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isation\"/>
    </mc:Choice>
  </mc:AlternateContent>
  <xr:revisionPtr revIDLastSave="0" documentId="8_{DA08DFB0-0FD5-4ADD-AC48-F236589E52B6}" xr6:coauthVersionLast="47" xr6:coauthVersionMax="47" xr10:uidLastSave="{00000000-0000-0000-0000-000000000000}"/>
  <bookViews>
    <workbookView xWindow="28680" yWindow="-120" windowWidth="29040" windowHeight="15720" activeTab="4" xr2:uid="{89A0C232-AF60-49D7-B158-054CB3B84D50}"/>
  </bookViews>
  <sheets>
    <sheet name="Inputs&gt;&gt;&gt; " sheetId="1" r:id="rId1"/>
    <sheet name="1. Revenue" sheetId="4" r:id="rId2"/>
    <sheet name="2. Debt Data " sheetId="24" r:id="rId3"/>
    <sheet name="Consumption Split" sheetId="8" r:id="rId4"/>
    <sheet name="Live | Billing" sheetId="27" r:id="rId5"/>
    <sheet name="Final | Billing" sheetId="28" r:id="rId6"/>
    <sheet name="Live | Debt Remaining" sheetId="29" r:id="rId7"/>
    <sheet name="Final | Debt Remaining" sheetId="37" r:id="rId8"/>
    <sheet name="Live | % Provision Required" sheetId="31" r:id="rId9"/>
    <sheet name="Final | % Provision Required" sheetId="38" r:id="rId10"/>
    <sheet name="Live | Provision" sheetId="33" r:id="rId11"/>
    <sheet name="Final | Provision" sheetId="39" r:id="rId12"/>
  </sheets>
  <externalReferences>
    <externalReference r:id="rId13"/>
  </externalReferences>
  <definedNames>
    <definedName name="_xlnm._FilterDatabase" localSheetId="2" hidden="1">'2. Debt Data '!$A$2:$I$429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" i="31" l="1"/>
  <c r="AM2" i="31" s="1"/>
  <c r="AN2" i="31" s="1"/>
  <c r="AO2" i="31" s="1"/>
  <c r="AP2" i="31" s="1"/>
  <c r="AQ2" i="31" s="1"/>
  <c r="AR2" i="31" s="1"/>
  <c r="AS2" i="31" s="1"/>
  <c r="AT2" i="31" s="1"/>
  <c r="AU2" i="31" s="1"/>
  <c r="AV2" i="31"/>
  <c r="AW2" i="31" s="1"/>
  <c r="AX2" i="31" s="1"/>
  <c r="AY2" i="31" s="1"/>
  <c r="AZ2" i="31" s="1"/>
  <c r="BA2" i="31" s="1"/>
  <c r="BB2" i="31" s="1"/>
  <c r="BC2" i="31" s="1"/>
  <c r="BD2" i="31" s="1"/>
  <c r="BE2" i="31" s="1"/>
  <c r="BF2" i="31" s="1"/>
  <c r="BG2" i="31" s="1"/>
  <c r="BH2" i="31" s="1"/>
  <c r="BI2" i="31" s="1"/>
  <c r="BJ2" i="31" s="1"/>
  <c r="BK2" i="31" s="1"/>
  <c r="BL2" i="31" s="1"/>
  <c r="BM2" i="31" s="1"/>
  <c r="BN2" i="31" s="1"/>
  <c r="BO2" i="31" s="1"/>
  <c r="BP2" i="31" s="1"/>
  <c r="BQ2" i="31" s="1"/>
  <c r="BR2" i="31" s="1"/>
  <c r="BS2" i="31" s="1"/>
  <c r="BT2" i="31" s="1"/>
  <c r="BU2" i="31" s="1"/>
  <c r="BV2" i="31" s="1"/>
  <c r="BW2" i="31" s="1"/>
  <c r="BX2" i="31" s="1"/>
  <c r="BY2" i="31" s="1"/>
  <c r="BZ2" i="31" s="1"/>
  <c r="CA2" i="31" s="1"/>
  <c r="CB2" i="31" s="1"/>
  <c r="CC2" i="31" s="1"/>
  <c r="CD2" i="31" s="1"/>
  <c r="CE2" i="31" s="1"/>
  <c r="CF2" i="31" s="1"/>
  <c r="CG2" i="31" s="1"/>
  <c r="CH2" i="31" s="1"/>
  <c r="CI2" i="31" s="1"/>
  <c r="CJ2" i="31" s="1"/>
  <c r="CK2" i="31" s="1"/>
  <c r="CL2" i="31" s="1"/>
  <c r="CM2" i="31" s="1"/>
  <c r="CN2" i="31" s="1"/>
  <c r="CO2" i="31" s="1"/>
  <c r="CP2" i="31" s="1"/>
  <c r="CQ2" i="31" s="1"/>
  <c r="CR2" i="31" s="1"/>
  <c r="CS2" i="31" s="1"/>
  <c r="CT2" i="31" s="1"/>
  <c r="AL3" i="31"/>
  <c r="AM3" i="31" s="1"/>
  <c r="AN3" i="31" s="1"/>
  <c r="AO3" i="31" s="1"/>
  <c r="AP3" i="31" s="1"/>
  <c r="AQ3" i="31" s="1"/>
  <c r="AR3" i="31" s="1"/>
  <c r="AS3" i="31" s="1"/>
  <c r="AT3" i="31" s="1"/>
  <c r="AU3" i="31" s="1"/>
  <c r="AV3" i="31" s="1"/>
  <c r="AW3" i="31" s="1"/>
  <c r="AX3" i="31" s="1"/>
  <c r="AY3" i="31" s="1"/>
  <c r="AZ3" i="31" s="1"/>
  <c r="BA3" i="31" s="1"/>
  <c r="BB3" i="31" s="1"/>
  <c r="BC3" i="31" s="1"/>
  <c r="BD3" i="31" s="1"/>
  <c r="BE3" i="31" s="1"/>
  <c r="BF3" i="31" s="1"/>
  <c r="BG3" i="31" s="1"/>
  <c r="BH3" i="31" s="1"/>
  <c r="BI3" i="31" s="1"/>
  <c r="BJ3" i="31" s="1"/>
  <c r="BK3" i="31" s="1"/>
  <c r="BL3" i="31" s="1"/>
  <c r="BM3" i="31" s="1"/>
  <c r="BN3" i="31" s="1"/>
  <c r="BO3" i="31" s="1"/>
  <c r="BP3" i="31" s="1"/>
  <c r="BQ3" i="31" s="1"/>
  <c r="BR3" i="31" s="1"/>
  <c r="BS3" i="31" s="1"/>
  <c r="BT3" i="31" s="1"/>
  <c r="BU3" i="31" s="1"/>
  <c r="BV3" i="31" s="1"/>
  <c r="BW3" i="31" s="1"/>
  <c r="BX3" i="31" s="1"/>
  <c r="BY3" i="31" s="1"/>
  <c r="BZ3" i="31" s="1"/>
  <c r="CA3" i="31" s="1"/>
  <c r="CB3" i="31" s="1"/>
  <c r="CC3" i="31" s="1"/>
  <c r="CD3" i="31" s="1"/>
  <c r="CE3" i="31" s="1"/>
  <c r="CF3" i="31" s="1"/>
  <c r="CG3" i="31" s="1"/>
  <c r="CH3" i="31" s="1"/>
  <c r="CI3" i="31" s="1"/>
  <c r="CJ3" i="31" s="1"/>
  <c r="CK3" i="31" s="1"/>
  <c r="CL3" i="31" s="1"/>
  <c r="CM3" i="31" s="1"/>
  <c r="CN3" i="31" s="1"/>
  <c r="CO3" i="31" s="1"/>
  <c r="CP3" i="31" s="1"/>
  <c r="CQ3" i="31" s="1"/>
  <c r="CR3" i="31" s="1"/>
  <c r="CS3" i="31" s="1"/>
  <c r="CT3" i="31" s="1"/>
  <c r="AL4" i="31"/>
  <c r="AM4" i="31" s="1"/>
  <c r="AN4" i="31" s="1"/>
  <c r="AO4" i="31" s="1"/>
  <c r="AP4" i="31" s="1"/>
  <c r="AQ4" i="31" s="1"/>
  <c r="AR4" i="31" s="1"/>
  <c r="AS4" i="31" s="1"/>
  <c r="AT4" i="31"/>
  <c r="AU4" i="31" s="1"/>
  <c r="AV4" i="31" s="1"/>
  <c r="AW4" i="31" s="1"/>
  <c r="AX4" i="31" s="1"/>
  <c r="AY4" i="31" s="1"/>
  <c r="AZ4" i="31" s="1"/>
  <c r="BA4" i="31" s="1"/>
  <c r="BB4" i="31" s="1"/>
  <c r="BC4" i="31" s="1"/>
  <c r="BD4" i="31" s="1"/>
  <c r="BE4" i="31" s="1"/>
  <c r="BF4" i="31" s="1"/>
  <c r="BG4" i="31" s="1"/>
  <c r="BH4" i="31" s="1"/>
  <c r="BI4" i="31" s="1"/>
  <c r="BJ4" i="31" s="1"/>
  <c r="BK4" i="31" s="1"/>
  <c r="BL4" i="31" s="1"/>
  <c r="BM4" i="31" s="1"/>
  <c r="BN4" i="31" s="1"/>
  <c r="BO4" i="31" s="1"/>
  <c r="BP4" i="31" s="1"/>
  <c r="BQ4" i="31" s="1"/>
  <c r="BR4" i="31" s="1"/>
  <c r="BS4" i="31" s="1"/>
  <c r="BT4" i="31" s="1"/>
  <c r="BU4" i="31" s="1"/>
  <c r="BV4" i="31" s="1"/>
  <c r="BW4" i="31" s="1"/>
  <c r="BX4" i="31" s="1"/>
  <c r="BY4" i="31" s="1"/>
  <c r="BZ4" i="31" s="1"/>
  <c r="CA4" i="31" s="1"/>
  <c r="CB4" i="31" s="1"/>
  <c r="CC4" i="31" s="1"/>
  <c r="CD4" i="31" s="1"/>
  <c r="CE4" i="31" s="1"/>
  <c r="CF4" i="31" s="1"/>
  <c r="CG4" i="31" s="1"/>
  <c r="CH4" i="31" s="1"/>
  <c r="CI4" i="31" s="1"/>
  <c r="CJ4" i="31" s="1"/>
  <c r="CK4" i="31" s="1"/>
  <c r="CL4" i="31" s="1"/>
  <c r="CM4" i="31" s="1"/>
  <c r="CN4" i="31" s="1"/>
  <c r="CO4" i="31" s="1"/>
  <c r="CP4" i="31" s="1"/>
  <c r="CQ4" i="31" s="1"/>
  <c r="CR4" i="31" s="1"/>
  <c r="CS4" i="31" s="1"/>
  <c r="CT4" i="31" s="1"/>
  <c r="AL5" i="31"/>
  <c r="AM5" i="31"/>
  <c r="AN5" i="31" s="1"/>
  <c r="AO5" i="31" s="1"/>
  <c r="AP5" i="31" s="1"/>
  <c r="AQ5" i="31" s="1"/>
  <c r="AR5" i="31" s="1"/>
  <c r="AS5" i="31"/>
  <c r="AT5" i="31" s="1"/>
  <c r="AU5" i="31" s="1"/>
  <c r="AV5" i="31" s="1"/>
  <c r="AW5" i="31" s="1"/>
  <c r="AX5" i="31" s="1"/>
  <c r="AY5" i="31" s="1"/>
  <c r="AZ5" i="31" s="1"/>
  <c r="BA5" i="31" s="1"/>
  <c r="BB5" i="31" s="1"/>
  <c r="BC5" i="31" s="1"/>
  <c r="BD5" i="31" s="1"/>
  <c r="BE5" i="31" s="1"/>
  <c r="BF5" i="31" s="1"/>
  <c r="BG5" i="31" s="1"/>
  <c r="BH5" i="31" s="1"/>
  <c r="BI5" i="31" s="1"/>
  <c r="BJ5" i="31" s="1"/>
  <c r="BK5" i="31" s="1"/>
  <c r="BL5" i="31" s="1"/>
  <c r="BM5" i="31" s="1"/>
  <c r="BN5" i="31" s="1"/>
  <c r="BO5" i="31" s="1"/>
  <c r="BP5" i="31" s="1"/>
  <c r="BQ5" i="31" s="1"/>
  <c r="BR5" i="31" s="1"/>
  <c r="BS5" i="31" s="1"/>
  <c r="BT5" i="31" s="1"/>
  <c r="BU5" i="31" s="1"/>
  <c r="BV5" i="31" s="1"/>
  <c r="BW5" i="31" s="1"/>
  <c r="BX5" i="31" s="1"/>
  <c r="BY5" i="31" s="1"/>
  <c r="BZ5" i="31" s="1"/>
  <c r="CA5" i="31" s="1"/>
  <c r="CB5" i="31" s="1"/>
  <c r="CC5" i="31" s="1"/>
  <c r="CD5" i="31" s="1"/>
  <c r="CE5" i="31" s="1"/>
  <c r="CF5" i="31" s="1"/>
  <c r="CG5" i="31" s="1"/>
  <c r="CH5" i="31" s="1"/>
  <c r="CI5" i="31" s="1"/>
  <c r="CJ5" i="31" s="1"/>
  <c r="CK5" i="31" s="1"/>
  <c r="CL5" i="31" s="1"/>
  <c r="CM5" i="31" s="1"/>
  <c r="CN5" i="31" s="1"/>
  <c r="CO5" i="31" s="1"/>
  <c r="CP5" i="31" s="1"/>
  <c r="CQ5" i="31" s="1"/>
  <c r="CR5" i="31" s="1"/>
  <c r="CS5" i="31" s="1"/>
  <c r="CT5" i="31" s="1"/>
  <c r="AL6" i="31"/>
  <c r="AM6" i="31" s="1"/>
  <c r="AN6" i="31" s="1"/>
  <c r="AO6" i="31" s="1"/>
  <c r="AP6" i="31" s="1"/>
  <c r="AQ6" i="31" s="1"/>
  <c r="AR6" i="31"/>
  <c r="AS6" i="31"/>
  <c r="AT6" i="31" s="1"/>
  <c r="AU6" i="31" s="1"/>
  <c r="AV6" i="31" s="1"/>
  <c r="AW6" i="31" s="1"/>
  <c r="AX6" i="31" s="1"/>
  <c r="AY6" i="31" s="1"/>
  <c r="AZ6" i="31" s="1"/>
  <c r="BA6" i="31" s="1"/>
  <c r="BB6" i="31" s="1"/>
  <c r="BC6" i="31" s="1"/>
  <c r="BD6" i="31" s="1"/>
  <c r="BE6" i="31" s="1"/>
  <c r="BF6" i="31" s="1"/>
  <c r="BG6" i="31" s="1"/>
  <c r="BH6" i="31" s="1"/>
  <c r="BI6" i="31" s="1"/>
  <c r="BJ6" i="31" s="1"/>
  <c r="BK6" i="31" s="1"/>
  <c r="BL6" i="31" s="1"/>
  <c r="BM6" i="31" s="1"/>
  <c r="BN6" i="31" s="1"/>
  <c r="BO6" i="31" s="1"/>
  <c r="BP6" i="31" s="1"/>
  <c r="BQ6" i="31" s="1"/>
  <c r="BR6" i="31" s="1"/>
  <c r="BS6" i="31" s="1"/>
  <c r="BT6" i="31" s="1"/>
  <c r="BU6" i="31" s="1"/>
  <c r="BV6" i="31" s="1"/>
  <c r="BW6" i="31" s="1"/>
  <c r="BX6" i="31" s="1"/>
  <c r="BY6" i="31" s="1"/>
  <c r="BZ6" i="31" s="1"/>
  <c r="CA6" i="31" s="1"/>
  <c r="CB6" i="31" s="1"/>
  <c r="CC6" i="31" s="1"/>
  <c r="CD6" i="31" s="1"/>
  <c r="CE6" i="31" s="1"/>
  <c r="CF6" i="31" s="1"/>
  <c r="CG6" i="31" s="1"/>
  <c r="CH6" i="31" s="1"/>
  <c r="CI6" i="31" s="1"/>
  <c r="CJ6" i="31" s="1"/>
  <c r="CK6" i="31" s="1"/>
  <c r="CL6" i="31" s="1"/>
  <c r="CM6" i="31" s="1"/>
  <c r="CN6" i="31" s="1"/>
  <c r="CO6" i="31" s="1"/>
  <c r="CP6" i="31" s="1"/>
  <c r="CQ6" i="31" s="1"/>
  <c r="CR6" i="31" s="1"/>
  <c r="CS6" i="31" s="1"/>
  <c r="CT6" i="31" s="1"/>
  <c r="AL7" i="31"/>
  <c r="AM7" i="31"/>
  <c r="AN7" i="31"/>
  <c r="AO7" i="31"/>
  <c r="AP7" i="31"/>
  <c r="AQ7" i="31"/>
  <c r="AR7" i="31" s="1"/>
  <c r="AS7" i="31" s="1"/>
  <c r="AT7" i="31" s="1"/>
  <c r="AU7" i="31" s="1"/>
  <c r="AV7" i="31" s="1"/>
  <c r="AW7" i="31" s="1"/>
  <c r="AX7" i="31" s="1"/>
  <c r="AY7" i="31" s="1"/>
  <c r="AZ7" i="31" s="1"/>
  <c r="BA7" i="31" s="1"/>
  <c r="BB7" i="31" s="1"/>
  <c r="BC7" i="31" s="1"/>
  <c r="BD7" i="31" s="1"/>
  <c r="BE7" i="31" s="1"/>
  <c r="BF7" i="31" s="1"/>
  <c r="BG7" i="31" s="1"/>
  <c r="BH7" i="31" s="1"/>
  <c r="BI7" i="31" s="1"/>
  <c r="BJ7" i="31" s="1"/>
  <c r="BK7" i="31" s="1"/>
  <c r="BL7" i="31" s="1"/>
  <c r="BM7" i="31" s="1"/>
  <c r="BN7" i="31" s="1"/>
  <c r="BO7" i="31" s="1"/>
  <c r="BP7" i="31" s="1"/>
  <c r="BQ7" i="31" s="1"/>
  <c r="BR7" i="31" s="1"/>
  <c r="BS7" i="31" s="1"/>
  <c r="BT7" i="31" s="1"/>
  <c r="BU7" i="31" s="1"/>
  <c r="BV7" i="31" s="1"/>
  <c r="BW7" i="31" s="1"/>
  <c r="BX7" i="31" s="1"/>
  <c r="BY7" i="31" s="1"/>
  <c r="BZ7" i="31" s="1"/>
  <c r="CA7" i="31" s="1"/>
  <c r="CB7" i="31" s="1"/>
  <c r="CC7" i="31" s="1"/>
  <c r="CD7" i="31" s="1"/>
  <c r="CE7" i="31" s="1"/>
  <c r="CF7" i="31" s="1"/>
  <c r="CG7" i="31" s="1"/>
  <c r="CH7" i="31" s="1"/>
  <c r="CI7" i="31" s="1"/>
  <c r="CJ7" i="31" s="1"/>
  <c r="CK7" i="31" s="1"/>
  <c r="CL7" i="31" s="1"/>
  <c r="CM7" i="31" s="1"/>
  <c r="CN7" i="31" s="1"/>
  <c r="CO7" i="31" s="1"/>
  <c r="CP7" i="31" s="1"/>
  <c r="CQ7" i="31" s="1"/>
  <c r="CR7" i="31" s="1"/>
  <c r="CS7" i="31" s="1"/>
  <c r="CT7" i="31" s="1"/>
  <c r="AL8" i="31"/>
  <c r="AM8" i="31"/>
  <c r="AN8" i="31"/>
  <c r="AO8" i="31"/>
  <c r="AP8" i="31"/>
  <c r="AQ8" i="31" s="1"/>
  <c r="AR8" i="31" s="1"/>
  <c r="AS8" i="31" s="1"/>
  <c r="AT8" i="31" s="1"/>
  <c r="AU8" i="31" s="1"/>
  <c r="AV8" i="31" s="1"/>
  <c r="AW8" i="31" s="1"/>
  <c r="AX8" i="31" s="1"/>
  <c r="AY8" i="31" s="1"/>
  <c r="AZ8" i="31" s="1"/>
  <c r="BA8" i="31" s="1"/>
  <c r="BB8" i="31" s="1"/>
  <c r="BC8" i="31" s="1"/>
  <c r="BD8" i="31" s="1"/>
  <c r="BE8" i="31" s="1"/>
  <c r="BF8" i="31" s="1"/>
  <c r="BG8" i="31" s="1"/>
  <c r="BH8" i="31" s="1"/>
  <c r="BI8" i="31" s="1"/>
  <c r="BJ8" i="31" s="1"/>
  <c r="BK8" i="31" s="1"/>
  <c r="BL8" i="31" s="1"/>
  <c r="BM8" i="31" s="1"/>
  <c r="BN8" i="31" s="1"/>
  <c r="BO8" i="31" s="1"/>
  <c r="BP8" i="31" s="1"/>
  <c r="BQ8" i="31" s="1"/>
  <c r="BR8" i="31" s="1"/>
  <c r="BS8" i="31" s="1"/>
  <c r="BT8" i="31" s="1"/>
  <c r="BU8" i="31" s="1"/>
  <c r="BV8" i="31" s="1"/>
  <c r="BW8" i="31" s="1"/>
  <c r="BX8" i="31" s="1"/>
  <c r="BY8" i="31" s="1"/>
  <c r="BZ8" i="31" s="1"/>
  <c r="CA8" i="31" s="1"/>
  <c r="CB8" i="31" s="1"/>
  <c r="CC8" i="31" s="1"/>
  <c r="CD8" i="31" s="1"/>
  <c r="CE8" i="31" s="1"/>
  <c r="CF8" i="31" s="1"/>
  <c r="CG8" i="31" s="1"/>
  <c r="CH8" i="31" s="1"/>
  <c r="CI8" i="31" s="1"/>
  <c r="CJ8" i="31" s="1"/>
  <c r="CK8" i="31" s="1"/>
  <c r="CL8" i="31"/>
  <c r="CM8" i="31" s="1"/>
  <c r="CN8" i="31" s="1"/>
  <c r="CO8" i="31" s="1"/>
  <c r="CP8" i="31" s="1"/>
  <c r="CQ8" i="31" s="1"/>
  <c r="CR8" i="31" s="1"/>
  <c r="CS8" i="31" s="1"/>
  <c r="CT8" i="31" s="1"/>
  <c r="AL9" i="31"/>
  <c r="AM9" i="31"/>
  <c r="AN9" i="31"/>
  <c r="AO9" i="31"/>
  <c r="AP9" i="31"/>
  <c r="AQ9" i="31" s="1"/>
  <c r="AR9" i="31" s="1"/>
  <c r="AS9" i="31" s="1"/>
  <c r="AT9" i="31" s="1"/>
  <c r="AU9" i="31" s="1"/>
  <c r="AV9" i="31" s="1"/>
  <c r="AW9" i="31" s="1"/>
  <c r="AX9" i="31" s="1"/>
  <c r="AY9" i="31" s="1"/>
  <c r="AZ9" i="31" s="1"/>
  <c r="BA9" i="31" s="1"/>
  <c r="BB9" i="31" s="1"/>
  <c r="BC9" i="31" s="1"/>
  <c r="BD9" i="31" s="1"/>
  <c r="BE9" i="31" s="1"/>
  <c r="BF9" i="31" s="1"/>
  <c r="BG9" i="31" s="1"/>
  <c r="BH9" i="31" s="1"/>
  <c r="BI9" i="31" s="1"/>
  <c r="BJ9" i="31" s="1"/>
  <c r="BK9" i="31" s="1"/>
  <c r="BL9" i="31" s="1"/>
  <c r="BM9" i="31" s="1"/>
  <c r="BN9" i="31" s="1"/>
  <c r="BO9" i="31" s="1"/>
  <c r="BP9" i="31" s="1"/>
  <c r="BQ9" i="31" s="1"/>
  <c r="BR9" i="31" s="1"/>
  <c r="BS9" i="31" s="1"/>
  <c r="BT9" i="31" s="1"/>
  <c r="BU9" i="31" s="1"/>
  <c r="BV9" i="31" s="1"/>
  <c r="BW9" i="31" s="1"/>
  <c r="BX9" i="31" s="1"/>
  <c r="BY9" i="31" s="1"/>
  <c r="BZ9" i="31"/>
  <c r="CA9" i="31" s="1"/>
  <c r="CB9" i="31" s="1"/>
  <c r="CC9" i="31" s="1"/>
  <c r="CD9" i="31" s="1"/>
  <c r="CE9" i="31" s="1"/>
  <c r="CF9" i="31" s="1"/>
  <c r="CG9" i="31" s="1"/>
  <c r="CH9" i="31" s="1"/>
  <c r="CI9" i="31" s="1"/>
  <c r="CJ9" i="31" s="1"/>
  <c r="CK9" i="31" s="1"/>
  <c r="CL9" i="31" s="1"/>
  <c r="CM9" i="31" s="1"/>
  <c r="CN9" i="31" s="1"/>
  <c r="CO9" i="31" s="1"/>
  <c r="CP9" i="31" s="1"/>
  <c r="CQ9" i="31" s="1"/>
  <c r="CR9" i="31" s="1"/>
  <c r="CS9" i="31" s="1"/>
  <c r="CT9" i="31" s="1"/>
  <c r="AL10" i="31"/>
  <c r="AM10" i="31"/>
  <c r="AN10" i="31"/>
  <c r="AO10" i="31"/>
  <c r="AP10" i="31" s="1"/>
  <c r="AQ10" i="31" s="1"/>
  <c r="AR10" i="31" s="1"/>
  <c r="AS10" i="31" s="1"/>
  <c r="AT10" i="31" s="1"/>
  <c r="AU10" i="31" s="1"/>
  <c r="AV10" i="31" s="1"/>
  <c r="AW10" i="31" s="1"/>
  <c r="AX10" i="31" s="1"/>
  <c r="AY10" i="31" s="1"/>
  <c r="AZ10" i="31" s="1"/>
  <c r="BA10" i="31" s="1"/>
  <c r="BB10" i="31" s="1"/>
  <c r="BC10" i="31" s="1"/>
  <c r="BD10" i="31" s="1"/>
  <c r="BE10" i="31" s="1"/>
  <c r="BF10" i="31" s="1"/>
  <c r="BG10" i="31" s="1"/>
  <c r="BH10" i="31" s="1"/>
  <c r="BI10" i="31" s="1"/>
  <c r="BJ10" i="31" s="1"/>
  <c r="BK10" i="31" s="1"/>
  <c r="BL10" i="31" s="1"/>
  <c r="BM10" i="31" s="1"/>
  <c r="BN10" i="31" s="1"/>
  <c r="BO10" i="31" s="1"/>
  <c r="BP10" i="31" s="1"/>
  <c r="BQ10" i="31" s="1"/>
  <c r="BR10" i="31" s="1"/>
  <c r="BS10" i="31" s="1"/>
  <c r="BT10" i="31" s="1"/>
  <c r="BU10" i="31" s="1"/>
  <c r="BV10" i="31" s="1"/>
  <c r="BW10" i="31" s="1"/>
  <c r="BX10" i="31" s="1"/>
  <c r="BY10" i="31"/>
  <c r="BZ10" i="31" s="1"/>
  <c r="CA10" i="31" s="1"/>
  <c r="CB10" i="31" s="1"/>
  <c r="CC10" i="31" s="1"/>
  <c r="CD10" i="31" s="1"/>
  <c r="CE10" i="31" s="1"/>
  <c r="CF10" i="31" s="1"/>
  <c r="CG10" i="31" s="1"/>
  <c r="CH10" i="31" s="1"/>
  <c r="CI10" i="31" s="1"/>
  <c r="CJ10" i="31" s="1"/>
  <c r="CK10" i="31" s="1"/>
  <c r="CL10" i="31" s="1"/>
  <c r="CM10" i="31" s="1"/>
  <c r="CN10" i="31" s="1"/>
  <c r="CO10" i="31" s="1"/>
  <c r="CP10" i="31" s="1"/>
  <c r="CQ10" i="31" s="1"/>
  <c r="CR10" i="31" s="1"/>
  <c r="CS10" i="31" s="1"/>
  <c r="CT10" i="31" s="1"/>
  <c r="AL11" i="31"/>
  <c r="AM11" i="31"/>
  <c r="AN11" i="31" s="1"/>
  <c r="AO11" i="31" s="1"/>
  <c r="AP11" i="31" s="1"/>
  <c r="AQ11" i="31" s="1"/>
  <c r="AR11" i="31" s="1"/>
  <c r="AS11" i="31" s="1"/>
  <c r="AT11" i="31" s="1"/>
  <c r="AU11" i="31" s="1"/>
  <c r="AV11" i="31" s="1"/>
  <c r="AW11" i="31" s="1"/>
  <c r="AX11" i="31" s="1"/>
  <c r="AY11" i="31" s="1"/>
  <c r="AZ11" i="31" s="1"/>
  <c r="BA11" i="31" s="1"/>
  <c r="BB11" i="31" s="1"/>
  <c r="BC11" i="31" s="1"/>
  <c r="BD11" i="31" s="1"/>
  <c r="BE11" i="31" s="1"/>
  <c r="BF11" i="31" s="1"/>
  <c r="BG11" i="31" s="1"/>
  <c r="BH11" i="31" s="1"/>
  <c r="BI11" i="31" s="1"/>
  <c r="BJ11" i="31" s="1"/>
  <c r="BK11" i="31" s="1"/>
  <c r="BL11" i="31" s="1"/>
  <c r="BM11" i="31" s="1"/>
  <c r="BN11" i="31" s="1"/>
  <c r="BO11" i="31" s="1"/>
  <c r="BP11" i="31" s="1"/>
  <c r="BQ11" i="31" s="1"/>
  <c r="BR11" i="31" s="1"/>
  <c r="BS11" i="31" s="1"/>
  <c r="BT11" i="31" s="1"/>
  <c r="BU11" i="31" s="1"/>
  <c r="BV11" i="31" s="1"/>
  <c r="BW11" i="31" s="1"/>
  <c r="BX11" i="31" s="1"/>
  <c r="BY11" i="31" s="1"/>
  <c r="BZ11" i="31" s="1"/>
  <c r="CA11" i="31" s="1"/>
  <c r="CB11" i="31" s="1"/>
  <c r="CC11" i="31" s="1"/>
  <c r="CD11" i="31" s="1"/>
  <c r="CE11" i="31" s="1"/>
  <c r="CF11" i="31" s="1"/>
  <c r="CG11" i="31" s="1"/>
  <c r="CH11" i="31" s="1"/>
  <c r="CI11" i="31" s="1"/>
  <c r="CJ11" i="31" s="1"/>
  <c r="CK11" i="31" s="1"/>
  <c r="CL11" i="31" s="1"/>
  <c r="CM11" i="31" s="1"/>
  <c r="CN11" i="31" s="1"/>
  <c r="CO11" i="31" s="1"/>
  <c r="CP11" i="31" s="1"/>
  <c r="CQ11" i="31" s="1"/>
  <c r="CR11" i="31" s="1"/>
  <c r="CS11" i="31" s="1"/>
  <c r="CT11" i="31" s="1"/>
  <c r="AL12" i="31"/>
  <c r="AM12" i="31" s="1"/>
  <c r="AN12" i="31" s="1"/>
  <c r="AO12" i="31" s="1"/>
  <c r="AP12" i="31" s="1"/>
  <c r="AQ12" i="31" s="1"/>
  <c r="AR12" i="31" s="1"/>
  <c r="AS12" i="31" s="1"/>
  <c r="AT12" i="31" s="1"/>
  <c r="AU12" i="31" s="1"/>
  <c r="AV12" i="31" s="1"/>
  <c r="AW12" i="31" s="1"/>
  <c r="AX12" i="31" s="1"/>
  <c r="AY12" i="31" s="1"/>
  <c r="AZ12" i="31" s="1"/>
  <c r="BA12" i="31" s="1"/>
  <c r="BB12" i="31" s="1"/>
  <c r="BC12" i="31" s="1"/>
  <c r="BD12" i="31" s="1"/>
  <c r="BE12" i="31" s="1"/>
  <c r="BF12" i="31" s="1"/>
  <c r="BG12" i="31" s="1"/>
  <c r="BH12" i="31" s="1"/>
  <c r="BI12" i="31" s="1"/>
  <c r="BJ12" i="31" s="1"/>
  <c r="BK12" i="31" s="1"/>
  <c r="BL12" i="31" s="1"/>
  <c r="BM12" i="31" s="1"/>
  <c r="BN12" i="31" s="1"/>
  <c r="BO12" i="31" s="1"/>
  <c r="BP12" i="31" s="1"/>
  <c r="BQ12" i="31" s="1"/>
  <c r="BR12" i="31" s="1"/>
  <c r="BS12" i="31" s="1"/>
  <c r="BT12" i="31" s="1"/>
  <c r="BU12" i="31" s="1"/>
  <c r="BV12" i="31" s="1"/>
  <c r="BW12" i="31" s="1"/>
  <c r="BX12" i="31" s="1"/>
  <c r="BY12" i="31" s="1"/>
  <c r="BZ12" i="31" s="1"/>
  <c r="CA12" i="31" s="1"/>
  <c r="CB12" i="31" s="1"/>
  <c r="CC12" i="31" s="1"/>
  <c r="CD12" i="31" s="1"/>
  <c r="CE12" i="31" s="1"/>
  <c r="CF12" i="31" s="1"/>
  <c r="CG12" i="31" s="1"/>
  <c r="CH12" i="31" s="1"/>
  <c r="CI12" i="31" s="1"/>
  <c r="CJ12" i="31" s="1"/>
  <c r="CK12" i="31" s="1"/>
  <c r="CL12" i="31" s="1"/>
  <c r="CM12" i="31" s="1"/>
  <c r="CN12" i="31" s="1"/>
  <c r="CO12" i="31" s="1"/>
  <c r="CP12" i="31" s="1"/>
  <c r="CQ12" i="31" s="1"/>
  <c r="CR12" i="31" s="1"/>
  <c r="CS12" i="31" s="1"/>
  <c r="CT12" i="31" s="1"/>
  <c r="AL13" i="31"/>
  <c r="AM13" i="31" s="1"/>
  <c r="AN13" i="31" s="1"/>
  <c r="AO13" i="31" s="1"/>
  <c r="AP13" i="31" s="1"/>
  <c r="AQ13" i="31" s="1"/>
  <c r="AR13" i="31" s="1"/>
  <c r="AS13" i="31" s="1"/>
  <c r="AT13" i="31" s="1"/>
  <c r="AU13" i="31" s="1"/>
  <c r="AV13" i="31" s="1"/>
  <c r="AW13" i="31" s="1"/>
  <c r="AX13" i="31" s="1"/>
  <c r="AY13" i="31" s="1"/>
  <c r="AZ13" i="31" s="1"/>
  <c r="BA13" i="31" s="1"/>
  <c r="BB13" i="31" s="1"/>
  <c r="BC13" i="31" s="1"/>
  <c r="BD13" i="31" s="1"/>
  <c r="BE13" i="31" s="1"/>
  <c r="BF13" i="31" s="1"/>
  <c r="BG13" i="31" s="1"/>
  <c r="BH13" i="31" s="1"/>
  <c r="BI13" i="31" s="1"/>
  <c r="BJ13" i="31" s="1"/>
  <c r="BK13" i="31" s="1"/>
  <c r="BL13" i="31" s="1"/>
  <c r="BM13" i="31" s="1"/>
  <c r="BN13" i="31" s="1"/>
  <c r="BO13" i="31" s="1"/>
  <c r="BP13" i="31" s="1"/>
  <c r="BQ13" i="31" s="1"/>
  <c r="BR13" i="31" s="1"/>
  <c r="BS13" i="31" s="1"/>
  <c r="BT13" i="31" s="1"/>
  <c r="BU13" i="31" s="1"/>
  <c r="BV13" i="31" s="1"/>
  <c r="BW13" i="31" s="1"/>
  <c r="BX13" i="31" s="1"/>
  <c r="BY13" i="31" s="1"/>
  <c r="BZ13" i="31" s="1"/>
  <c r="CA13" i="31" s="1"/>
  <c r="CB13" i="31" s="1"/>
  <c r="CC13" i="31" s="1"/>
  <c r="CD13" i="31" s="1"/>
  <c r="CE13" i="31" s="1"/>
  <c r="CF13" i="31" s="1"/>
  <c r="CG13" i="31" s="1"/>
  <c r="CH13" i="31" s="1"/>
  <c r="CI13" i="31" s="1"/>
  <c r="CJ13" i="31" s="1"/>
  <c r="CK13" i="31" s="1"/>
  <c r="CL13" i="31" s="1"/>
  <c r="CM13" i="31" s="1"/>
  <c r="CN13" i="31" s="1"/>
  <c r="CO13" i="31" s="1"/>
  <c r="CP13" i="31" s="1"/>
  <c r="CQ13" i="31" s="1"/>
  <c r="CR13" i="31" s="1"/>
  <c r="CS13" i="31" s="1"/>
  <c r="CT13" i="31" s="1"/>
  <c r="AL14" i="31"/>
  <c r="AM14" i="31" s="1"/>
  <c r="AN14" i="31" s="1"/>
  <c r="AO14" i="31" s="1"/>
  <c r="AP14" i="31" s="1"/>
  <c r="AQ14" i="31" s="1"/>
  <c r="AR14" i="31" s="1"/>
  <c r="AS14" i="31" s="1"/>
  <c r="AT14" i="31" s="1"/>
  <c r="AU14" i="31" s="1"/>
  <c r="AV14" i="31" s="1"/>
  <c r="AW14" i="31" s="1"/>
  <c r="AX14" i="31" s="1"/>
  <c r="AY14" i="31" s="1"/>
  <c r="AZ14" i="31" s="1"/>
  <c r="BA14" i="31" s="1"/>
  <c r="BB14" i="31" s="1"/>
  <c r="BC14" i="31" s="1"/>
  <c r="BD14" i="31" s="1"/>
  <c r="BE14" i="31" s="1"/>
  <c r="BF14" i="31" s="1"/>
  <c r="BG14" i="31" s="1"/>
  <c r="BH14" i="31" s="1"/>
  <c r="BI14" i="31" s="1"/>
  <c r="BJ14" i="31" s="1"/>
  <c r="BK14" i="31" s="1"/>
  <c r="BL14" i="31" s="1"/>
  <c r="BM14" i="31" s="1"/>
  <c r="BN14" i="31" s="1"/>
  <c r="BO14" i="31" s="1"/>
  <c r="BP14" i="31" s="1"/>
  <c r="BQ14" i="31" s="1"/>
  <c r="BR14" i="31" s="1"/>
  <c r="BS14" i="31" s="1"/>
  <c r="BT14" i="31" s="1"/>
  <c r="BU14" i="31" s="1"/>
  <c r="BV14" i="31" s="1"/>
  <c r="BW14" i="31" s="1"/>
  <c r="BX14" i="31" s="1"/>
  <c r="BY14" i="31" s="1"/>
  <c r="BZ14" i="31" s="1"/>
  <c r="CA14" i="31" s="1"/>
  <c r="CB14" i="31" s="1"/>
  <c r="CC14" i="31" s="1"/>
  <c r="CD14" i="31" s="1"/>
  <c r="CE14" i="31" s="1"/>
  <c r="CF14" i="31" s="1"/>
  <c r="CG14" i="31" s="1"/>
  <c r="CH14" i="31" s="1"/>
  <c r="CI14" i="31" s="1"/>
  <c r="CJ14" i="31" s="1"/>
  <c r="CK14" i="31" s="1"/>
  <c r="CL14" i="31" s="1"/>
  <c r="CM14" i="31" s="1"/>
  <c r="CN14" i="31" s="1"/>
  <c r="CO14" i="31" s="1"/>
  <c r="CP14" i="31" s="1"/>
  <c r="CQ14" i="31" s="1"/>
  <c r="CR14" i="31" s="1"/>
  <c r="CS14" i="31" s="1"/>
  <c r="CT14" i="31" s="1"/>
  <c r="AL15" i="31"/>
  <c r="AM15" i="31" s="1"/>
  <c r="AN15" i="31" s="1"/>
  <c r="AO15" i="31" s="1"/>
  <c r="AP15" i="31" s="1"/>
  <c r="AQ15" i="31" s="1"/>
  <c r="AR15" i="31" s="1"/>
  <c r="AS15" i="31" s="1"/>
  <c r="AT15" i="31" s="1"/>
  <c r="AU15" i="31"/>
  <c r="AV15" i="31" s="1"/>
  <c r="AW15" i="31" s="1"/>
  <c r="AX15" i="31" s="1"/>
  <c r="AY15" i="31" s="1"/>
  <c r="AZ15" i="31" s="1"/>
  <c r="BA15" i="31" s="1"/>
  <c r="BB15" i="31" s="1"/>
  <c r="BC15" i="31" s="1"/>
  <c r="BD15" i="31" s="1"/>
  <c r="BE15" i="31" s="1"/>
  <c r="BF15" i="31" s="1"/>
  <c r="BG15" i="31" s="1"/>
  <c r="BH15" i="31" s="1"/>
  <c r="BI15" i="31" s="1"/>
  <c r="BJ15" i="31" s="1"/>
  <c r="BK15" i="31" s="1"/>
  <c r="BL15" i="31" s="1"/>
  <c r="BM15" i="31" s="1"/>
  <c r="BN15" i="31" s="1"/>
  <c r="BO15" i="31" s="1"/>
  <c r="BP15" i="31" s="1"/>
  <c r="BQ15" i="31" s="1"/>
  <c r="BR15" i="31" s="1"/>
  <c r="BS15" i="31" s="1"/>
  <c r="BT15" i="31" s="1"/>
  <c r="BU15" i="31" s="1"/>
  <c r="BV15" i="31" s="1"/>
  <c r="BW15" i="31" s="1"/>
  <c r="BX15" i="31" s="1"/>
  <c r="BY15" i="31" s="1"/>
  <c r="BZ15" i="31" s="1"/>
  <c r="CA15" i="31" s="1"/>
  <c r="CB15" i="31" s="1"/>
  <c r="CC15" i="31" s="1"/>
  <c r="CD15" i="31" s="1"/>
  <c r="CE15" i="31" s="1"/>
  <c r="CF15" i="31" s="1"/>
  <c r="CG15" i="31" s="1"/>
  <c r="CH15" i="31" s="1"/>
  <c r="CI15" i="31" s="1"/>
  <c r="CJ15" i="31" s="1"/>
  <c r="CK15" i="31" s="1"/>
  <c r="CL15" i="31" s="1"/>
  <c r="CM15" i="31" s="1"/>
  <c r="CN15" i="31" s="1"/>
  <c r="CO15" i="31" s="1"/>
  <c r="CP15" i="31" s="1"/>
  <c r="CQ15" i="31" s="1"/>
  <c r="CR15" i="31" s="1"/>
  <c r="CS15" i="31" s="1"/>
  <c r="CT15" i="31" s="1"/>
  <c r="AL16" i="31"/>
  <c r="AM16" i="31" s="1"/>
  <c r="AN16" i="31" s="1"/>
  <c r="AO16" i="31" s="1"/>
  <c r="AP16" i="31" s="1"/>
  <c r="AQ16" i="31" s="1"/>
  <c r="AR16" i="31" s="1"/>
  <c r="AS16" i="31" s="1"/>
  <c r="AT16" i="31"/>
  <c r="AU16" i="31"/>
  <c r="AV16" i="31" s="1"/>
  <c r="AW16" i="31" s="1"/>
  <c r="AX16" i="31" s="1"/>
  <c r="AY16" i="31" s="1"/>
  <c r="AZ16" i="31" s="1"/>
  <c r="BA16" i="31" s="1"/>
  <c r="BB16" i="31" s="1"/>
  <c r="BC16" i="31" s="1"/>
  <c r="BD16" i="31" s="1"/>
  <c r="BE16" i="31" s="1"/>
  <c r="BF16" i="31" s="1"/>
  <c r="BG16" i="31" s="1"/>
  <c r="BH16" i="31" s="1"/>
  <c r="BI16" i="31" s="1"/>
  <c r="BJ16" i="31" s="1"/>
  <c r="BK16" i="31" s="1"/>
  <c r="BL16" i="31" s="1"/>
  <c r="BM16" i="31" s="1"/>
  <c r="BN16" i="31" s="1"/>
  <c r="BO16" i="31" s="1"/>
  <c r="BP16" i="31" s="1"/>
  <c r="BQ16" i="31" s="1"/>
  <c r="BR16" i="31" s="1"/>
  <c r="BS16" i="31" s="1"/>
  <c r="BT16" i="31" s="1"/>
  <c r="BU16" i="31" s="1"/>
  <c r="BV16" i="31" s="1"/>
  <c r="BW16" i="31" s="1"/>
  <c r="BX16" i="31" s="1"/>
  <c r="BY16" i="31" s="1"/>
  <c r="BZ16" i="31" s="1"/>
  <c r="CA16" i="31" s="1"/>
  <c r="CB16" i="31" s="1"/>
  <c r="CC16" i="31" s="1"/>
  <c r="CD16" i="31" s="1"/>
  <c r="CE16" i="31" s="1"/>
  <c r="CF16" i="31" s="1"/>
  <c r="CG16" i="31" s="1"/>
  <c r="CH16" i="31" s="1"/>
  <c r="CI16" i="31" s="1"/>
  <c r="CJ16" i="31" s="1"/>
  <c r="CK16" i="31" s="1"/>
  <c r="CL16" i="31" s="1"/>
  <c r="CM16" i="31" s="1"/>
  <c r="CN16" i="31" s="1"/>
  <c r="CO16" i="31" s="1"/>
  <c r="CP16" i="31" s="1"/>
  <c r="CQ16" i="31" s="1"/>
  <c r="CR16" i="31" s="1"/>
  <c r="CS16" i="31" s="1"/>
  <c r="CT16" i="31" s="1"/>
  <c r="AL17" i="31"/>
  <c r="AM17" i="31"/>
  <c r="AN17" i="31" s="1"/>
  <c r="AO17" i="31" s="1"/>
  <c r="AP17" i="31" s="1"/>
  <c r="AQ17" i="31" s="1"/>
  <c r="AR17" i="31"/>
  <c r="AS17" i="31"/>
  <c r="AT17" i="31" s="1"/>
  <c r="AU17" i="31" s="1"/>
  <c r="AV17" i="31" s="1"/>
  <c r="AW17" i="31" s="1"/>
  <c r="AX17" i="31" s="1"/>
  <c r="AY17" i="31" s="1"/>
  <c r="AZ17" i="31" s="1"/>
  <c r="BA17" i="31" s="1"/>
  <c r="BB17" i="31" s="1"/>
  <c r="BC17" i="31" s="1"/>
  <c r="BD17" i="31" s="1"/>
  <c r="BE17" i="31" s="1"/>
  <c r="BF17" i="31" s="1"/>
  <c r="BG17" i="31" s="1"/>
  <c r="BH17" i="31" s="1"/>
  <c r="BI17" i="31" s="1"/>
  <c r="BJ17" i="31" s="1"/>
  <c r="BK17" i="31" s="1"/>
  <c r="BL17" i="31" s="1"/>
  <c r="BM17" i="31" s="1"/>
  <c r="BN17" i="31" s="1"/>
  <c r="BO17" i="31" s="1"/>
  <c r="BP17" i="31" s="1"/>
  <c r="BQ17" i="31" s="1"/>
  <c r="BR17" i="31" s="1"/>
  <c r="BS17" i="31" s="1"/>
  <c r="BT17" i="31" s="1"/>
  <c r="BU17" i="31" s="1"/>
  <c r="BV17" i="31" s="1"/>
  <c r="BW17" i="31" s="1"/>
  <c r="BX17" i="31" s="1"/>
  <c r="BY17" i="31" s="1"/>
  <c r="BZ17" i="31" s="1"/>
  <c r="CA17" i="31" s="1"/>
  <c r="CB17" i="31" s="1"/>
  <c r="CC17" i="31" s="1"/>
  <c r="CD17" i="31" s="1"/>
  <c r="CE17" i="31" s="1"/>
  <c r="CF17" i="31" s="1"/>
  <c r="CG17" i="31" s="1"/>
  <c r="CH17" i="31" s="1"/>
  <c r="CI17" i="31" s="1"/>
  <c r="CJ17" i="31" s="1"/>
  <c r="CK17" i="31" s="1"/>
  <c r="CL17" i="31" s="1"/>
  <c r="CM17" i="31" s="1"/>
  <c r="CN17" i="31" s="1"/>
  <c r="CO17" i="31" s="1"/>
  <c r="CP17" i="31" s="1"/>
  <c r="CQ17" i="31" s="1"/>
  <c r="CR17" i="31" s="1"/>
  <c r="CS17" i="31" s="1"/>
  <c r="CT17" i="31" s="1"/>
  <c r="AL18" i="31"/>
  <c r="AM18" i="31" s="1"/>
  <c r="AN18" i="31" s="1"/>
  <c r="AO18" i="31" s="1"/>
  <c r="AP18" i="31" s="1"/>
  <c r="AQ18" i="31" s="1"/>
  <c r="AR18" i="31" s="1"/>
  <c r="AS18" i="31" s="1"/>
  <c r="AT18" i="31" s="1"/>
  <c r="AU18" i="31" s="1"/>
  <c r="AV18" i="31" s="1"/>
  <c r="AW18" i="31" s="1"/>
  <c r="AX18" i="31" s="1"/>
  <c r="AY18" i="31" s="1"/>
  <c r="AZ18" i="31" s="1"/>
  <c r="BA18" i="31" s="1"/>
  <c r="BB18" i="31" s="1"/>
  <c r="BC18" i="31" s="1"/>
  <c r="BD18" i="31" s="1"/>
  <c r="BE18" i="31" s="1"/>
  <c r="BF18" i="31" s="1"/>
  <c r="BG18" i="31" s="1"/>
  <c r="BH18" i="31" s="1"/>
  <c r="BI18" i="31" s="1"/>
  <c r="BJ18" i="31" s="1"/>
  <c r="BK18" i="31" s="1"/>
  <c r="BL18" i="31" s="1"/>
  <c r="BM18" i="31" s="1"/>
  <c r="BN18" i="31" s="1"/>
  <c r="BO18" i="31" s="1"/>
  <c r="BP18" i="31"/>
  <c r="BQ18" i="31" s="1"/>
  <c r="BR18" i="31" s="1"/>
  <c r="BS18" i="31" s="1"/>
  <c r="BT18" i="31" s="1"/>
  <c r="BU18" i="31" s="1"/>
  <c r="BV18" i="31" s="1"/>
  <c r="BW18" i="31" s="1"/>
  <c r="BX18" i="31" s="1"/>
  <c r="BY18" i="31" s="1"/>
  <c r="BZ18" i="31" s="1"/>
  <c r="CA18" i="31" s="1"/>
  <c r="CB18" i="31" s="1"/>
  <c r="CC18" i="31" s="1"/>
  <c r="CD18" i="31" s="1"/>
  <c r="CE18" i="31" s="1"/>
  <c r="CF18" i="31" s="1"/>
  <c r="CG18" i="31" s="1"/>
  <c r="CH18" i="31" s="1"/>
  <c r="CI18" i="31" s="1"/>
  <c r="CJ18" i="31" s="1"/>
  <c r="CK18" i="31" s="1"/>
  <c r="CL18" i="31" s="1"/>
  <c r="CM18" i="31" s="1"/>
  <c r="CN18" i="31" s="1"/>
  <c r="CO18" i="31" s="1"/>
  <c r="CP18" i="31" s="1"/>
  <c r="CQ18" i="31" s="1"/>
  <c r="CR18" i="31" s="1"/>
  <c r="CS18" i="31" s="1"/>
  <c r="CT18" i="31" s="1"/>
  <c r="AL19" i="31"/>
  <c r="AM19" i="31" s="1"/>
  <c r="AN19" i="31"/>
  <c r="AO19" i="31"/>
  <c r="AP19" i="31"/>
  <c r="AQ19" i="31"/>
  <c r="AR19" i="31"/>
  <c r="AS19" i="31" s="1"/>
  <c r="AT19" i="31" s="1"/>
  <c r="AU19" i="31" s="1"/>
  <c r="AV19" i="31" s="1"/>
  <c r="AW19" i="31" s="1"/>
  <c r="AX19" i="31" s="1"/>
  <c r="AY19" i="31" s="1"/>
  <c r="AZ19" i="31" s="1"/>
  <c r="BA19" i="31" s="1"/>
  <c r="BB19" i="31" s="1"/>
  <c r="BC19" i="31" s="1"/>
  <c r="BD19" i="31" s="1"/>
  <c r="BE19" i="31" s="1"/>
  <c r="BF19" i="31" s="1"/>
  <c r="BG19" i="31" s="1"/>
  <c r="BH19" i="31" s="1"/>
  <c r="BI19" i="31" s="1"/>
  <c r="BJ19" i="31" s="1"/>
  <c r="BK19" i="31" s="1"/>
  <c r="BL19" i="31" s="1"/>
  <c r="BM19" i="31" s="1"/>
  <c r="BN19" i="31" s="1"/>
  <c r="BO19" i="31" s="1"/>
  <c r="BP19" i="31" s="1"/>
  <c r="BQ19" i="31" s="1"/>
  <c r="BR19" i="31" s="1"/>
  <c r="BS19" i="31" s="1"/>
  <c r="BT19" i="31" s="1"/>
  <c r="BU19" i="31" s="1"/>
  <c r="BV19" i="31" s="1"/>
  <c r="BW19" i="31" s="1"/>
  <c r="BX19" i="31" s="1"/>
  <c r="BY19" i="31" s="1"/>
  <c r="BZ19" i="31" s="1"/>
  <c r="CA19" i="31" s="1"/>
  <c r="CB19" i="31" s="1"/>
  <c r="CC19" i="31" s="1"/>
  <c r="CD19" i="31" s="1"/>
  <c r="CE19" i="31" s="1"/>
  <c r="CF19" i="31" s="1"/>
  <c r="CG19" i="31" s="1"/>
  <c r="CH19" i="31" s="1"/>
  <c r="CI19" i="31" s="1"/>
  <c r="CJ19" i="31" s="1"/>
  <c r="CK19" i="31" s="1"/>
  <c r="CL19" i="31" s="1"/>
  <c r="CM19" i="31" s="1"/>
  <c r="CN19" i="31" s="1"/>
  <c r="CO19" i="31" s="1"/>
  <c r="CP19" i="31" s="1"/>
  <c r="CQ19" i="31" s="1"/>
  <c r="CR19" i="31" s="1"/>
  <c r="CS19" i="31" s="1"/>
  <c r="CT19" i="31" s="1"/>
  <c r="AL20" i="31"/>
  <c r="AM20" i="31"/>
  <c r="AN20" i="31"/>
  <c r="AO20" i="31"/>
  <c r="AP20" i="31"/>
  <c r="AQ20" i="31"/>
  <c r="AR20" i="31" s="1"/>
  <c r="AS20" i="31" s="1"/>
  <c r="AT20" i="31" s="1"/>
  <c r="AU20" i="31" s="1"/>
  <c r="AV20" i="31" s="1"/>
  <c r="AW20" i="31" s="1"/>
  <c r="AX20" i="31" s="1"/>
  <c r="AY20" i="31" s="1"/>
  <c r="AZ20" i="31" s="1"/>
  <c r="BA20" i="31" s="1"/>
  <c r="BB20" i="31" s="1"/>
  <c r="BC20" i="31"/>
  <c r="BD20" i="31" s="1"/>
  <c r="BE20" i="31" s="1"/>
  <c r="BF20" i="31" s="1"/>
  <c r="BG20" i="31" s="1"/>
  <c r="BH20" i="31" s="1"/>
  <c r="BI20" i="31" s="1"/>
  <c r="BJ20" i="31" s="1"/>
  <c r="BK20" i="31" s="1"/>
  <c r="BL20" i="31" s="1"/>
  <c r="BM20" i="31" s="1"/>
  <c r="BN20" i="31" s="1"/>
  <c r="BO20" i="31" s="1"/>
  <c r="BP20" i="31" s="1"/>
  <c r="BQ20" i="31" s="1"/>
  <c r="BR20" i="31" s="1"/>
  <c r="BS20" i="31" s="1"/>
  <c r="BT20" i="31" s="1"/>
  <c r="BU20" i="31" s="1"/>
  <c r="BV20" i="31" s="1"/>
  <c r="BW20" i="31" s="1"/>
  <c r="BX20" i="31" s="1"/>
  <c r="BY20" i="31" s="1"/>
  <c r="BZ20" i="31" s="1"/>
  <c r="CA20" i="31" s="1"/>
  <c r="CB20" i="31" s="1"/>
  <c r="CC20" i="31" s="1"/>
  <c r="CD20" i="31" s="1"/>
  <c r="CE20" i="31" s="1"/>
  <c r="CF20" i="31" s="1"/>
  <c r="CG20" i="31" s="1"/>
  <c r="CH20" i="31" s="1"/>
  <c r="CI20" i="31" s="1"/>
  <c r="CJ20" i="31" s="1"/>
  <c r="CK20" i="31" s="1"/>
  <c r="CL20" i="31" s="1"/>
  <c r="CM20" i="31" s="1"/>
  <c r="CN20" i="31" s="1"/>
  <c r="CO20" i="31" s="1"/>
  <c r="CP20" i="31" s="1"/>
  <c r="CQ20" i="31" s="1"/>
  <c r="CR20" i="31" s="1"/>
  <c r="CS20" i="31" s="1"/>
  <c r="CT20" i="31" s="1"/>
  <c r="AL21" i="31"/>
  <c r="AM21" i="31"/>
  <c r="AN21" i="31"/>
  <c r="AO21" i="31"/>
  <c r="AP21" i="31" s="1"/>
  <c r="AQ21" i="31" s="1"/>
  <c r="AR21" i="31" s="1"/>
  <c r="AS21" i="31" s="1"/>
  <c r="AT21" i="31" s="1"/>
  <c r="AU21" i="31" s="1"/>
  <c r="AV21" i="31" s="1"/>
  <c r="AW21" i="31" s="1"/>
  <c r="AX21" i="31" s="1"/>
  <c r="AY21" i="31" s="1"/>
  <c r="AZ21" i="31" s="1"/>
  <c r="BA21" i="31" s="1"/>
  <c r="BB21" i="31" s="1"/>
  <c r="BC21" i="31" s="1"/>
  <c r="BD21" i="31" s="1"/>
  <c r="BE21" i="31" s="1"/>
  <c r="BF21" i="31" s="1"/>
  <c r="BG21" i="31" s="1"/>
  <c r="BH21" i="31" s="1"/>
  <c r="BI21" i="31" s="1"/>
  <c r="BJ21" i="31" s="1"/>
  <c r="BK21" i="31" s="1"/>
  <c r="BL21" i="31" s="1"/>
  <c r="BM21" i="31" s="1"/>
  <c r="BN21" i="31" s="1"/>
  <c r="BO21" i="31" s="1"/>
  <c r="BP21" i="31" s="1"/>
  <c r="BQ21" i="31" s="1"/>
  <c r="BR21" i="31" s="1"/>
  <c r="BS21" i="31" s="1"/>
  <c r="BT21" i="31" s="1"/>
  <c r="BU21" i="31" s="1"/>
  <c r="BV21" i="31" s="1"/>
  <c r="BW21" i="31" s="1"/>
  <c r="BX21" i="31" s="1"/>
  <c r="BY21" i="31" s="1"/>
  <c r="BZ21" i="31" s="1"/>
  <c r="CA21" i="31" s="1"/>
  <c r="CB21" i="31" s="1"/>
  <c r="CC21" i="31" s="1"/>
  <c r="CD21" i="31" s="1"/>
  <c r="CE21" i="31" s="1"/>
  <c r="CF21" i="31" s="1"/>
  <c r="CG21" i="31" s="1"/>
  <c r="CH21" i="31" s="1"/>
  <c r="CI21" i="31" s="1"/>
  <c r="CJ21" i="31" s="1"/>
  <c r="CK21" i="31" s="1"/>
  <c r="CL21" i="31" s="1"/>
  <c r="CM21" i="31" s="1"/>
  <c r="CN21" i="31" s="1"/>
  <c r="CO21" i="31" s="1"/>
  <c r="CP21" i="31" s="1"/>
  <c r="CQ21" i="31" s="1"/>
  <c r="CR21" i="31" s="1"/>
  <c r="CS21" i="31" s="1"/>
  <c r="CT21" i="31" s="1"/>
  <c r="AL22" i="31"/>
  <c r="AM22" i="31"/>
  <c r="AN22" i="31"/>
  <c r="AO22" i="31" s="1"/>
  <c r="AP22" i="31" s="1"/>
  <c r="AQ22" i="31" s="1"/>
  <c r="AR22" i="31" s="1"/>
  <c r="AS22" i="31" s="1"/>
  <c r="AT22" i="31" s="1"/>
  <c r="AU22" i="31" s="1"/>
  <c r="AV22" i="31" s="1"/>
  <c r="AW22" i="31" s="1"/>
  <c r="AX22" i="31" s="1"/>
  <c r="AY22" i="31" s="1"/>
  <c r="AZ22" i="31"/>
  <c r="BA22" i="31"/>
  <c r="BB22" i="31" s="1"/>
  <c r="BC22" i="31" s="1"/>
  <c r="BD22" i="31" s="1"/>
  <c r="BE22" i="31" s="1"/>
  <c r="BF22" i="31" s="1"/>
  <c r="BG22" i="31" s="1"/>
  <c r="BH22" i="31" s="1"/>
  <c r="BI22" i="31" s="1"/>
  <c r="BJ22" i="31" s="1"/>
  <c r="BK22" i="31" s="1"/>
  <c r="BL22" i="31" s="1"/>
  <c r="BM22" i="31" s="1"/>
  <c r="BN22" i="31" s="1"/>
  <c r="BO22" i="31" s="1"/>
  <c r="BP22" i="31" s="1"/>
  <c r="BQ22" i="31" s="1"/>
  <c r="BR22" i="31" s="1"/>
  <c r="BS22" i="31" s="1"/>
  <c r="BT22" i="31" s="1"/>
  <c r="BU22" i="31" s="1"/>
  <c r="BV22" i="31" s="1"/>
  <c r="BW22" i="31" s="1"/>
  <c r="BX22" i="31" s="1"/>
  <c r="BY22" i="31" s="1"/>
  <c r="BZ22" i="31" s="1"/>
  <c r="CA22" i="31" s="1"/>
  <c r="CB22" i="31" s="1"/>
  <c r="CC22" i="31" s="1"/>
  <c r="CD22" i="31" s="1"/>
  <c r="CE22" i="31" s="1"/>
  <c r="CF22" i="31" s="1"/>
  <c r="CG22" i="31" s="1"/>
  <c r="CH22" i="31" s="1"/>
  <c r="CI22" i="31" s="1"/>
  <c r="CJ22" i="31" s="1"/>
  <c r="CK22" i="31" s="1"/>
  <c r="CL22" i="31" s="1"/>
  <c r="CM22" i="31" s="1"/>
  <c r="CN22" i="31" s="1"/>
  <c r="CO22" i="31" s="1"/>
  <c r="CP22" i="31" s="1"/>
  <c r="CQ22" i="31" s="1"/>
  <c r="CR22" i="31" s="1"/>
  <c r="CS22" i="31" s="1"/>
  <c r="CT22" i="31" s="1"/>
  <c r="AL23" i="31"/>
  <c r="AM23" i="31"/>
  <c r="AN23" i="31"/>
  <c r="AO23" i="31" s="1"/>
  <c r="AP23" i="31" s="1"/>
  <c r="AQ23" i="31" s="1"/>
  <c r="AR23" i="31" s="1"/>
  <c r="AS23" i="31" s="1"/>
  <c r="AT23" i="31" s="1"/>
  <c r="AU23" i="31" s="1"/>
  <c r="AV23" i="31" s="1"/>
  <c r="AW23" i="31" s="1"/>
  <c r="AX23" i="31" s="1"/>
  <c r="AY23" i="31" s="1"/>
  <c r="AZ23" i="31" s="1"/>
  <c r="BA23" i="31" s="1"/>
  <c r="BB23" i="31" s="1"/>
  <c r="BC23" i="31" s="1"/>
  <c r="BD23" i="31" s="1"/>
  <c r="BE23" i="31" s="1"/>
  <c r="BF23" i="31" s="1"/>
  <c r="BG23" i="31" s="1"/>
  <c r="BH23" i="31" s="1"/>
  <c r="BI23" i="31" s="1"/>
  <c r="BJ23" i="31" s="1"/>
  <c r="BK23" i="31" s="1"/>
  <c r="BL23" i="31" s="1"/>
  <c r="BM23" i="31" s="1"/>
  <c r="BN23" i="31" s="1"/>
  <c r="BO23" i="31" s="1"/>
  <c r="BP23" i="31" s="1"/>
  <c r="BQ23" i="31" s="1"/>
  <c r="BR23" i="31" s="1"/>
  <c r="BS23" i="31" s="1"/>
  <c r="BT23" i="31" s="1"/>
  <c r="BU23" i="31" s="1"/>
  <c r="BV23" i="31" s="1"/>
  <c r="BW23" i="31" s="1"/>
  <c r="BX23" i="31" s="1"/>
  <c r="BY23" i="31" s="1"/>
  <c r="BZ23" i="31" s="1"/>
  <c r="CA23" i="31" s="1"/>
  <c r="CB23" i="31" s="1"/>
  <c r="CC23" i="31" s="1"/>
  <c r="CD23" i="31" s="1"/>
  <c r="CE23" i="31" s="1"/>
  <c r="CF23" i="31" s="1"/>
  <c r="CG23" i="31" s="1"/>
  <c r="CH23" i="31" s="1"/>
  <c r="CI23" i="31" s="1"/>
  <c r="CJ23" i="31" s="1"/>
  <c r="CK23" i="31" s="1"/>
  <c r="CL23" i="31" s="1"/>
  <c r="CM23" i="31" s="1"/>
  <c r="CN23" i="31" s="1"/>
  <c r="CO23" i="31" s="1"/>
  <c r="CP23" i="31" s="1"/>
  <c r="CQ23" i="31" s="1"/>
  <c r="CR23" i="31" s="1"/>
  <c r="CS23" i="31" s="1"/>
  <c r="CT23" i="31" s="1"/>
  <c r="AL24" i="31"/>
  <c r="AM24" i="31" s="1"/>
  <c r="AN24" i="31" s="1"/>
  <c r="AO24" i="31" s="1"/>
  <c r="AP24" i="31" s="1"/>
  <c r="AQ24" i="31" s="1"/>
  <c r="AR24" i="31" s="1"/>
  <c r="AS24" i="31" s="1"/>
  <c r="AT24" i="31" s="1"/>
  <c r="AU24" i="31" s="1"/>
  <c r="AV24" i="31" s="1"/>
  <c r="AW24" i="31" s="1"/>
  <c r="AX24" i="31"/>
  <c r="AY24" i="31" s="1"/>
  <c r="AZ24" i="31" s="1"/>
  <c r="BA24" i="31" s="1"/>
  <c r="BB24" i="31" s="1"/>
  <c r="BC24" i="31" s="1"/>
  <c r="BD24" i="31" s="1"/>
  <c r="BE24" i="31" s="1"/>
  <c r="BF24" i="31" s="1"/>
  <c r="BG24" i="31" s="1"/>
  <c r="BH24" i="31" s="1"/>
  <c r="BI24" i="31" s="1"/>
  <c r="BJ24" i="31" s="1"/>
  <c r="BK24" i="31" s="1"/>
  <c r="BL24" i="31" s="1"/>
  <c r="BM24" i="31" s="1"/>
  <c r="BN24" i="31" s="1"/>
  <c r="BO24" i="31" s="1"/>
  <c r="BP24" i="31" s="1"/>
  <c r="BQ24" i="31" s="1"/>
  <c r="BR24" i="31" s="1"/>
  <c r="BS24" i="31" s="1"/>
  <c r="BT24" i="31" s="1"/>
  <c r="BU24" i="31" s="1"/>
  <c r="BV24" i="31" s="1"/>
  <c r="BW24" i="31" s="1"/>
  <c r="BX24" i="31" s="1"/>
  <c r="BY24" i="31" s="1"/>
  <c r="BZ24" i="31" s="1"/>
  <c r="CA24" i="31" s="1"/>
  <c r="CB24" i="31" s="1"/>
  <c r="CC24" i="31" s="1"/>
  <c r="CD24" i="31" s="1"/>
  <c r="CE24" i="31" s="1"/>
  <c r="CF24" i="31" s="1"/>
  <c r="CG24" i="31" s="1"/>
  <c r="CH24" i="31" s="1"/>
  <c r="CI24" i="31" s="1"/>
  <c r="CJ24" i="31" s="1"/>
  <c r="CK24" i="31" s="1"/>
  <c r="CL24" i="31" s="1"/>
  <c r="CM24" i="31" s="1"/>
  <c r="CN24" i="31" s="1"/>
  <c r="CO24" i="31" s="1"/>
  <c r="CP24" i="31" s="1"/>
  <c r="CQ24" i="31" s="1"/>
  <c r="CR24" i="31" s="1"/>
  <c r="CS24" i="31" s="1"/>
  <c r="CT24" i="31" s="1"/>
  <c r="AL25" i="31"/>
  <c r="AM25" i="31" s="1"/>
  <c r="AN25" i="31" s="1"/>
  <c r="AO25" i="31" s="1"/>
  <c r="AP25" i="31" s="1"/>
  <c r="AQ25" i="31" s="1"/>
  <c r="AR25" i="31" s="1"/>
  <c r="AS25" i="31" s="1"/>
  <c r="AT25" i="31" s="1"/>
  <c r="AU25" i="31" s="1"/>
  <c r="AV25" i="31" s="1"/>
  <c r="AW25" i="31"/>
  <c r="AX25" i="31" s="1"/>
  <c r="AY25" i="31" s="1"/>
  <c r="AZ25" i="31" s="1"/>
  <c r="BA25" i="31" s="1"/>
  <c r="BB25" i="31" s="1"/>
  <c r="BC25" i="31" s="1"/>
  <c r="BD25" i="31" s="1"/>
  <c r="BE25" i="31" s="1"/>
  <c r="BF25" i="31" s="1"/>
  <c r="BG25" i="31" s="1"/>
  <c r="BH25" i="31" s="1"/>
  <c r="BI25" i="31" s="1"/>
  <c r="BJ25" i="31" s="1"/>
  <c r="BK25" i="31" s="1"/>
  <c r="BL25" i="31" s="1"/>
  <c r="BM25" i="31" s="1"/>
  <c r="BN25" i="31" s="1"/>
  <c r="BO25" i="31" s="1"/>
  <c r="BP25" i="31" s="1"/>
  <c r="BQ25" i="31" s="1"/>
  <c r="BR25" i="31" s="1"/>
  <c r="BS25" i="31" s="1"/>
  <c r="BT25" i="31" s="1"/>
  <c r="BU25" i="31" s="1"/>
  <c r="BV25" i="31" s="1"/>
  <c r="BW25" i="31" s="1"/>
  <c r="BX25" i="31" s="1"/>
  <c r="BY25" i="31" s="1"/>
  <c r="BZ25" i="31" s="1"/>
  <c r="CA25" i="31" s="1"/>
  <c r="CB25" i="31" s="1"/>
  <c r="CC25" i="31" s="1"/>
  <c r="CD25" i="31" s="1"/>
  <c r="CE25" i="31" s="1"/>
  <c r="CF25" i="31" s="1"/>
  <c r="CG25" i="31" s="1"/>
  <c r="CH25" i="31" s="1"/>
  <c r="CI25" i="31" s="1"/>
  <c r="CJ25" i="31" s="1"/>
  <c r="CK25" i="31" s="1"/>
  <c r="CL25" i="31" s="1"/>
  <c r="CM25" i="31" s="1"/>
  <c r="CN25" i="31" s="1"/>
  <c r="CO25" i="31" s="1"/>
  <c r="CP25" i="31" s="1"/>
  <c r="CQ25" i="31" s="1"/>
  <c r="CR25" i="31" s="1"/>
  <c r="CS25" i="31" s="1"/>
  <c r="CT25" i="31" s="1"/>
  <c r="AL26" i="31"/>
  <c r="AM26" i="31" s="1"/>
  <c r="AN26" i="31" s="1"/>
  <c r="AO26" i="31" s="1"/>
  <c r="AP26" i="31" s="1"/>
  <c r="AQ26" i="31" s="1"/>
  <c r="AR26" i="31" s="1"/>
  <c r="AS26" i="31" s="1"/>
  <c r="AT26" i="31" s="1"/>
  <c r="AU26" i="31" s="1"/>
  <c r="AV26" i="31" s="1"/>
  <c r="AW26" i="31" s="1"/>
  <c r="AX26" i="31" s="1"/>
  <c r="AY26" i="31" s="1"/>
  <c r="AZ26" i="31" s="1"/>
  <c r="BA26" i="31" s="1"/>
  <c r="BB26" i="31" s="1"/>
  <c r="BC26" i="31" s="1"/>
  <c r="BD26" i="31" s="1"/>
  <c r="BE26" i="31" s="1"/>
  <c r="BF26" i="31" s="1"/>
  <c r="BG26" i="31" s="1"/>
  <c r="BH26" i="31" s="1"/>
  <c r="BI26" i="31" s="1"/>
  <c r="BJ26" i="31" s="1"/>
  <c r="BK26" i="31" s="1"/>
  <c r="BL26" i="31" s="1"/>
  <c r="BM26" i="31" s="1"/>
  <c r="BN26" i="31" s="1"/>
  <c r="BO26" i="31" s="1"/>
  <c r="BP26" i="31" s="1"/>
  <c r="BQ26" i="31" s="1"/>
  <c r="BR26" i="31" s="1"/>
  <c r="BS26" i="31" s="1"/>
  <c r="BT26" i="31" s="1"/>
  <c r="BU26" i="31" s="1"/>
  <c r="BV26" i="31" s="1"/>
  <c r="BW26" i="31" s="1"/>
  <c r="BX26" i="31" s="1"/>
  <c r="BY26" i="31" s="1"/>
  <c r="BZ26" i="31" s="1"/>
  <c r="CA26" i="31" s="1"/>
  <c r="CB26" i="31" s="1"/>
  <c r="CC26" i="31" s="1"/>
  <c r="CD26" i="31"/>
  <c r="CE26" i="31" s="1"/>
  <c r="CF26" i="31"/>
  <c r="CG26" i="31" s="1"/>
  <c r="CH26" i="31" s="1"/>
  <c r="CI26" i="31" s="1"/>
  <c r="CJ26" i="31" s="1"/>
  <c r="CK26" i="31" s="1"/>
  <c r="CL26" i="31" s="1"/>
  <c r="CM26" i="31" s="1"/>
  <c r="CN26" i="31" s="1"/>
  <c r="CO26" i="31" s="1"/>
  <c r="CP26" i="31" s="1"/>
  <c r="CQ26" i="31" s="1"/>
  <c r="CR26" i="31" s="1"/>
  <c r="CS26" i="31" s="1"/>
  <c r="CT26" i="31" s="1"/>
  <c r="AL27" i="31"/>
  <c r="AM27" i="31" s="1"/>
  <c r="AN27" i="31" s="1"/>
  <c r="AO27" i="31" s="1"/>
  <c r="AP27" i="31" s="1"/>
  <c r="AQ27" i="31" s="1"/>
  <c r="AR27" i="31" s="1"/>
  <c r="AS27" i="31" s="1"/>
  <c r="AT27" i="31" s="1"/>
  <c r="AU27" i="31" s="1"/>
  <c r="AV27" i="31" s="1"/>
  <c r="AW27" i="31" s="1"/>
  <c r="AX27" i="31" s="1"/>
  <c r="AY27" i="31" s="1"/>
  <c r="AZ27" i="31" s="1"/>
  <c r="BA27" i="31" s="1"/>
  <c r="BB27" i="31"/>
  <c r="BC27" i="31" s="1"/>
  <c r="BD27" i="31"/>
  <c r="BE27" i="31"/>
  <c r="BF27" i="31" s="1"/>
  <c r="BG27" i="31" s="1"/>
  <c r="BH27" i="31" s="1"/>
  <c r="BI27" i="31" s="1"/>
  <c r="BJ27" i="31" s="1"/>
  <c r="BK27" i="31" s="1"/>
  <c r="BL27" i="31" s="1"/>
  <c r="BM27" i="31" s="1"/>
  <c r="BN27" i="31" s="1"/>
  <c r="BO27" i="31" s="1"/>
  <c r="BP27" i="31" s="1"/>
  <c r="BQ27" i="31" s="1"/>
  <c r="BR27" i="31" s="1"/>
  <c r="BS27" i="31" s="1"/>
  <c r="BT27" i="31" s="1"/>
  <c r="BU27" i="31" s="1"/>
  <c r="BV27" i="31" s="1"/>
  <c r="BW27" i="31" s="1"/>
  <c r="BX27" i="31" s="1"/>
  <c r="BY27" i="31" s="1"/>
  <c r="BZ27" i="31" s="1"/>
  <c r="CA27" i="31" s="1"/>
  <c r="CB27" i="31" s="1"/>
  <c r="CC27" i="31" s="1"/>
  <c r="CD27" i="31" s="1"/>
  <c r="CE27" i="31"/>
  <c r="CF27" i="31" s="1"/>
  <c r="CG27" i="31" s="1"/>
  <c r="CH27" i="31" s="1"/>
  <c r="CI27" i="31" s="1"/>
  <c r="CJ27" i="31" s="1"/>
  <c r="CK27" i="31" s="1"/>
  <c r="CL27" i="31" s="1"/>
  <c r="CM27" i="31" s="1"/>
  <c r="CN27" i="31" s="1"/>
  <c r="CO27" i="31" s="1"/>
  <c r="CP27" i="31" s="1"/>
  <c r="CQ27" i="31" s="1"/>
  <c r="CR27" i="31" s="1"/>
  <c r="CS27" i="31" s="1"/>
  <c r="CT27" i="31" s="1"/>
  <c r="AL28" i="31"/>
  <c r="AM28" i="31"/>
  <c r="AN28" i="31" s="1"/>
  <c r="AO28" i="31" s="1"/>
  <c r="AP28" i="31" s="1"/>
  <c r="AQ28" i="31" s="1"/>
  <c r="AR28" i="31" s="1"/>
  <c r="AS28" i="31" s="1"/>
  <c r="AT28" i="31" s="1"/>
  <c r="AU28" i="31"/>
  <c r="AV28" i="31" s="1"/>
  <c r="AW28" i="31" s="1"/>
  <c r="AX28" i="31" s="1"/>
  <c r="AY28" i="31" s="1"/>
  <c r="AZ28" i="31" s="1"/>
  <c r="BA28" i="31" s="1"/>
  <c r="BB28" i="31" s="1"/>
  <c r="BC28" i="31"/>
  <c r="BD28" i="31"/>
  <c r="BE28" i="31" s="1"/>
  <c r="BF28" i="31" s="1"/>
  <c r="BG28" i="31" s="1"/>
  <c r="BH28" i="31" s="1"/>
  <c r="BI28" i="31" s="1"/>
  <c r="BJ28" i="31" s="1"/>
  <c r="BK28" i="31" s="1"/>
  <c r="BL28" i="31" s="1"/>
  <c r="BM28" i="31" s="1"/>
  <c r="BN28" i="31" s="1"/>
  <c r="BO28" i="31" s="1"/>
  <c r="BP28" i="31" s="1"/>
  <c r="BQ28" i="31" s="1"/>
  <c r="BR28" i="31" s="1"/>
  <c r="BS28" i="31" s="1"/>
  <c r="BT28" i="31" s="1"/>
  <c r="BU28" i="31" s="1"/>
  <c r="BV28" i="31" s="1"/>
  <c r="BW28" i="31" s="1"/>
  <c r="BX28" i="31" s="1"/>
  <c r="BY28" i="31" s="1"/>
  <c r="BZ28" i="31" s="1"/>
  <c r="CA28" i="31" s="1"/>
  <c r="CB28" i="31" s="1"/>
  <c r="CC28" i="31" s="1"/>
  <c r="CD28" i="31" s="1"/>
  <c r="CE28" i="31" s="1"/>
  <c r="CF28" i="31" s="1"/>
  <c r="CG28" i="31" s="1"/>
  <c r="CH28" i="31" s="1"/>
  <c r="CI28" i="31" s="1"/>
  <c r="CJ28" i="31" s="1"/>
  <c r="CK28" i="31" s="1"/>
  <c r="CL28" i="31" s="1"/>
  <c r="CM28" i="31" s="1"/>
  <c r="CN28" i="31" s="1"/>
  <c r="CO28" i="31" s="1"/>
  <c r="CP28" i="31" s="1"/>
  <c r="CQ28" i="31" s="1"/>
  <c r="CR28" i="31" s="1"/>
  <c r="CS28" i="31" s="1"/>
  <c r="CT28" i="31" s="1"/>
  <c r="AL29" i="31"/>
  <c r="AM29" i="31" s="1"/>
  <c r="AN29" i="31" s="1"/>
  <c r="AO29" i="31"/>
  <c r="AP29" i="31"/>
  <c r="AQ29" i="31" s="1"/>
  <c r="AR29" i="31" s="1"/>
  <c r="AS29" i="31"/>
  <c r="AT29" i="31"/>
  <c r="AU29" i="31" s="1"/>
  <c r="AV29" i="31" s="1"/>
  <c r="AW29" i="31" s="1"/>
  <c r="AX29" i="31" s="1"/>
  <c r="AY29" i="31" s="1"/>
  <c r="AZ29" i="31"/>
  <c r="BA29" i="31"/>
  <c r="BB29" i="31" s="1"/>
  <c r="BC29" i="31" s="1"/>
  <c r="BD29" i="31" s="1"/>
  <c r="BE29" i="31" s="1"/>
  <c r="BF29" i="31" s="1"/>
  <c r="BG29" i="31" s="1"/>
  <c r="BH29" i="31" s="1"/>
  <c r="BI29" i="31" s="1"/>
  <c r="BJ29" i="31" s="1"/>
  <c r="BK29" i="31" s="1"/>
  <c r="BL29" i="31" s="1"/>
  <c r="BM29" i="31" s="1"/>
  <c r="BN29" i="31" s="1"/>
  <c r="BO29" i="31" s="1"/>
  <c r="BP29" i="31" s="1"/>
  <c r="BQ29" i="31" s="1"/>
  <c r="BR29" i="31" s="1"/>
  <c r="BS29" i="31" s="1"/>
  <c r="BT29" i="31" s="1"/>
  <c r="BU29" i="31" s="1"/>
  <c r="BV29" i="31" s="1"/>
  <c r="BW29" i="31" s="1"/>
  <c r="BX29" i="31" s="1"/>
  <c r="BY29" i="31" s="1"/>
  <c r="BZ29" i="31" s="1"/>
  <c r="CA29" i="31" s="1"/>
  <c r="CB29" i="31" s="1"/>
  <c r="CC29" i="31" s="1"/>
  <c r="CD29" i="31" s="1"/>
  <c r="CE29" i="31" s="1"/>
  <c r="CF29" i="31" s="1"/>
  <c r="CG29" i="31" s="1"/>
  <c r="CH29" i="31" s="1"/>
  <c r="CI29" i="31" s="1"/>
  <c r="CJ29" i="31" s="1"/>
  <c r="CK29" i="31" s="1"/>
  <c r="CL29" i="31" s="1"/>
  <c r="CM29" i="31" s="1"/>
  <c r="CN29" i="31" s="1"/>
  <c r="CO29" i="31" s="1"/>
  <c r="CP29" i="31" s="1"/>
  <c r="CQ29" i="31" s="1"/>
  <c r="CR29" i="31" s="1"/>
  <c r="CS29" i="31" s="1"/>
  <c r="CT29" i="31" s="1"/>
  <c r="AL30" i="31"/>
  <c r="AM30" i="31"/>
  <c r="AN30" i="31"/>
  <c r="AO30" i="31"/>
  <c r="AP30" i="31"/>
  <c r="AQ30" i="31" s="1"/>
  <c r="AR30" i="31" s="1"/>
  <c r="AS30" i="31" s="1"/>
  <c r="AT30" i="31" s="1"/>
  <c r="AU30" i="31" s="1"/>
  <c r="AV30" i="31" s="1"/>
  <c r="AW30" i="31" s="1"/>
  <c r="AX30" i="31" s="1"/>
  <c r="AY30" i="31" s="1"/>
  <c r="AZ30" i="31" s="1"/>
  <c r="BA30" i="31" s="1"/>
  <c r="BB30" i="31" s="1"/>
  <c r="BC30" i="31" s="1"/>
  <c r="BD30" i="31" s="1"/>
  <c r="BE30" i="31"/>
  <c r="BF30" i="31" s="1"/>
  <c r="BG30" i="31" s="1"/>
  <c r="BH30" i="31" s="1"/>
  <c r="BI30" i="31" s="1"/>
  <c r="BJ30" i="31" s="1"/>
  <c r="BK30" i="31" s="1"/>
  <c r="BL30" i="31" s="1"/>
  <c r="BM30" i="31" s="1"/>
  <c r="BN30" i="31" s="1"/>
  <c r="BO30" i="31" s="1"/>
  <c r="BP30" i="31" s="1"/>
  <c r="BQ30" i="31" s="1"/>
  <c r="BR30" i="31" s="1"/>
  <c r="BS30" i="31" s="1"/>
  <c r="BT30" i="31" s="1"/>
  <c r="BU30" i="31" s="1"/>
  <c r="BV30" i="31" s="1"/>
  <c r="BW30" i="31" s="1"/>
  <c r="BX30" i="31" s="1"/>
  <c r="BY30" i="31" s="1"/>
  <c r="BZ30" i="31" s="1"/>
  <c r="CA30" i="31" s="1"/>
  <c r="CB30" i="31" s="1"/>
  <c r="CC30" i="31" s="1"/>
  <c r="CD30" i="31" s="1"/>
  <c r="CE30" i="31" s="1"/>
  <c r="CF30" i="31" s="1"/>
  <c r="CG30" i="31" s="1"/>
  <c r="CH30" i="31" s="1"/>
  <c r="CI30" i="31" s="1"/>
  <c r="CJ30" i="31" s="1"/>
  <c r="CK30" i="31" s="1"/>
  <c r="CL30" i="31" s="1"/>
  <c r="CM30" i="31" s="1"/>
  <c r="CN30" i="31" s="1"/>
  <c r="CO30" i="31" s="1"/>
  <c r="CP30" i="31" s="1"/>
  <c r="CQ30" i="31" s="1"/>
  <c r="CR30" i="31" s="1"/>
  <c r="CS30" i="31" s="1"/>
  <c r="CT30" i="31" s="1"/>
  <c r="AL31" i="31"/>
  <c r="AM31" i="31"/>
  <c r="AN31" i="31"/>
  <c r="AO31" i="31" s="1"/>
  <c r="AP31" i="31" s="1"/>
  <c r="AQ31" i="31" s="1"/>
  <c r="AR31" i="31" s="1"/>
  <c r="AS31" i="31" s="1"/>
  <c r="AT31" i="31" s="1"/>
  <c r="AU31" i="31" s="1"/>
  <c r="AV31" i="31"/>
  <c r="AW31" i="31" s="1"/>
  <c r="AX31" i="31" s="1"/>
  <c r="AY31" i="31" s="1"/>
  <c r="AZ31" i="31"/>
  <c r="BA31" i="31" s="1"/>
  <c r="BB31" i="31"/>
  <c r="BC31" i="31"/>
  <c r="BD31" i="31" s="1"/>
  <c r="BE31" i="31" s="1"/>
  <c r="BF31" i="31" s="1"/>
  <c r="BG31" i="31" s="1"/>
  <c r="BH31" i="31" s="1"/>
  <c r="BI31" i="31" s="1"/>
  <c r="BJ31" i="31" s="1"/>
  <c r="BK31" i="31" s="1"/>
  <c r="BL31" i="31" s="1"/>
  <c r="BM31" i="31" s="1"/>
  <c r="BN31" i="31" s="1"/>
  <c r="BO31" i="31" s="1"/>
  <c r="BP31" i="31" s="1"/>
  <c r="BQ31" i="31" s="1"/>
  <c r="BR31" i="31" s="1"/>
  <c r="BS31" i="31" s="1"/>
  <c r="BT31" i="31" s="1"/>
  <c r="BU31" i="31" s="1"/>
  <c r="BV31" i="31" s="1"/>
  <c r="BW31" i="31" s="1"/>
  <c r="BX31" i="31" s="1"/>
  <c r="BY31" i="31" s="1"/>
  <c r="BZ31" i="31" s="1"/>
  <c r="CA31" i="31" s="1"/>
  <c r="CB31" i="31" s="1"/>
  <c r="CC31" i="31" s="1"/>
  <c r="CD31" i="31" s="1"/>
  <c r="CE31" i="31" s="1"/>
  <c r="CF31" i="31" s="1"/>
  <c r="CG31" i="31" s="1"/>
  <c r="CH31" i="31" s="1"/>
  <c r="CI31" i="31" s="1"/>
  <c r="CJ31" i="31" s="1"/>
  <c r="CK31" i="31" s="1"/>
  <c r="CL31" i="31" s="1"/>
  <c r="CM31" i="31" s="1"/>
  <c r="CN31" i="31" s="1"/>
  <c r="CO31" i="31" s="1"/>
  <c r="CP31" i="31" s="1"/>
  <c r="CQ31" i="31" s="1"/>
  <c r="CR31" i="31" s="1"/>
  <c r="CS31" i="31" s="1"/>
  <c r="CT31" i="31" s="1"/>
  <c r="AL32" i="31"/>
  <c r="AM32" i="31"/>
  <c r="AN32" i="31"/>
  <c r="AO32" i="31" s="1"/>
  <c r="AP32" i="31" s="1"/>
  <c r="AQ32" i="31" s="1"/>
  <c r="AR32" i="31" s="1"/>
  <c r="AS32" i="31" s="1"/>
  <c r="AT32" i="31" s="1"/>
  <c r="AU32" i="31" s="1"/>
  <c r="AV32" i="31" s="1"/>
  <c r="AW32" i="31" s="1"/>
  <c r="AX32" i="31" s="1"/>
  <c r="AY32" i="31" s="1"/>
  <c r="AZ32" i="31" s="1"/>
  <c r="BA32" i="31" s="1"/>
  <c r="BB32" i="31" s="1"/>
  <c r="BC32" i="31" s="1"/>
  <c r="BD32" i="31" s="1"/>
  <c r="BE32" i="31" s="1"/>
  <c r="BF32" i="31" s="1"/>
  <c r="BG32" i="31" s="1"/>
  <c r="BH32" i="31" s="1"/>
  <c r="BI32" i="31" s="1"/>
  <c r="BJ32" i="31" s="1"/>
  <c r="BK32" i="31" s="1"/>
  <c r="BL32" i="31" s="1"/>
  <c r="BM32" i="31" s="1"/>
  <c r="BN32" i="31" s="1"/>
  <c r="BO32" i="31" s="1"/>
  <c r="BP32" i="31" s="1"/>
  <c r="BQ32" i="31" s="1"/>
  <c r="BR32" i="31" s="1"/>
  <c r="BS32" i="31" s="1"/>
  <c r="BT32" i="31" s="1"/>
  <c r="BU32" i="31" s="1"/>
  <c r="BV32" i="31" s="1"/>
  <c r="BW32" i="31" s="1"/>
  <c r="BX32" i="31" s="1"/>
  <c r="BY32" i="31" s="1"/>
  <c r="BZ32" i="31" s="1"/>
  <c r="CA32" i="31" s="1"/>
  <c r="CB32" i="31" s="1"/>
  <c r="CC32" i="31" s="1"/>
  <c r="CD32" i="31" s="1"/>
  <c r="CE32" i="31" s="1"/>
  <c r="CF32" i="31" s="1"/>
  <c r="CG32" i="31" s="1"/>
  <c r="CH32" i="31" s="1"/>
  <c r="CI32" i="31" s="1"/>
  <c r="CJ32" i="31" s="1"/>
  <c r="CK32" i="31" s="1"/>
  <c r="CL32" i="31" s="1"/>
  <c r="CM32" i="31" s="1"/>
  <c r="CN32" i="31" s="1"/>
  <c r="CO32" i="31" s="1"/>
  <c r="CP32" i="31" s="1"/>
  <c r="CQ32" i="31" s="1"/>
  <c r="CR32" i="31" s="1"/>
  <c r="CS32" i="31" s="1"/>
  <c r="CT32" i="31" s="1"/>
  <c r="AL33" i="31"/>
  <c r="AM33" i="31"/>
  <c r="AN33" i="31" s="1"/>
  <c r="AO33" i="31" s="1"/>
  <c r="AP33" i="31" s="1"/>
  <c r="AQ33" i="31" s="1"/>
  <c r="AR33" i="31" s="1"/>
  <c r="AS33" i="31" s="1"/>
  <c r="AT33" i="31" s="1"/>
  <c r="AU33" i="31" s="1"/>
  <c r="AV33" i="31" s="1"/>
  <c r="AW33" i="31" s="1"/>
  <c r="AX33" i="31" s="1"/>
  <c r="AY33" i="31" s="1"/>
  <c r="AZ33" i="31" s="1"/>
  <c r="BA33" i="31" s="1"/>
  <c r="BB33" i="31" s="1"/>
  <c r="BC33" i="31" s="1"/>
  <c r="BD33" i="31" s="1"/>
  <c r="BE33" i="31" s="1"/>
  <c r="BF33" i="31" s="1"/>
  <c r="BG33" i="31" s="1"/>
  <c r="BH33" i="31" s="1"/>
  <c r="BI33" i="31" s="1"/>
  <c r="BJ33" i="31" s="1"/>
  <c r="BK33" i="31" s="1"/>
  <c r="BL33" i="31" s="1"/>
  <c r="BM33" i="31" s="1"/>
  <c r="BN33" i="31" s="1"/>
  <c r="BO33" i="31" s="1"/>
  <c r="BP33" i="31" s="1"/>
  <c r="BQ33" i="31" s="1"/>
  <c r="BR33" i="31" s="1"/>
  <c r="BS33" i="31" s="1"/>
  <c r="BT33" i="31" s="1"/>
  <c r="BU33" i="31" s="1"/>
  <c r="BV33" i="31" s="1"/>
  <c r="BW33" i="31" s="1"/>
  <c r="BX33" i="31" s="1"/>
  <c r="BY33" i="31" s="1"/>
  <c r="BZ33" i="31" s="1"/>
  <c r="CA33" i="31" s="1"/>
  <c r="CB33" i="31" s="1"/>
  <c r="CC33" i="31" s="1"/>
  <c r="CD33" i="31" s="1"/>
  <c r="CE33" i="31" s="1"/>
  <c r="CF33" i="31" s="1"/>
  <c r="CG33" i="31" s="1"/>
  <c r="CH33" i="31" s="1"/>
  <c r="CI33" i="31" s="1"/>
  <c r="CJ33" i="31" s="1"/>
  <c r="CK33" i="31" s="1"/>
  <c r="CL33" i="31" s="1"/>
  <c r="CM33" i="31" s="1"/>
  <c r="CN33" i="31" s="1"/>
  <c r="CO33" i="31" s="1"/>
  <c r="CP33" i="31" s="1"/>
  <c r="CQ33" i="31" s="1"/>
  <c r="CR33" i="31" s="1"/>
  <c r="CS33" i="31" s="1"/>
  <c r="CT33" i="31" s="1"/>
  <c r="AL34" i="31"/>
  <c r="AM34" i="31"/>
  <c r="AN34" i="31"/>
  <c r="AO34" i="31" s="1"/>
  <c r="AP34" i="31" s="1"/>
  <c r="AQ34" i="31" s="1"/>
  <c r="AR34" i="31" s="1"/>
  <c r="AS34" i="31" s="1"/>
  <c r="AT34" i="31" s="1"/>
  <c r="AU34" i="31" s="1"/>
  <c r="AV34" i="31" s="1"/>
  <c r="AW34" i="31" s="1"/>
  <c r="AX34" i="31" s="1"/>
  <c r="AY34" i="31" s="1"/>
  <c r="AZ34" i="31" s="1"/>
  <c r="BA34" i="31"/>
  <c r="BB34" i="31" s="1"/>
  <c r="BC34" i="31" s="1"/>
  <c r="BD34" i="31" s="1"/>
  <c r="BE34" i="31" s="1"/>
  <c r="BF34" i="31" s="1"/>
  <c r="BG34" i="31" s="1"/>
  <c r="BH34" i="31" s="1"/>
  <c r="BI34" i="31" s="1"/>
  <c r="BJ34" i="31" s="1"/>
  <c r="BK34" i="31" s="1"/>
  <c r="BL34" i="31" s="1"/>
  <c r="BM34" i="31" s="1"/>
  <c r="BN34" i="31" s="1"/>
  <c r="BO34" i="31" s="1"/>
  <c r="BP34" i="31" s="1"/>
  <c r="BQ34" i="31" s="1"/>
  <c r="BR34" i="31" s="1"/>
  <c r="BS34" i="31" s="1"/>
  <c r="BT34" i="31" s="1"/>
  <c r="BU34" i="31" s="1"/>
  <c r="BV34" i="31"/>
  <c r="BW34" i="31" s="1"/>
  <c r="BX34" i="31" s="1"/>
  <c r="BY34" i="31" s="1"/>
  <c r="BZ34" i="31" s="1"/>
  <c r="CA34" i="31" s="1"/>
  <c r="CB34" i="31" s="1"/>
  <c r="CC34" i="31" s="1"/>
  <c r="CD34" i="31" s="1"/>
  <c r="CE34" i="31" s="1"/>
  <c r="CF34" i="31" s="1"/>
  <c r="CG34" i="31" s="1"/>
  <c r="CH34" i="31" s="1"/>
  <c r="CI34" i="31" s="1"/>
  <c r="CJ34" i="31" s="1"/>
  <c r="CK34" i="31" s="1"/>
  <c r="CL34" i="31" s="1"/>
  <c r="CM34" i="31" s="1"/>
  <c r="CN34" i="31" s="1"/>
  <c r="CO34" i="31" s="1"/>
  <c r="CP34" i="31" s="1"/>
  <c r="CQ34" i="31" s="1"/>
  <c r="CR34" i="31" s="1"/>
  <c r="CS34" i="31" s="1"/>
  <c r="CT34" i="31" s="1"/>
  <c r="AL35" i="31"/>
  <c r="AM35" i="31"/>
  <c r="AN35" i="31"/>
  <c r="AO35" i="31" s="1"/>
  <c r="AP35" i="31" s="1"/>
  <c r="AQ35" i="31" s="1"/>
  <c r="AR35" i="31" s="1"/>
  <c r="AS35" i="31" s="1"/>
  <c r="AT35" i="31" s="1"/>
  <c r="AU35" i="31" s="1"/>
  <c r="AV35" i="31" s="1"/>
  <c r="AW35" i="31" s="1"/>
  <c r="AX35" i="31" s="1"/>
  <c r="AY35" i="31" s="1"/>
  <c r="AZ35" i="31" s="1"/>
  <c r="BA35" i="31" s="1"/>
  <c r="BB35" i="31" s="1"/>
  <c r="BC35" i="31" s="1"/>
  <c r="BD35" i="31" s="1"/>
  <c r="BE35" i="31" s="1"/>
  <c r="BF35" i="31" s="1"/>
  <c r="BG35" i="31" s="1"/>
  <c r="BH35" i="31" s="1"/>
  <c r="BI35" i="31" s="1"/>
  <c r="BJ35" i="31" s="1"/>
  <c r="BK35" i="31" s="1"/>
  <c r="BL35" i="31" s="1"/>
  <c r="BM35" i="31" s="1"/>
  <c r="BN35" i="31"/>
  <c r="BO35" i="31" s="1"/>
  <c r="BP35" i="31" s="1"/>
  <c r="BQ35" i="31" s="1"/>
  <c r="BR35" i="31" s="1"/>
  <c r="BS35" i="31" s="1"/>
  <c r="BT35" i="31" s="1"/>
  <c r="BU35" i="31" s="1"/>
  <c r="BV35" i="31" s="1"/>
  <c r="BW35" i="31" s="1"/>
  <c r="BX35" i="31" s="1"/>
  <c r="BY35" i="31" s="1"/>
  <c r="BZ35" i="31" s="1"/>
  <c r="CA35" i="31" s="1"/>
  <c r="CB35" i="31" s="1"/>
  <c r="CC35" i="31" s="1"/>
  <c r="CD35" i="31" s="1"/>
  <c r="CE35" i="31" s="1"/>
  <c r="CF35" i="31" s="1"/>
  <c r="CG35" i="31" s="1"/>
  <c r="CH35" i="31" s="1"/>
  <c r="CI35" i="31" s="1"/>
  <c r="CJ35" i="31" s="1"/>
  <c r="CK35" i="31" s="1"/>
  <c r="CL35" i="31" s="1"/>
  <c r="CM35" i="31" s="1"/>
  <c r="CN35" i="31" s="1"/>
  <c r="CO35" i="31" s="1"/>
  <c r="CP35" i="31" s="1"/>
  <c r="CQ35" i="31" s="1"/>
  <c r="CR35" i="31" s="1"/>
  <c r="CS35" i="31" s="1"/>
  <c r="CT35" i="31" s="1"/>
  <c r="AL36" i="31"/>
  <c r="AM36" i="31" s="1"/>
  <c r="AN36" i="31" s="1"/>
  <c r="AO36" i="31" s="1"/>
  <c r="AP36" i="31" s="1"/>
  <c r="AQ36" i="31" s="1"/>
  <c r="AR36" i="31" s="1"/>
  <c r="AS36" i="31" s="1"/>
  <c r="AT36" i="31" s="1"/>
  <c r="AU36" i="31" s="1"/>
  <c r="AV36" i="31" s="1"/>
  <c r="AW36" i="31" s="1"/>
  <c r="AX36" i="31" s="1"/>
  <c r="AY36" i="31"/>
  <c r="AZ36" i="31" s="1"/>
  <c r="BA36" i="31" s="1"/>
  <c r="BB36" i="31" s="1"/>
  <c r="BC36" i="31" s="1"/>
  <c r="BD36" i="31" s="1"/>
  <c r="BE36" i="31" s="1"/>
  <c r="BF36" i="31" s="1"/>
  <c r="BG36" i="31" s="1"/>
  <c r="BH36" i="31" s="1"/>
  <c r="BI36" i="31" s="1"/>
  <c r="BJ36" i="31" s="1"/>
  <c r="BK36" i="31" s="1"/>
  <c r="BL36" i="31" s="1"/>
  <c r="BM36" i="31" s="1"/>
  <c r="BN36" i="31" s="1"/>
  <c r="BO36" i="31" s="1"/>
  <c r="BP36" i="31" s="1"/>
  <c r="BQ36" i="31" s="1"/>
  <c r="BR36" i="31" s="1"/>
  <c r="BS36" i="31" s="1"/>
  <c r="BT36" i="31" s="1"/>
  <c r="BU36" i="31" s="1"/>
  <c r="BV36" i="31" s="1"/>
  <c r="BW36" i="31" s="1"/>
  <c r="BX36" i="31" s="1"/>
  <c r="BY36" i="31" s="1"/>
  <c r="BZ36" i="31"/>
  <c r="CA36" i="31" s="1"/>
  <c r="CB36" i="31" s="1"/>
  <c r="CC36" i="31" s="1"/>
  <c r="CD36" i="31" s="1"/>
  <c r="CE36" i="31" s="1"/>
  <c r="CF36" i="31" s="1"/>
  <c r="CG36" i="31" s="1"/>
  <c r="CH36" i="31" s="1"/>
  <c r="CI36" i="31" s="1"/>
  <c r="CJ36" i="31" s="1"/>
  <c r="CK36" i="31" s="1"/>
  <c r="CL36" i="31" s="1"/>
  <c r="CM36" i="31" s="1"/>
  <c r="CN36" i="31" s="1"/>
  <c r="CO36" i="31" s="1"/>
  <c r="CP36" i="31" s="1"/>
  <c r="CQ36" i="31" s="1"/>
  <c r="CR36" i="31" s="1"/>
  <c r="CS36" i="31" s="1"/>
  <c r="CT36" i="31" s="1"/>
  <c r="AL37" i="31"/>
  <c r="AM37" i="31" s="1"/>
  <c r="AN37" i="31"/>
  <c r="AO37" i="31" s="1"/>
  <c r="AP37" i="31" s="1"/>
  <c r="AQ37" i="31"/>
  <c r="AR37" i="31" s="1"/>
  <c r="AS37" i="31" s="1"/>
  <c r="AT37" i="31" s="1"/>
  <c r="AU37" i="31" s="1"/>
  <c r="AV37" i="31" s="1"/>
  <c r="AW37" i="31" s="1"/>
  <c r="AX37" i="31" s="1"/>
  <c r="AY37" i="31" s="1"/>
  <c r="AZ37" i="31" s="1"/>
  <c r="BA37" i="31" s="1"/>
  <c r="BB37" i="31" s="1"/>
  <c r="BC37" i="31" s="1"/>
  <c r="BD37" i="31" s="1"/>
  <c r="BE37" i="31" s="1"/>
  <c r="BF37" i="31" s="1"/>
  <c r="BG37" i="31" s="1"/>
  <c r="BH37" i="31" s="1"/>
  <c r="BI37" i="31" s="1"/>
  <c r="BJ37" i="31" s="1"/>
  <c r="BK37" i="31" s="1"/>
  <c r="BL37" i="31" s="1"/>
  <c r="BM37" i="31" s="1"/>
  <c r="BN37" i="31" s="1"/>
  <c r="BO37" i="31" s="1"/>
  <c r="BP37" i="31" s="1"/>
  <c r="BQ37" i="31" s="1"/>
  <c r="BR37" i="31" s="1"/>
  <c r="BS37" i="31" s="1"/>
  <c r="BT37" i="31" s="1"/>
  <c r="BU37" i="31" s="1"/>
  <c r="BV37" i="31" s="1"/>
  <c r="BW37" i="31" s="1"/>
  <c r="BX37" i="31" s="1"/>
  <c r="BY37" i="31" s="1"/>
  <c r="BZ37" i="31" s="1"/>
  <c r="CA37" i="31" s="1"/>
  <c r="CB37" i="31" s="1"/>
  <c r="CC37" i="31" s="1"/>
  <c r="CD37" i="31" s="1"/>
  <c r="CE37" i="31" s="1"/>
  <c r="CF37" i="31" s="1"/>
  <c r="CG37" i="31" s="1"/>
  <c r="CH37" i="31" s="1"/>
  <c r="CI37" i="31" s="1"/>
  <c r="CJ37" i="31" s="1"/>
  <c r="CK37" i="31" s="1"/>
  <c r="CL37" i="31" s="1"/>
  <c r="CM37" i="31" s="1"/>
  <c r="CN37" i="31" s="1"/>
  <c r="CO37" i="31" s="1"/>
  <c r="CP37" i="31" s="1"/>
  <c r="CQ37" i="31" s="1"/>
  <c r="CR37" i="31" s="1"/>
  <c r="CS37" i="31" s="1"/>
  <c r="CT37" i="31" s="1"/>
  <c r="AL38" i="31"/>
  <c r="AM38" i="31"/>
  <c r="AN38" i="31"/>
  <c r="AO38" i="31"/>
  <c r="AP38" i="31" s="1"/>
  <c r="AQ38" i="31" s="1"/>
  <c r="AR38" i="31" s="1"/>
  <c r="AS38" i="31" s="1"/>
  <c r="AT38" i="31" s="1"/>
  <c r="AU38" i="31" s="1"/>
  <c r="AV38" i="31" s="1"/>
  <c r="AW38" i="31" s="1"/>
  <c r="AX38" i="31" s="1"/>
  <c r="AY38" i="31" s="1"/>
  <c r="AZ38" i="31" s="1"/>
  <c r="BA38" i="31" s="1"/>
  <c r="BB38" i="31" s="1"/>
  <c r="BC38" i="31" s="1"/>
  <c r="BD38" i="31" s="1"/>
  <c r="BE38" i="31" s="1"/>
  <c r="BF38" i="31" s="1"/>
  <c r="BG38" i="31" s="1"/>
  <c r="BH38" i="31" s="1"/>
  <c r="BI38" i="31" s="1"/>
  <c r="BJ38" i="31" s="1"/>
  <c r="BK38" i="31" s="1"/>
  <c r="BL38" i="31" s="1"/>
  <c r="BM38" i="31" s="1"/>
  <c r="BN38" i="31" s="1"/>
  <c r="BO38" i="31" s="1"/>
  <c r="BP38" i="31" s="1"/>
  <c r="BQ38" i="31" s="1"/>
  <c r="BR38" i="31" s="1"/>
  <c r="BS38" i="31" s="1"/>
  <c r="BT38" i="31" s="1"/>
  <c r="BU38" i="31" s="1"/>
  <c r="BV38" i="31" s="1"/>
  <c r="BW38" i="31" s="1"/>
  <c r="BX38" i="31" s="1"/>
  <c r="BY38" i="31" s="1"/>
  <c r="BZ38" i="31" s="1"/>
  <c r="CA38" i="31" s="1"/>
  <c r="CB38" i="31" s="1"/>
  <c r="CC38" i="31" s="1"/>
  <c r="CD38" i="31" s="1"/>
  <c r="CE38" i="31" s="1"/>
  <c r="CF38" i="31" s="1"/>
  <c r="CG38" i="31" s="1"/>
  <c r="CH38" i="31" s="1"/>
  <c r="CI38" i="31" s="1"/>
  <c r="CJ38" i="31" s="1"/>
  <c r="CK38" i="31" s="1"/>
  <c r="CL38" i="31" s="1"/>
  <c r="CM38" i="31" s="1"/>
  <c r="CN38" i="31" s="1"/>
  <c r="CO38" i="31" s="1"/>
  <c r="CP38" i="31" s="1"/>
  <c r="CQ38" i="31" s="1"/>
  <c r="CR38" i="31" s="1"/>
  <c r="CS38" i="31" s="1"/>
  <c r="CT38" i="31" s="1"/>
  <c r="AL39" i="31"/>
  <c r="AM39" i="31" s="1"/>
  <c r="AN39" i="31" s="1"/>
  <c r="AO39" i="31" s="1"/>
  <c r="AP39" i="31" s="1"/>
  <c r="AQ39" i="31" s="1"/>
  <c r="AR39" i="31" s="1"/>
  <c r="AS39" i="31"/>
  <c r="AT39" i="31" s="1"/>
  <c r="AU39" i="31" s="1"/>
  <c r="AV39" i="31" s="1"/>
  <c r="AW39" i="31" s="1"/>
  <c r="AX39" i="31" s="1"/>
  <c r="AY39" i="31" s="1"/>
  <c r="AZ39" i="31" s="1"/>
  <c r="BA39" i="31" s="1"/>
  <c r="BB39" i="31" s="1"/>
  <c r="BC39" i="31" s="1"/>
  <c r="BD39" i="31" s="1"/>
  <c r="BE39" i="31" s="1"/>
  <c r="BF39" i="31" s="1"/>
  <c r="BG39" i="31" s="1"/>
  <c r="BH39" i="31" s="1"/>
  <c r="BI39" i="31" s="1"/>
  <c r="BJ39" i="31" s="1"/>
  <c r="BK39" i="31" s="1"/>
  <c r="BL39" i="31" s="1"/>
  <c r="BM39" i="31" s="1"/>
  <c r="BN39" i="31" s="1"/>
  <c r="BO39" i="31" s="1"/>
  <c r="BP39" i="31" s="1"/>
  <c r="BQ39" i="31" s="1"/>
  <c r="BR39" i="31" s="1"/>
  <c r="BS39" i="31" s="1"/>
  <c r="BT39" i="31" s="1"/>
  <c r="BU39" i="31" s="1"/>
  <c r="BV39" i="31" s="1"/>
  <c r="BW39" i="31" s="1"/>
  <c r="BX39" i="31" s="1"/>
  <c r="BY39" i="31" s="1"/>
  <c r="BZ39" i="31" s="1"/>
  <c r="CA39" i="31" s="1"/>
  <c r="CB39" i="31" s="1"/>
  <c r="CC39" i="31" s="1"/>
  <c r="CD39" i="31" s="1"/>
  <c r="CE39" i="31" s="1"/>
  <c r="CF39" i="31" s="1"/>
  <c r="CG39" i="31" s="1"/>
  <c r="CH39" i="31" s="1"/>
  <c r="CI39" i="31" s="1"/>
  <c r="CJ39" i="31" s="1"/>
  <c r="CK39" i="31" s="1"/>
  <c r="CL39" i="31" s="1"/>
  <c r="CM39" i="31" s="1"/>
  <c r="CN39" i="31" s="1"/>
  <c r="CO39" i="31" s="1"/>
  <c r="CP39" i="31" s="1"/>
  <c r="CQ39" i="31" s="1"/>
  <c r="CR39" i="31" s="1"/>
  <c r="CS39" i="31" s="1"/>
  <c r="CT39" i="31" s="1"/>
  <c r="AL40" i="31"/>
  <c r="AM40" i="31" s="1"/>
  <c r="AN40" i="31" s="1"/>
  <c r="AO40" i="31"/>
  <c r="AP40" i="31" s="1"/>
  <c r="AQ40" i="31" s="1"/>
  <c r="AR40" i="31" s="1"/>
  <c r="AS40" i="31" s="1"/>
  <c r="AT40" i="31" s="1"/>
  <c r="AU40" i="31" s="1"/>
  <c r="AV40" i="31" s="1"/>
  <c r="AW40" i="31" s="1"/>
  <c r="AX40" i="31" s="1"/>
  <c r="AY40" i="31" s="1"/>
  <c r="AZ40" i="31" s="1"/>
  <c r="BA40" i="31" s="1"/>
  <c r="BB40" i="31" s="1"/>
  <c r="BC40" i="31" s="1"/>
  <c r="BD40" i="31" s="1"/>
  <c r="BE40" i="31" s="1"/>
  <c r="BF40" i="31" s="1"/>
  <c r="BG40" i="31" s="1"/>
  <c r="BH40" i="31" s="1"/>
  <c r="BI40" i="31" s="1"/>
  <c r="AL41" i="31"/>
  <c r="AM41" i="31"/>
  <c r="AN41" i="31"/>
  <c r="AO41" i="31"/>
  <c r="AP41" i="31" s="1"/>
  <c r="AQ41" i="31" s="1"/>
  <c r="AR41" i="31" s="1"/>
  <c r="AS41" i="31" s="1"/>
  <c r="AT41" i="31" s="1"/>
  <c r="AU41" i="31" s="1"/>
  <c r="AV41" i="31" s="1"/>
  <c r="AW41" i="31"/>
  <c r="AX41" i="31" s="1"/>
  <c r="AY41" i="31" s="1"/>
  <c r="AZ41" i="31" s="1"/>
  <c r="AL42" i="31"/>
  <c r="AM42" i="31"/>
  <c r="AN42" i="31"/>
  <c r="AO42" i="31" s="1"/>
  <c r="AP42" i="31" s="1"/>
  <c r="AL43" i="31"/>
  <c r="AM43" i="31"/>
  <c r="AN43" i="31" s="1"/>
  <c r="AO43" i="31" s="1"/>
  <c r="AP43" i="31" s="1"/>
  <c r="AQ43" i="31" s="1"/>
  <c r="AR43" i="31" s="1"/>
  <c r="AS43" i="31" s="1"/>
  <c r="AT43" i="31" s="1"/>
  <c r="AU43" i="31" s="1"/>
  <c r="AV43" i="31" s="1"/>
  <c r="AW43" i="31" s="1"/>
  <c r="AL44" i="31"/>
  <c r="AM44" i="31" s="1"/>
  <c r="AN44" i="31" s="1"/>
  <c r="AO44" i="31" s="1"/>
  <c r="AP44" i="31"/>
  <c r="AQ44" i="31" s="1"/>
  <c r="AR44" i="31" s="1"/>
  <c r="AS44" i="31" s="1"/>
  <c r="AT44" i="31" s="1"/>
  <c r="AU44" i="31" s="1"/>
  <c r="AV44" i="31" s="1"/>
  <c r="AW44" i="31" s="1"/>
  <c r="AX44" i="31" s="1"/>
  <c r="AY44" i="31" s="1"/>
  <c r="AZ44" i="31" s="1"/>
  <c r="BA44" i="31" s="1"/>
  <c r="BB44" i="31" s="1"/>
  <c r="BC44" i="31" s="1"/>
  <c r="BD44" i="31" s="1"/>
  <c r="BE44" i="31" s="1"/>
  <c r="BF44" i="31"/>
  <c r="BF44" i="39" s="1"/>
  <c r="AL45" i="31"/>
  <c r="AM45" i="31"/>
  <c r="AN45" i="31"/>
  <c r="AO45" i="31" s="1"/>
  <c r="AP45" i="31" s="1"/>
  <c r="AQ45" i="31" s="1"/>
  <c r="AR45" i="31" s="1"/>
  <c r="AS45" i="31" s="1"/>
  <c r="AT45" i="31" s="1"/>
  <c r="AU45" i="31" s="1"/>
  <c r="AV45" i="31" s="1"/>
  <c r="AW45" i="31" s="1"/>
  <c r="AX45" i="31" s="1"/>
  <c r="AY45" i="31" s="1"/>
  <c r="AZ45" i="31" s="1"/>
  <c r="BA45" i="31" s="1"/>
  <c r="AL46" i="31"/>
  <c r="AM46" i="31" s="1"/>
  <c r="AN46" i="31" s="1"/>
  <c r="AO46" i="31" s="1"/>
  <c r="AP46" i="31" s="1"/>
  <c r="AQ46" i="31" s="1"/>
  <c r="AR46" i="31" s="1"/>
  <c r="AS46" i="31" s="1"/>
  <c r="AT46" i="31" s="1"/>
  <c r="AU46" i="31" s="1"/>
  <c r="AV46" i="31" s="1"/>
  <c r="AW46" i="31" s="1"/>
  <c r="AX46" i="31"/>
  <c r="AY46" i="31"/>
  <c r="AZ46" i="31" s="1"/>
  <c r="BA46" i="31" s="1"/>
  <c r="BB46" i="31" s="1"/>
  <c r="BC46" i="31" s="1"/>
  <c r="BD46" i="31" s="1"/>
  <c r="BE46" i="31" s="1"/>
  <c r="BF46" i="31" s="1"/>
  <c r="BG46" i="31" s="1"/>
  <c r="BH46" i="31" s="1"/>
  <c r="BI46" i="31" s="1"/>
  <c r="BJ46" i="31" s="1"/>
  <c r="BK46" i="31"/>
  <c r="BL46" i="31" s="1"/>
  <c r="AL47" i="31"/>
  <c r="AM47" i="31" s="1"/>
  <c r="AL48" i="31"/>
  <c r="AM48" i="31"/>
  <c r="AN48" i="31"/>
  <c r="AO48" i="31" s="1"/>
  <c r="AP48" i="31" s="1"/>
  <c r="AQ48" i="31" s="1"/>
  <c r="AR48" i="31" s="1"/>
  <c r="AS48" i="31"/>
  <c r="AT48" i="31" s="1"/>
  <c r="AU48" i="31" s="1"/>
  <c r="AV48" i="31" s="1"/>
  <c r="AW48" i="31" s="1"/>
  <c r="AX48" i="31" s="1"/>
  <c r="AY48" i="31" s="1"/>
  <c r="AZ48" i="31" s="1"/>
  <c r="BA48" i="31" s="1"/>
  <c r="BB48" i="31" s="1"/>
  <c r="BC48" i="31" s="1"/>
  <c r="BD48" i="31" s="1"/>
  <c r="BE48" i="31" s="1"/>
  <c r="BF48" i="31" s="1"/>
  <c r="BG48" i="31"/>
  <c r="BH48" i="31" s="1"/>
  <c r="BI48" i="31" s="1"/>
  <c r="BJ48" i="31" s="1"/>
  <c r="BK48" i="31" s="1"/>
  <c r="BL48" i="31" s="1"/>
  <c r="BM48" i="31" s="1"/>
  <c r="BN48" i="31" s="1"/>
  <c r="BO48" i="31" s="1"/>
  <c r="BP48" i="31" s="1"/>
  <c r="BQ48" i="31"/>
  <c r="BR48" i="31" s="1"/>
  <c r="BR48" i="39" s="1"/>
  <c r="BS48" i="31"/>
  <c r="AL49" i="31"/>
  <c r="AM49" i="31"/>
  <c r="AN49" i="31" s="1"/>
  <c r="AO49" i="31" s="1"/>
  <c r="AP49" i="31" s="1"/>
  <c r="AQ49" i="31" s="1"/>
  <c r="AR49" i="31" s="1"/>
  <c r="AS49" i="31"/>
  <c r="AT49" i="31" s="1"/>
  <c r="AU49" i="31" s="1"/>
  <c r="AV49" i="31" s="1"/>
  <c r="AW49" i="31" s="1"/>
  <c r="AX49" i="31" s="1"/>
  <c r="AY49" i="31" s="1"/>
  <c r="AZ49" i="31" s="1"/>
  <c r="BA49" i="31" s="1"/>
  <c r="BB49" i="31" s="1"/>
  <c r="BC49" i="31" s="1"/>
  <c r="BD49" i="31" s="1"/>
  <c r="BE49" i="31" s="1"/>
  <c r="BF49" i="31" s="1"/>
  <c r="BG49" i="31" s="1"/>
  <c r="BH49" i="31" s="1"/>
  <c r="BI49" i="31" s="1"/>
  <c r="BJ49" i="31" s="1"/>
  <c r="BK49" i="31" s="1"/>
  <c r="BL49" i="31" s="1"/>
  <c r="BM49" i="31" s="1"/>
  <c r="BN49" i="31" s="1"/>
  <c r="BO49" i="31" s="1"/>
  <c r="BP49" i="31" s="1"/>
  <c r="BQ49" i="31" s="1"/>
  <c r="BR49" i="31"/>
  <c r="BS49" i="31" s="1"/>
  <c r="BT49" i="31" s="1"/>
  <c r="BU49" i="31" s="1"/>
  <c r="BV49" i="31" s="1"/>
  <c r="BW49" i="31" s="1"/>
  <c r="AL50" i="31"/>
  <c r="AM50" i="31" s="1"/>
  <c r="AN50" i="31" s="1"/>
  <c r="AO50" i="31" s="1"/>
  <c r="AP50" i="31" s="1"/>
  <c r="AQ50" i="31"/>
  <c r="AR50" i="31" s="1"/>
  <c r="AS50" i="31"/>
  <c r="AT50" i="31" s="1"/>
  <c r="AU50" i="31" s="1"/>
  <c r="AV50" i="31" s="1"/>
  <c r="AW50" i="31" s="1"/>
  <c r="AX50" i="31"/>
  <c r="AY50" i="31" s="1"/>
  <c r="AZ50" i="31" s="1"/>
  <c r="BA50" i="31" s="1"/>
  <c r="BB50" i="31" s="1"/>
  <c r="BC50" i="31" s="1"/>
  <c r="BD50" i="31"/>
  <c r="BE50" i="31" s="1"/>
  <c r="BF50" i="31" s="1"/>
  <c r="AL51" i="31"/>
  <c r="AM51" i="31"/>
  <c r="AN51" i="31" s="1"/>
  <c r="AO51" i="31" s="1"/>
  <c r="AP51" i="31" s="1"/>
  <c r="AQ51" i="31" s="1"/>
  <c r="AR51" i="31" s="1"/>
  <c r="AS51" i="31" s="1"/>
  <c r="AT51" i="31" s="1"/>
  <c r="AU51" i="31" s="1"/>
  <c r="AV51" i="31" s="1"/>
  <c r="AW51" i="31" s="1"/>
  <c r="AX51" i="31" s="1"/>
  <c r="AY51" i="31" s="1"/>
  <c r="AZ51" i="31" s="1"/>
  <c r="BA51" i="31" s="1"/>
  <c r="BB51" i="31" s="1"/>
  <c r="AL52" i="31"/>
  <c r="AM52" i="31" s="1"/>
  <c r="AN52" i="31" s="1"/>
  <c r="AO52" i="31"/>
  <c r="AP52" i="31" s="1"/>
  <c r="AL53" i="31"/>
  <c r="AM53" i="31"/>
  <c r="AN53" i="31" s="1"/>
  <c r="AO53" i="31"/>
  <c r="AP53" i="31"/>
  <c r="AQ53" i="31" s="1"/>
  <c r="AR53" i="31" s="1"/>
  <c r="AS53" i="31" s="1"/>
  <c r="AT53" i="31" s="1"/>
  <c r="AU53" i="31" s="1"/>
  <c r="AV53" i="31" s="1"/>
  <c r="AW53" i="31"/>
  <c r="AL54" i="31"/>
  <c r="AM54" i="31"/>
  <c r="AN54" i="31" s="1"/>
  <c r="AO54" i="31" s="1"/>
  <c r="AP54" i="31" s="1"/>
  <c r="AQ54" i="31" s="1"/>
  <c r="AR54" i="31" s="1"/>
  <c r="AS54" i="31" s="1"/>
  <c r="AT54" i="31" s="1"/>
  <c r="AU54" i="31" s="1"/>
  <c r="AV54" i="31" s="1"/>
  <c r="AW54" i="31" s="1"/>
  <c r="AX54" i="31" s="1"/>
  <c r="AY54" i="31" s="1"/>
  <c r="AL55" i="31"/>
  <c r="AM55" i="31"/>
  <c r="AN55" i="31" s="1"/>
  <c r="AO55" i="31" s="1"/>
  <c r="AP55" i="31" s="1"/>
  <c r="AQ55" i="31" s="1"/>
  <c r="AR55" i="31" s="1"/>
  <c r="AS55" i="31" s="1"/>
  <c r="AT55" i="31" s="1"/>
  <c r="AU55" i="31" s="1"/>
  <c r="AV55" i="31" s="1"/>
  <c r="AW55" i="31" s="1"/>
  <c r="AX55" i="31" s="1"/>
  <c r="AY55" i="31"/>
  <c r="AZ55" i="31" s="1"/>
  <c r="AL56" i="31"/>
  <c r="AM56" i="31"/>
  <c r="AN56" i="31" s="1"/>
  <c r="AO56" i="31" s="1"/>
  <c r="AP56" i="31" s="1"/>
  <c r="AQ56" i="31" s="1"/>
  <c r="AR56" i="31" s="1"/>
  <c r="AS56" i="31" s="1"/>
  <c r="AT56" i="31" s="1"/>
  <c r="AU56" i="31" s="1"/>
  <c r="AV56" i="31" s="1"/>
  <c r="AW56" i="31" s="1"/>
  <c r="AX56" i="31" s="1"/>
  <c r="AY56" i="31"/>
  <c r="AZ56" i="31" s="1"/>
  <c r="BA56" i="31" s="1"/>
  <c r="BB56" i="31" s="1"/>
  <c r="BC56" i="31" s="1"/>
  <c r="BD56" i="31"/>
  <c r="BE56" i="31" s="1"/>
  <c r="BF56" i="31" s="1"/>
  <c r="BG56" i="31" s="1"/>
  <c r="AL57" i="31"/>
  <c r="AM57" i="31" s="1"/>
  <c r="AN57" i="31" s="1"/>
  <c r="AO57" i="31" s="1"/>
  <c r="AP57" i="31" s="1"/>
  <c r="AQ57" i="31"/>
  <c r="AR57" i="31" s="1"/>
  <c r="AS57" i="31" s="1"/>
  <c r="AT57" i="31" s="1"/>
  <c r="AU57" i="31" s="1"/>
  <c r="AV57" i="31" s="1"/>
  <c r="AW57" i="31" s="1"/>
  <c r="AX57" i="31" s="1"/>
  <c r="AY57" i="31" s="1"/>
  <c r="AZ57" i="31" s="1"/>
  <c r="BA57" i="31" s="1"/>
  <c r="BB57" i="31" s="1"/>
  <c r="BC57" i="31" s="1"/>
  <c r="AL58" i="31"/>
  <c r="AM58" i="31" s="1"/>
  <c r="AN58" i="31" s="1"/>
  <c r="AO58" i="31" s="1"/>
  <c r="AP58" i="31"/>
  <c r="AQ58" i="31" s="1"/>
  <c r="AR58" i="31" s="1"/>
  <c r="AS58" i="31" s="1"/>
  <c r="AT58" i="31" s="1"/>
  <c r="AU58" i="31" s="1"/>
  <c r="AV58" i="31" s="1"/>
  <c r="AW58" i="31" s="1"/>
  <c r="AX58" i="31" s="1"/>
  <c r="AY58" i="31" s="1"/>
  <c r="AZ58" i="31" s="1"/>
  <c r="BA58" i="31" s="1"/>
  <c r="BB58" i="31"/>
  <c r="BC58" i="31" s="1"/>
  <c r="BD58" i="31" s="1"/>
  <c r="AL59" i="31"/>
  <c r="AM59" i="31" s="1"/>
  <c r="AN59" i="31" s="1"/>
  <c r="AO59" i="31"/>
  <c r="AP59" i="31" s="1"/>
  <c r="AQ59" i="31" s="1"/>
  <c r="AR59" i="31" s="1"/>
  <c r="AS59" i="31" s="1"/>
  <c r="AT59" i="31" s="1"/>
  <c r="AU59" i="31" s="1"/>
  <c r="AV59" i="31" s="1"/>
  <c r="AW59" i="31" s="1"/>
  <c r="AX59" i="31" s="1"/>
  <c r="AY59" i="31" s="1"/>
  <c r="AZ59" i="31" s="1"/>
  <c r="BA59" i="31"/>
  <c r="BB59" i="31" s="1"/>
  <c r="BC59" i="31"/>
  <c r="BD59" i="31" s="1"/>
  <c r="BE59" i="31" s="1"/>
  <c r="AL60" i="31"/>
  <c r="AM60" i="31"/>
  <c r="AN60" i="31"/>
  <c r="AO60" i="31" s="1"/>
  <c r="AP60" i="31"/>
  <c r="AQ60" i="31" s="1"/>
  <c r="AR60" i="31" s="1"/>
  <c r="AS60" i="31" s="1"/>
  <c r="AT60" i="31" s="1"/>
  <c r="AU60" i="31"/>
  <c r="AV60" i="31" s="1"/>
  <c r="AW60" i="31" s="1"/>
  <c r="AX60" i="31" s="1"/>
  <c r="AY60" i="31" s="1"/>
  <c r="AZ60" i="31" s="1"/>
  <c r="AL61" i="31"/>
  <c r="AM61" i="31"/>
  <c r="AN61" i="31" s="1"/>
  <c r="AO61" i="31"/>
  <c r="AP61" i="31" s="1"/>
  <c r="AQ61" i="31" s="1"/>
  <c r="AR61" i="31" s="1"/>
  <c r="AS61" i="31" s="1"/>
  <c r="AT61" i="31"/>
  <c r="AU61" i="31" s="1"/>
  <c r="AV61" i="31" s="1"/>
  <c r="AW61" i="31" s="1"/>
  <c r="AX61" i="31" s="1"/>
  <c r="AY61" i="31" s="1"/>
  <c r="AZ61" i="31" s="1"/>
  <c r="AL62" i="31"/>
  <c r="AM62" i="31" s="1"/>
  <c r="AN62" i="31" s="1"/>
  <c r="AO62" i="31" s="1"/>
  <c r="AP62" i="31" s="1"/>
  <c r="AQ62" i="31" s="1"/>
  <c r="AR62" i="31" s="1"/>
  <c r="AS62" i="31" s="1"/>
  <c r="AT62" i="31" s="1"/>
  <c r="AU62" i="31" s="1"/>
  <c r="AV62" i="31" s="1"/>
  <c r="AW62" i="31" s="1"/>
  <c r="AX62" i="31" s="1"/>
  <c r="AL63" i="31"/>
  <c r="AM63" i="31"/>
  <c r="AN63" i="31"/>
  <c r="AO63" i="31" s="1"/>
  <c r="AP63" i="31" s="1"/>
  <c r="AQ63" i="31" s="1"/>
  <c r="AR63" i="31" s="1"/>
  <c r="AS63" i="31" s="1"/>
  <c r="AL64" i="31"/>
  <c r="AM64" i="31"/>
  <c r="AL65" i="31"/>
  <c r="AM65" i="31"/>
  <c r="AN65" i="31" s="1"/>
  <c r="AL66" i="31"/>
  <c r="AL66" i="39" s="1"/>
  <c r="AM66" i="31"/>
  <c r="AK66" i="31"/>
  <c r="AK65" i="31"/>
  <c r="AK64" i="31"/>
  <c r="AJ63" i="31"/>
  <c r="AK63" i="31" s="1"/>
  <c r="AI62" i="31"/>
  <c r="AJ62" i="31" s="1"/>
  <c r="AH61" i="31"/>
  <c r="AH61" i="33" s="1"/>
  <c r="AG60" i="31"/>
  <c r="AH60" i="31" s="1"/>
  <c r="AG59" i="31"/>
  <c r="AG59" i="33" s="1"/>
  <c r="AF59" i="31"/>
  <c r="AF58" i="31"/>
  <c r="AG58" i="31" s="1"/>
  <c r="AE58" i="31"/>
  <c r="AD57" i="31"/>
  <c r="AE57" i="31" s="1"/>
  <c r="AD56" i="31"/>
  <c r="AD56" i="39" s="1"/>
  <c r="AC56" i="31"/>
  <c r="AB55" i="31"/>
  <c r="AB55" i="39" s="1"/>
  <c r="AA54" i="31"/>
  <c r="AB54" i="31" s="1"/>
  <c r="AJ50" i="31"/>
  <c r="AJ49" i="31"/>
  <c r="AI49" i="31"/>
  <c r="AH48" i="31"/>
  <c r="AI48" i="31" s="1"/>
  <c r="AG47" i="31"/>
  <c r="AG47" i="33" s="1"/>
  <c r="AG46" i="31"/>
  <c r="AH46" i="31" s="1"/>
  <c r="AF46" i="31"/>
  <c r="AE45" i="31"/>
  <c r="AF45" i="31" s="1"/>
  <c r="AD44" i="31"/>
  <c r="AE44" i="31" s="1"/>
  <c r="AC43" i="31"/>
  <c r="AC43" i="33" s="1"/>
  <c r="AB42" i="31"/>
  <c r="AC42" i="31" s="1"/>
  <c r="AA41" i="31"/>
  <c r="AB41" i="31" s="1"/>
  <c r="AK53" i="31"/>
  <c r="AK52" i="31"/>
  <c r="AK51" i="31"/>
  <c r="AK51" i="39" s="1"/>
  <c r="AK50" i="31"/>
  <c r="AK49" i="31"/>
  <c r="AK49" i="39" s="1"/>
  <c r="AK40" i="31"/>
  <c r="AK39" i="31"/>
  <c r="AK38" i="31"/>
  <c r="AJ37" i="31"/>
  <c r="AK37" i="31" s="1"/>
  <c r="AK36" i="31"/>
  <c r="AJ36" i="31"/>
  <c r="AI36" i="31"/>
  <c r="AH35" i="31"/>
  <c r="AH35" i="39" s="1"/>
  <c r="AH34" i="31"/>
  <c r="AI34" i="31" s="1"/>
  <c r="AG34" i="31"/>
  <c r="AF33" i="31"/>
  <c r="AF33" i="39" s="1"/>
  <c r="AE32" i="31"/>
  <c r="AF32" i="31" s="1"/>
  <c r="AD31" i="31"/>
  <c r="AE31" i="31" s="1"/>
  <c r="AC30" i="31"/>
  <c r="AC30" i="33" s="1"/>
  <c r="AB29" i="31"/>
  <c r="AC29" i="31" s="1"/>
  <c r="AC28" i="31"/>
  <c r="AD28" i="31" s="1"/>
  <c r="AB28" i="31"/>
  <c r="AA28" i="31"/>
  <c r="AK27" i="31"/>
  <c r="AK26" i="31"/>
  <c r="AK25" i="31"/>
  <c r="AK24" i="31"/>
  <c r="AK23" i="31"/>
  <c r="AK22" i="31"/>
  <c r="AK21" i="31"/>
  <c r="AK20" i="31"/>
  <c r="AK19" i="31"/>
  <c r="AK18" i="31"/>
  <c r="AK18" i="39" s="1"/>
  <c r="AK17" i="31"/>
  <c r="AK16" i="31"/>
  <c r="AK16" i="39" s="1"/>
  <c r="AK15" i="31"/>
  <c r="AC17" i="31"/>
  <c r="AD18" i="31"/>
  <c r="AE18" i="31" s="1"/>
  <c r="AD17" i="31"/>
  <c r="AE17" i="31" s="1"/>
  <c r="AE19" i="31"/>
  <c r="AF20" i="31"/>
  <c r="AF19" i="31"/>
  <c r="AG19" i="31" s="1"/>
  <c r="AG21" i="31"/>
  <c r="AG21" i="33" s="1"/>
  <c r="AG20" i="31"/>
  <c r="AG20" i="33" s="1"/>
  <c r="AH22" i="31"/>
  <c r="AI23" i="31"/>
  <c r="AJ23" i="31" s="1"/>
  <c r="AI22" i="31"/>
  <c r="AI22" i="33" s="1"/>
  <c r="AJ24" i="31"/>
  <c r="AB16" i="31"/>
  <c r="AC16" i="31" s="1"/>
  <c r="AA15" i="31"/>
  <c r="AB15" i="31" s="1"/>
  <c r="AJ66" i="31"/>
  <c r="AJ65" i="31"/>
  <c r="AJ64" i="31"/>
  <c r="AI63" i="31"/>
  <c r="AH62" i="31"/>
  <c r="AG61" i="31"/>
  <c r="AF60" i="31"/>
  <c r="AE59" i="31"/>
  <c r="AD58" i="31"/>
  <c r="AC57" i="31"/>
  <c r="AB56" i="31"/>
  <c r="AA55" i="31"/>
  <c r="AA55" i="33" s="1"/>
  <c r="Z54" i="31"/>
  <c r="AJ53" i="31"/>
  <c r="AJ52" i="31"/>
  <c r="AJ51" i="31"/>
  <c r="AI50" i="31"/>
  <c r="AH49" i="31"/>
  <c r="AG48" i="31"/>
  <c r="AF47" i="31"/>
  <c r="AE46" i="31"/>
  <c r="AD45" i="31"/>
  <c r="AC44" i="31"/>
  <c r="AB43" i="31"/>
  <c r="AB43" i="33" s="1"/>
  <c r="AA42" i="31"/>
  <c r="Z41" i="31"/>
  <c r="AJ40" i="31"/>
  <c r="AJ39" i="31"/>
  <c r="AJ38" i="31"/>
  <c r="AI37" i="31"/>
  <c r="AH36" i="31"/>
  <c r="AG35" i="31"/>
  <c r="AF34" i="31"/>
  <c r="AE33" i="31"/>
  <c r="AD32" i="31"/>
  <c r="AC31" i="31"/>
  <c r="AC31" i="33" s="1"/>
  <c r="AB30" i="31"/>
  <c r="AA29" i="31"/>
  <c r="Z28" i="31"/>
  <c r="AJ27" i="31"/>
  <c r="AJ26" i="31"/>
  <c r="AJ25" i="31"/>
  <c r="AI24" i="31"/>
  <c r="AH23" i="31"/>
  <c r="AG22" i="31"/>
  <c r="AF21" i="31"/>
  <c r="AE20" i="31"/>
  <c r="AD19" i="31"/>
  <c r="AC18" i="31"/>
  <c r="AB17" i="31"/>
  <c r="AA16" i="31"/>
  <c r="Z15" i="31"/>
  <c r="AF47" i="33"/>
  <c r="AA42" i="33"/>
  <c r="AG35" i="33"/>
  <c r="AB30" i="33"/>
  <c r="AH23" i="39"/>
  <c r="AD19" i="39"/>
  <c r="AC18" i="33"/>
  <c r="AW6" i="39"/>
  <c r="AK11" i="31"/>
  <c r="AJ10" i="31"/>
  <c r="AK10" i="31"/>
  <c r="AI9" i="31"/>
  <c r="AJ9" i="31"/>
  <c r="AK9" i="31"/>
  <c r="AH8" i="31"/>
  <c r="AI8" i="31"/>
  <c r="AJ8" i="31"/>
  <c r="AK8" i="31" s="1"/>
  <c r="AG7" i="31"/>
  <c r="AH7" i="31"/>
  <c r="AI7" i="31"/>
  <c r="AJ7" i="31" s="1"/>
  <c r="AF6" i="31"/>
  <c r="AG6" i="31" s="1"/>
  <c r="AE5" i="31"/>
  <c r="AF5" i="31" s="1"/>
  <c r="AD4" i="31"/>
  <c r="AE4" i="31" s="1"/>
  <c r="AC3" i="31"/>
  <c r="AD3" i="31" s="1"/>
  <c r="AB2" i="31"/>
  <c r="AC2" i="31"/>
  <c r="AD2" i="31"/>
  <c r="AE2" i="31" s="1"/>
  <c r="AK14" i="31"/>
  <c r="AK13" i="31"/>
  <c r="AK12" i="31"/>
  <c r="AJ11" i="31"/>
  <c r="AI10" i="31"/>
  <c r="AH9" i="31"/>
  <c r="AG8" i="31"/>
  <c r="AF7" i="31"/>
  <c r="AE6" i="31"/>
  <c r="AD5" i="31"/>
  <c r="AC4" i="31"/>
  <c r="AB3" i="31"/>
  <c r="AA2" i="31"/>
  <c r="AJ14" i="31"/>
  <c r="AJ13" i="31"/>
  <c r="AJ12" i="31"/>
  <c r="AI11" i="31"/>
  <c r="AI11" i="39" s="1"/>
  <c r="AH10" i="31"/>
  <c r="AG9" i="31"/>
  <c r="AF8" i="31"/>
  <c r="AE7" i="31"/>
  <c r="AD6" i="31"/>
  <c r="AC5" i="31"/>
  <c r="AB4" i="31"/>
  <c r="AA3" i="31"/>
  <c r="Z2" i="31"/>
  <c r="Z2" i="39" s="1"/>
  <c r="AK66" i="39"/>
  <c r="AJ66" i="39"/>
  <c r="AI66" i="39"/>
  <c r="AH66" i="39"/>
  <c r="AG66" i="39"/>
  <c r="AF66" i="39"/>
  <c r="AE66" i="39"/>
  <c r="AD66" i="39"/>
  <c r="AC66" i="39"/>
  <c r="AB66" i="39"/>
  <c r="AA66" i="39"/>
  <c r="Z66" i="39"/>
  <c r="Y66" i="39"/>
  <c r="X66" i="39"/>
  <c r="W66" i="39"/>
  <c r="V66" i="39"/>
  <c r="U66" i="39"/>
  <c r="T66" i="39"/>
  <c r="S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AM65" i="39"/>
  <c r="AL65" i="39"/>
  <c r="AK65" i="39"/>
  <c r="AJ65" i="39"/>
  <c r="AI65" i="39"/>
  <c r="AH65" i="39"/>
  <c r="AG65" i="39"/>
  <c r="AF65" i="39"/>
  <c r="AE65" i="39"/>
  <c r="AD65" i="39"/>
  <c r="AC65" i="39"/>
  <c r="AB65" i="39"/>
  <c r="AA65" i="39"/>
  <c r="Z65" i="39"/>
  <c r="Y65" i="39"/>
  <c r="X65" i="39"/>
  <c r="W65" i="39"/>
  <c r="V65" i="39"/>
  <c r="U65" i="39"/>
  <c r="T65" i="39"/>
  <c r="S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AL64" i="39"/>
  <c r="AK64" i="39"/>
  <c r="AJ64" i="39"/>
  <c r="AI64" i="39"/>
  <c r="AH64" i="39"/>
  <c r="AG64" i="39"/>
  <c r="AF64" i="39"/>
  <c r="AE64" i="39"/>
  <c r="AD64" i="39"/>
  <c r="AC64" i="39"/>
  <c r="AB64" i="39"/>
  <c r="AA64" i="39"/>
  <c r="Z64" i="39"/>
  <c r="Y64" i="39"/>
  <c r="X64" i="39"/>
  <c r="W64" i="39"/>
  <c r="V64" i="39"/>
  <c r="U64" i="39"/>
  <c r="T64" i="39"/>
  <c r="S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AR63" i="39"/>
  <c r="AQ63" i="39"/>
  <c r="AP63" i="39"/>
  <c r="AO63" i="39"/>
  <c r="AN63" i="39"/>
  <c r="AM63" i="39"/>
  <c r="AL63" i="39"/>
  <c r="AJ63" i="39"/>
  <c r="AI63" i="39"/>
  <c r="AH63" i="39"/>
  <c r="AG63" i="39"/>
  <c r="AF63" i="39"/>
  <c r="AE63" i="39"/>
  <c r="AD63" i="39"/>
  <c r="AC63" i="39"/>
  <c r="AB63" i="39"/>
  <c r="AA63" i="39"/>
  <c r="Z63" i="39"/>
  <c r="Y63" i="39"/>
  <c r="X63" i="39"/>
  <c r="W63" i="39"/>
  <c r="V63" i="39"/>
  <c r="U63" i="39"/>
  <c r="T63" i="39"/>
  <c r="S63" i="39"/>
  <c r="R63" i="39"/>
  <c r="Q63" i="39"/>
  <c r="P63" i="39"/>
  <c r="O63" i="39"/>
  <c r="N63" i="39"/>
  <c r="M63" i="39"/>
  <c r="L63" i="39"/>
  <c r="K63" i="39"/>
  <c r="J63" i="39"/>
  <c r="I63" i="39"/>
  <c r="H63" i="39"/>
  <c r="G63" i="39"/>
  <c r="F63" i="39"/>
  <c r="E63" i="39"/>
  <c r="D63" i="39"/>
  <c r="C63" i="39"/>
  <c r="AW62" i="39"/>
  <c r="AV62" i="39"/>
  <c r="AU62" i="39"/>
  <c r="AT62" i="39"/>
  <c r="AS62" i="39"/>
  <c r="AR62" i="39"/>
  <c r="AQ62" i="39"/>
  <c r="AP62" i="39"/>
  <c r="AO62" i="39"/>
  <c r="AN62" i="39"/>
  <c r="AM62" i="39"/>
  <c r="AL62" i="39"/>
  <c r="AI62" i="39"/>
  <c r="AH62" i="39"/>
  <c r="AG62" i="39"/>
  <c r="AF62" i="39"/>
  <c r="AE62" i="39"/>
  <c r="AD62" i="39"/>
  <c r="AC62" i="39"/>
  <c r="AB62" i="39"/>
  <c r="AA62" i="39"/>
  <c r="Z62" i="39"/>
  <c r="Y62" i="39"/>
  <c r="X62" i="39"/>
  <c r="W62" i="39"/>
  <c r="V62" i="39"/>
  <c r="U62" i="39"/>
  <c r="T62" i="39"/>
  <c r="S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AY61" i="39"/>
  <c r="AX61" i="39"/>
  <c r="AW61" i="39"/>
  <c r="AV61" i="39"/>
  <c r="AU61" i="39"/>
  <c r="AT61" i="39"/>
  <c r="AS61" i="39"/>
  <c r="AR61" i="39"/>
  <c r="AQ61" i="39"/>
  <c r="AP61" i="39"/>
  <c r="AO61" i="39"/>
  <c r="AN61" i="39"/>
  <c r="AM61" i="39"/>
  <c r="AL61" i="39"/>
  <c r="AH61" i="39"/>
  <c r="AG61" i="39"/>
  <c r="AF61" i="39"/>
  <c r="AE61" i="39"/>
  <c r="AD61" i="39"/>
  <c r="AC61" i="39"/>
  <c r="AB61" i="39"/>
  <c r="AA61" i="39"/>
  <c r="Z61" i="39"/>
  <c r="Y61" i="39"/>
  <c r="X61" i="39"/>
  <c r="W61" i="39"/>
  <c r="V61" i="39"/>
  <c r="U61" i="39"/>
  <c r="T61" i="39"/>
  <c r="S61" i="39"/>
  <c r="R61" i="39"/>
  <c r="Q61" i="39"/>
  <c r="P61" i="39"/>
  <c r="O61" i="39"/>
  <c r="N61" i="39"/>
  <c r="M61" i="39"/>
  <c r="L61" i="39"/>
  <c r="K61" i="39"/>
  <c r="J61" i="39"/>
  <c r="I61" i="39"/>
  <c r="H61" i="39"/>
  <c r="G61" i="39"/>
  <c r="F61" i="39"/>
  <c r="E61" i="39"/>
  <c r="D61" i="39"/>
  <c r="C61" i="39"/>
  <c r="AY60" i="39"/>
  <c r="AX60" i="39"/>
  <c r="AW60" i="39"/>
  <c r="AV60" i="39"/>
  <c r="AU60" i="39"/>
  <c r="AT60" i="39"/>
  <c r="AS60" i="39"/>
  <c r="AR60" i="39"/>
  <c r="AQ60" i="39"/>
  <c r="AP60" i="39"/>
  <c r="AO60" i="39"/>
  <c r="AN60" i="39"/>
  <c r="AM60" i="39"/>
  <c r="AL60" i="39"/>
  <c r="AG60" i="39"/>
  <c r="AF60" i="39"/>
  <c r="AE60" i="39"/>
  <c r="AD60" i="39"/>
  <c r="AC60" i="39"/>
  <c r="AB60" i="39"/>
  <c r="AA60" i="39"/>
  <c r="Z60" i="39"/>
  <c r="Y60" i="39"/>
  <c r="X60" i="39"/>
  <c r="W60" i="39"/>
  <c r="V60" i="39"/>
  <c r="U60" i="39"/>
  <c r="T60" i="39"/>
  <c r="S60" i="39"/>
  <c r="R60" i="39"/>
  <c r="Q60" i="39"/>
  <c r="P60" i="39"/>
  <c r="O60" i="39"/>
  <c r="N60" i="39"/>
  <c r="M60" i="39"/>
  <c r="L60" i="39"/>
  <c r="K60" i="39"/>
  <c r="J60" i="39"/>
  <c r="I60" i="39"/>
  <c r="H60" i="39"/>
  <c r="G60" i="39"/>
  <c r="F60" i="39"/>
  <c r="E60" i="39"/>
  <c r="D60" i="39"/>
  <c r="C60" i="39"/>
  <c r="BD59" i="39"/>
  <c r="BC59" i="39"/>
  <c r="BB59" i="39"/>
  <c r="BA59" i="39"/>
  <c r="AZ59" i="39"/>
  <c r="AY59" i="39"/>
  <c r="AX59" i="39"/>
  <c r="AW59" i="39"/>
  <c r="AV59" i="39"/>
  <c r="AU59" i="39"/>
  <c r="AT59" i="39"/>
  <c r="AS59" i="39"/>
  <c r="AR59" i="39"/>
  <c r="AQ59" i="39"/>
  <c r="AP59" i="39"/>
  <c r="AO59" i="39"/>
  <c r="AN59" i="39"/>
  <c r="AM59" i="39"/>
  <c r="AL59" i="39"/>
  <c r="AF59" i="39"/>
  <c r="AE59" i="39"/>
  <c r="AD59" i="39"/>
  <c r="AC59" i="39"/>
  <c r="AB59" i="39"/>
  <c r="AA59" i="39"/>
  <c r="Z59" i="39"/>
  <c r="Y59" i="39"/>
  <c r="X59" i="39"/>
  <c r="W59" i="39"/>
  <c r="V59" i="39"/>
  <c r="U59" i="39"/>
  <c r="T59" i="39"/>
  <c r="S59" i="39"/>
  <c r="R59" i="39"/>
  <c r="Q59" i="39"/>
  <c r="P59" i="39"/>
  <c r="O59" i="39"/>
  <c r="N59" i="39"/>
  <c r="M59" i="39"/>
  <c r="L59" i="39"/>
  <c r="K59" i="39"/>
  <c r="J59" i="39"/>
  <c r="I59" i="39"/>
  <c r="H59" i="39"/>
  <c r="G59" i="39"/>
  <c r="F59" i="39"/>
  <c r="E59" i="39"/>
  <c r="D59" i="39"/>
  <c r="C59" i="39"/>
  <c r="BC58" i="39"/>
  <c r="BB58" i="39"/>
  <c r="BA58" i="39"/>
  <c r="AZ58" i="39"/>
  <c r="AY58" i="39"/>
  <c r="AX58" i="39"/>
  <c r="AW58" i="39"/>
  <c r="AV58" i="39"/>
  <c r="AU58" i="39"/>
  <c r="AT58" i="39"/>
  <c r="AS58" i="39"/>
  <c r="AR58" i="39"/>
  <c r="AQ58" i="39"/>
  <c r="AP58" i="39"/>
  <c r="AO58" i="39"/>
  <c r="AN58" i="39"/>
  <c r="AM58" i="39"/>
  <c r="AL58" i="39"/>
  <c r="AF58" i="39"/>
  <c r="AE58" i="39"/>
  <c r="AD58" i="39"/>
  <c r="AC58" i="39"/>
  <c r="AB58" i="39"/>
  <c r="AA58" i="39"/>
  <c r="Z58" i="39"/>
  <c r="Y58" i="39"/>
  <c r="X58" i="39"/>
  <c r="W58" i="39"/>
  <c r="V58" i="39"/>
  <c r="U58" i="39"/>
  <c r="T58" i="39"/>
  <c r="S58" i="39"/>
  <c r="R58" i="39"/>
  <c r="Q58" i="39"/>
  <c r="P58" i="39"/>
  <c r="O58" i="39"/>
  <c r="N58" i="39"/>
  <c r="M58" i="39"/>
  <c r="L58" i="39"/>
  <c r="K58" i="39"/>
  <c r="J58" i="39"/>
  <c r="I58" i="39"/>
  <c r="H58" i="39"/>
  <c r="G58" i="39"/>
  <c r="F58" i="39"/>
  <c r="E58" i="39"/>
  <c r="D58" i="39"/>
  <c r="C58" i="39"/>
  <c r="BB57" i="39"/>
  <c r="BA57" i="39"/>
  <c r="AZ57" i="39"/>
  <c r="AY57" i="39"/>
  <c r="AX57" i="39"/>
  <c r="AW57" i="39"/>
  <c r="AV57" i="39"/>
  <c r="AU57" i="39"/>
  <c r="AT57" i="39"/>
  <c r="AS57" i="39"/>
  <c r="AR57" i="39"/>
  <c r="AQ57" i="39"/>
  <c r="AP57" i="39"/>
  <c r="AO57" i="39"/>
  <c r="AN57" i="39"/>
  <c r="AM57" i="39"/>
  <c r="AL57" i="39"/>
  <c r="AD57" i="39"/>
  <c r="AC57" i="39"/>
  <c r="AB57" i="39"/>
  <c r="AA57" i="39"/>
  <c r="Z57" i="39"/>
  <c r="Y57" i="39"/>
  <c r="X57" i="39"/>
  <c r="W57" i="39"/>
  <c r="V57" i="39"/>
  <c r="U57" i="39"/>
  <c r="T57" i="39"/>
  <c r="S57" i="39"/>
  <c r="R57" i="39"/>
  <c r="Q57" i="39"/>
  <c r="P57" i="39"/>
  <c r="O57" i="39"/>
  <c r="N57" i="39"/>
  <c r="M57" i="39"/>
  <c r="L57" i="39"/>
  <c r="K57" i="39"/>
  <c r="J57" i="39"/>
  <c r="I57" i="39"/>
  <c r="H57" i="39"/>
  <c r="G57" i="39"/>
  <c r="F57" i="39"/>
  <c r="E57" i="39"/>
  <c r="D57" i="39"/>
  <c r="C57" i="39"/>
  <c r="BF56" i="39"/>
  <c r="BE56" i="39"/>
  <c r="BD56" i="39"/>
  <c r="BC56" i="39"/>
  <c r="BB56" i="39"/>
  <c r="BA56" i="39"/>
  <c r="AZ56" i="39"/>
  <c r="AY56" i="39"/>
  <c r="AX56" i="39"/>
  <c r="AW56" i="39"/>
  <c r="AV56" i="39"/>
  <c r="AU56" i="39"/>
  <c r="AT56" i="39"/>
  <c r="AS56" i="39"/>
  <c r="AR56" i="39"/>
  <c r="AQ56" i="39"/>
  <c r="AP56" i="39"/>
  <c r="AO56" i="39"/>
  <c r="AN56" i="39"/>
  <c r="AM56" i="39"/>
  <c r="AL56" i="39"/>
  <c r="AC56" i="39"/>
  <c r="AB56" i="39"/>
  <c r="AA56" i="39"/>
  <c r="Z56" i="39"/>
  <c r="Y56" i="39"/>
  <c r="X56" i="39"/>
  <c r="W56" i="39"/>
  <c r="V56" i="39"/>
  <c r="U56" i="39"/>
  <c r="T56" i="39"/>
  <c r="S56" i="39"/>
  <c r="R56" i="39"/>
  <c r="Q56" i="39"/>
  <c r="P56" i="39"/>
  <c r="O56" i="39"/>
  <c r="N56" i="39"/>
  <c r="M56" i="39"/>
  <c r="L56" i="39"/>
  <c r="K56" i="39"/>
  <c r="J56" i="39"/>
  <c r="I56" i="39"/>
  <c r="H56" i="39"/>
  <c r="G56" i="39"/>
  <c r="F56" i="39"/>
  <c r="E56" i="39"/>
  <c r="D56" i="39"/>
  <c r="C56" i="39"/>
  <c r="AY55" i="39"/>
  <c r="AX55" i="39"/>
  <c r="AW55" i="39"/>
  <c r="AV55" i="39"/>
  <c r="AU55" i="39"/>
  <c r="AT55" i="39"/>
  <c r="AS55" i="39"/>
  <c r="AR55" i="39"/>
  <c r="AQ55" i="39"/>
  <c r="AP55" i="39"/>
  <c r="AO55" i="39"/>
  <c r="AN55" i="39"/>
  <c r="AM55" i="39"/>
  <c r="AL55" i="39"/>
  <c r="Z55" i="39"/>
  <c r="Y55" i="39"/>
  <c r="X55" i="39"/>
  <c r="W55" i="39"/>
  <c r="V55" i="39"/>
  <c r="U55" i="39"/>
  <c r="T55" i="39"/>
  <c r="S55" i="39"/>
  <c r="R55" i="39"/>
  <c r="Q55" i="39"/>
  <c r="P55" i="39"/>
  <c r="O55" i="39"/>
  <c r="N55" i="39"/>
  <c r="M55" i="39"/>
  <c r="L55" i="39"/>
  <c r="K55" i="39"/>
  <c r="J55" i="39"/>
  <c r="I55" i="39"/>
  <c r="H55" i="39"/>
  <c r="G55" i="39"/>
  <c r="F55" i="39"/>
  <c r="E55" i="39"/>
  <c r="D55" i="39"/>
  <c r="C55" i="39"/>
  <c r="AX54" i="39"/>
  <c r="AW54" i="39"/>
  <c r="AV54" i="39"/>
  <c r="AU54" i="39"/>
  <c r="AT54" i="39"/>
  <c r="AS54" i="39"/>
  <c r="AR54" i="39"/>
  <c r="AQ54" i="39"/>
  <c r="AP54" i="39"/>
  <c r="AO54" i="39"/>
  <c r="AN54" i="39"/>
  <c r="AM54" i="39"/>
  <c r="AL54" i="39"/>
  <c r="AA54" i="39"/>
  <c r="Z54" i="39"/>
  <c r="Y54" i="39"/>
  <c r="X54" i="39"/>
  <c r="W54" i="39"/>
  <c r="V54" i="39"/>
  <c r="U54" i="39"/>
  <c r="T54" i="39"/>
  <c r="S54" i="39"/>
  <c r="R54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AV53" i="39"/>
  <c r="AU53" i="39"/>
  <c r="AT53" i="39"/>
  <c r="AS53" i="39"/>
  <c r="AR53" i="39"/>
  <c r="AQ53" i="39"/>
  <c r="AP53" i="39"/>
  <c r="AO53" i="39"/>
  <c r="AN53" i="39"/>
  <c r="AM53" i="39"/>
  <c r="AL53" i="39"/>
  <c r="AK53" i="39"/>
  <c r="AJ53" i="39"/>
  <c r="AI53" i="39"/>
  <c r="AH53" i="39"/>
  <c r="AG53" i="39"/>
  <c r="AF53" i="39"/>
  <c r="AE53" i="39"/>
  <c r="AD53" i="39"/>
  <c r="AC53" i="39"/>
  <c r="AB53" i="39"/>
  <c r="AA53" i="39"/>
  <c r="Z53" i="39"/>
  <c r="Y53" i="39"/>
  <c r="X53" i="39"/>
  <c r="W53" i="39"/>
  <c r="V53" i="39"/>
  <c r="U53" i="39"/>
  <c r="T53" i="39"/>
  <c r="S53" i="39"/>
  <c r="R53" i="39"/>
  <c r="Q53" i="39"/>
  <c r="P53" i="39"/>
  <c r="O53" i="39"/>
  <c r="N53" i="39"/>
  <c r="M53" i="39"/>
  <c r="L53" i="39"/>
  <c r="K53" i="39"/>
  <c r="J53" i="39"/>
  <c r="I53" i="39"/>
  <c r="H53" i="39"/>
  <c r="G53" i="39"/>
  <c r="F53" i="39"/>
  <c r="E53" i="39"/>
  <c r="D53" i="39"/>
  <c r="C53" i="39"/>
  <c r="AO52" i="39"/>
  <c r="AN52" i="39"/>
  <c r="AM52" i="39"/>
  <c r="AL52" i="39"/>
  <c r="AK52" i="39"/>
  <c r="AJ52" i="39"/>
  <c r="AI52" i="39"/>
  <c r="AH52" i="39"/>
  <c r="AG52" i="39"/>
  <c r="AF52" i="39"/>
  <c r="AE52" i="39"/>
  <c r="AD52" i="39"/>
  <c r="AC52" i="39"/>
  <c r="AB52" i="39"/>
  <c r="AA52" i="39"/>
  <c r="Z52" i="39"/>
  <c r="Y52" i="39"/>
  <c r="X52" i="39"/>
  <c r="W52" i="39"/>
  <c r="V52" i="39"/>
  <c r="U52" i="39"/>
  <c r="T52" i="39"/>
  <c r="S52" i="39"/>
  <c r="R52" i="39"/>
  <c r="Q52" i="39"/>
  <c r="P52" i="39"/>
  <c r="O52" i="39"/>
  <c r="N52" i="39"/>
  <c r="M52" i="39"/>
  <c r="L52" i="39"/>
  <c r="K52" i="39"/>
  <c r="J52" i="39"/>
  <c r="I52" i="39"/>
  <c r="H52" i="39"/>
  <c r="G52" i="39"/>
  <c r="F52" i="39"/>
  <c r="E52" i="39"/>
  <c r="D52" i="39"/>
  <c r="C52" i="39"/>
  <c r="BA51" i="39"/>
  <c r="AZ51" i="39"/>
  <c r="AY51" i="39"/>
  <c r="AX51" i="39"/>
  <c r="AW51" i="39"/>
  <c r="AV51" i="39"/>
  <c r="AU51" i="39"/>
  <c r="AT51" i="39"/>
  <c r="AS51" i="39"/>
  <c r="AR51" i="39"/>
  <c r="AQ51" i="39"/>
  <c r="AP51" i="39"/>
  <c r="AO51" i="39"/>
  <c r="AN51" i="39"/>
  <c r="AM51" i="39"/>
  <c r="AL51" i="39"/>
  <c r="AJ51" i="39"/>
  <c r="AI51" i="39"/>
  <c r="AH51" i="39"/>
  <c r="AG51" i="39"/>
  <c r="AF51" i="39"/>
  <c r="AE51" i="39"/>
  <c r="AD51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E50" i="39"/>
  <c r="BD50" i="39"/>
  <c r="BC50" i="39"/>
  <c r="BB50" i="39"/>
  <c r="BA50" i="39"/>
  <c r="AZ50" i="39"/>
  <c r="AY50" i="39"/>
  <c r="AX50" i="39"/>
  <c r="AW50" i="39"/>
  <c r="AV50" i="39"/>
  <c r="AU50" i="39"/>
  <c r="AT50" i="39"/>
  <c r="AS50" i="39"/>
  <c r="AR50" i="39"/>
  <c r="AQ50" i="39"/>
  <c r="AP50" i="39"/>
  <c r="AO50" i="39"/>
  <c r="AN50" i="39"/>
  <c r="AM50" i="39"/>
  <c r="AL50" i="39"/>
  <c r="AK50" i="39"/>
  <c r="AJ50" i="39"/>
  <c r="AI50" i="39"/>
  <c r="AH50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V49" i="39"/>
  <c r="BU49" i="39"/>
  <c r="BT49" i="39"/>
  <c r="BS49" i="39"/>
  <c r="BR49" i="39"/>
  <c r="BQ49" i="39"/>
  <c r="BP49" i="39"/>
  <c r="BO49" i="39"/>
  <c r="BN49" i="39"/>
  <c r="BM49" i="39"/>
  <c r="BL49" i="39"/>
  <c r="BK49" i="39"/>
  <c r="BJ49" i="39"/>
  <c r="BI49" i="39"/>
  <c r="BH49" i="39"/>
  <c r="BG49" i="39"/>
  <c r="BF49" i="39"/>
  <c r="BE49" i="39"/>
  <c r="BD49" i="39"/>
  <c r="BC49" i="39"/>
  <c r="BB49" i="39"/>
  <c r="BA49" i="39"/>
  <c r="AZ49" i="39"/>
  <c r="AY49" i="39"/>
  <c r="AX49" i="39"/>
  <c r="AW49" i="39"/>
  <c r="AV49" i="39"/>
  <c r="AU49" i="39"/>
  <c r="AT49" i="39"/>
  <c r="AS49" i="39"/>
  <c r="AR49" i="39"/>
  <c r="AQ49" i="39"/>
  <c r="AP49" i="39"/>
  <c r="AO49" i="39"/>
  <c r="AN49" i="39"/>
  <c r="AM49" i="39"/>
  <c r="AL49" i="39"/>
  <c r="AJ49" i="39"/>
  <c r="AI49" i="39"/>
  <c r="AH49" i="39"/>
  <c r="AG49" i="39"/>
  <c r="AF49" i="39"/>
  <c r="AE49" i="39"/>
  <c r="AD49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Q48" i="39"/>
  <c r="BP48" i="39"/>
  <c r="BO48" i="39"/>
  <c r="BN48" i="39"/>
  <c r="BM48" i="39"/>
  <c r="BL48" i="39"/>
  <c r="BK48" i="39"/>
  <c r="BJ48" i="39"/>
  <c r="BI48" i="39"/>
  <c r="BH48" i="39"/>
  <c r="BG48" i="39"/>
  <c r="BF48" i="39"/>
  <c r="BE48" i="39"/>
  <c r="BD48" i="39"/>
  <c r="BC48" i="39"/>
  <c r="BB48" i="39"/>
  <c r="BA48" i="39"/>
  <c r="AZ48" i="39"/>
  <c r="AY48" i="39"/>
  <c r="AX48" i="39"/>
  <c r="AW48" i="39"/>
  <c r="AV48" i="39"/>
  <c r="AU48" i="39"/>
  <c r="AT48" i="39"/>
  <c r="AS48" i="39"/>
  <c r="AR48" i="39"/>
  <c r="AQ48" i="39"/>
  <c r="AP48" i="39"/>
  <c r="AO48" i="39"/>
  <c r="AN48" i="39"/>
  <c r="AM48" i="39"/>
  <c r="AL48" i="39"/>
  <c r="AH48" i="39"/>
  <c r="AG48" i="39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AL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K46" i="39"/>
  <c r="BJ46" i="39"/>
  <c r="BI46" i="39"/>
  <c r="BH46" i="39"/>
  <c r="BG46" i="39"/>
  <c r="BF46" i="39"/>
  <c r="BE46" i="39"/>
  <c r="BD46" i="39"/>
  <c r="BC46" i="39"/>
  <c r="BB46" i="39"/>
  <c r="BA46" i="39"/>
  <c r="AZ46" i="39"/>
  <c r="AY46" i="39"/>
  <c r="AX46" i="39"/>
  <c r="AW46" i="39"/>
  <c r="AV46" i="39"/>
  <c r="AU46" i="39"/>
  <c r="AT46" i="39"/>
  <c r="AS46" i="39"/>
  <c r="AR46" i="39"/>
  <c r="AQ46" i="39"/>
  <c r="AP46" i="39"/>
  <c r="AO46" i="39"/>
  <c r="AN46" i="39"/>
  <c r="AM46" i="39"/>
  <c r="AL46" i="39"/>
  <c r="AG46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AZ45" i="39"/>
  <c r="AY45" i="39"/>
  <c r="AX45" i="39"/>
  <c r="AW45" i="39"/>
  <c r="AV45" i="39"/>
  <c r="AU45" i="39"/>
  <c r="AT45" i="39"/>
  <c r="AS45" i="39"/>
  <c r="AR45" i="39"/>
  <c r="AQ45" i="39"/>
  <c r="AP45" i="39"/>
  <c r="AO45" i="39"/>
  <c r="AN45" i="39"/>
  <c r="AM45" i="39"/>
  <c r="AL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E44" i="39"/>
  <c r="BD44" i="39"/>
  <c r="BC44" i="39"/>
  <c r="BB44" i="39"/>
  <c r="BA44" i="39"/>
  <c r="AZ44" i="39"/>
  <c r="AY44" i="39"/>
  <c r="AX44" i="39"/>
  <c r="AW44" i="39"/>
  <c r="AV44" i="39"/>
  <c r="AU44" i="39"/>
  <c r="AT44" i="39"/>
  <c r="AS44" i="39"/>
  <c r="AR44" i="39"/>
  <c r="AQ44" i="39"/>
  <c r="AP44" i="39"/>
  <c r="AO44" i="39"/>
  <c r="AN44" i="39"/>
  <c r="AM44" i="39"/>
  <c r="AL44" i="39"/>
  <c r="AD44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AV43" i="39"/>
  <c r="AU43" i="39"/>
  <c r="AT43" i="39"/>
  <c r="AS43" i="39"/>
  <c r="AR43" i="39"/>
  <c r="AQ43" i="39"/>
  <c r="AP43" i="39"/>
  <c r="AO43" i="39"/>
  <c r="AN43" i="39"/>
  <c r="AM43" i="39"/>
  <c r="AL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AO42" i="39"/>
  <c r="AN42" i="39"/>
  <c r="AM42" i="39"/>
  <c r="AL42" i="39"/>
  <c r="AB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AY41" i="39"/>
  <c r="AX41" i="39"/>
  <c r="AW41" i="39"/>
  <c r="AV41" i="39"/>
  <c r="AU41" i="39"/>
  <c r="AT41" i="39"/>
  <c r="AS41" i="39"/>
  <c r="AR41" i="39"/>
  <c r="AQ41" i="39"/>
  <c r="AP41" i="39"/>
  <c r="AO41" i="39"/>
  <c r="AN41" i="39"/>
  <c r="AM41" i="39"/>
  <c r="AL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H40" i="39"/>
  <c r="BG40" i="39"/>
  <c r="BF40" i="39"/>
  <c r="BE40" i="39"/>
  <c r="BD40" i="39"/>
  <c r="BC40" i="39"/>
  <c r="BB40" i="39"/>
  <c r="BA40" i="39"/>
  <c r="AZ40" i="39"/>
  <c r="AY40" i="39"/>
  <c r="AX40" i="39"/>
  <c r="AW40" i="39"/>
  <c r="AV40" i="39"/>
  <c r="AU40" i="39"/>
  <c r="AT40" i="39"/>
  <c r="AS40" i="39"/>
  <c r="AR40" i="39"/>
  <c r="AQ40" i="39"/>
  <c r="AP40" i="39"/>
  <c r="AO40" i="39"/>
  <c r="AN40" i="39"/>
  <c r="AM40" i="39"/>
  <c r="AL40" i="39"/>
  <c r="AK40" i="39"/>
  <c r="AJ40" i="39"/>
  <c r="AI40" i="39"/>
  <c r="AH40" i="39"/>
  <c r="AG40" i="39"/>
  <c r="AF40" i="39"/>
  <c r="AE40" i="39"/>
  <c r="AD40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CT39" i="39"/>
  <c r="CS39" i="39"/>
  <c r="CR39" i="39"/>
  <c r="CQ39" i="39"/>
  <c r="CP39" i="39"/>
  <c r="CO39" i="39"/>
  <c r="CN39" i="39"/>
  <c r="CM39" i="39"/>
  <c r="CL39" i="39"/>
  <c r="CK39" i="39"/>
  <c r="CJ39" i="39"/>
  <c r="CI39" i="39"/>
  <c r="CH39" i="39"/>
  <c r="CG39" i="39"/>
  <c r="CF39" i="39"/>
  <c r="CE39" i="39"/>
  <c r="CD39" i="39"/>
  <c r="CC39" i="39"/>
  <c r="CB39" i="39"/>
  <c r="CA39" i="39"/>
  <c r="BZ39" i="39"/>
  <c r="BY39" i="39"/>
  <c r="BX39" i="39"/>
  <c r="BW39" i="39"/>
  <c r="BV39" i="39"/>
  <c r="BU39" i="39"/>
  <c r="BT39" i="39"/>
  <c r="BS39" i="39"/>
  <c r="BR39" i="39"/>
  <c r="BQ39" i="39"/>
  <c r="BP39" i="39"/>
  <c r="BO39" i="39"/>
  <c r="BN39" i="39"/>
  <c r="BM39" i="39"/>
  <c r="BL39" i="39"/>
  <c r="BK39" i="39"/>
  <c r="BJ39" i="39"/>
  <c r="BI39" i="39"/>
  <c r="BH39" i="39"/>
  <c r="BG39" i="39"/>
  <c r="BF39" i="39"/>
  <c r="BE39" i="39"/>
  <c r="BD39" i="39"/>
  <c r="BC39" i="39"/>
  <c r="BB39" i="39"/>
  <c r="BA39" i="39"/>
  <c r="AZ39" i="39"/>
  <c r="AY39" i="39"/>
  <c r="AX39" i="39"/>
  <c r="AW39" i="39"/>
  <c r="AV39" i="39"/>
  <c r="AU39" i="39"/>
  <c r="AT39" i="39"/>
  <c r="AS39" i="39"/>
  <c r="AR39" i="39"/>
  <c r="AQ39" i="39"/>
  <c r="AP39" i="39"/>
  <c r="AO39" i="39"/>
  <c r="AN39" i="39"/>
  <c r="AM39" i="39"/>
  <c r="AL39" i="39"/>
  <c r="AK39" i="39"/>
  <c r="AJ39" i="39"/>
  <c r="AI39" i="39"/>
  <c r="AH39" i="39"/>
  <c r="AG39" i="39"/>
  <c r="AF39" i="39"/>
  <c r="AE39" i="39"/>
  <c r="AD39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CT38" i="39"/>
  <c r="CS38" i="39"/>
  <c r="CR38" i="39"/>
  <c r="CQ38" i="39"/>
  <c r="CP38" i="39"/>
  <c r="CO38" i="39"/>
  <c r="CN38" i="39"/>
  <c r="CM38" i="39"/>
  <c r="CL38" i="39"/>
  <c r="CK38" i="39"/>
  <c r="CJ38" i="39"/>
  <c r="CI38" i="39"/>
  <c r="CH38" i="39"/>
  <c r="CG38" i="39"/>
  <c r="CF38" i="39"/>
  <c r="CE38" i="39"/>
  <c r="CD38" i="39"/>
  <c r="CC38" i="39"/>
  <c r="CB38" i="39"/>
  <c r="CA38" i="39"/>
  <c r="BZ38" i="39"/>
  <c r="BY38" i="39"/>
  <c r="BX38" i="39"/>
  <c r="BW38" i="39"/>
  <c r="BV38" i="39"/>
  <c r="BU38" i="39"/>
  <c r="BT38" i="39"/>
  <c r="BS38" i="39"/>
  <c r="BR38" i="39"/>
  <c r="BQ38" i="39"/>
  <c r="BP38" i="39"/>
  <c r="BO38" i="39"/>
  <c r="BN38" i="39"/>
  <c r="BM38" i="39"/>
  <c r="BL38" i="39"/>
  <c r="BK38" i="39"/>
  <c r="BJ38" i="39"/>
  <c r="BI38" i="39"/>
  <c r="BH38" i="39"/>
  <c r="BG38" i="39"/>
  <c r="BF38" i="39"/>
  <c r="BE38" i="39"/>
  <c r="BD38" i="39"/>
  <c r="BC38" i="39"/>
  <c r="BB38" i="39"/>
  <c r="BA38" i="39"/>
  <c r="AZ38" i="39"/>
  <c r="AY38" i="39"/>
  <c r="AX38" i="39"/>
  <c r="AW38" i="39"/>
  <c r="AV38" i="39"/>
  <c r="AU38" i="39"/>
  <c r="AT38" i="39"/>
  <c r="AS38" i="39"/>
  <c r="AR38" i="39"/>
  <c r="AQ38" i="39"/>
  <c r="AP38" i="39"/>
  <c r="AO38" i="39"/>
  <c r="AN38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CT37" i="39"/>
  <c r="CS37" i="39"/>
  <c r="CR37" i="39"/>
  <c r="CQ37" i="39"/>
  <c r="CP37" i="39"/>
  <c r="CO37" i="39"/>
  <c r="CN37" i="39"/>
  <c r="CM37" i="39"/>
  <c r="CL37" i="39"/>
  <c r="CK37" i="39"/>
  <c r="CJ37" i="39"/>
  <c r="CI37" i="39"/>
  <c r="CH37" i="39"/>
  <c r="CG37" i="39"/>
  <c r="CF37" i="39"/>
  <c r="CE37" i="39"/>
  <c r="CD37" i="39"/>
  <c r="CC37" i="39"/>
  <c r="CB37" i="39"/>
  <c r="CA37" i="39"/>
  <c r="BZ37" i="39"/>
  <c r="BY37" i="39"/>
  <c r="BX37" i="39"/>
  <c r="BW37" i="39"/>
  <c r="BV37" i="39"/>
  <c r="BU37" i="39"/>
  <c r="BT37" i="39"/>
  <c r="BS37" i="39"/>
  <c r="BR37" i="39"/>
  <c r="BQ37" i="39"/>
  <c r="BP37" i="39"/>
  <c r="BO37" i="39"/>
  <c r="BN37" i="39"/>
  <c r="BM37" i="39"/>
  <c r="BL37" i="39"/>
  <c r="BK37" i="39"/>
  <c r="BJ37" i="39"/>
  <c r="BI37" i="39"/>
  <c r="BH37" i="39"/>
  <c r="BG37" i="39"/>
  <c r="BF37" i="39"/>
  <c r="BE37" i="39"/>
  <c r="BD37" i="39"/>
  <c r="BC37" i="39"/>
  <c r="BB37" i="39"/>
  <c r="BA37" i="39"/>
  <c r="AZ37" i="39"/>
  <c r="AY37" i="39"/>
  <c r="AX37" i="39"/>
  <c r="AW37" i="39"/>
  <c r="AV37" i="39"/>
  <c r="AU37" i="39"/>
  <c r="AT37" i="39"/>
  <c r="AS37" i="39"/>
  <c r="AR37" i="39"/>
  <c r="AQ37" i="39"/>
  <c r="AP37" i="39"/>
  <c r="AO37" i="39"/>
  <c r="AN37" i="39"/>
  <c r="AM37" i="39"/>
  <c r="AL37" i="39"/>
  <c r="AJ37" i="39"/>
  <c r="AI37" i="39"/>
  <c r="AH37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CT36" i="39"/>
  <c r="CS36" i="39"/>
  <c r="CR36" i="39"/>
  <c r="CQ36" i="39"/>
  <c r="CP36" i="39"/>
  <c r="CO36" i="39"/>
  <c r="CN36" i="39"/>
  <c r="CM36" i="39"/>
  <c r="CL36" i="39"/>
  <c r="CK36" i="39"/>
  <c r="CJ36" i="39"/>
  <c r="CI36" i="39"/>
  <c r="CH36" i="39"/>
  <c r="CG36" i="39"/>
  <c r="CF36" i="39"/>
  <c r="CE36" i="39"/>
  <c r="CD36" i="39"/>
  <c r="CC36" i="39"/>
  <c r="CB36" i="39"/>
  <c r="CA36" i="39"/>
  <c r="BZ36" i="39"/>
  <c r="BY36" i="39"/>
  <c r="BX36" i="39"/>
  <c r="BW36" i="39"/>
  <c r="BV36" i="39"/>
  <c r="BU36" i="39"/>
  <c r="BT36" i="39"/>
  <c r="BS36" i="39"/>
  <c r="BR36" i="39"/>
  <c r="BQ36" i="39"/>
  <c r="BP36" i="39"/>
  <c r="BO36" i="39"/>
  <c r="BN36" i="39"/>
  <c r="BM36" i="39"/>
  <c r="BL36" i="39"/>
  <c r="BK36" i="39"/>
  <c r="BJ36" i="39"/>
  <c r="BI36" i="39"/>
  <c r="BH36" i="39"/>
  <c r="BG36" i="39"/>
  <c r="BF36" i="39"/>
  <c r="BE36" i="39"/>
  <c r="BD36" i="39"/>
  <c r="BC36" i="39"/>
  <c r="BB36" i="39"/>
  <c r="BA36" i="39"/>
  <c r="AZ36" i="39"/>
  <c r="AY36" i="39"/>
  <c r="AX36" i="39"/>
  <c r="AW36" i="39"/>
  <c r="AV36" i="39"/>
  <c r="AU36" i="39"/>
  <c r="AT36" i="39"/>
  <c r="AS36" i="39"/>
  <c r="AR36" i="39"/>
  <c r="AQ36" i="39"/>
  <c r="AP36" i="39"/>
  <c r="AO36" i="39"/>
  <c r="AN36" i="39"/>
  <c r="AM36" i="39"/>
  <c r="AL36" i="39"/>
  <c r="AK36" i="39"/>
  <c r="AJ36" i="39"/>
  <c r="AI36" i="39"/>
  <c r="AH36" i="39"/>
  <c r="AG36" i="39"/>
  <c r="AF36" i="39"/>
  <c r="AE36" i="39"/>
  <c r="AD36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CT35" i="39"/>
  <c r="CS35" i="39"/>
  <c r="CR35" i="39"/>
  <c r="CQ35" i="39"/>
  <c r="CP35" i="39"/>
  <c r="CO35" i="39"/>
  <c r="CN35" i="39"/>
  <c r="CM35" i="39"/>
  <c r="CL35" i="39"/>
  <c r="CK35" i="39"/>
  <c r="CJ35" i="39"/>
  <c r="CI35" i="39"/>
  <c r="CH35" i="39"/>
  <c r="CG35" i="39"/>
  <c r="CF35" i="39"/>
  <c r="CE35" i="39"/>
  <c r="CD35" i="39"/>
  <c r="CC35" i="39"/>
  <c r="CB35" i="39"/>
  <c r="CA35" i="39"/>
  <c r="BZ35" i="39"/>
  <c r="BY35" i="39"/>
  <c r="BX35" i="39"/>
  <c r="BW35" i="39"/>
  <c r="BV35" i="39"/>
  <c r="BU35" i="39"/>
  <c r="BT35" i="39"/>
  <c r="BS35" i="39"/>
  <c r="BR35" i="39"/>
  <c r="BQ35" i="39"/>
  <c r="BP35" i="39"/>
  <c r="BO35" i="39"/>
  <c r="BN35" i="39"/>
  <c r="BM35" i="39"/>
  <c r="BL35" i="39"/>
  <c r="BK35" i="39"/>
  <c r="BJ35" i="39"/>
  <c r="BI35" i="39"/>
  <c r="BH35" i="39"/>
  <c r="BG35" i="39"/>
  <c r="BF35" i="39"/>
  <c r="BE35" i="39"/>
  <c r="BD35" i="39"/>
  <c r="BC35" i="39"/>
  <c r="BB35" i="39"/>
  <c r="BA35" i="39"/>
  <c r="AZ35" i="39"/>
  <c r="AY35" i="39"/>
  <c r="AX35" i="39"/>
  <c r="AW35" i="39"/>
  <c r="AV35" i="39"/>
  <c r="AU35" i="39"/>
  <c r="AT35" i="39"/>
  <c r="AS35" i="39"/>
  <c r="AR35" i="39"/>
  <c r="AQ35" i="39"/>
  <c r="AP35" i="39"/>
  <c r="AO35" i="39"/>
  <c r="AN35" i="39"/>
  <c r="AM35" i="39"/>
  <c r="AL35" i="39"/>
  <c r="AF35" i="39"/>
  <c r="AE35" i="39"/>
  <c r="AD35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CT34" i="39"/>
  <c r="CS34" i="39"/>
  <c r="CR34" i="39"/>
  <c r="CQ34" i="39"/>
  <c r="CP34" i="39"/>
  <c r="CO34" i="39"/>
  <c r="CN34" i="39"/>
  <c r="CM34" i="39"/>
  <c r="CL34" i="39"/>
  <c r="CK34" i="39"/>
  <c r="CJ34" i="39"/>
  <c r="CI34" i="39"/>
  <c r="CH34" i="39"/>
  <c r="CG34" i="39"/>
  <c r="CF34" i="39"/>
  <c r="CE34" i="39"/>
  <c r="CD34" i="39"/>
  <c r="CC34" i="39"/>
  <c r="CB34" i="39"/>
  <c r="CA34" i="39"/>
  <c r="BZ34" i="39"/>
  <c r="BY34" i="39"/>
  <c r="BX34" i="39"/>
  <c r="BW34" i="39"/>
  <c r="BV34" i="39"/>
  <c r="BU34" i="39"/>
  <c r="BT34" i="39"/>
  <c r="BS34" i="39"/>
  <c r="BR34" i="39"/>
  <c r="BQ34" i="39"/>
  <c r="BP34" i="39"/>
  <c r="BO34" i="39"/>
  <c r="BN34" i="39"/>
  <c r="BM34" i="39"/>
  <c r="BL34" i="39"/>
  <c r="BK34" i="39"/>
  <c r="BJ34" i="39"/>
  <c r="BI34" i="39"/>
  <c r="BH34" i="39"/>
  <c r="BG34" i="39"/>
  <c r="BF34" i="39"/>
  <c r="BE34" i="39"/>
  <c r="BD34" i="39"/>
  <c r="BC34" i="39"/>
  <c r="BB34" i="39"/>
  <c r="BA34" i="39"/>
  <c r="AZ34" i="39"/>
  <c r="AY34" i="39"/>
  <c r="AX34" i="39"/>
  <c r="AW34" i="39"/>
  <c r="AV34" i="39"/>
  <c r="AU34" i="39"/>
  <c r="AT34" i="39"/>
  <c r="AS34" i="39"/>
  <c r="AR34" i="39"/>
  <c r="AQ34" i="39"/>
  <c r="AP34" i="39"/>
  <c r="AO34" i="39"/>
  <c r="AN34" i="39"/>
  <c r="AM34" i="39"/>
  <c r="AL34" i="39"/>
  <c r="AH34" i="39"/>
  <c r="AG34" i="39"/>
  <c r="AF34" i="39"/>
  <c r="AE34" i="39"/>
  <c r="AD34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CT33" i="39"/>
  <c r="CS33" i="39"/>
  <c r="CR33" i="39"/>
  <c r="CQ33" i="39"/>
  <c r="CP33" i="39"/>
  <c r="CO33" i="39"/>
  <c r="CN33" i="39"/>
  <c r="CM33" i="39"/>
  <c r="CL33" i="39"/>
  <c r="CK33" i="39"/>
  <c r="CJ33" i="39"/>
  <c r="CI33" i="39"/>
  <c r="CH33" i="39"/>
  <c r="CG33" i="39"/>
  <c r="CF33" i="39"/>
  <c r="CE33" i="39"/>
  <c r="CD33" i="39"/>
  <c r="CC33" i="39"/>
  <c r="CB33" i="39"/>
  <c r="CA33" i="39"/>
  <c r="BZ33" i="39"/>
  <c r="BY33" i="39"/>
  <c r="BX33" i="39"/>
  <c r="BW33" i="39"/>
  <c r="BV33" i="39"/>
  <c r="BU33" i="39"/>
  <c r="BT33" i="39"/>
  <c r="BS33" i="39"/>
  <c r="BR33" i="39"/>
  <c r="BQ33" i="39"/>
  <c r="BP33" i="39"/>
  <c r="BO33" i="39"/>
  <c r="BN33" i="39"/>
  <c r="BM33" i="39"/>
  <c r="BL33" i="39"/>
  <c r="BK33" i="39"/>
  <c r="BJ33" i="39"/>
  <c r="BI33" i="39"/>
  <c r="BH33" i="39"/>
  <c r="BG33" i="39"/>
  <c r="BF33" i="39"/>
  <c r="BE33" i="39"/>
  <c r="BD33" i="39"/>
  <c r="BC33" i="39"/>
  <c r="BB33" i="39"/>
  <c r="BA33" i="39"/>
  <c r="AZ33" i="39"/>
  <c r="AY33" i="39"/>
  <c r="AX33" i="39"/>
  <c r="AW33" i="39"/>
  <c r="AV33" i="39"/>
  <c r="AU33" i="39"/>
  <c r="AT33" i="39"/>
  <c r="AS33" i="39"/>
  <c r="AR33" i="39"/>
  <c r="AQ33" i="39"/>
  <c r="AP33" i="39"/>
  <c r="AO33" i="39"/>
  <c r="AN33" i="39"/>
  <c r="AM33" i="39"/>
  <c r="AL33" i="39"/>
  <c r="AE33" i="39"/>
  <c r="AD33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CT32" i="39"/>
  <c r="CS32" i="39"/>
  <c r="CR32" i="39"/>
  <c r="CQ32" i="39"/>
  <c r="CP32" i="39"/>
  <c r="CO32" i="39"/>
  <c r="CN32" i="39"/>
  <c r="CM32" i="39"/>
  <c r="CL32" i="39"/>
  <c r="CK32" i="39"/>
  <c r="CJ32" i="39"/>
  <c r="CI32" i="39"/>
  <c r="CH32" i="39"/>
  <c r="CG32" i="39"/>
  <c r="CF32" i="39"/>
  <c r="CE32" i="39"/>
  <c r="CD32" i="39"/>
  <c r="CC32" i="39"/>
  <c r="CB32" i="39"/>
  <c r="CA32" i="39"/>
  <c r="BZ32" i="39"/>
  <c r="BY32" i="39"/>
  <c r="BX32" i="39"/>
  <c r="BW32" i="39"/>
  <c r="BV32" i="39"/>
  <c r="BU32" i="39"/>
  <c r="BT32" i="39"/>
  <c r="BS32" i="39"/>
  <c r="BR32" i="39"/>
  <c r="BQ32" i="39"/>
  <c r="BP32" i="39"/>
  <c r="BO32" i="39"/>
  <c r="BN32" i="39"/>
  <c r="BM32" i="39"/>
  <c r="BL32" i="39"/>
  <c r="BK32" i="39"/>
  <c r="BJ32" i="39"/>
  <c r="BI32" i="39"/>
  <c r="BH32" i="39"/>
  <c r="BG32" i="39"/>
  <c r="BF32" i="39"/>
  <c r="BE32" i="39"/>
  <c r="BD32" i="39"/>
  <c r="BC32" i="39"/>
  <c r="BB32" i="39"/>
  <c r="BA32" i="39"/>
  <c r="AZ32" i="39"/>
  <c r="AY32" i="39"/>
  <c r="AX32" i="39"/>
  <c r="AW32" i="39"/>
  <c r="AV32" i="39"/>
  <c r="AU32" i="39"/>
  <c r="AT32" i="39"/>
  <c r="AS32" i="39"/>
  <c r="AR32" i="39"/>
  <c r="AQ32" i="39"/>
  <c r="AP32" i="39"/>
  <c r="AO32" i="39"/>
  <c r="AN32" i="39"/>
  <c r="AM32" i="39"/>
  <c r="AL32" i="39"/>
  <c r="AE32" i="39"/>
  <c r="AD32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CT31" i="39"/>
  <c r="CS31" i="39"/>
  <c r="CR31" i="39"/>
  <c r="CQ31" i="39"/>
  <c r="CP31" i="39"/>
  <c r="CO31" i="39"/>
  <c r="CN31" i="39"/>
  <c r="CM31" i="39"/>
  <c r="CL31" i="39"/>
  <c r="CK31" i="39"/>
  <c r="CJ31" i="39"/>
  <c r="CI31" i="39"/>
  <c r="CH31" i="39"/>
  <c r="CG31" i="39"/>
  <c r="CF31" i="39"/>
  <c r="CE31" i="39"/>
  <c r="CD31" i="39"/>
  <c r="CC31" i="39"/>
  <c r="CB31" i="39"/>
  <c r="CA31" i="39"/>
  <c r="BZ31" i="39"/>
  <c r="BY31" i="39"/>
  <c r="BX31" i="39"/>
  <c r="BW31" i="39"/>
  <c r="BV31" i="39"/>
  <c r="BU31" i="39"/>
  <c r="BT31" i="39"/>
  <c r="BS31" i="39"/>
  <c r="BR31" i="39"/>
  <c r="BQ31" i="39"/>
  <c r="BP31" i="39"/>
  <c r="BO31" i="39"/>
  <c r="BN31" i="39"/>
  <c r="BM31" i="39"/>
  <c r="BL31" i="39"/>
  <c r="BK31" i="39"/>
  <c r="BJ31" i="39"/>
  <c r="BI31" i="39"/>
  <c r="BH31" i="39"/>
  <c r="BG31" i="39"/>
  <c r="BF31" i="39"/>
  <c r="BE31" i="39"/>
  <c r="BD31" i="39"/>
  <c r="BC31" i="39"/>
  <c r="BB31" i="39"/>
  <c r="BA31" i="39"/>
  <c r="AZ31" i="39"/>
  <c r="AY31" i="39"/>
  <c r="AX31" i="39"/>
  <c r="AW31" i="39"/>
  <c r="AV31" i="39"/>
  <c r="AU31" i="39"/>
  <c r="AT31" i="39"/>
  <c r="AS31" i="39"/>
  <c r="AR31" i="39"/>
  <c r="AQ31" i="39"/>
  <c r="AP31" i="39"/>
  <c r="AO31" i="39"/>
  <c r="AN31" i="39"/>
  <c r="AM31" i="39"/>
  <c r="AL31" i="39"/>
  <c r="AD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CT30" i="39"/>
  <c r="CS30" i="39"/>
  <c r="CR30" i="39"/>
  <c r="CQ30" i="39"/>
  <c r="CP30" i="39"/>
  <c r="CO30" i="39"/>
  <c r="CN30" i="39"/>
  <c r="CM30" i="39"/>
  <c r="CL30" i="39"/>
  <c r="CK30" i="39"/>
  <c r="CJ30" i="39"/>
  <c r="CI30" i="39"/>
  <c r="CH30" i="39"/>
  <c r="CG30" i="39"/>
  <c r="CF30" i="39"/>
  <c r="CE30" i="39"/>
  <c r="CD30" i="39"/>
  <c r="CC30" i="39"/>
  <c r="CB30" i="39"/>
  <c r="CA30" i="39"/>
  <c r="BZ30" i="39"/>
  <c r="BY30" i="39"/>
  <c r="BX30" i="39"/>
  <c r="BW30" i="39"/>
  <c r="BV30" i="39"/>
  <c r="BU30" i="39"/>
  <c r="BT30" i="39"/>
  <c r="BS30" i="39"/>
  <c r="BR30" i="39"/>
  <c r="BQ30" i="39"/>
  <c r="BP30" i="39"/>
  <c r="BO30" i="39"/>
  <c r="BN30" i="39"/>
  <c r="BM30" i="39"/>
  <c r="BL30" i="39"/>
  <c r="BK30" i="39"/>
  <c r="BJ30" i="39"/>
  <c r="BI30" i="39"/>
  <c r="BH30" i="39"/>
  <c r="BG30" i="39"/>
  <c r="BF30" i="39"/>
  <c r="BE30" i="39"/>
  <c r="BD30" i="39"/>
  <c r="BC30" i="39"/>
  <c r="BB30" i="39"/>
  <c r="BA30" i="39"/>
  <c r="AZ30" i="39"/>
  <c r="AY30" i="39"/>
  <c r="AX30" i="39"/>
  <c r="AW30" i="39"/>
  <c r="AV30" i="39"/>
  <c r="AU30" i="39"/>
  <c r="AT30" i="39"/>
  <c r="AS30" i="39"/>
  <c r="AR30" i="39"/>
  <c r="AQ30" i="39"/>
  <c r="AP30" i="39"/>
  <c r="AO30" i="39"/>
  <c r="AN30" i="39"/>
  <c r="AM30" i="39"/>
  <c r="AL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CT29" i="39"/>
  <c r="CS29" i="39"/>
  <c r="CR29" i="39"/>
  <c r="CQ29" i="39"/>
  <c r="CP29" i="39"/>
  <c r="CO29" i="39"/>
  <c r="CN29" i="39"/>
  <c r="CM29" i="39"/>
  <c r="CL29" i="39"/>
  <c r="CK29" i="39"/>
  <c r="CJ29" i="39"/>
  <c r="CI29" i="39"/>
  <c r="CH29" i="39"/>
  <c r="CG29" i="39"/>
  <c r="CF29" i="39"/>
  <c r="CE29" i="39"/>
  <c r="CD29" i="39"/>
  <c r="CC29" i="39"/>
  <c r="CB29" i="39"/>
  <c r="CA29" i="39"/>
  <c r="BZ29" i="39"/>
  <c r="BY29" i="39"/>
  <c r="BX29" i="39"/>
  <c r="BW29" i="39"/>
  <c r="BV29" i="39"/>
  <c r="BU29" i="39"/>
  <c r="BT29" i="39"/>
  <c r="BS29" i="39"/>
  <c r="BR29" i="39"/>
  <c r="BQ29" i="39"/>
  <c r="BP29" i="39"/>
  <c r="BO29" i="39"/>
  <c r="BN29" i="39"/>
  <c r="BM29" i="39"/>
  <c r="BL29" i="39"/>
  <c r="BK29" i="39"/>
  <c r="BJ29" i="39"/>
  <c r="BI29" i="39"/>
  <c r="BH29" i="39"/>
  <c r="BG29" i="39"/>
  <c r="BF29" i="39"/>
  <c r="BE29" i="39"/>
  <c r="BD29" i="39"/>
  <c r="BC29" i="39"/>
  <c r="BB29" i="39"/>
  <c r="BA29" i="39"/>
  <c r="AZ29" i="39"/>
  <c r="AY29" i="39"/>
  <c r="AX29" i="39"/>
  <c r="AW29" i="39"/>
  <c r="AV29" i="39"/>
  <c r="AU29" i="39"/>
  <c r="AT29" i="39"/>
  <c r="AS29" i="39"/>
  <c r="AR29" i="39"/>
  <c r="AQ29" i="39"/>
  <c r="AP29" i="39"/>
  <c r="AO29" i="39"/>
  <c r="AN29" i="39"/>
  <c r="AM29" i="39"/>
  <c r="AL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CT28" i="39"/>
  <c r="CS28" i="39"/>
  <c r="CR28" i="39"/>
  <c r="CQ28" i="39"/>
  <c r="CP28" i="39"/>
  <c r="CO28" i="39"/>
  <c r="CN28" i="39"/>
  <c r="CM28" i="39"/>
  <c r="CL28" i="39"/>
  <c r="CK28" i="39"/>
  <c r="CJ28" i="39"/>
  <c r="CI28" i="39"/>
  <c r="CH28" i="39"/>
  <c r="CG28" i="39"/>
  <c r="CF28" i="39"/>
  <c r="CE28" i="39"/>
  <c r="CD28" i="39"/>
  <c r="CC28" i="39"/>
  <c r="CB28" i="39"/>
  <c r="CA28" i="39"/>
  <c r="BZ28" i="39"/>
  <c r="BY28" i="39"/>
  <c r="BX28" i="39"/>
  <c r="BW28" i="39"/>
  <c r="BV28" i="39"/>
  <c r="BU28" i="39"/>
  <c r="BT28" i="39"/>
  <c r="BS28" i="39"/>
  <c r="BR28" i="39"/>
  <c r="BQ28" i="39"/>
  <c r="BP28" i="39"/>
  <c r="BO28" i="39"/>
  <c r="BN28" i="39"/>
  <c r="BM28" i="39"/>
  <c r="BL28" i="39"/>
  <c r="BK28" i="39"/>
  <c r="BJ28" i="39"/>
  <c r="BI28" i="39"/>
  <c r="BH28" i="39"/>
  <c r="BG28" i="39"/>
  <c r="BF28" i="39"/>
  <c r="BE28" i="39"/>
  <c r="BD28" i="39"/>
  <c r="BC28" i="39"/>
  <c r="BB28" i="39"/>
  <c r="BA28" i="39"/>
  <c r="AZ28" i="39"/>
  <c r="AY28" i="39"/>
  <c r="AX28" i="39"/>
  <c r="AW28" i="39"/>
  <c r="AV28" i="39"/>
  <c r="AU28" i="39"/>
  <c r="AT28" i="39"/>
  <c r="AS28" i="39"/>
  <c r="AR28" i="39"/>
  <c r="AQ28" i="39"/>
  <c r="AP28" i="39"/>
  <c r="AO28" i="39"/>
  <c r="AN28" i="39"/>
  <c r="AM28" i="39"/>
  <c r="AL28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CT27" i="39"/>
  <c r="CS27" i="39"/>
  <c r="CR27" i="39"/>
  <c r="CQ27" i="39"/>
  <c r="CP27" i="39"/>
  <c r="CO27" i="39"/>
  <c r="CN27" i="39"/>
  <c r="CM27" i="39"/>
  <c r="CL27" i="39"/>
  <c r="CK27" i="39"/>
  <c r="CJ27" i="39"/>
  <c r="CI27" i="39"/>
  <c r="CH27" i="39"/>
  <c r="CG27" i="39"/>
  <c r="CF27" i="39"/>
  <c r="CE27" i="39"/>
  <c r="CD27" i="39"/>
  <c r="CC27" i="39"/>
  <c r="CB27" i="39"/>
  <c r="CA27" i="39"/>
  <c r="BZ27" i="39"/>
  <c r="BY27" i="39"/>
  <c r="BX27" i="39"/>
  <c r="BW27" i="39"/>
  <c r="BV27" i="39"/>
  <c r="BU27" i="39"/>
  <c r="BT27" i="39"/>
  <c r="BS27" i="39"/>
  <c r="BR27" i="39"/>
  <c r="BQ27" i="39"/>
  <c r="BP27" i="39"/>
  <c r="BO27" i="39"/>
  <c r="BN27" i="39"/>
  <c r="BM27" i="39"/>
  <c r="BL27" i="39"/>
  <c r="BK27" i="39"/>
  <c r="BJ27" i="39"/>
  <c r="BI27" i="39"/>
  <c r="BH27" i="39"/>
  <c r="BG27" i="39"/>
  <c r="BF27" i="39"/>
  <c r="BE27" i="39"/>
  <c r="BD27" i="39"/>
  <c r="BC27" i="39"/>
  <c r="BB27" i="39"/>
  <c r="BA27" i="39"/>
  <c r="AZ27" i="39"/>
  <c r="AY27" i="39"/>
  <c r="AX27" i="39"/>
  <c r="AW27" i="39"/>
  <c r="AV27" i="39"/>
  <c r="AU27" i="39"/>
  <c r="AT27" i="39"/>
  <c r="AS27" i="39"/>
  <c r="AR27" i="39"/>
  <c r="AQ27" i="39"/>
  <c r="AP27" i="39"/>
  <c r="AO27" i="39"/>
  <c r="AN27" i="39"/>
  <c r="AM27" i="39"/>
  <c r="AL27" i="39"/>
  <c r="AK27" i="39"/>
  <c r="AJ27" i="39"/>
  <c r="AI27" i="39"/>
  <c r="AH27" i="39"/>
  <c r="AG27" i="39"/>
  <c r="AF27" i="39"/>
  <c r="AE27" i="39"/>
  <c r="AD27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CT26" i="39"/>
  <c r="CS26" i="39"/>
  <c r="CR26" i="39"/>
  <c r="CQ26" i="39"/>
  <c r="CP26" i="39"/>
  <c r="CO26" i="39"/>
  <c r="CN26" i="39"/>
  <c r="CM26" i="39"/>
  <c r="CL26" i="39"/>
  <c r="CK26" i="39"/>
  <c r="CJ26" i="39"/>
  <c r="CI26" i="39"/>
  <c r="CH26" i="39"/>
  <c r="CG26" i="39"/>
  <c r="CF26" i="39"/>
  <c r="CE26" i="39"/>
  <c r="CD26" i="39"/>
  <c r="CC26" i="39"/>
  <c r="CB26" i="39"/>
  <c r="CA26" i="39"/>
  <c r="BZ26" i="39"/>
  <c r="BY26" i="39"/>
  <c r="BX26" i="39"/>
  <c r="BW26" i="39"/>
  <c r="BV26" i="39"/>
  <c r="BU26" i="39"/>
  <c r="BT26" i="39"/>
  <c r="BS26" i="39"/>
  <c r="BR26" i="39"/>
  <c r="BQ26" i="39"/>
  <c r="BP26" i="39"/>
  <c r="BO26" i="39"/>
  <c r="BN26" i="39"/>
  <c r="BM26" i="39"/>
  <c r="BL26" i="39"/>
  <c r="BK26" i="39"/>
  <c r="BJ26" i="39"/>
  <c r="BI26" i="39"/>
  <c r="BH26" i="39"/>
  <c r="BG26" i="39"/>
  <c r="BF26" i="39"/>
  <c r="BE26" i="39"/>
  <c r="BD26" i="39"/>
  <c r="BC26" i="39"/>
  <c r="BB26" i="39"/>
  <c r="BA26" i="39"/>
  <c r="AZ26" i="39"/>
  <c r="AY26" i="39"/>
  <c r="AX26" i="39"/>
  <c r="AW26" i="39"/>
  <c r="AV26" i="39"/>
  <c r="AU26" i="39"/>
  <c r="AT26" i="39"/>
  <c r="AS26" i="39"/>
  <c r="AR26" i="39"/>
  <c r="AQ26" i="39"/>
  <c r="AP26" i="39"/>
  <c r="AO26" i="39"/>
  <c r="AN26" i="39"/>
  <c r="AM26" i="39"/>
  <c r="AL26" i="39"/>
  <c r="AK26" i="39"/>
  <c r="AJ26" i="39"/>
  <c r="AI26" i="39"/>
  <c r="AH26" i="39"/>
  <c r="AG26" i="39"/>
  <c r="AF26" i="39"/>
  <c r="AE26" i="39"/>
  <c r="AD26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CT25" i="39"/>
  <c r="CS25" i="39"/>
  <c r="CR25" i="39"/>
  <c r="CQ25" i="39"/>
  <c r="CP25" i="39"/>
  <c r="CO25" i="39"/>
  <c r="CN25" i="39"/>
  <c r="CM25" i="39"/>
  <c r="CL25" i="39"/>
  <c r="CK25" i="39"/>
  <c r="CJ25" i="39"/>
  <c r="CI25" i="39"/>
  <c r="CH25" i="39"/>
  <c r="CG25" i="39"/>
  <c r="CF25" i="39"/>
  <c r="CE25" i="39"/>
  <c r="CD25" i="39"/>
  <c r="CC25" i="39"/>
  <c r="CB25" i="39"/>
  <c r="CA25" i="39"/>
  <c r="BZ25" i="39"/>
  <c r="BY25" i="39"/>
  <c r="BX25" i="39"/>
  <c r="BW25" i="39"/>
  <c r="BV25" i="39"/>
  <c r="BU25" i="39"/>
  <c r="BT25" i="39"/>
  <c r="BS25" i="39"/>
  <c r="BR25" i="39"/>
  <c r="BQ25" i="39"/>
  <c r="BP25" i="39"/>
  <c r="BO25" i="39"/>
  <c r="BN25" i="39"/>
  <c r="BM25" i="39"/>
  <c r="BL25" i="39"/>
  <c r="BK25" i="39"/>
  <c r="BJ25" i="39"/>
  <c r="BI25" i="39"/>
  <c r="BH25" i="39"/>
  <c r="BG25" i="39"/>
  <c r="BF25" i="39"/>
  <c r="BE25" i="39"/>
  <c r="BD25" i="39"/>
  <c r="BC25" i="39"/>
  <c r="BB25" i="39"/>
  <c r="BA25" i="39"/>
  <c r="AZ25" i="39"/>
  <c r="AY25" i="39"/>
  <c r="AX25" i="39"/>
  <c r="AW25" i="39"/>
  <c r="AV25" i="39"/>
  <c r="AU25" i="39"/>
  <c r="AT25" i="39"/>
  <c r="AS25" i="39"/>
  <c r="AR25" i="39"/>
  <c r="AQ25" i="39"/>
  <c r="AP25" i="39"/>
  <c r="AO25" i="39"/>
  <c r="AN25" i="39"/>
  <c r="AM25" i="39"/>
  <c r="AL25" i="39"/>
  <c r="AK25" i="39"/>
  <c r="AJ25" i="39"/>
  <c r="AI25" i="39"/>
  <c r="AH25" i="39"/>
  <c r="AG25" i="39"/>
  <c r="AF25" i="39"/>
  <c r="AE25" i="39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CT24" i="39"/>
  <c r="CS24" i="39"/>
  <c r="CR24" i="39"/>
  <c r="CQ24" i="39"/>
  <c r="CP24" i="39"/>
  <c r="CO24" i="39"/>
  <c r="CN24" i="39"/>
  <c r="CM24" i="39"/>
  <c r="CL24" i="39"/>
  <c r="CK24" i="39"/>
  <c r="CJ24" i="39"/>
  <c r="CI24" i="39"/>
  <c r="CH24" i="39"/>
  <c r="CG24" i="39"/>
  <c r="CF24" i="39"/>
  <c r="CE24" i="39"/>
  <c r="CD24" i="39"/>
  <c r="CC24" i="39"/>
  <c r="CB24" i="39"/>
  <c r="CA24" i="39"/>
  <c r="BZ24" i="39"/>
  <c r="BY24" i="39"/>
  <c r="BX24" i="39"/>
  <c r="BW24" i="39"/>
  <c r="BV24" i="39"/>
  <c r="BU24" i="39"/>
  <c r="BT24" i="39"/>
  <c r="BS24" i="39"/>
  <c r="BR24" i="39"/>
  <c r="BQ24" i="39"/>
  <c r="BP24" i="39"/>
  <c r="BO24" i="39"/>
  <c r="BN24" i="39"/>
  <c r="BM24" i="39"/>
  <c r="BL24" i="39"/>
  <c r="BK24" i="39"/>
  <c r="BJ24" i="39"/>
  <c r="BI24" i="39"/>
  <c r="BH24" i="39"/>
  <c r="BG24" i="39"/>
  <c r="BF24" i="39"/>
  <c r="BE24" i="39"/>
  <c r="BD24" i="39"/>
  <c r="BC24" i="39"/>
  <c r="BB24" i="39"/>
  <c r="BA24" i="39"/>
  <c r="AZ24" i="39"/>
  <c r="AY24" i="39"/>
  <c r="AX24" i="39"/>
  <c r="AW24" i="39"/>
  <c r="AV24" i="39"/>
  <c r="AU24" i="39"/>
  <c r="AT24" i="39"/>
  <c r="AS24" i="39"/>
  <c r="AR24" i="39"/>
  <c r="AQ24" i="39"/>
  <c r="AP24" i="39"/>
  <c r="AO24" i="39"/>
  <c r="AN24" i="39"/>
  <c r="AM24" i="39"/>
  <c r="AL24" i="39"/>
  <c r="AK24" i="39"/>
  <c r="AJ24" i="39"/>
  <c r="AI24" i="39"/>
  <c r="AH24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CT23" i="39"/>
  <c r="CS23" i="39"/>
  <c r="CR23" i="39"/>
  <c r="CQ23" i="39"/>
  <c r="CP23" i="39"/>
  <c r="CO23" i="39"/>
  <c r="CN23" i="39"/>
  <c r="CM23" i="39"/>
  <c r="CL23" i="39"/>
  <c r="CK23" i="39"/>
  <c r="CJ23" i="39"/>
  <c r="CI23" i="39"/>
  <c r="CH23" i="39"/>
  <c r="CG23" i="39"/>
  <c r="CF23" i="39"/>
  <c r="CE23" i="39"/>
  <c r="CD23" i="39"/>
  <c r="CC23" i="39"/>
  <c r="CB23" i="39"/>
  <c r="CA23" i="39"/>
  <c r="BZ23" i="39"/>
  <c r="BY23" i="39"/>
  <c r="BX23" i="39"/>
  <c r="BW23" i="39"/>
  <c r="BV23" i="39"/>
  <c r="BU23" i="39"/>
  <c r="BT23" i="39"/>
  <c r="BS23" i="39"/>
  <c r="BR23" i="39"/>
  <c r="BQ23" i="39"/>
  <c r="BP23" i="39"/>
  <c r="BO23" i="39"/>
  <c r="BN23" i="39"/>
  <c r="BM23" i="39"/>
  <c r="BL23" i="39"/>
  <c r="BK23" i="39"/>
  <c r="BJ23" i="39"/>
  <c r="BI23" i="39"/>
  <c r="BH23" i="39"/>
  <c r="BG23" i="39"/>
  <c r="BF23" i="39"/>
  <c r="BE23" i="39"/>
  <c r="BD23" i="39"/>
  <c r="BC23" i="39"/>
  <c r="BB23" i="39"/>
  <c r="BA23" i="39"/>
  <c r="AZ23" i="39"/>
  <c r="AY23" i="39"/>
  <c r="AX23" i="39"/>
  <c r="AW23" i="39"/>
  <c r="AV23" i="39"/>
  <c r="AU23" i="39"/>
  <c r="AT23" i="39"/>
  <c r="AS23" i="39"/>
  <c r="AR23" i="39"/>
  <c r="AQ23" i="39"/>
  <c r="AP23" i="39"/>
  <c r="AO23" i="39"/>
  <c r="AN23" i="39"/>
  <c r="AM23" i="39"/>
  <c r="AL23" i="39"/>
  <c r="AK23" i="39"/>
  <c r="AI23" i="39"/>
  <c r="AG23" i="39"/>
  <c r="AF23" i="39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CT22" i="39"/>
  <c r="CS22" i="39"/>
  <c r="CR22" i="39"/>
  <c r="CQ22" i="39"/>
  <c r="CP22" i="39"/>
  <c r="CO22" i="39"/>
  <c r="CN22" i="39"/>
  <c r="CM22" i="39"/>
  <c r="CL22" i="39"/>
  <c r="CK22" i="39"/>
  <c r="CJ22" i="39"/>
  <c r="CI22" i="39"/>
  <c r="CH22" i="39"/>
  <c r="CG22" i="39"/>
  <c r="CF22" i="39"/>
  <c r="CE22" i="39"/>
  <c r="CD22" i="39"/>
  <c r="CC22" i="39"/>
  <c r="CB22" i="39"/>
  <c r="CA22" i="39"/>
  <c r="BZ22" i="39"/>
  <c r="BY22" i="39"/>
  <c r="BX22" i="39"/>
  <c r="BW22" i="39"/>
  <c r="BV22" i="39"/>
  <c r="BU22" i="39"/>
  <c r="BT22" i="39"/>
  <c r="BS22" i="39"/>
  <c r="BR22" i="39"/>
  <c r="BQ22" i="39"/>
  <c r="BP22" i="39"/>
  <c r="BO22" i="39"/>
  <c r="BN22" i="39"/>
  <c r="BM22" i="39"/>
  <c r="BL22" i="39"/>
  <c r="BK22" i="39"/>
  <c r="BJ22" i="39"/>
  <c r="BI22" i="39"/>
  <c r="BH22" i="39"/>
  <c r="BG22" i="39"/>
  <c r="BF22" i="39"/>
  <c r="BE22" i="39"/>
  <c r="BD22" i="39"/>
  <c r="BC22" i="39"/>
  <c r="BB22" i="39"/>
  <c r="BA22" i="39"/>
  <c r="AZ22" i="39"/>
  <c r="AY22" i="39"/>
  <c r="AX22" i="39"/>
  <c r="AW22" i="39"/>
  <c r="AV22" i="39"/>
  <c r="AU22" i="39"/>
  <c r="AT22" i="39"/>
  <c r="AS22" i="39"/>
  <c r="AR22" i="39"/>
  <c r="AQ22" i="39"/>
  <c r="AP22" i="39"/>
  <c r="AO22" i="39"/>
  <c r="AN22" i="39"/>
  <c r="AM22" i="39"/>
  <c r="AL22" i="39"/>
  <c r="AK22" i="39"/>
  <c r="AH22" i="39"/>
  <c r="AG22" i="39"/>
  <c r="AF22" i="39"/>
  <c r="AE22" i="39"/>
  <c r="AD22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CT21" i="39"/>
  <c r="CS21" i="39"/>
  <c r="CR21" i="39"/>
  <c r="CQ21" i="39"/>
  <c r="CP21" i="39"/>
  <c r="CO21" i="39"/>
  <c r="CN21" i="39"/>
  <c r="CM21" i="39"/>
  <c r="CL21" i="39"/>
  <c r="CK21" i="39"/>
  <c r="CJ21" i="39"/>
  <c r="CI21" i="39"/>
  <c r="CH21" i="39"/>
  <c r="CG21" i="39"/>
  <c r="CF21" i="39"/>
  <c r="CE21" i="39"/>
  <c r="CD21" i="39"/>
  <c r="CC21" i="39"/>
  <c r="CB21" i="39"/>
  <c r="CA21" i="39"/>
  <c r="BZ21" i="39"/>
  <c r="BY21" i="39"/>
  <c r="BX21" i="39"/>
  <c r="BW21" i="39"/>
  <c r="BV21" i="39"/>
  <c r="BU21" i="39"/>
  <c r="BT21" i="39"/>
  <c r="BS21" i="39"/>
  <c r="BR21" i="39"/>
  <c r="BQ21" i="39"/>
  <c r="BP21" i="39"/>
  <c r="BO21" i="39"/>
  <c r="BN21" i="39"/>
  <c r="BM21" i="39"/>
  <c r="BL21" i="39"/>
  <c r="BK21" i="39"/>
  <c r="BJ21" i="39"/>
  <c r="BI21" i="39"/>
  <c r="BH21" i="39"/>
  <c r="BG21" i="39"/>
  <c r="BF21" i="39"/>
  <c r="BE21" i="39"/>
  <c r="BD21" i="39"/>
  <c r="BC21" i="39"/>
  <c r="BB21" i="39"/>
  <c r="BA21" i="39"/>
  <c r="AZ21" i="39"/>
  <c r="AY21" i="39"/>
  <c r="AX21" i="39"/>
  <c r="AW21" i="39"/>
  <c r="AV21" i="39"/>
  <c r="AU21" i="39"/>
  <c r="AT21" i="39"/>
  <c r="AS21" i="39"/>
  <c r="AR21" i="39"/>
  <c r="AQ21" i="39"/>
  <c r="AP21" i="39"/>
  <c r="AO21" i="39"/>
  <c r="AN21" i="39"/>
  <c r="AM21" i="39"/>
  <c r="AL21" i="39"/>
  <c r="AK21" i="39"/>
  <c r="AG21" i="39"/>
  <c r="AF21" i="39"/>
  <c r="AE21" i="39"/>
  <c r="AD21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CT20" i="39"/>
  <c r="CS20" i="39"/>
  <c r="CR20" i="39"/>
  <c r="CQ20" i="39"/>
  <c r="CP20" i="39"/>
  <c r="CO20" i="39"/>
  <c r="CN20" i="39"/>
  <c r="CM20" i="39"/>
  <c r="CL20" i="39"/>
  <c r="CK20" i="39"/>
  <c r="CJ20" i="39"/>
  <c r="CI20" i="39"/>
  <c r="CH20" i="39"/>
  <c r="CG20" i="39"/>
  <c r="CF20" i="39"/>
  <c r="CE20" i="39"/>
  <c r="CD20" i="39"/>
  <c r="CC20" i="39"/>
  <c r="CB20" i="39"/>
  <c r="CA20" i="39"/>
  <c r="BZ20" i="39"/>
  <c r="BY20" i="39"/>
  <c r="BX20" i="39"/>
  <c r="BW20" i="39"/>
  <c r="BV20" i="39"/>
  <c r="BU20" i="39"/>
  <c r="BT20" i="39"/>
  <c r="BS20" i="39"/>
  <c r="BR20" i="39"/>
  <c r="BQ20" i="39"/>
  <c r="BP20" i="39"/>
  <c r="BO20" i="39"/>
  <c r="BN20" i="39"/>
  <c r="BM20" i="39"/>
  <c r="BL20" i="39"/>
  <c r="BK20" i="39"/>
  <c r="BJ20" i="39"/>
  <c r="BI20" i="39"/>
  <c r="BH20" i="39"/>
  <c r="BG20" i="39"/>
  <c r="BF20" i="39"/>
  <c r="BE20" i="39"/>
  <c r="BD20" i="39"/>
  <c r="BC20" i="39"/>
  <c r="BB20" i="39"/>
  <c r="BA20" i="39"/>
  <c r="AZ20" i="39"/>
  <c r="AY20" i="39"/>
  <c r="AX20" i="39"/>
  <c r="AW20" i="39"/>
  <c r="AV20" i="39"/>
  <c r="AU20" i="39"/>
  <c r="AT20" i="39"/>
  <c r="AS20" i="39"/>
  <c r="AR20" i="39"/>
  <c r="AQ20" i="39"/>
  <c r="AP20" i="39"/>
  <c r="AO20" i="39"/>
  <c r="AN20" i="39"/>
  <c r="AM20" i="39"/>
  <c r="AL20" i="39"/>
  <c r="AK20" i="39"/>
  <c r="AG20" i="39"/>
  <c r="AF20" i="39"/>
  <c r="AE20" i="39"/>
  <c r="AD20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CT19" i="39"/>
  <c r="CS19" i="39"/>
  <c r="CR19" i="39"/>
  <c r="CQ19" i="39"/>
  <c r="CP19" i="39"/>
  <c r="CO19" i="39"/>
  <c r="CN19" i="39"/>
  <c r="CM19" i="39"/>
  <c r="CL19" i="39"/>
  <c r="CK19" i="39"/>
  <c r="CJ19" i="39"/>
  <c r="CI19" i="39"/>
  <c r="CH19" i="39"/>
  <c r="CG19" i="39"/>
  <c r="CF19" i="39"/>
  <c r="CE19" i="39"/>
  <c r="CD19" i="39"/>
  <c r="CC19" i="39"/>
  <c r="CB19" i="39"/>
  <c r="CA19" i="39"/>
  <c r="BZ19" i="39"/>
  <c r="BY19" i="39"/>
  <c r="BX19" i="39"/>
  <c r="BW19" i="39"/>
  <c r="BV19" i="39"/>
  <c r="BU19" i="39"/>
  <c r="BT19" i="39"/>
  <c r="BS19" i="39"/>
  <c r="BR19" i="39"/>
  <c r="BQ19" i="39"/>
  <c r="BP19" i="39"/>
  <c r="BO19" i="39"/>
  <c r="BN19" i="39"/>
  <c r="BM19" i="39"/>
  <c r="BL19" i="39"/>
  <c r="BK19" i="39"/>
  <c r="BJ19" i="39"/>
  <c r="BI19" i="39"/>
  <c r="BH19" i="39"/>
  <c r="BG19" i="39"/>
  <c r="BF19" i="39"/>
  <c r="BE19" i="39"/>
  <c r="BD19" i="39"/>
  <c r="BC19" i="39"/>
  <c r="BB19" i="39"/>
  <c r="BA19" i="39"/>
  <c r="AZ19" i="39"/>
  <c r="AY19" i="39"/>
  <c r="AX19" i="39"/>
  <c r="AW19" i="39"/>
  <c r="AV19" i="39"/>
  <c r="AU19" i="39"/>
  <c r="AT19" i="39"/>
  <c r="AS19" i="39"/>
  <c r="AR19" i="39"/>
  <c r="AQ19" i="39"/>
  <c r="AP19" i="39"/>
  <c r="AO19" i="39"/>
  <c r="AN19" i="39"/>
  <c r="AM19" i="39"/>
  <c r="AL19" i="39"/>
  <c r="AK19" i="39"/>
  <c r="AF19" i="39"/>
  <c r="AE19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CT18" i="39"/>
  <c r="CS18" i="39"/>
  <c r="CR18" i="39"/>
  <c r="CQ18" i="39"/>
  <c r="CP18" i="39"/>
  <c r="CO18" i="39"/>
  <c r="CN18" i="39"/>
  <c r="CM18" i="39"/>
  <c r="CL18" i="39"/>
  <c r="CK18" i="39"/>
  <c r="CJ18" i="39"/>
  <c r="CI18" i="39"/>
  <c r="CH18" i="39"/>
  <c r="CG18" i="39"/>
  <c r="CF18" i="39"/>
  <c r="CE18" i="39"/>
  <c r="CD18" i="39"/>
  <c r="CC18" i="39"/>
  <c r="CB18" i="39"/>
  <c r="CA18" i="39"/>
  <c r="BZ18" i="39"/>
  <c r="BY18" i="39"/>
  <c r="BX18" i="39"/>
  <c r="BW18" i="39"/>
  <c r="BV18" i="39"/>
  <c r="BU18" i="39"/>
  <c r="BT18" i="39"/>
  <c r="BS18" i="39"/>
  <c r="BR18" i="39"/>
  <c r="BQ18" i="39"/>
  <c r="BP18" i="39"/>
  <c r="BO18" i="39"/>
  <c r="BN18" i="39"/>
  <c r="BM18" i="39"/>
  <c r="BL18" i="39"/>
  <c r="BK18" i="39"/>
  <c r="BJ18" i="39"/>
  <c r="BI18" i="39"/>
  <c r="BH18" i="39"/>
  <c r="BG18" i="39"/>
  <c r="BF18" i="39"/>
  <c r="BE18" i="39"/>
  <c r="BD18" i="39"/>
  <c r="BC18" i="39"/>
  <c r="BB18" i="39"/>
  <c r="BA18" i="39"/>
  <c r="AZ18" i="39"/>
  <c r="AY18" i="39"/>
  <c r="AX18" i="39"/>
  <c r="AW18" i="39"/>
  <c r="AV18" i="39"/>
  <c r="AU18" i="39"/>
  <c r="AT18" i="39"/>
  <c r="AS18" i="39"/>
  <c r="AR18" i="39"/>
  <c r="AQ18" i="39"/>
  <c r="AP18" i="39"/>
  <c r="AO18" i="39"/>
  <c r="AN18" i="39"/>
  <c r="AM18" i="39"/>
  <c r="AL18" i="39"/>
  <c r="AD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CT17" i="39"/>
  <c r="CN17" i="39"/>
  <c r="CM17" i="39"/>
  <c r="CL17" i="39"/>
  <c r="CK17" i="39"/>
  <c r="CJ17" i="39"/>
  <c r="CI17" i="39"/>
  <c r="CH17" i="39"/>
  <c r="CG17" i="39"/>
  <c r="CF17" i="39"/>
  <c r="CE17" i="39"/>
  <c r="CD17" i="39"/>
  <c r="CC17" i="39"/>
  <c r="CB17" i="39"/>
  <c r="CA17" i="39"/>
  <c r="BZ17" i="39"/>
  <c r="BY17" i="39"/>
  <c r="BX17" i="39"/>
  <c r="BW17" i="39"/>
  <c r="BV17" i="39"/>
  <c r="BU17" i="39"/>
  <c r="BT17" i="39"/>
  <c r="BS17" i="39"/>
  <c r="BR17" i="39"/>
  <c r="BQ17" i="39"/>
  <c r="BP17" i="39"/>
  <c r="BO17" i="39"/>
  <c r="BN17" i="39"/>
  <c r="BM17" i="39"/>
  <c r="BL17" i="39"/>
  <c r="BK17" i="39"/>
  <c r="BJ17" i="39"/>
  <c r="BI17" i="39"/>
  <c r="BH17" i="39"/>
  <c r="BG17" i="39"/>
  <c r="BF17" i="39"/>
  <c r="BE17" i="39"/>
  <c r="BD17" i="39"/>
  <c r="BC17" i="39"/>
  <c r="BB17" i="39"/>
  <c r="BA17" i="39"/>
  <c r="AZ17" i="39"/>
  <c r="AY17" i="39"/>
  <c r="AX17" i="39"/>
  <c r="AW17" i="39"/>
  <c r="AV17" i="39"/>
  <c r="AU17" i="39"/>
  <c r="AT17" i="39"/>
  <c r="AS17" i="39"/>
  <c r="AR17" i="39"/>
  <c r="AQ17" i="39"/>
  <c r="AP17" i="39"/>
  <c r="AO17" i="39"/>
  <c r="AN17" i="39"/>
  <c r="AM17" i="39"/>
  <c r="AL17" i="39"/>
  <c r="AK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CT16" i="39"/>
  <c r="CS16" i="39"/>
  <c r="CR16" i="39"/>
  <c r="CQ16" i="39"/>
  <c r="CP16" i="39"/>
  <c r="CO16" i="39"/>
  <c r="CN16" i="39"/>
  <c r="CM16" i="39"/>
  <c r="CL16" i="39"/>
  <c r="CK16" i="39"/>
  <c r="CJ16" i="39"/>
  <c r="CI16" i="39"/>
  <c r="CH16" i="39"/>
  <c r="CG16" i="39"/>
  <c r="CF16" i="39"/>
  <c r="CE16" i="39"/>
  <c r="CD16" i="39"/>
  <c r="CC16" i="39"/>
  <c r="CB16" i="39"/>
  <c r="CA16" i="39"/>
  <c r="BZ16" i="39"/>
  <c r="BY16" i="39"/>
  <c r="BX16" i="39"/>
  <c r="BW16" i="39"/>
  <c r="BV16" i="39"/>
  <c r="BU16" i="39"/>
  <c r="BT16" i="39"/>
  <c r="BS16" i="39"/>
  <c r="BR16" i="39"/>
  <c r="BQ16" i="39"/>
  <c r="BP16" i="39"/>
  <c r="BO16" i="39"/>
  <c r="BN16" i="39"/>
  <c r="BM16" i="39"/>
  <c r="BL16" i="39"/>
  <c r="BK16" i="39"/>
  <c r="BJ16" i="39"/>
  <c r="BI16" i="39"/>
  <c r="BH16" i="39"/>
  <c r="BG16" i="39"/>
  <c r="BF16" i="39"/>
  <c r="BE16" i="39"/>
  <c r="BD16" i="39"/>
  <c r="BC16" i="39"/>
  <c r="BB16" i="39"/>
  <c r="BA16" i="39"/>
  <c r="AZ16" i="39"/>
  <c r="AY16" i="39"/>
  <c r="AX16" i="39"/>
  <c r="AW16" i="39"/>
  <c r="AV16" i="39"/>
  <c r="AU16" i="39"/>
  <c r="AT16" i="39"/>
  <c r="AS16" i="39"/>
  <c r="AR16" i="39"/>
  <c r="AQ16" i="39"/>
  <c r="AP16" i="39"/>
  <c r="AO16" i="39"/>
  <c r="AN16" i="39"/>
  <c r="AM16" i="39"/>
  <c r="AL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CT15" i="39"/>
  <c r="CS15" i="39"/>
  <c r="CR15" i="39"/>
  <c r="CQ15" i="39"/>
  <c r="CP15" i="39"/>
  <c r="CO15" i="39"/>
  <c r="CN15" i="39"/>
  <c r="CM15" i="39"/>
  <c r="CL15" i="39"/>
  <c r="CK15" i="39"/>
  <c r="CJ15" i="39"/>
  <c r="CI15" i="39"/>
  <c r="CH15" i="39"/>
  <c r="CG15" i="39"/>
  <c r="CF15" i="39"/>
  <c r="CE15" i="39"/>
  <c r="CD15" i="39"/>
  <c r="CC15" i="39"/>
  <c r="CB15" i="39"/>
  <c r="CA15" i="39"/>
  <c r="BZ15" i="39"/>
  <c r="BY15" i="39"/>
  <c r="BX15" i="39"/>
  <c r="BW15" i="39"/>
  <c r="BV15" i="39"/>
  <c r="BU15" i="39"/>
  <c r="BT15" i="39"/>
  <c r="BS15" i="39"/>
  <c r="BR15" i="39"/>
  <c r="BQ15" i="39"/>
  <c r="BP15" i="39"/>
  <c r="BO15" i="39"/>
  <c r="BN15" i="39"/>
  <c r="BM15" i="39"/>
  <c r="BL15" i="39"/>
  <c r="BK15" i="39"/>
  <c r="BJ15" i="39"/>
  <c r="BI15" i="39"/>
  <c r="BH15" i="39"/>
  <c r="BG15" i="39"/>
  <c r="BF15" i="39"/>
  <c r="BE15" i="39"/>
  <c r="BD15" i="39"/>
  <c r="BC15" i="39"/>
  <c r="BB15" i="39"/>
  <c r="BA15" i="39"/>
  <c r="AZ15" i="39"/>
  <c r="AY15" i="39"/>
  <c r="AX15" i="39"/>
  <c r="AW15" i="39"/>
  <c r="AV15" i="39"/>
  <c r="AU15" i="39"/>
  <c r="AT15" i="39"/>
  <c r="AS15" i="39"/>
  <c r="AR15" i="39"/>
  <c r="AQ15" i="39"/>
  <c r="AP15" i="39"/>
  <c r="AO15" i="39"/>
  <c r="AN15" i="39"/>
  <c r="AM15" i="39"/>
  <c r="AL15" i="39"/>
  <c r="AK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CT14" i="39"/>
  <c r="CS14" i="39"/>
  <c r="CR14" i="39"/>
  <c r="CQ14" i="39"/>
  <c r="CP14" i="39"/>
  <c r="CO14" i="39"/>
  <c r="CN14" i="39"/>
  <c r="CM14" i="39"/>
  <c r="CL14" i="39"/>
  <c r="CK14" i="39"/>
  <c r="CJ14" i="39"/>
  <c r="CI14" i="39"/>
  <c r="CH14" i="39"/>
  <c r="CG14" i="39"/>
  <c r="CF14" i="39"/>
  <c r="CE14" i="39"/>
  <c r="CD14" i="39"/>
  <c r="CC14" i="39"/>
  <c r="CB14" i="39"/>
  <c r="CA14" i="39"/>
  <c r="BZ14" i="39"/>
  <c r="BY14" i="39"/>
  <c r="BX14" i="39"/>
  <c r="BW14" i="39"/>
  <c r="BV14" i="39"/>
  <c r="BU14" i="39"/>
  <c r="BT14" i="39"/>
  <c r="BS14" i="39"/>
  <c r="BR14" i="39"/>
  <c r="BQ14" i="39"/>
  <c r="BP14" i="39"/>
  <c r="BO14" i="39"/>
  <c r="BN14" i="39"/>
  <c r="BM14" i="39"/>
  <c r="BL14" i="39"/>
  <c r="BK14" i="39"/>
  <c r="BJ14" i="39"/>
  <c r="BI14" i="39"/>
  <c r="BH14" i="39"/>
  <c r="BG14" i="39"/>
  <c r="BF14" i="39"/>
  <c r="BE14" i="39"/>
  <c r="BD14" i="39"/>
  <c r="BC14" i="39"/>
  <c r="BB14" i="39"/>
  <c r="BA14" i="39"/>
  <c r="AZ14" i="39"/>
  <c r="AY14" i="39"/>
  <c r="AX14" i="39"/>
  <c r="AW14" i="39"/>
  <c r="AV14" i="39"/>
  <c r="AU14" i="39"/>
  <c r="AT14" i="39"/>
  <c r="AS14" i="39"/>
  <c r="AR14" i="39"/>
  <c r="AQ14" i="39"/>
  <c r="AP14" i="39"/>
  <c r="AO14" i="39"/>
  <c r="AN14" i="39"/>
  <c r="AM14" i="39"/>
  <c r="AL14" i="39"/>
  <c r="AK14" i="39"/>
  <c r="AJ14" i="39"/>
  <c r="AI14" i="39"/>
  <c r="AH14" i="39"/>
  <c r="AG14" i="39"/>
  <c r="AF14" i="39"/>
  <c r="AE14" i="39"/>
  <c r="AD14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CT13" i="39"/>
  <c r="CS13" i="39"/>
  <c r="CR13" i="39"/>
  <c r="CQ13" i="39"/>
  <c r="CP13" i="39"/>
  <c r="CO13" i="39"/>
  <c r="CN13" i="39"/>
  <c r="CM13" i="39"/>
  <c r="CL13" i="39"/>
  <c r="CK13" i="39"/>
  <c r="CJ13" i="39"/>
  <c r="CI13" i="39"/>
  <c r="CH13" i="39"/>
  <c r="CG13" i="39"/>
  <c r="CF13" i="39"/>
  <c r="CE13" i="39"/>
  <c r="CD13" i="39"/>
  <c r="CC13" i="39"/>
  <c r="CB13" i="39"/>
  <c r="CA13" i="39"/>
  <c r="BZ13" i="39"/>
  <c r="BY13" i="39"/>
  <c r="BX13" i="39"/>
  <c r="BW13" i="39"/>
  <c r="BV13" i="39"/>
  <c r="BU13" i="39"/>
  <c r="BT13" i="39"/>
  <c r="BS13" i="39"/>
  <c r="BR13" i="39"/>
  <c r="BQ13" i="39"/>
  <c r="BP13" i="39"/>
  <c r="BO13" i="39"/>
  <c r="BN13" i="39"/>
  <c r="BM13" i="39"/>
  <c r="BL13" i="39"/>
  <c r="BK13" i="39"/>
  <c r="BJ13" i="39"/>
  <c r="BI13" i="39"/>
  <c r="BH13" i="39"/>
  <c r="BG13" i="39"/>
  <c r="BF13" i="39"/>
  <c r="BE13" i="39"/>
  <c r="BD13" i="39"/>
  <c r="BC13" i="39"/>
  <c r="BB13" i="39"/>
  <c r="BA13" i="39"/>
  <c r="AZ13" i="39"/>
  <c r="AY13" i="39"/>
  <c r="AX13" i="39"/>
  <c r="AW13" i="39"/>
  <c r="AV13" i="39"/>
  <c r="AU13" i="39"/>
  <c r="AT13" i="39"/>
  <c r="AS13" i="39"/>
  <c r="AR13" i="39"/>
  <c r="AQ13" i="39"/>
  <c r="AP13" i="39"/>
  <c r="AO13" i="39"/>
  <c r="AN13" i="39"/>
  <c r="AM13" i="39"/>
  <c r="AL13" i="39"/>
  <c r="AK13" i="39"/>
  <c r="AJ13" i="39"/>
  <c r="AI13" i="39"/>
  <c r="AH13" i="39"/>
  <c r="AG13" i="39"/>
  <c r="AF13" i="39"/>
  <c r="AE13" i="39"/>
  <c r="AD13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AP12" i="39"/>
  <c r="AO12" i="39"/>
  <c r="AN12" i="39"/>
  <c r="AM12" i="39"/>
  <c r="AL12" i="39"/>
  <c r="AK12" i="39"/>
  <c r="AJ12" i="39"/>
  <c r="AI12" i="39"/>
  <c r="AH12" i="39"/>
  <c r="AG12" i="39"/>
  <c r="AF12" i="39"/>
  <c r="AE12" i="39"/>
  <c r="AD12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AM11" i="39"/>
  <c r="AL11" i="39"/>
  <c r="AK11" i="39"/>
  <c r="AJ11" i="39"/>
  <c r="AH11" i="39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AO10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AO9" i="39"/>
  <c r="AN9" i="39"/>
  <c r="AM9" i="39"/>
  <c r="AL9" i="39"/>
  <c r="AK9" i="39"/>
  <c r="AJ9" i="39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AO8" i="39"/>
  <c r="AN8" i="39"/>
  <c r="AM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AM7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AV6" i="39"/>
  <c r="AU6" i="39"/>
  <c r="AT6" i="39"/>
  <c r="AS6" i="39"/>
  <c r="AR6" i="39"/>
  <c r="AQ6" i="39"/>
  <c r="AP6" i="39"/>
  <c r="AO6" i="39"/>
  <c r="AN6" i="39"/>
  <c r="AM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AN5" i="39"/>
  <c r="AM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AV4" i="39"/>
  <c r="AU4" i="39"/>
  <c r="AT4" i="39"/>
  <c r="AS4" i="39"/>
  <c r="AR4" i="39"/>
  <c r="AQ4" i="39"/>
  <c r="AP4" i="39"/>
  <c r="AO4" i="39"/>
  <c r="AN4" i="39"/>
  <c r="AM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AW3" i="39"/>
  <c r="AU3" i="39"/>
  <c r="AM3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T2" i="39"/>
  <c r="BS2" i="39"/>
  <c r="BR2" i="39"/>
  <c r="BQ2" i="39"/>
  <c r="BP2" i="39"/>
  <c r="BO2" i="39"/>
  <c r="BN2" i="39"/>
  <c r="BM2" i="39"/>
  <c r="BL2" i="39"/>
  <c r="BK2" i="39"/>
  <c r="BJ2" i="39"/>
  <c r="BI2" i="39"/>
  <c r="BH2" i="39"/>
  <c r="BG2" i="39"/>
  <c r="BF2" i="39"/>
  <c r="BE2" i="39"/>
  <c r="BD2" i="39"/>
  <c r="BC2" i="39"/>
  <c r="BB2" i="39"/>
  <c r="BA2" i="39"/>
  <c r="AZ2" i="39"/>
  <c r="AY2" i="39"/>
  <c r="AX2" i="39"/>
  <c r="AW2" i="39"/>
  <c r="AV2" i="39"/>
  <c r="AU2" i="39"/>
  <c r="AT2" i="39"/>
  <c r="AS2" i="39"/>
  <c r="AR2" i="39"/>
  <c r="AQ2" i="39"/>
  <c r="AP2" i="39"/>
  <c r="AO2" i="39"/>
  <c r="AN2" i="39"/>
  <c r="AM2" i="39"/>
  <c r="AL2" i="39"/>
  <c r="AD2" i="39"/>
  <c r="AC2" i="39"/>
  <c r="AB2" i="39"/>
  <c r="AA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L54" i="33"/>
  <c r="AM54" i="33"/>
  <c r="AN54" i="33"/>
  <c r="AO54" i="33"/>
  <c r="AP54" i="33"/>
  <c r="AQ54" i="33"/>
  <c r="AR54" i="33"/>
  <c r="AS54" i="33"/>
  <c r="AT54" i="33"/>
  <c r="AU54" i="33"/>
  <c r="AV54" i="33"/>
  <c r="AW54" i="33"/>
  <c r="AX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L55" i="33"/>
  <c r="AM55" i="33"/>
  <c r="AN55" i="33"/>
  <c r="AO55" i="33"/>
  <c r="AP55" i="33"/>
  <c r="AQ55" i="33"/>
  <c r="AR55" i="33"/>
  <c r="AS55" i="33"/>
  <c r="AT55" i="33"/>
  <c r="AU55" i="33"/>
  <c r="AV55" i="33"/>
  <c r="AW55" i="33"/>
  <c r="AX55" i="33"/>
  <c r="AY55" i="33"/>
  <c r="AZ55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S56" i="33"/>
  <c r="T56" i="33"/>
  <c r="U56" i="33"/>
  <c r="V56" i="33"/>
  <c r="W56" i="33"/>
  <c r="X56" i="33"/>
  <c r="Y56" i="33"/>
  <c r="Z56" i="33"/>
  <c r="AA56" i="33"/>
  <c r="AB56" i="33"/>
  <c r="AC56" i="33"/>
  <c r="AL56" i="33"/>
  <c r="AM56" i="33"/>
  <c r="AN56" i="33"/>
  <c r="AO56" i="33"/>
  <c r="AP56" i="33"/>
  <c r="AQ56" i="33"/>
  <c r="AR56" i="33"/>
  <c r="AS56" i="33"/>
  <c r="AT56" i="33"/>
  <c r="AU56" i="33"/>
  <c r="AV56" i="33"/>
  <c r="AW56" i="33"/>
  <c r="AX56" i="33"/>
  <c r="AY56" i="33"/>
  <c r="AZ56" i="33"/>
  <c r="BA56" i="33"/>
  <c r="BB56" i="33"/>
  <c r="BC56" i="33"/>
  <c r="BD56" i="33"/>
  <c r="BE56" i="33"/>
  <c r="BF56" i="33"/>
  <c r="BG56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S57" i="33"/>
  <c r="T57" i="33"/>
  <c r="U57" i="33"/>
  <c r="V57" i="33"/>
  <c r="W57" i="33"/>
  <c r="X57" i="33"/>
  <c r="Y57" i="33"/>
  <c r="Z57" i="33"/>
  <c r="AA57" i="33"/>
  <c r="AB57" i="33"/>
  <c r="AC57" i="33"/>
  <c r="AD57" i="33"/>
  <c r="AL57" i="33"/>
  <c r="AM57" i="33"/>
  <c r="AN57" i="33"/>
  <c r="AO57" i="33"/>
  <c r="AP57" i="33"/>
  <c r="AQ57" i="33"/>
  <c r="AR57" i="33"/>
  <c r="AS57" i="33"/>
  <c r="AT57" i="33"/>
  <c r="AU57" i="33"/>
  <c r="AV57" i="33"/>
  <c r="AW57" i="33"/>
  <c r="AX57" i="33"/>
  <c r="AY57" i="33"/>
  <c r="AZ57" i="33"/>
  <c r="BA57" i="33"/>
  <c r="BB57" i="33"/>
  <c r="BC57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S58" i="33"/>
  <c r="T58" i="33"/>
  <c r="U58" i="33"/>
  <c r="V58" i="33"/>
  <c r="W58" i="33"/>
  <c r="X58" i="33"/>
  <c r="Y58" i="33"/>
  <c r="Z58" i="33"/>
  <c r="AA58" i="33"/>
  <c r="AB58" i="33"/>
  <c r="AC58" i="33"/>
  <c r="AD58" i="33"/>
  <c r="AE58" i="33"/>
  <c r="AF58" i="33"/>
  <c r="AL58" i="33"/>
  <c r="AM58" i="33"/>
  <c r="AN58" i="33"/>
  <c r="AO58" i="33"/>
  <c r="AP58" i="33"/>
  <c r="AQ58" i="33"/>
  <c r="AR58" i="33"/>
  <c r="AS58" i="33"/>
  <c r="AT58" i="33"/>
  <c r="AU58" i="33"/>
  <c r="AV58" i="33"/>
  <c r="AW58" i="33"/>
  <c r="AX58" i="33"/>
  <c r="AY58" i="33"/>
  <c r="AZ58" i="33"/>
  <c r="BA58" i="33"/>
  <c r="BB58" i="33"/>
  <c r="BC58" i="33"/>
  <c r="BD58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S59" i="33"/>
  <c r="T59" i="33"/>
  <c r="U59" i="33"/>
  <c r="V59" i="33"/>
  <c r="W59" i="33"/>
  <c r="X59" i="33"/>
  <c r="Y59" i="33"/>
  <c r="Z59" i="33"/>
  <c r="AA59" i="33"/>
  <c r="AB59" i="33"/>
  <c r="AC59" i="33"/>
  <c r="AD59" i="33"/>
  <c r="AE59" i="33"/>
  <c r="AF59" i="33"/>
  <c r="AL59" i="33"/>
  <c r="AM59" i="33"/>
  <c r="AN59" i="33"/>
  <c r="AO59" i="33"/>
  <c r="AP59" i="33"/>
  <c r="AQ59" i="33"/>
  <c r="AR59" i="33"/>
  <c r="AS59" i="33"/>
  <c r="AT59" i="33"/>
  <c r="AU59" i="33"/>
  <c r="AV59" i="33"/>
  <c r="AW59" i="33"/>
  <c r="AX59" i="33"/>
  <c r="AY59" i="33"/>
  <c r="AZ59" i="33"/>
  <c r="BA59" i="33"/>
  <c r="BB59" i="33"/>
  <c r="BC59" i="33"/>
  <c r="BD59" i="33"/>
  <c r="BE59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S60" i="33"/>
  <c r="T60" i="33"/>
  <c r="U60" i="33"/>
  <c r="V60" i="33"/>
  <c r="W60" i="33"/>
  <c r="X60" i="33"/>
  <c r="Y60" i="33"/>
  <c r="Z60" i="33"/>
  <c r="AA60" i="33"/>
  <c r="AB60" i="33"/>
  <c r="AC60" i="33"/>
  <c r="AD60" i="33"/>
  <c r="AE60" i="33"/>
  <c r="AF60" i="33"/>
  <c r="AG60" i="33"/>
  <c r="AL60" i="33"/>
  <c r="AM60" i="33"/>
  <c r="AN60" i="33"/>
  <c r="AO60" i="33"/>
  <c r="AP60" i="33"/>
  <c r="AQ60" i="33"/>
  <c r="AR60" i="33"/>
  <c r="AS60" i="33"/>
  <c r="AT60" i="33"/>
  <c r="AU60" i="33"/>
  <c r="AV60" i="33"/>
  <c r="AW60" i="33"/>
  <c r="AX60" i="33"/>
  <c r="AY60" i="33"/>
  <c r="AZ60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S61" i="33"/>
  <c r="T61" i="33"/>
  <c r="U61" i="33"/>
  <c r="V61" i="33"/>
  <c r="W61" i="33"/>
  <c r="X61" i="33"/>
  <c r="Y61" i="33"/>
  <c r="Z61" i="33"/>
  <c r="AA61" i="33"/>
  <c r="AB61" i="33"/>
  <c r="AC61" i="33"/>
  <c r="AD61" i="33"/>
  <c r="AE61" i="33"/>
  <c r="AF61" i="33"/>
  <c r="AG61" i="33"/>
  <c r="AL61" i="33"/>
  <c r="AM61" i="33"/>
  <c r="AN61" i="33"/>
  <c r="AO61" i="33"/>
  <c r="AP61" i="33"/>
  <c r="AQ61" i="33"/>
  <c r="AR61" i="33"/>
  <c r="AS61" i="33"/>
  <c r="AT61" i="33"/>
  <c r="AU61" i="33"/>
  <c r="AV61" i="33"/>
  <c r="AW61" i="33"/>
  <c r="AX61" i="33"/>
  <c r="AY61" i="33"/>
  <c r="AZ61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S62" i="33"/>
  <c r="T62" i="33"/>
  <c r="U62" i="33"/>
  <c r="V62" i="33"/>
  <c r="W62" i="33"/>
  <c r="X62" i="33"/>
  <c r="Y62" i="33"/>
  <c r="Z62" i="33"/>
  <c r="AA62" i="33"/>
  <c r="AB62" i="33"/>
  <c r="AC62" i="33"/>
  <c r="AD62" i="33"/>
  <c r="AE62" i="33"/>
  <c r="AF62" i="33"/>
  <c r="AG62" i="33"/>
  <c r="AH62" i="33"/>
  <c r="AI62" i="33"/>
  <c r="AL62" i="33"/>
  <c r="AM62" i="33"/>
  <c r="AN62" i="33"/>
  <c r="AO62" i="33"/>
  <c r="AP62" i="33"/>
  <c r="AQ62" i="33"/>
  <c r="AR62" i="33"/>
  <c r="AS62" i="33"/>
  <c r="AT62" i="33"/>
  <c r="AU62" i="33"/>
  <c r="AV62" i="33"/>
  <c r="AW62" i="33"/>
  <c r="AX62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S63" i="33"/>
  <c r="T63" i="33"/>
  <c r="U63" i="33"/>
  <c r="V63" i="33"/>
  <c r="W63" i="33"/>
  <c r="X63" i="33"/>
  <c r="Y63" i="33"/>
  <c r="Z63" i="33"/>
  <c r="AA63" i="33"/>
  <c r="AB63" i="33"/>
  <c r="AC63" i="33"/>
  <c r="AD63" i="33"/>
  <c r="AE63" i="33"/>
  <c r="AF63" i="33"/>
  <c r="AG63" i="33"/>
  <c r="AH63" i="33"/>
  <c r="AI63" i="33"/>
  <c r="AJ63" i="33"/>
  <c r="AL63" i="33"/>
  <c r="AM63" i="33"/>
  <c r="AN63" i="33"/>
  <c r="AO63" i="33"/>
  <c r="AP63" i="33"/>
  <c r="AQ63" i="33"/>
  <c r="AR63" i="33"/>
  <c r="AS63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S64" i="33"/>
  <c r="T64" i="33"/>
  <c r="U64" i="33"/>
  <c r="V64" i="33"/>
  <c r="W64" i="33"/>
  <c r="X64" i="33"/>
  <c r="Y64" i="33"/>
  <c r="Z64" i="33"/>
  <c r="AA64" i="33"/>
  <c r="AB64" i="33"/>
  <c r="AC64" i="33"/>
  <c r="AD64" i="33"/>
  <c r="AE64" i="33"/>
  <c r="AF64" i="33"/>
  <c r="AG64" i="33"/>
  <c r="AH64" i="33"/>
  <c r="AI64" i="33"/>
  <c r="AJ64" i="33"/>
  <c r="AK64" i="33"/>
  <c r="AL64" i="33"/>
  <c r="AM64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S65" i="33"/>
  <c r="T65" i="33"/>
  <c r="U65" i="33"/>
  <c r="V65" i="33"/>
  <c r="W65" i="33"/>
  <c r="X65" i="33"/>
  <c r="Y65" i="33"/>
  <c r="Z65" i="33"/>
  <c r="AA65" i="33"/>
  <c r="AB65" i="33"/>
  <c r="AC65" i="33"/>
  <c r="AD65" i="33"/>
  <c r="AE65" i="33"/>
  <c r="AF65" i="33"/>
  <c r="AG65" i="33"/>
  <c r="AH65" i="33"/>
  <c r="AI65" i="33"/>
  <c r="AJ65" i="33"/>
  <c r="AK65" i="33"/>
  <c r="AL65" i="33"/>
  <c r="AM65" i="33"/>
  <c r="AN65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S66" i="33"/>
  <c r="T66" i="33"/>
  <c r="U66" i="33"/>
  <c r="V66" i="33"/>
  <c r="W66" i="33"/>
  <c r="X66" i="33"/>
  <c r="Y66" i="33"/>
  <c r="Z66" i="33"/>
  <c r="AA66" i="33"/>
  <c r="AB66" i="33"/>
  <c r="AC66" i="33"/>
  <c r="AD66" i="33"/>
  <c r="AE66" i="33"/>
  <c r="AF66" i="33"/>
  <c r="AG66" i="33"/>
  <c r="AH66" i="33"/>
  <c r="AI66" i="33"/>
  <c r="AJ66" i="33"/>
  <c r="AK66" i="33"/>
  <c r="AL66" i="33"/>
  <c r="AM66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54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S41" i="33"/>
  <c r="T41" i="33"/>
  <c r="U41" i="33"/>
  <c r="V41" i="33"/>
  <c r="W41" i="33"/>
  <c r="X41" i="33"/>
  <c r="Y41" i="33"/>
  <c r="Z41" i="33"/>
  <c r="AA41" i="33"/>
  <c r="AL41" i="33"/>
  <c r="AM41" i="33"/>
  <c r="AN41" i="33"/>
  <c r="AO41" i="33"/>
  <c r="AP41" i="33"/>
  <c r="AQ41" i="33"/>
  <c r="AR41" i="33"/>
  <c r="AS41" i="33"/>
  <c r="AT41" i="33"/>
  <c r="AU41" i="33"/>
  <c r="AV41" i="33"/>
  <c r="AW41" i="33"/>
  <c r="AX41" i="33"/>
  <c r="AY41" i="33"/>
  <c r="AZ41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S42" i="33"/>
  <c r="T42" i="33"/>
  <c r="U42" i="33"/>
  <c r="V42" i="33"/>
  <c r="W42" i="33"/>
  <c r="X42" i="33"/>
  <c r="Y42" i="33"/>
  <c r="Z42" i="33"/>
  <c r="AB42" i="33"/>
  <c r="AL42" i="33"/>
  <c r="AM42" i="33"/>
  <c r="AN42" i="33"/>
  <c r="AO42" i="33"/>
  <c r="AP42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S43" i="33"/>
  <c r="T43" i="33"/>
  <c r="U43" i="33"/>
  <c r="V43" i="33"/>
  <c r="W43" i="33"/>
  <c r="X43" i="33"/>
  <c r="Y43" i="33"/>
  <c r="Z43" i="33"/>
  <c r="AA43" i="33"/>
  <c r="AL43" i="33"/>
  <c r="AM43" i="33"/>
  <c r="AN43" i="33"/>
  <c r="AO43" i="33"/>
  <c r="AP43" i="33"/>
  <c r="AQ43" i="33"/>
  <c r="AR43" i="33"/>
  <c r="AS43" i="33"/>
  <c r="AT43" i="33"/>
  <c r="AU43" i="33"/>
  <c r="AV43" i="33"/>
  <c r="AW43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S44" i="33"/>
  <c r="T44" i="33"/>
  <c r="U44" i="33"/>
  <c r="V44" i="33"/>
  <c r="W44" i="33"/>
  <c r="X44" i="33"/>
  <c r="Y44" i="33"/>
  <c r="Z44" i="33"/>
  <c r="AA44" i="33"/>
  <c r="AB44" i="33"/>
  <c r="AC44" i="33"/>
  <c r="AD44" i="33"/>
  <c r="AL44" i="33"/>
  <c r="AM44" i="33"/>
  <c r="AN44" i="33"/>
  <c r="AO44" i="33"/>
  <c r="AP44" i="33"/>
  <c r="AQ44" i="33"/>
  <c r="AR44" i="33"/>
  <c r="AS44" i="33"/>
  <c r="AT44" i="33"/>
  <c r="AU44" i="33"/>
  <c r="AV44" i="33"/>
  <c r="AW44" i="33"/>
  <c r="AX44" i="33"/>
  <c r="AY44" i="33"/>
  <c r="AZ44" i="33"/>
  <c r="BA44" i="33"/>
  <c r="BB44" i="33"/>
  <c r="BC44" i="33"/>
  <c r="BD44" i="33"/>
  <c r="BE44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S45" i="33"/>
  <c r="T45" i="33"/>
  <c r="U45" i="33"/>
  <c r="V45" i="33"/>
  <c r="W45" i="33"/>
  <c r="X45" i="33"/>
  <c r="Y45" i="33"/>
  <c r="Z45" i="33"/>
  <c r="AA45" i="33"/>
  <c r="AB45" i="33"/>
  <c r="AC45" i="33"/>
  <c r="AD45" i="33"/>
  <c r="AE45" i="33"/>
  <c r="AL45" i="33"/>
  <c r="AM45" i="33"/>
  <c r="AN45" i="33"/>
  <c r="AO45" i="33"/>
  <c r="AP45" i="33"/>
  <c r="AQ45" i="33"/>
  <c r="AR45" i="33"/>
  <c r="AS45" i="33"/>
  <c r="AT45" i="33"/>
  <c r="AU45" i="33"/>
  <c r="AV45" i="33"/>
  <c r="AW45" i="33"/>
  <c r="AX45" i="33"/>
  <c r="AY45" i="33"/>
  <c r="AZ45" i="33"/>
  <c r="BA45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S46" i="33"/>
  <c r="T46" i="33"/>
  <c r="U46" i="33"/>
  <c r="V46" i="33"/>
  <c r="W46" i="33"/>
  <c r="X46" i="33"/>
  <c r="Y46" i="33"/>
  <c r="Z46" i="33"/>
  <c r="AA46" i="33"/>
  <c r="AB46" i="33"/>
  <c r="AC46" i="33"/>
  <c r="AD46" i="33"/>
  <c r="AE46" i="33"/>
  <c r="AF46" i="33"/>
  <c r="AG46" i="33"/>
  <c r="AL46" i="33"/>
  <c r="AM46" i="33"/>
  <c r="AN46" i="33"/>
  <c r="AO46" i="33"/>
  <c r="AP46" i="33"/>
  <c r="AQ46" i="33"/>
  <c r="AR46" i="33"/>
  <c r="AS46" i="33"/>
  <c r="AT46" i="33"/>
  <c r="AU46" i="33"/>
  <c r="AV46" i="33"/>
  <c r="AW46" i="33"/>
  <c r="AX46" i="33"/>
  <c r="AY46" i="33"/>
  <c r="AZ46" i="33"/>
  <c r="BA46" i="33"/>
  <c r="BB46" i="33"/>
  <c r="BC46" i="33"/>
  <c r="BD46" i="33"/>
  <c r="BE46" i="33"/>
  <c r="BF46" i="33"/>
  <c r="BG46" i="33"/>
  <c r="BH46" i="33"/>
  <c r="BI46" i="33"/>
  <c r="BJ46" i="33"/>
  <c r="BK46" i="33"/>
  <c r="BL46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S47" i="33"/>
  <c r="T47" i="33"/>
  <c r="U47" i="33"/>
  <c r="V47" i="33"/>
  <c r="W47" i="33"/>
  <c r="X47" i="33"/>
  <c r="Y47" i="33"/>
  <c r="Z47" i="33"/>
  <c r="AA47" i="33"/>
  <c r="AB47" i="33"/>
  <c r="AC47" i="33"/>
  <c r="AD47" i="33"/>
  <c r="AE47" i="33"/>
  <c r="AL47" i="33"/>
  <c r="AM47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S48" i="33"/>
  <c r="T48" i="33"/>
  <c r="U48" i="33"/>
  <c r="V48" i="33"/>
  <c r="W48" i="33"/>
  <c r="X48" i="33"/>
  <c r="Y48" i="33"/>
  <c r="Z48" i="33"/>
  <c r="AA48" i="33"/>
  <c r="AB48" i="33"/>
  <c r="AC48" i="33"/>
  <c r="AD48" i="33"/>
  <c r="AE48" i="33"/>
  <c r="AF48" i="33"/>
  <c r="AG48" i="33"/>
  <c r="AH48" i="33"/>
  <c r="AL48" i="33"/>
  <c r="AM48" i="33"/>
  <c r="AN48" i="33"/>
  <c r="AO48" i="33"/>
  <c r="AP48" i="33"/>
  <c r="AQ48" i="33"/>
  <c r="AR48" i="33"/>
  <c r="AS48" i="33"/>
  <c r="AT48" i="33"/>
  <c r="AU48" i="33"/>
  <c r="AV48" i="33"/>
  <c r="AW48" i="33"/>
  <c r="AX48" i="33"/>
  <c r="AY48" i="33"/>
  <c r="AZ48" i="33"/>
  <c r="BA48" i="33"/>
  <c r="BB48" i="33"/>
  <c r="BC48" i="33"/>
  <c r="BD48" i="33"/>
  <c r="BE48" i="33"/>
  <c r="BF48" i="33"/>
  <c r="BG48" i="33"/>
  <c r="BH48" i="33"/>
  <c r="BI48" i="33"/>
  <c r="BJ48" i="33"/>
  <c r="BK48" i="33"/>
  <c r="BL48" i="33"/>
  <c r="BM48" i="33"/>
  <c r="BN48" i="33"/>
  <c r="BO48" i="33"/>
  <c r="BP48" i="33"/>
  <c r="BQ48" i="33"/>
  <c r="BR48" i="33"/>
  <c r="BS48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X49" i="33"/>
  <c r="Y49" i="33"/>
  <c r="Z49" i="33"/>
  <c r="AA49" i="33"/>
  <c r="AB49" i="33"/>
  <c r="AC49" i="33"/>
  <c r="AD49" i="33"/>
  <c r="AE49" i="33"/>
  <c r="AF49" i="33"/>
  <c r="AG49" i="33"/>
  <c r="AH49" i="33"/>
  <c r="AI49" i="33"/>
  <c r="AJ49" i="33"/>
  <c r="AL49" i="33"/>
  <c r="AM49" i="33"/>
  <c r="AN49" i="33"/>
  <c r="AO49" i="33"/>
  <c r="AP49" i="33"/>
  <c r="AQ49" i="33"/>
  <c r="AR49" i="33"/>
  <c r="AS49" i="33"/>
  <c r="AT49" i="33"/>
  <c r="AU49" i="33"/>
  <c r="AV49" i="33"/>
  <c r="AW49" i="33"/>
  <c r="AX49" i="33"/>
  <c r="AY49" i="33"/>
  <c r="AZ49" i="33"/>
  <c r="BA49" i="33"/>
  <c r="BB49" i="33"/>
  <c r="BC49" i="33"/>
  <c r="BD49" i="33"/>
  <c r="BE49" i="33"/>
  <c r="BF49" i="33"/>
  <c r="BG49" i="33"/>
  <c r="BH49" i="33"/>
  <c r="BI49" i="33"/>
  <c r="BJ49" i="33"/>
  <c r="BK49" i="33"/>
  <c r="BL49" i="33"/>
  <c r="BM49" i="33"/>
  <c r="BN49" i="33"/>
  <c r="BO49" i="33"/>
  <c r="BP49" i="33"/>
  <c r="BQ49" i="33"/>
  <c r="BR49" i="33"/>
  <c r="BS49" i="33"/>
  <c r="BT49" i="33"/>
  <c r="BU49" i="33"/>
  <c r="BV49" i="33"/>
  <c r="BW49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X50" i="33"/>
  <c r="Y50" i="33"/>
  <c r="Z50" i="33"/>
  <c r="AA50" i="33"/>
  <c r="AB50" i="33"/>
  <c r="AC50" i="33"/>
  <c r="AD50" i="33"/>
  <c r="AE50" i="33"/>
  <c r="AF50" i="33"/>
  <c r="AG50" i="33"/>
  <c r="AH50" i="33"/>
  <c r="AI50" i="33"/>
  <c r="AJ50" i="33"/>
  <c r="AK50" i="33"/>
  <c r="AL50" i="33"/>
  <c r="AM50" i="33"/>
  <c r="AN50" i="33"/>
  <c r="AO50" i="33"/>
  <c r="AP50" i="33"/>
  <c r="AQ50" i="33"/>
  <c r="AR50" i="33"/>
  <c r="AS50" i="33"/>
  <c r="AT50" i="33"/>
  <c r="AU50" i="33"/>
  <c r="AV50" i="33"/>
  <c r="AW50" i="33"/>
  <c r="AX50" i="33"/>
  <c r="AY50" i="33"/>
  <c r="AZ50" i="33"/>
  <c r="BA50" i="33"/>
  <c r="BB50" i="33"/>
  <c r="BC50" i="33"/>
  <c r="BD50" i="33"/>
  <c r="BE50" i="33"/>
  <c r="BF50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X51" i="33"/>
  <c r="Y51" i="33"/>
  <c r="Z51" i="33"/>
  <c r="AA51" i="33"/>
  <c r="AB51" i="33"/>
  <c r="AC51" i="33"/>
  <c r="AD51" i="33"/>
  <c r="AE51" i="33"/>
  <c r="AF51" i="33"/>
  <c r="AG51" i="33"/>
  <c r="AH51" i="33"/>
  <c r="AI51" i="33"/>
  <c r="AJ51" i="33"/>
  <c r="AL51" i="33"/>
  <c r="AM51" i="33"/>
  <c r="AN51" i="33"/>
  <c r="AO51" i="33"/>
  <c r="AP51" i="33"/>
  <c r="AQ51" i="33"/>
  <c r="AR51" i="33"/>
  <c r="AS51" i="33"/>
  <c r="AT51" i="33"/>
  <c r="AU51" i="33"/>
  <c r="AV51" i="33"/>
  <c r="AW51" i="33"/>
  <c r="AX51" i="33"/>
  <c r="AY51" i="33"/>
  <c r="AZ51" i="33"/>
  <c r="BA51" i="33"/>
  <c r="BB51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S52" i="33"/>
  <c r="T52" i="33"/>
  <c r="U52" i="33"/>
  <c r="V52" i="33"/>
  <c r="W52" i="33"/>
  <c r="X52" i="33"/>
  <c r="Y52" i="33"/>
  <c r="Z52" i="33"/>
  <c r="AA52" i="33"/>
  <c r="AB52" i="33"/>
  <c r="AC52" i="33"/>
  <c r="AD52" i="33"/>
  <c r="AE52" i="33"/>
  <c r="AF52" i="33"/>
  <c r="AG52" i="33"/>
  <c r="AH52" i="33"/>
  <c r="AI52" i="33"/>
  <c r="AJ52" i="33"/>
  <c r="AK52" i="33"/>
  <c r="AL52" i="33"/>
  <c r="AM52" i="33"/>
  <c r="AN52" i="33"/>
  <c r="AO52" i="33"/>
  <c r="AP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AH53" i="33"/>
  <c r="AI53" i="33"/>
  <c r="AJ53" i="33"/>
  <c r="AK53" i="33"/>
  <c r="AL53" i="33"/>
  <c r="AM53" i="33"/>
  <c r="AN53" i="33"/>
  <c r="AO53" i="33"/>
  <c r="AP53" i="33"/>
  <c r="AQ53" i="33"/>
  <c r="AR53" i="33"/>
  <c r="AS53" i="33"/>
  <c r="AT53" i="33"/>
  <c r="AU53" i="33"/>
  <c r="AV53" i="33"/>
  <c r="AW53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41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D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AH36" i="33"/>
  <c r="AI36" i="33"/>
  <c r="AJ36" i="33"/>
  <c r="AK36" i="33"/>
  <c r="AL36" i="33"/>
  <c r="AM36" i="33"/>
  <c r="AN36" i="33"/>
  <c r="AO36" i="33"/>
  <c r="AP36" i="33"/>
  <c r="AQ36" i="33"/>
  <c r="AR36" i="33"/>
  <c r="AS36" i="33"/>
  <c r="AT36" i="33"/>
  <c r="AU36" i="33"/>
  <c r="AV36" i="33"/>
  <c r="AW36" i="33"/>
  <c r="AX36" i="33"/>
  <c r="AY36" i="33"/>
  <c r="AZ36" i="33"/>
  <c r="BA36" i="33"/>
  <c r="BB36" i="33"/>
  <c r="BC36" i="33"/>
  <c r="BD36" i="33"/>
  <c r="BE36" i="33"/>
  <c r="BF36" i="33"/>
  <c r="BG36" i="33"/>
  <c r="BH36" i="33"/>
  <c r="BI36" i="33"/>
  <c r="BJ36" i="33"/>
  <c r="BK36" i="33"/>
  <c r="BL36" i="33"/>
  <c r="BM36" i="33"/>
  <c r="BN36" i="33"/>
  <c r="BO36" i="33"/>
  <c r="BP36" i="33"/>
  <c r="BQ36" i="33"/>
  <c r="BR36" i="33"/>
  <c r="BS36" i="33"/>
  <c r="BT36" i="33"/>
  <c r="BU36" i="33"/>
  <c r="BV36" i="33"/>
  <c r="BW36" i="33"/>
  <c r="BX36" i="33"/>
  <c r="BY36" i="33"/>
  <c r="BZ36" i="33"/>
  <c r="CA36" i="33"/>
  <c r="CB36" i="33"/>
  <c r="CC36" i="33"/>
  <c r="CD36" i="33"/>
  <c r="CE36" i="33"/>
  <c r="CF36" i="33"/>
  <c r="CG36" i="33"/>
  <c r="CH36" i="33"/>
  <c r="CI36" i="33"/>
  <c r="CJ36" i="33"/>
  <c r="CK36" i="33"/>
  <c r="CL36" i="33"/>
  <c r="CM36" i="33"/>
  <c r="CN36" i="33"/>
  <c r="CO36" i="33"/>
  <c r="CP36" i="33"/>
  <c r="CQ36" i="33"/>
  <c r="CR36" i="33"/>
  <c r="CS36" i="33"/>
  <c r="CT36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S37" i="33"/>
  <c r="T37" i="33"/>
  <c r="U37" i="33"/>
  <c r="V37" i="33"/>
  <c r="W37" i="33"/>
  <c r="X37" i="33"/>
  <c r="Y37" i="33"/>
  <c r="Z37" i="33"/>
  <c r="AA37" i="33"/>
  <c r="AB37" i="33"/>
  <c r="AC37" i="33"/>
  <c r="AD37" i="33"/>
  <c r="AE37" i="33"/>
  <c r="AF37" i="33"/>
  <c r="AG37" i="33"/>
  <c r="AH37" i="33"/>
  <c r="AI37" i="33"/>
  <c r="AJ37" i="33"/>
  <c r="AL37" i="33"/>
  <c r="AM37" i="33"/>
  <c r="AN37" i="33"/>
  <c r="AO37" i="33"/>
  <c r="AP37" i="33"/>
  <c r="AQ37" i="33"/>
  <c r="AR37" i="33"/>
  <c r="AS37" i="33"/>
  <c r="AT37" i="33"/>
  <c r="AU37" i="33"/>
  <c r="AV37" i="33"/>
  <c r="AW37" i="33"/>
  <c r="AX37" i="33"/>
  <c r="AY37" i="33"/>
  <c r="AZ37" i="33"/>
  <c r="BA37" i="33"/>
  <c r="BB37" i="33"/>
  <c r="BC37" i="33"/>
  <c r="BD37" i="33"/>
  <c r="BE37" i="33"/>
  <c r="BF37" i="33"/>
  <c r="BG37" i="33"/>
  <c r="BH37" i="33"/>
  <c r="BI37" i="33"/>
  <c r="BJ37" i="33"/>
  <c r="BK37" i="33"/>
  <c r="BL37" i="33"/>
  <c r="BM37" i="33"/>
  <c r="BN37" i="33"/>
  <c r="BO37" i="33"/>
  <c r="BP37" i="33"/>
  <c r="BQ37" i="33"/>
  <c r="BR37" i="33"/>
  <c r="BS37" i="33"/>
  <c r="BT37" i="33"/>
  <c r="BU37" i="33"/>
  <c r="BV37" i="33"/>
  <c r="BW37" i="33"/>
  <c r="BX37" i="33"/>
  <c r="BY37" i="33"/>
  <c r="BZ37" i="33"/>
  <c r="CA37" i="33"/>
  <c r="CB37" i="33"/>
  <c r="CC37" i="33"/>
  <c r="CD37" i="33"/>
  <c r="CE37" i="33"/>
  <c r="CF37" i="33"/>
  <c r="CG37" i="33"/>
  <c r="CH37" i="33"/>
  <c r="CI37" i="33"/>
  <c r="CJ37" i="33"/>
  <c r="CK37" i="33"/>
  <c r="CL37" i="33"/>
  <c r="CM37" i="33"/>
  <c r="CN37" i="33"/>
  <c r="CO37" i="33"/>
  <c r="CP37" i="33"/>
  <c r="CQ37" i="33"/>
  <c r="CR37" i="33"/>
  <c r="CS37" i="33"/>
  <c r="CT37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S38" i="33"/>
  <c r="T38" i="33"/>
  <c r="U38" i="33"/>
  <c r="V38" i="33"/>
  <c r="W38" i="33"/>
  <c r="X38" i="33"/>
  <c r="Y38" i="33"/>
  <c r="Z38" i="33"/>
  <c r="AA38" i="33"/>
  <c r="AB38" i="33"/>
  <c r="AC38" i="33"/>
  <c r="AD38" i="33"/>
  <c r="AE38" i="33"/>
  <c r="AF38" i="33"/>
  <c r="AG38" i="33"/>
  <c r="AH38" i="33"/>
  <c r="AI38" i="33"/>
  <c r="AJ38" i="33"/>
  <c r="AK38" i="33"/>
  <c r="AL38" i="33"/>
  <c r="AM38" i="33"/>
  <c r="AN38" i="33"/>
  <c r="AO38" i="33"/>
  <c r="AP38" i="33"/>
  <c r="AQ38" i="33"/>
  <c r="AR38" i="33"/>
  <c r="AS38" i="33"/>
  <c r="AT38" i="33"/>
  <c r="AU38" i="33"/>
  <c r="AV38" i="33"/>
  <c r="AW38" i="33"/>
  <c r="AX38" i="33"/>
  <c r="AY38" i="33"/>
  <c r="AZ38" i="33"/>
  <c r="BA38" i="33"/>
  <c r="BB38" i="33"/>
  <c r="BC38" i="33"/>
  <c r="BD38" i="33"/>
  <c r="BE38" i="33"/>
  <c r="BF38" i="33"/>
  <c r="BG38" i="33"/>
  <c r="BH38" i="33"/>
  <c r="BI38" i="33"/>
  <c r="BJ38" i="33"/>
  <c r="BK38" i="33"/>
  <c r="BL38" i="33"/>
  <c r="BM38" i="33"/>
  <c r="BN38" i="33"/>
  <c r="BO38" i="33"/>
  <c r="BP38" i="33"/>
  <c r="BQ38" i="33"/>
  <c r="BR38" i="33"/>
  <c r="BS38" i="33"/>
  <c r="BT38" i="33"/>
  <c r="BU38" i="33"/>
  <c r="BV38" i="33"/>
  <c r="BW38" i="33"/>
  <c r="BX38" i="33"/>
  <c r="BY38" i="33"/>
  <c r="BZ38" i="33"/>
  <c r="CA38" i="33"/>
  <c r="CB38" i="33"/>
  <c r="CC38" i="33"/>
  <c r="CD38" i="33"/>
  <c r="CE38" i="33"/>
  <c r="CF38" i="33"/>
  <c r="CG38" i="33"/>
  <c r="CH38" i="33"/>
  <c r="CI38" i="33"/>
  <c r="CJ38" i="33"/>
  <c r="CK38" i="33"/>
  <c r="CL38" i="33"/>
  <c r="CM38" i="33"/>
  <c r="CN38" i="33"/>
  <c r="CO38" i="33"/>
  <c r="CP38" i="33"/>
  <c r="CQ38" i="33"/>
  <c r="CR38" i="33"/>
  <c r="CS38" i="33"/>
  <c r="CT38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S39" i="33"/>
  <c r="T39" i="33"/>
  <c r="U39" i="33"/>
  <c r="V39" i="33"/>
  <c r="W39" i="33"/>
  <c r="X39" i="33"/>
  <c r="Y39" i="33"/>
  <c r="Z39" i="33"/>
  <c r="AA39" i="33"/>
  <c r="AB39" i="33"/>
  <c r="AC39" i="33"/>
  <c r="AD39" i="33"/>
  <c r="AE39" i="33"/>
  <c r="AF39" i="33"/>
  <c r="AG39" i="33"/>
  <c r="AH39" i="33"/>
  <c r="AI39" i="33"/>
  <c r="AJ39" i="33"/>
  <c r="AK39" i="33"/>
  <c r="AL39" i="33"/>
  <c r="AM39" i="33"/>
  <c r="AN39" i="33"/>
  <c r="AO39" i="33"/>
  <c r="AP39" i="33"/>
  <c r="AQ39" i="33"/>
  <c r="AR39" i="33"/>
  <c r="AS39" i="33"/>
  <c r="AT39" i="33"/>
  <c r="AU39" i="33"/>
  <c r="AV39" i="33"/>
  <c r="AW39" i="33"/>
  <c r="AX39" i="33"/>
  <c r="AY39" i="33"/>
  <c r="AZ39" i="33"/>
  <c r="BA39" i="33"/>
  <c r="BB39" i="33"/>
  <c r="BC39" i="33"/>
  <c r="BD39" i="33"/>
  <c r="BE39" i="33"/>
  <c r="BF39" i="33"/>
  <c r="BG39" i="33"/>
  <c r="BH39" i="33"/>
  <c r="BI39" i="33"/>
  <c r="BJ39" i="33"/>
  <c r="BK39" i="33"/>
  <c r="BL39" i="33"/>
  <c r="BM39" i="33"/>
  <c r="BN39" i="33"/>
  <c r="BO39" i="33"/>
  <c r="BP39" i="33"/>
  <c r="BQ39" i="33"/>
  <c r="BR39" i="33"/>
  <c r="BS39" i="33"/>
  <c r="BT39" i="33"/>
  <c r="BU39" i="33"/>
  <c r="BV39" i="33"/>
  <c r="BW39" i="33"/>
  <c r="BX39" i="33"/>
  <c r="BY39" i="33"/>
  <c r="BZ39" i="33"/>
  <c r="CA39" i="33"/>
  <c r="CB39" i="33"/>
  <c r="CC39" i="33"/>
  <c r="CD39" i="33"/>
  <c r="CE39" i="33"/>
  <c r="CF39" i="33"/>
  <c r="CG39" i="33"/>
  <c r="CH39" i="33"/>
  <c r="CI39" i="33"/>
  <c r="CJ39" i="33"/>
  <c r="CK39" i="33"/>
  <c r="CL39" i="33"/>
  <c r="CM39" i="33"/>
  <c r="CN39" i="33"/>
  <c r="CO39" i="33"/>
  <c r="CP39" i="33"/>
  <c r="CQ39" i="33"/>
  <c r="CR39" i="33"/>
  <c r="CS39" i="33"/>
  <c r="CT39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X40" i="33"/>
  <c r="Y40" i="33"/>
  <c r="Z40" i="33"/>
  <c r="AA40" i="33"/>
  <c r="AB40" i="33"/>
  <c r="AC40" i="33"/>
  <c r="AD40" i="33"/>
  <c r="AE40" i="33"/>
  <c r="AF40" i="33"/>
  <c r="AG40" i="33"/>
  <c r="AH40" i="33"/>
  <c r="AI40" i="33"/>
  <c r="AJ40" i="33"/>
  <c r="AK40" i="33"/>
  <c r="AL40" i="33"/>
  <c r="AM40" i="33"/>
  <c r="AN40" i="33"/>
  <c r="AO40" i="33"/>
  <c r="AP40" i="33"/>
  <c r="AQ40" i="33"/>
  <c r="AR40" i="33"/>
  <c r="AS40" i="33"/>
  <c r="AT40" i="33"/>
  <c r="AU40" i="33"/>
  <c r="AV40" i="33"/>
  <c r="AW40" i="33"/>
  <c r="AX40" i="33"/>
  <c r="AY40" i="33"/>
  <c r="AZ40" i="33"/>
  <c r="BA40" i="33"/>
  <c r="BB40" i="33"/>
  <c r="BC40" i="33"/>
  <c r="BD40" i="33"/>
  <c r="BE40" i="33"/>
  <c r="BF40" i="33"/>
  <c r="BG40" i="33"/>
  <c r="BH40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28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R17" i="33"/>
  <c r="CT17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D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K21" i="33"/>
  <c r="AL21" i="33"/>
  <c r="AM21" i="33"/>
  <c r="AN21" i="33"/>
  <c r="AO21" i="33"/>
  <c r="AP21" i="33"/>
  <c r="AQ21" i="33"/>
  <c r="AR21" i="33"/>
  <c r="AS21" i="33"/>
  <c r="AT21" i="33"/>
  <c r="AU21" i="33"/>
  <c r="AV21" i="33"/>
  <c r="AW21" i="33"/>
  <c r="AX21" i="33"/>
  <c r="AY21" i="33"/>
  <c r="AZ21" i="33"/>
  <c r="BA21" i="33"/>
  <c r="BB21" i="33"/>
  <c r="BC21" i="33"/>
  <c r="BD21" i="33"/>
  <c r="BE21" i="33"/>
  <c r="BF21" i="33"/>
  <c r="BG21" i="33"/>
  <c r="BH21" i="33"/>
  <c r="BI21" i="33"/>
  <c r="BJ21" i="33"/>
  <c r="BK21" i="33"/>
  <c r="BL21" i="33"/>
  <c r="BM21" i="33"/>
  <c r="BN21" i="33"/>
  <c r="BO21" i="33"/>
  <c r="BP21" i="33"/>
  <c r="BQ21" i="33"/>
  <c r="BR21" i="33"/>
  <c r="BS21" i="33"/>
  <c r="BT21" i="33"/>
  <c r="BU21" i="33"/>
  <c r="BV21" i="33"/>
  <c r="BW21" i="33"/>
  <c r="BX21" i="33"/>
  <c r="BY21" i="33"/>
  <c r="BZ21" i="33"/>
  <c r="CA21" i="33"/>
  <c r="CB21" i="33"/>
  <c r="CC21" i="33"/>
  <c r="CD21" i="33"/>
  <c r="CE21" i="33"/>
  <c r="CF21" i="33"/>
  <c r="CG21" i="33"/>
  <c r="CH21" i="33"/>
  <c r="CI21" i="33"/>
  <c r="CJ21" i="33"/>
  <c r="CK21" i="33"/>
  <c r="CL21" i="33"/>
  <c r="CM21" i="33"/>
  <c r="CN21" i="33"/>
  <c r="CO21" i="33"/>
  <c r="CP21" i="33"/>
  <c r="CQ21" i="33"/>
  <c r="CR21" i="33"/>
  <c r="CS21" i="33"/>
  <c r="CT21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AH22" i="33"/>
  <c r="AK22" i="33"/>
  <c r="AL22" i="33"/>
  <c r="AM22" i="33"/>
  <c r="AN22" i="33"/>
  <c r="AO22" i="33"/>
  <c r="AP22" i="33"/>
  <c r="AQ22" i="33"/>
  <c r="AR22" i="33"/>
  <c r="AS22" i="33"/>
  <c r="AT22" i="33"/>
  <c r="AU22" i="33"/>
  <c r="AV22" i="33"/>
  <c r="AW22" i="33"/>
  <c r="AX22" i="33"/>
  <c r="AY22" i="33"/>
  <c r="AZ22" i="33"/>
  <c r="BA22" i="33"/>
  <c r="BB22" i="33"/>
  <c r="BC22" i="33"/>
  <c r="BD22" i="33"/>
  <c r="BE22" i="33"/>
  <c r="BF22" i="33"/>
  <c r="BG22" i="33"/>
  <c r="BH22" i="33"/>
  <c r="BI22" i="33"/>
  <c r="BJ22" i="33"/>
  <c r="BK22" i="33"/>
  <c r="BL22" i="33"/>
  <c r="BM22" i="33"/>
  <c r="BN22" i="33"/>
  <c r="BO22" i="33"/>
  <c r="BP22" i="33"/>
  <c r="BQ22" i="33"/>
  <c r="BR22" i="33"/>
  <c r="BS22" i="33"/>
  <c r="BT22" i="33"/>
  <c r="BU22" i="33"/>
  <c r="BV22" i="33"/>
  <c r="BW22" i="33"/>
  <c r="BX22" i="33"/>
  <c r="BY22" i="33"/>
  <c r="BZ22" i="33"/>
  <c r="CA22" i="33"/>
  <c r="CB22" i="33"/>
  <c r="CC22" i="33"/>
  <c r="CD22" i="33"/>
  <c r="CE22" i="33"/>
  <c r="CF22" i="33"/>
  <c r="CG22" i="33"/>
  <c r="CH22" i="33"/>
  <c r="CI22" i="33"/>
  <c r="CJ22" i="33"/>
  <c r="CK22" i="33"/>
  <c r="CL22" i="33"/>
  <c r="CM22" i="33"/>
  <c r="CN22" i="33"/>
  <c r="CO22" i="33"/>
  <c r="CP22" i="33"/>
  <c r="CQ22" i="33"/>
  <c r="CR22" i="33"/>
  <c r="CS22" i="33"/>
  <c r="CT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I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15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M3" i="33"/>
  <c r="AO3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M4" i="33"/>
  <c r="AN4" i="33"/>
  <c r="AO4" i="33"/>
  <c r="AP4" i="33"/>
  <c r="AQ4" i="33"/>
  <c r="AR4" i="33"/>
  <c r="AS4" i="33"/>
  <c r="AT4" i="33"/>
  <c r="AU4" i="33"/>
  <c r="AV4" i="33"/>
  <c r="AX4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M5" i="33"/>
  <c r="AR5" i="33"/>
  <c r="AT5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M6" i="33"/>
  <c r="AN6" i="33"/>
  <c r="AO6" i="33"/>
  <c r="AP6" i="33"/>
  <c r="AQ6" i="33"/>
  <c r="AR6" i="33"/>
  <c r="AS6" i="33"/>
  <c r="AT6" i="33"/>
  <c r="AU6" i="33"/>
  <c r="AV6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AM7" i="33"/>
  <c r="AN7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M8" i="33"/>
  <c r="AN8" i="33"/>
  <c r="AO8" i="33"/>
  <c r="AP8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AB10" i="33"/>
  <c r="AC10" i="33"/>
  <c r="AD10" i="33"/>
  <c r="AE10" i="33"/>
  <c r="AF10" i="33"/>
  <c r="AG10" i="33"/>
  <c r="AH10" i="33"/>
  <c r="AI10" i="33"/>
  <c r="AJ10" i="33"/>
  <c r="AK10" i="33"/>
  <c r="AL10" i="33"/>
  <c r="AM10" i="33"/>
  <c r="AN10" i="33"/>
  <c r="AO10" i="33"/>
  <c r="AP10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J11" i="33"/>
  <c r="AK11" i="33"/>
  <c r="AL11" i="33"/>
  <c r="AM11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3" i="33"/>
  <c r="C4" i="33"/>
  <c r="C5" i="33"/>
  <c r="C6" i="33"/>
  <c r="C7" i="33"/>
  <c r="C8" i="33"/>
  <c r="C9" i="33"/>
  <c r="C10" i="33"/>
  <c r="C11" i="33"/>
  <c r="C12" i="33"/>
  <c r="C13" i="33"/>
  <c r="C14" i="33"/>
  <c r="C2" i="33"/>
  <c r="CT64" i="38"/>
  <c r="CS64" i="38"/>
  <c r="CR64" i="38"/>
  <c r="CQ64" i="38"/>
  <c r="CP64" i="38"/>
  <c r="CO64" i="38"/>
  <c r="CN64" i="38"/>
  <c r="CM64" i="38"/>
  <c r="CL64" i="38"/>
  <c r="CK64" i="38"/>
  <c r="CJ64" i="38"/>
  <c r="CI64" i="38"/>
  <c r="CH64" i="38"/>
  <c r="CG64" i="38"/>
  <c r="CF64" i="38"/>
  <c r="CE64" i="38"/>
  <c r="CD64" i="38"/>
  <c r="CC64" i="38"/>
  <c r="CB64" i="38"/>
  <c r="CA64" i="38"/>
  <c r="BZ64" i="38"/>
  <c r="BY64" i="38"/>
  <c r="BX64" i="38"/>
  <c r="BW64" i="38"/>
  <c r="BV64" i="38"/>
  <c r="BU64" i="38"/>
  <c r="BT64" i="38"/>
  <c r="BS64" i="38"/>
  <c r="BR64" i="38"/>
  <c r="BQ64" i="38"/>
  <c r="BP64" i="38"/>
  <c r="BO64" i="38"/>
  <c r="BN64" i="38"/>
  <c r="BM64" i="38"/>
  <c r="BL64" i="38"/>
  <c r="BK64" i="38"/>
  <c r="BJ64" i="38"/>
  <c r="BI64" i="38"/>
  <c r="BH64" i="38"/>
  <c r="BG64" i="38"/>
  <c r="BF64" i="38"/>
  <c r="BE64" i="38"/>
  <c r="BD64" i="38"/>
  <c r="BC64" i="38"/>
  <c r="BB64" i="38"/>
  <c r="BA64" i="38"/>
  <c r="AZ64" i="38"/>
  <c r="AY64" i="38"/>
  <c r="AX64" i="38"/>
  <c r="AW64" i="38"/>
  <c r="AV64" i="38"/>
  <c r="AU64" i="38"/>
  <c r="AT64" i="38"/>
  <c r="AS64" i="38"/>
  <c r="AR64" i="38"/>
  <c r="AQ64" i="38"/>
  <c r="AP64" i="38"/>
  <c r="AO64" i="38"/>
  <c r="AN64" i="38"/>
  <c r="AM64" i="38"/>
  <c r="AL64" i="38"/>
  <c r="AK64" i="38"/>
  <c r="AJ64" i="38"/>
  <c r="AI64" i="38"/>
  <c r="AH64" i="38"/>
  <c r="AG64" i="38"/>
  <c r="AF64" i="38"/>
  <c r="AE64" i="38"/>
  <c r="AD64" i="38"/>
  <c r="AC64" i="38"/>
  <c r="AB64" i="38"/>
  <c r="AA64" i="38"/>
  <c r="Z64" i="38"/>
  <c r="Y64" i="38"/>
  <c r="X64" i="38"/>
  <c r="W64" i="38"/>
  <c r="V64" i="38"/>
  <c r="U64" i="38"/>
  <c r="T64" i="38"/>
  <c r="S64" i="38"/>
  <c r="R64" i="38"/>
  <c r="Q64" i="38"/>
  <c r="P64" i="38"/>
  <c r="O64" i="38"/>
  <c r="N64" i="38"/>
  <c r="M64" i="38"/>
  <c r="L64" i="38"/>
  <c r="K64" i="38"/>
  <c r="J64" i="38"/>
  <c r="I64" i="38"/>
  <c r="H64" i="38"/>
  <c r="G64" i="38"/>
  <c r="F64" i="38"/>
  <c r="E64" i="38"/>
  <c r="D64" i="38"/>
  <c r="C64" i="38"/>
  <c r="CT63" i="38"/>
  <c r="CS63" i="38"/>
  <c r="CR63" i="38"/>
  <c r="CQ63" i="38"/>
  <c r="CP63" i="38"/>
  <c r="CO63" i="38"/>
  <c r="CN63" i="38"/>
  <c r="CM63" i="38"/>
  <c r="CL63" i="38"/>
  <c r="CK63" i="38"/>
  <c r="CJ63" i="38"/>
  <c r="CI63" i="38"/>
  <c r="CH63" i="38"/>
  <c r="CG63" i="38"/>
  <c r="CF63" i="38"/>
  <c r="CE63" i="38"/>
  <c r="CD63" i="38"/>
  <c r="CC63" i="38"/>
  <c r="CB63" i="38"/>
  <c r="CA63" i="38"/>
  <c r="BZ63" i="38"/>
  <c r="BY63" i="38"/>
  <c r="BX63" i="38"/>
  <c r="BW63" i="38"/>
  <c r="BV63" i="38"/>
  <c r="BU63" i="38"/>
  <c r="BT63" i="38"/>
  <c r="BS63" i="38"/>
  <c r="BR63" i="38"/>
  <c r="BQ63" i="38"/>
  <c r="BP63" i="38"/>
  <c r="BO63" i="38"/>
  <c r="BN63" i="38"/>
  <c r="BM63" i="38"/>
  <c r="BL63" i="38"/>
  <c r="BK63" i="38"/>
  <c r="BJ63" i="38"/>
  <c r="BI63" i="38"/>
  <c r="BH63" i="38"/>
  <c r="BG63" i="38"/>
  <c r="BF63" i="38"/>
  <c r="BE63" i="38"/>
  <c r="BD63" i="38"/>
  <c r="BC63" i="38"/>
  <c r="BB63" i="38"/>
  <c r="BA63" i="38"/>
  <c r="AZ63" i="38"/>
  <c r="AY63" i="38"/>
  <c r="AX63" i="38"/>
  <c r="AW63" i="38"/>
  <c r="AV63" i="38"/>
  <c r="AU63" i="38"/>
  <c r="AT63" i="38"/>
  <c r="AS63" i="38"/>
  <c r="AR63" i="38"/>
  <c r="AQ63" i="38"/>
  <c r="AP63" i="38"/>
  <c r="AO63" i="38"/>
  <c r="AN63" i="38"/>
  <c r="AM63" i="38"/>
  <c r="AL63" i="38"/>
  <c r="AK63" i="38"/>
  <c r="AJ63" i="38"/>
  <c r="AI63" i="38"/>
  <c r="AH63" i="38"/>
  <c r="AG63" i="38"/>
  <c r="AF63" i="38"/>
  <c r="AE63" i="38"/>
  <c r="AD63" i="38"/>
  <c r="AC63" i="38"/>
  <c r="AB63" i="38"/>
  <c r="AA63" i="38"/>
  <c r="Z63" i="38"/>
  <c r="Y63" i="38"/>
  <c r="X63" i="38"/>
  <c r="W63" i="38"/>
  <c r="V63" i="38"/>
  <c r="U63" i="38"/>
  <c r="T63" i="38"/>
  <c r="S63" i="38"/>
  <c r="R63" i="38"/>
  <c r="Q63" i="38"/>
  <c r="P63" i="38"/>
  <c r="O63" i="38"/>
  <c r="N63" i="38"/>
  <c r="M63" i="38"/>
  <c r="L63" i="38"/>
  <c r="K63" i="38"/>
  <c r="J63" i="38"/>
  <c r="I63" i="38"/>
  <c r="H63" i="38"/>
  <c r="G63" i="38"/>
  <c r="F63" i="38"/>
  <c r="E63" i="38"/>
  <c r="D63" i="38"/>
  <c r="C63" i="38"/>
  <c r="CT62" i="38"/>
  <c r="CS62" i="38"/>
  <c r="CR62" i="38"/>
  <c r="CQ62" i="38"/>
  <c r="CP62" i="38"/>
  <c r="CO62" i="38"/>
  <c r="CN62" i="38"/>
  <c r="CM62" i="38"/>
  <c r="CL62" i="38"/>
  <c r="CK62" i="38"/>
  <c r="CJ62" i="38"/>
  <c r="CI62" i="38"/>
  <c r="CH62" i="38"/>
  <c r="CG62" i="38"/>
  <c r="CF62" i="38"/>
  <c r="CE62" i="38"/>
  <c r="CD62" i="38"/>
  <c r="CC62" i="38"/>
  <c r="CB62" i="38"/>
  <c r="CA62" i="38"/>
  <c r="BZ62" i="38"/>
  <c r="BY62" i="38"/>
  <c r="BX62" i="38"/>
  <c r="BW62" i="38"/>
  <c r="BV62" i="38"/>
  <c r="BU62" i="38"/>
  <c r="BT62" i="38"/>
  <c r="BS62" i="38"/>
  <c r="BR62" i="38"/>
  <c r="BQ62" i="38"/>
  <c r="BP62" i="38"/>
  <c r="BO62" i="38"/>
  <c r="BN62" i="38"/>
  <c r="BM62" i="38"/>
  <c r="BL62" i="38"/>
  <c r="BK62" i="38"/>
  <c r="BJ62" i="38"/>
  <c r="BI62" i="38"/>
  <c r="BH62" i="38"/>
  <c r="BG62" i="38"/>
  <c r="BF62" i="38"/>
  <c r="BE62" i="38"/>
  <c r="BD62" i="38"/>
  <c r="BC62" i="38"/>
  <c r="BB62" i="38"/>
  <c r="BA62" i="38"/>
  <c r="AZ62" i="38"/>
  <c r="AY62" i="38"/>
  <c r="AX62" i="38"/>
  <c r="AW62" i="38"/>
  <c r="AV62" i="38"/>
  <c r="AU62" i="38"/>
  <c r="AT62" i="38"/>
  <c r="AS62" i="38"/>
  <c r="AR62" i="38"/>
  <c r="AQ62" i="38"/>
  <c r="AP62" i="38"/>
  <c r="AO62" i="38"/>
  <c r="AN62" i="38"/>
  <c r="AM62" i="38"/>
  <c r="AL62" i="38"/>
  <c r="AK62" i="38"/>
  <c r="AJ62" i="38"/>
  <c r="AI62" i="38"/>
  <c r="AH62" i="38"/>
  <c r="AG62" i="38"/>
  <c r="AF62" i="38"/>
  <c r="AE62" i="38"/>
  <c r="AD62" i="38"/>
  <c r="AC62" i="38"/>
  <c r="AB62" i="38"/>
  <c r="AA62" i="38"/>
  <c r="Z62" i="38"/>
  <c r="Y62" i="38"/>
  <c r="X62" i="38"/>
  <c r="W62" i="38"/>
  <c r="V62" i="38"/>
  <c r="U62" i="38"/>
  <c r="T62" i="38"/>
  <c r="S62" i="38"/>
  <c r="R62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E62" i="38"/>
  <c r="D62" i="38"/>
  <c r="C62" i="38"/>
  <c r="CT61" i="38"/>
  <c r="CS61" i="38"/>
  <c r="CR61" i="38"/>
  <c r="CQ61" i="38"/>
  <c r="CP61" i="38"/>
  <c r="CO61" i="38"/>
  <c r="CN61" i="38"/>
  <c r="CM61" i="38"/>
  <c r="CL61" i="38"/>
  <c r="CK61" i="38"/>
  <c r="CJ61" i="38"/>
  <c r="CI61" i="38"/>
  <c r="CH61" i="38"/>
  <c r="CG61" i="38"/>
  <c r="CF61" i="38"/>
  <c r="CE61" i="38"/>
  <c r="CD61" i="38"/>
  <c r="CC61" i="38"/>
  <c r="CB61" i="38"/>
  <c r="CA61" i="38"/>
  <c r="BZ61" i="38"/>
  <c r="BY61" i="38"/>
  <c r="BX61" i="38"/>
  <c r="BW61" i="38"/>
  <c r="BV61" i="38"/>
  <c r="BU61" i="38"/>
  <c r="BT61" i="38"/>
  <c r="BS61" i="38"/>
  <c r="BR61" i="38"/>
  <c r="BQ61" i="38"/>
  <c r="BP61" i="38"/>
  <c r="BO61" i="38"/>
  <c r="BN61" i="38"/>
  <c r="BM61" i="38"/>
  <c r="BL61" i="38"/>
  <c r="BK61" i="38"/>
  <c r="BJ61" i="38"/>
  <c r="BI61" i="38"/>
  <c r="BH61" i="38"/>
  <c r="BG61" i="38"/>
  <c r="BF61" i="38"/>
  <c r="BE61" i="38"/>
  <c r="BD61" i="38"/>
  <c r="BC61" i="38"/>
  <c r="BB61" i="38"/>
  <c r="BA61" i="38"/>
  <c r="AZ61" i="38"/>
  <c r="AY61" i="38"/>
  <c r="AX61" i="38"/>
  <c r="AW61" i="38"/>
  <c r="AV61" i="38"/>
  <c r="AU61" i="38"/>
  <c r="AT61" i="38"/>
  <c r="AS61" i="38"/>
  <c r="AR61" i="38"/>
  <c r="AQ61" i="38"/>
  <c r="AP61" i="38"/>
  <c r="AO61" i="38"/>
  <c r="AN61" i="38"/>
  <c r="AM61" i="38"/>
  <c r="AL61" i="38"/>
  <c r="AK61" i="38"/>
  <c r="AJ61" i="38"/>
  <c r="AI61" i="38"/>
  <c r="AH61" i="38"/>
  <c r="AG61" i="38"/>
  <c r="AF61" i="38"/>
  <c r="AE61" i="38"/>
  <c r="AD61" i="38"/>
  <c r="AC61" i="38"/>
  <c r="AB61" i="38"/>
  <c r="AA61" i="38"/>
  <c r="Z61" i="38"/>
  <c r="Y61" i="38"/>
  <c r="X61" i="38"/>
  <c r="W61" i="38"/>
  <c r="V61" i="38"/>
  <c r="U61" i="38"/>
  <c r="T61" i="38"/>
  <c r="S61" i="38"/>
  <c r="R61" i="38"/>
  <c r="Q61" i="38"/>
  <c r="P61" i="38"/>
  <c r="O61" i="38"/>
  <c r="N61" i="38"/>
  <c r="M61" i="38"/>
  <c r="L61" i="38"/>
  <c r="K61" i="38"/>
  <c r="J61" i="38"/>
  <c r="I61" i="38"/>
  <c r="H61" i="38"/>
  <c r="G61" i="38"/>
  <c r="F61" i="38"/>
  <c r="E61" i="38"/>
  <c r="D61" i="38"/>
  <c r="C61" i="38"/>
  <c r="CT60" i="38"/>
  <c r="CS60" i="38"/>
  <c r="CR60" i="38"/>
  <c r="CQ60" i="38"/>
  <c r="CP60" i="38"/>
  <c r="CO60" i="38"/>
  <c r="CN60" i="38"/>
  <c r="CM60" i="38"/>
  <c r="CL60" i="38"/>
  <c r="CK60" i="38"/>
  <c r="CJ60" i="38"/>
  <c r="CI60" i="38"/>
  <c r="CH60" i="38"/>
  <c r="CG60" i="38"/>
  <c r="CF60" i="38"/>
  <c r="CE60" i="38"/>
  <c r="CD60" i="38"/>
  <c r="CC60" i="38"/>
  <c r="CB60" i="38"/>
  <c r="CA60" i="38"/>
  <c r="BZ60" i="38"/>
  <c r="BY60" i="38"/>
  <c r="BX60" i="38"/>
  <c r="BW60" i="38"/>
  <c r="BV60" i="38"/>
  <c r="BU60" i="38"/>
  <c r="BT60" i="38"/>
  <c r="BS60" i="38"/>
  <c r="BR60" i="38"/>
  <c r="BQ60" i="38"/>
  <c r="BP60" i="38"/>
  <c r="BO60" i="38"/>
  <c r="BN60" i="38"/>
  <c r="BM60" i="38"/>
  <c r="BL60" i="38"/>
  <c r="BK60" i="38"/>
  <c r="BJ60" i="38"/>
  <c r="BI60" i="38"/>
  <c r="BH60" i="38"/>
  <c r="BG60" i="38"/>
  <c r="BF60" i="38"/>
  <c r="BE60" i="38"/>
  <c r="BD60" i="38"/>
  <c r="BC60" i="38"/>
  <c r="BB60" i="38"/>
  <c r="BA60" i="38"/>
  <c r="AZ60" i="38"/>
  <c r="AY60" i="38"/>
  <c r="AX60" i="38"/>
  <c r="AW60" i="38"/>
  <c r="AV60" i="38"/>
  <c r="AU60" i="38"/>
  <c r="AT60" i="38"/>
  <c r="AS60" i="38"/>
  <c r="AR60" i="38"/>
  <c r="AQ60" i="38"/>
  <c r="AP60" i="38"/>
  <c r="AO60" i="38"/>
  <c r="AN60" i="38"/>
  <c r="AM60" i="38"/>
  <c r="AL60" i="38"/>
  <c r="AK60" i="38"/>
  <c r="AJ60" i="38"/>
  <c r="AI60" i="38"/>
  <c r="AH60" i="38"/>
  <c r="AG60" i="38"/>
  <c r="AF60" i="38"/>
  <c r="AE60" i="38"/>
  <c r="AD60" i="38"/>
  <c r="AC60" i="38"/>
  <c r="AB60" i="38"/>
  <c r="AA60" i="38"/>
  <c r="Z60" i="38"/>
  <c r="Y60" i="38"/>
  <c r="X60" i="38"/>
  <c r="W60" i="38"/>
  <c r="V60" i="38"/>
  <c r="U60" i="38"/>
  <c r="T60" i="38"/>
  <c r="S60" i="38"/>
  <c r="R60" i="38"/>
  <c r="Q60" i="38"/>
  <c r="P60" i="38"/>
  <c r="O60" i="38"/>
  <c r="N60" i="38"/>
  <c r="M60" i="38"/>
  <c r="L60" i="38"/>
  <c r="K60" i="38"/>
  <c r="J60" i="38"/>
  <c r="I60" i="38"/>
  <c r="H60" i="38"/>
  <c r="G60" i="38"/>
  <c r="F60" i="38"/>
  <c r="E60" i="38"/>
  <c r="D60" i="38"/>
  <c r="C60" i="38"/>
  <c r="CT59" i="38"/>
  <c r="CS59" i="38"/>
  <c r="CR59" i="38"/>
  <c r="CQ59" i="38"/>
  <c r="CP59" i="38"/>
  <c r="CO59" i="38"/>
  <c r="CN59" i="38"/>
  <c r="CM59" i="38"/>
  <c r="CL59" i="38"/>
  <c r="CK59" i="38"/>
  <c r="CJ59" i="38"/>
  <c r="CI59" i="38"/>
  <c r="CH59" i="38"/>
  <c r="CG59" i="38"/>
  <c r="CF59" i="38"/>
  <c r="CE59" i="38"/>
  <c r="CD59" i="38"/>
  <c r="CC59" i="38"/>
  <c r="CB59" i="38"/>
  <c r="CA59" i="38"/>
  <c r="BZ59" i="38"/>
  <c r="BY59" i="38"/>
  <c r="BX59" i="38"/>
  <c r="BW59" i="38"/>
  <c r="BV59" i="38"/>
  <c r="BU59" i="38"/>
  <c r="BT59" i="38"/>
  <c r="BS59" i="38"/>
  <c r="BR59" i="38"/>
  <c r="BQ59" i="38"/>
  <c r="BP59" i="38"/>
  <c r="BO59" i="38"/>
  <c r="BN59" i="38"/>
  <c r="BM59" i="38"/>
  <c r="BL59" i="38"/>
  <c r="BK59" i="38"/>
  <c r="BJ59" i="38"/>
  <c r="BI59" i="38"/>
  <c r="BH59" i="38"/>
  <c r="BG59" i="38"/>
  <c r="BF59" i="38"/>
  <c r="BE59" i="38"/>
  <c r="BD59" i="38"/>
  <c r="BC59" i="38"/>
  <c r="BB59" i="38"/>
  <c r="BA59" i="38"/>
  <c r="AZ59" i="38"/>
  <c r="AY59" i="38"/>
  <c r="AX59" i="38"/>
  <c r="AW59" i="38"/>
  <c r="AV59" i="38"/>
  <c r="AU59" i="38"/>
  <c r="AT59" i="38"/>
  <c r="AS59" i="38"/>
  <c r="AR59" i="38"/>
  <c r="AQ59" i="38"/>
  <c r="AP59" i="38"/>
  <c r="AO59" i="38"/>
  <c r="AN59" i="38"/>
  <c r="AM59" i="38"/>
  <c r="AL59" i="38"/>
  <c r="AK59" i="38"/>
  <c r="AJ59" i="38"/>
  <c r="AI59" i="38"/>
  <c r="AH59" i="38"/>
  <c r="AG59" i="38"/>
  <c r="AF59" i="38"/>
  <c r="AE59" i="38"/>
  <c r="AD59" i="38"/>
  <c r="AC59" i="38"/>
  <c r="AB59" i="38"/>
  <c r="AA59" i="38"/>
  <c r="Z59" i="38"/>
  <c r="Y59" i="38"/>
  <c r="X59" i="38"/>
  <c r="W59" i="38"/>
  <c r="V59" i="38"/>
  <c r="U59" i="38"/>
  <c r="T59" i="38"/>
  <c r="S59" i="38"/>
  <c r="R59" i="38"/>
  <c r="Q59" i="38"/>
  <c r="P59" i="38"/>
  <c r="O59" i="38"/>
  <c r="N59" i="38"/>
  <c r="M59" i="38"/>
  <c r="L59" i="38"/>
  <c r="K59" i="38"/>
  <c r="J59" i="38"/>
  <c r="I59" i="38"/>
  <c r="H59" i="38"/>
  <c r="G59" i="38"/>
  <c r="F59" i="38"/>
  <c r="E59" i="38"/>
  <c r="D59" i="38"/>
  <c r="C59" i="38"/>
  <c r="CT58" i="38"/>
  <c r="CS58" i="38"/>
  <c r="CR58" i="38"/>
  <c r="CQ58" i="38"/>
  <c r="CP58" i="38"/>
  <c r="CO58" i="38"/>
  <c r="CN58" i="38"/>
  <c r="CM58" i="38"/>
  <c r="CL58" i="38"/>
  <c r="CK58" i="38"/>
  <c r="CJ58" i="38"/>
  <c r="CI58" i="38"/>
  <c r="CH58" i="38"/>
  <c r="CG58" i="38"/>
  <c r="CF58" i="38"/>
  <c r="CE58" i="38"/>
  <c r="CD58" i="38"/>
  <c r="CC58" i="38"/>
  <c r="CB58" i="38"/>
  <c r="CA58" i="38"/>
  <c r="BZ58" i="38"/>
  <c r="BY58" i="38"/>
  <c r="BX58" i="38"/>
  <c r="BW58" i="38"/>
  <c r="BV58" i="38"/>
  <c r="BU58" i="38"/>
  <c r="BT58" i="38"/>
  <c r="BS58" i="38"/>
  <c r="BR58" i="38"/>
  <c r="BQ58" i="38"/>
  <c r="BP58" i="38"/>
  <c r="BO58" i="38"/>
  <c r="BN58" i="38"/>
  <c r="BM58" i="38"/>
  <c r="BL58" i="38"/>
  <c r="BK58" i="38"/>
  <c r="BJ58" i="38"/>
  <c r="BI58" i="38"/>
  <c r="BH58" i="38"/>
  <c r="BG58" i="38"/>
  <c r="BF58" i="38"/>
  <c r="BE58" i="38"/>
  <c r="BD58" i="38"/>
  <c r="BC58" i="38"/>
  <c r="BB58" i="38"/>
  <c r="BA58" i="38"/>
  <c r="AZ58" i="38"/>
  <c r="AY58" i="38"/>
  <c r="AX58" i="38"/>
  <c r="AW58" i="38"/>
  <c r="AV58" i="38"/>
  <c r="AU58" i="38"/>
  <c r="AT58" i="38"/>
  <c r="AS58" i="38"/>
  <c r="AR58" i="38"/>
  <c r="AQ58" i="38"/>
  <c r="AP58" i="38"/>
  <c r="AO58" i="38"/>
  <c r="AN58" i="38"/>
  <c r="AM58" i="38"/>
  <c r="AL58" i="38"/>
  <c r="AK58" i="38"/>
  <c r="AJ58" i="38"/>
  <c r="AI58" i="38"/>
  <c r="AH58" i="38"/>
  <c r="AG58" i="38"/>
  <c r="AF58" i="38"/>
  <c r="AE58" i="38"/>
  <c r="AD58" i="38"/>
  <c r="AC58" i="38"/>
  <c r="AB58" i="38"/>
  <c r="AA58" i="38"/>
  <c r="Z58" i="38"/>
  <c r="Y58" i="38"/>
  <c r="X58" i="38"/>
  <c r="W58" i="38"/>
  <c r="V58" i="38"/>
  <c r="U58" i="38"/>
  <c r="T58" i="38"/>
  <c r="S58" i="38"/>
  <c r="R58" i="38"/>
  <c r="Q58" i="38"/>
  <c r="P58" i="38"/>
  <c r="O58" i="38"/>
  <c r="N58" i="38"/>
  <c r="M58" i="38"/>
  <c r="L58" i="38"/>
  <c r="K58" i="38"/>
  <c r="J58" i="38"/>
  <c r="I58" i="38"/>
  <c r="H58" i="38"/>
  <c r="G58" i="38"/>
  <c r="F58" i="38"/>
  <c r="E58" i="38"/>
  <c r="D58" i="38"/>
  <c r="C58" i="38"/>
  <c r="CT57" i="38"/>
  <c r="CS57" i="38"/>
  <c r="CR57" i="38"/>
  <c r="CQ57" i="38"/>
  <c r="CP57" i="38"/>
  <c r="CO57" i="38"/>
  <c r="CN57" i="38"/>
  <c r="CM57" i="38"/>
  <c r="CL57" i="38"/>
  <c r="CK57" i="38"/>
  <c r="CJ57" i="38"/>
  <c r="CI57" i="38"/>
  <c r="CH57" i="38"/>
  <c r="CG57" i="38"/>
  <c r="CF57" i="38"/>
  <c r="CE57" i="38"/>
  <c r="CD57" i="38"/>
  <c r="CC57" i="38"/>
  <c r="CB57" i="38"/>
  <c r="CA57" i="38"/>
  <c r="BZ57" i="38"/>
  <c r="BY57" i="38"/>
  <c r="BX57" i="38"/>
  <c r="BW57" i="38"/>
  <c r="BV57" i="38"/>
  <c r="BU57" i="38"/>
  <c r="BT57" i="38"/>
  <c r="BS57" i="38"/>
  <c r="BR57" i="38"/>
  <c r="BQ57" i="38"/>
  <c r="BP57" i="38"/>
  <c r="BO57" i="38"/>
  <c r="BN57" i="38"/>
  <c r="BM57" i="38"/>
  <c r="BL57" i="38"/>
  <c r="BK57" i="38"/>
  <c r="BJ57" i="38"/>
  <c r="BI57" i="38"/>
  <c r="BH57" i="38"/>
  <c r="BG57" i="38"/>
  <c r="BF57" i="38"/>
  <c r="BE57" i="38"/>
  <c r="BD57" i="38"/>
  <c r="BC57" i="38"/>
  <c r="BB57" i="38"/>
  <c r="BA57" i="38"/>
  <c r="AZ57" i="38"/>
  <c r="AY57" i="38"/>
  <c r="AX57" i="38"/>
  <c r="AW57" i="38"/>
  <c r="AV57" i="38"/>
  <c r="AU57" i="38"/>
  <c r="AT57" i="38"/>
  <c r="AS57" i="38"/>
  <c r="AR57" i="38"/>
  <c r="AQ57" i="38"/>
  <c r="AP57" i="38"/>
  <c r="AO57" i="38"/>
  <c r="AN57" i="38"/>
  <c r="AM57" i="38"/>
  <c r="AL57" i="38"/>
  <c r="AK57" i="38"/>
  <c r="AJ57" i="38"/>
  <c r="AI57" i="38"/>
  <c r="AH57" i="38"/>
  <c r="AG57" i="38"/>
  <c r="AF57" i="38"/>
  <c r="AE57" i="38"/>
  <c r="AD57" i="38"/>
  <c r="AC57" i="38"/>
  <c r="AB57" i="38"/>
  <c r="AA57" i="38"/>
  <c r="Z57" i="38"/>
  <c r="Y57" i="38"/>
  <c r="X57" i="38"/>
  <c r="W57" i="38"/>
  <c r="V57" i="38"/>
  <c r="U57" i="38"/>
  <c r="T57" i="38"/>
  <c r="S57" i="38"/>
  <c r="R57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E57" i="38"/>
  <c r="D57" i="38"/>
  <c r="C57" i="38"/>
  <c r="CT56" i="38"/>
  <c r="CS56" i="38"/>
  <c r="CR56" i="38"/>
  <c r="CQ56" i="38"/>
  <c r="CP56" i="38"/>
  <c r="CO56" i="38"/>
  <c r="CN56" i="38"/>
  <c r="CM56" i="38"/>
  <c r="CL56" i="38"/>
  <c r="CK56" i="38"/>
  <c r="CJ56" i="38"/>
  <c r="CI56" i="38"/>
  <c r="CH56" i="38"/>
  <c r="CG56" i="38"/>
  <c r="CF56" i="38"/>
  <c r="CE56" i="38"/>
  <c r="CD56" i="38"/>
  <c r="CC56" i="38"/>
  <c r="CB56" i="38"/>
  <c r="CA56" i="38"/>
  <c r="BZ56" i="38"/>
  <c r="BY56" i="38"/>
  <c r="BX56" i="38"/>
  <c r="BW56" i="38"/>
  <c r="BV56" i="38"/>
  <c r="BU56" i="38"/>
  <c r="BT56" i="38"/>
  <c r="BS56" i="38"/>
  <c r="BR56" i="38"/>
  <c r="BQ56" i="38"/>
  <c r="BP56" i="38"/>
  <c r="BO56" i="38"/>
  <c r="BN56" i="38"/>
  <c r="BM56" i="38"/>
  <c r="BL56" i="38"/>
  <c r="BK56" i="38"/>
  <c r="BJ56" i="38"/>
  <c r="BI56" i="38"/>
  <c r="BH56" i="38"/>
  <c r="BG56" i="38"/>
  <c r="BF56" i="38"/>
  <c r="BE56" i="38"/>
  <c r="BD56" i="38"/>
  <c r="BC56" i="38"/>
  <c r="BB56" i="38"/>
  <c r="BA56" i="38"/>
  <c r="AZ56" i="38"/>
  <c r="AY56" i="38"/>
  <c r="AX56" i="38"/>
  <c r="AW56" i="38"/>
  <c r="AV56" i="38"/>
  <c r="AU56" i="38"/>
  <c r="AT56" i="38"/>
  <c r="AS56" i="38"/>
  <c r="AR56" i="38"/>
  <c r="AQ56" i="38"/>
  <c r="AP56" i="38"/>
  <c r="AO56" i="38"/>
  <c r="AN56" i="38"/>
  <c r="AM56" i="38"/>
  <c r="AL56" i="38"/>
  <c r="AK56" i="38"/>
  <c r="AJ56" i="38"/>
  <c r="AI56" i="38"/>
  <c r="AH56" i="38"/>
  <c r="AG56" i="38"/>
  <c r="AF56" i="38"/>
  <c r="AE56" i="38"/>
  <c r="AD56" i="38"/>
  <c r="AC56" i="38"/>
  <c r="AB56" i="38"/>
  <c r="AA56" i="38"/>
  <c r="Z56" i="38"/>
  <c r="Y56" i="38"/>
  <c r="X56" i="38"/>
  <c r="W56" i="38"/>
  <c r="V56" i="38"/>
  <c r="U56" i="38"/>
  <c r="T56" i="38"/>
  <c r="S56" i="38"/>
  <c r="R56" i="38"/>
  <c r="Q56" i="38"/>
  <c r="P56" i="38"/>
  <c r="O56" i="38"/>
  <c r="N56" i="38"/>
  <c r="M56" i="38"/>
  <c r="L56" i="38"/>
  <c r="K56" i="38"/>
  <c r="J56" i="38"/>
  <c r="I56" i="38"/>
  <c r="H56" i="38"/>
  <c r="G56" i="38"/>
  <c r="F56" i="38"/>
  <c r="E56" i="38"/>
  <c r="D56" i="38"/>
  <c r="C56" i="38"/>
  <c r="CT55" i="38"/>
  <c r="CS55" i="38"/>
  <c r="CR55" i="38"/>
  <c r="CQ55" i="38"/>
  <c r="CP55" i="38"/>
  <c r="CO55" i="38"/>
  <c r="CN55" i="38"/>
  <c r="CM55" i="38"/>
  <c r="CL55" i="38"/>
  <c r="CK55" i="38"/>
  <c r="CJ55" i="38"/>
  <c r="CI55" i="38"/>
  <c r="CH55" i="38"/>
  <c r="CG55" i="38"/>
  <c r="CF55" i="38"/>
  <c r="CE55" i="38"/>
  <c r="CD55" i="38"/>
  <c r="CC55" i="38"/>
  <c r="CB55" i="38"/>
  <c r="CA55" i="38"/>
  <c r="BZ55" i="38"/>
  <c r="BY55" i="38"/>
  <c r="BX55" i="38"/>
  <c r="BW55" i="38"/>
  <c r="BV55" i="38"/>
  <c r="BU55" i="38"/>
  <c r="BT55" i="38"/>
  <c r="BS55" i="38"/>
  <c r="BR55" i="38"/>
  <c r="BQ55" i="38"/>
  <c r="BP55" i="38"/>
  <c r="BO55" i="38"/>
  <c r="BN55" i="38"/>
  <c r="BM55" i="38"/>
  <c r="BL55" i="38"/>
  <c r="BK55" i="38"/>
  <c r="BJ55" i="38"/>
  <c r="BI55" i="38"/>
  <c r="BH55" i="38"/>
  <c r="BG55" i="38"/>
  <c r="BF55" i="38"/>
  <c r="BE55" i="38"/>
  <c r="BD55" i="38"/>
  <c r="BC55" i="38"/>
  <c r="BB55" i="38"/>
  <c r="BA55" i="38"/>
  <c r="AZ55" i="38"/>
  <c r="AY55" i="38"/>
  <c r="AX55" i="38"/>
  <c r="AW55" i="38"/>
  <c r="AV55" i="38"/>
  <c r="AU55" i="38"/>
  <c r="AT55" i="38"/>
  <c r="AS55" i="38"/>
  <c r="AR55" i="38"/>
  <c r="AQ55" i="38"/>
  <c r="AP55" i="38"/>
  <c r="AO55" i="38"/>
  <c r="AN55" i="38"/>
  <c r="AM55" i="38"/>
  <c r="AL55" i="38"/>
  <c r="AK55" i="38"/>
  <c r="AJ55" i="38"/>
  <c r="AI55" i="38"/>
  <c r="AH55" i="38"/>
  <c r="AG55" i="38"/>
  <c r="AF55" i="38"/>
  <c r="AE55" i="38"/>
  <c r="AD55" i="38"/>
  <c r="AC55" i="38"/>
  <c r="AB55" i="38"/>
  <c r="AA55" i="38"/>
  <c r="Z55" i="38"/>
  <c r="Y55" i="38"/>
  <c r="X55" i="38"/>
  <c r="W55" i="38"/>
  <c r="V55" i="38"/>
  <c r="U55" i="38"/>
  <c r="T55" i="38"/>
  <c r="S55" i="38"/>
  <c r="R55" i="38"/>
  <c r="Q55" i="38"/>
  <c r="P55" i="38"/>
  <c r="O55" i="38"/>
  <c r="N55" i="38"/>
  <c r="M55" i="38"/>
  <c r="L55" i="38"/>
  <c r="K55" i="38"/>
  <c r="J55" i="38"/>
  <c r="I55" i="38"/>
  <c r="H55" i="38"/>
  <c r="G55" i="38"/>
  <c r="F55" i="38"/>
  <c r="E55" i="38"/>
  <c r="D55" i="38"/>
  <c r="C55" i="38"/>
  <c r="CT54" i="38"/>
  <c r="CS54" i="38"/>
  <c r="CR54" i="38"/>
  <c r="CQ54" i="38"/>
  <c r="CP54" i="38"/>
  <c r="CO54" i="38"/>
  <c r="CN54" i="38"/>
  <c r="CM54" i="38"/>
  <c r="CL54" i="38"/>
  <c r="CK54" i="38"/>
  <c r="CJ54" i="38"/>
  <c r="CI54" i="38"/>
  <c r="CH54" i="38"/>
  <c r="CG54" i="38"/>
  <c r="CF54" i="38"/>
  <c r="CE54" i="38"/>
  <c r="CD54" i="38"/>
  <c r="CC54" i="38"/>
  <c r="CB54" i="38"/>
  <c r="CA54" i="38"/>
  <c r="BZ54" i="38"/>
  <c r="BY54" i="38"/>
  <c r="BX54" i="38"/>
  <c r="BW54" i="38"/>
  <c r="BV54" i="38"/>
  <c r="BU54" i="38"/>
  <c r="BT54" i="38"/>
  <c r="BS54" i="38"/>
  <c r="BR54" i="38"/>
  <c r="BQ54" i="38"/>
  <c r="BP54" i="38"/>
  <c r="BO54" i="38"/>
  <c r="BN54" i="38"/>
  <c r="BM54" i="38"/>
  <c r="BL54" i="38"/>
  <c r="BK54" i="38"/>
  <c r="BJ54" i="38"/>
  <c r="BI54" i="38"/>
  <c r="BH54" i="38"/>
  <c r="BG54" i="38"/>
  <c r="BF54" i="38"/>
  <c r="BE54" i="38"/>
  <c r="BD54" i="38"/>
  <c r="BC54" i="38"/>
  <c r="BB54" i="38"/>
  <c r="BA54" i="38"/>
  <c r="AZ54" i="38"/>
  <c r="AY54" i="38"/>
  <c r="AX54" i="38"/>
  <c r="AW54" i="38"/>
  <c r="AV54" i="38"/>
  <c r="AU54" i="38"/>
  <c r="AT54" i="38"/>
  <c r="AS54" i="38"/>
  <c r="AR54" i="38"/>
  <c r="AQ54" i="38"/>
  <c r="AP54" i="38"/>
  <c r="AO54" i="38"/>
  <c r="AN54" i="38"/>
  <c r="AM54" i="38"/>
  <c r="AL54" i="38"/>
  <c r="AK54" i="38"/>
  <c r="AJ54" i="38"/>
  <c r="AI54" i="38"/>
  <c r="AH54" i="38"/>
  <c r="AG54" i="38"/>
  <c r="AF54" i="38"/>
  <c r="AE54" i="38"/>
  <c r="AD54" i="38"/>
  <c r="AC54" i="38"/>
  <c r="AB54" i="38"/>
  <c r="AA54" i="38"/>
  <c r="Z54" i="38"/>
  <c r="Y54" i="38"/>
  <c r="X54" i="38"/>
  <c r="W54" i="38"/>
  <c r="V54" i="38"/>
  <c r="U54" i="38"/>
  <c r="T54" i="38"/>
  <c r="S54" i="38"/>
  <c r="R54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CT51" i="38"/>
  <c r="CS51" i="38"/>
  <c r="CR51" i="38"/>
  <c r="CQ51" i="38"/>
  <c r="CP51" i="38"/>
  <c r="CO51" i="38"/>
  <c r="CN51" i="38"/>
  <c r="CM51" i="38"/>
  <c r="CL51" i="38"/>
  <c r="CK51" i="38"/>
  <c r="CJ51" i="38"/>
  <c r="CI51" i="38"/>
  <c r="CH51" i="38"/>
  <c r="CG51" i="38"/>
  <c r="CF51" i="38"/>
  <c r="CE51" i="38"/>
  <c r="CD51" i="38"/>
  <c r="CC51" i="38"/>
  <c r="CB51" i="38"/>
  <c r="CA51" i="38"/>
  <c r="BZ51" i="38"/>
  <c r="BY51" i="38"/>
  <c r="BX51" i="38"/>
  <c r="BW51" i="38"/>
  <c r="BV51" i="38"/>
  <c r="BU51" i="38"/>
  <c r="BT51" i="38"/>
  <c r="BS51" i="38"/>
  <c r="BR51" i="38"/>
  <c r="BQ51" i="38"/>
  <c r="BP51" i="38"/>
  <c r="BO51" i="38"/>
  <c r="BN51" i="38"/>
  <c r="BM51" i="38"/>
  <c r="BL51" i="38"/>
  <c r="BK51" i="38"/>
  <c r="BJ51" i="38"/>
  <c r="BI51" i="38"/>
  <c r="BH51" i="38"/>
  <c r="BG51" i="38"/>
  <c r="BF51" i="38"/>
  <c r="BE51" i="38"/>
  <c r="BD51" i="38"/>
  <c r="BC51" i="38"/>
  <c r="BB51" i="38"/>
  <c r="BA51" i="38"/>
  <c r="AZ51" i="38"/>
  <c r="AY51" i="38"/>
  <c r="AX51" i="38"/>
  <c r="AW51" i="38"/>
  <c r="AV51" i="38"/>
  <c r="AU51" i="38"/>
  <c r="AT51" i="38"/>
  <c r="AS51" i="38"/>
  <c r="AR51" i="38"/>
  <c r="AQ51" i="38"/>
  <c r="AP51" i="38"/>
  <c r="AO51" i="38"/>
  <c r="AN51" i="38"/>
  <c r="AM51" i="38"/>
  <c r="AL51" i="38"/>
  <c r="AK51" i="38"/>
  <c r="AJ51" i="38"/>
  <c r="AI51" i="38"/>
  <c r="AH51" i="38"/>
  <c r="AG51" i="38"/>
  <c r="AF51" i="38"/>
  <c r="AE51" i="38"/>
  <c r="AD51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CT50" i="38"/>
  <c r="CS50" i="38"/>
  <c r="CR50" i="38"/>
  <c r="CQ50" i="38"/>
  <c r="CP50" i="38"/>
  <c r="CO50" i="38"/>
  <c r="CN50" i="38"/>
  <c r="CM50" i="38"/>
  <c r="CL50" i="38"/>
  <c r="CK50" i="38"/>
  <c r="CJ50" i="38"/>
  <c r="CI50" i="38"/>
  <c r="CH50" i="38"/>
  <c r="CG50" i="38"/>
  <c r="CF50" i="38"/>
  <c r="CE50" i="38"/>
  <c r="CD50" i="38"/>
  <c r="CC50" i="38"/>
  <c r="CB50" i="38"/>
  <c r="CA50" i="38"/>
  <c r="BZ50" i="38"/>
  <c r="BY50" i="38"/>
  <c r="BX50" i="38"/>
  <c r="BW50" i="38"/>
  <c r="BV50" i="38"/>
  <c r="BU50" i="38"/>
  <c r="BT50" i="38"/>
  <c r="BS50" i="38"/>
  <c r="BR50" i="38"/>
  <c r="BQ50" i="38"/>
  <c r="BP50" i="38"/>
  <c r="BO50" i="38"/>
  <c r="BN50" i="38"/>
  <c r="BM50" i="38"/>
  <c r="BL50" i="38"/>
  <c r="BK50" i="38"/>
  <c r="BJ50" i="38"/>
  <c r="BI50" i="38"/>
  <c r="BH50" i="38"/>
  <c r="BG50" i="38"/>
  <c r="BF50" i="38"/>
  <c r="BE50" i="38"/>
  <c r="BD50" i="38"/>
  <c r="BC50" i="38"/>
  <c r="BB50" i="38"/>
  <c r="BA50" i="38"/>
  <c r="AZ50" i="38"/>
  <c r="AY50" i="38"/>
  <c r="AX50" i="38"/>
  <c r="AW50" i="38"/>
  <c r="AV50" i="38"/>
  <c r="AU50" i="38"/>
  <c r="AT50" i="38"/>
  <c r="AS50" i="38"/>
  <c r="AR50" i="38"/>
  <c r="AQ50" i="38"/>
  <c r="AP50" i="38"/>
  <c r="AO50" i="38"/>
  <c r="AN50" i="38"/>
  <c r="AM50" i="38"/>
  <c r="AL50" i="38"/>
  <c r="AK50" i="38"/>
  <c r="AJ50" i="38"/>
  <c r="AI50" i="38"/>
  <c r="AH50" i="38"/>
  <c r="AG50" i="38"/>
  <c r="AF50" i="38"/>
  <c r="AE50" i="38"/>
  <c r="AD50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CT49" i="38"/>
  <c r="CS49" i="38"/>
  <c r="CR49" i="38"/>
  <c r="CQ49" i="38"/>
  <c r="CP49" i="38"/>
  <c r="CO49" i="38"/>
  <c r="CN49" i="38"/>
  <c r="CM49" i="38"/>
  <c r="CL49" i="38"/>
  <c r="CK49" i="38"/>
  <c r="CJ49" i="38"/>
  <c r="CI49" i="38"/>
  <c r="CH49" i="38"/>
  <c r="CG49" i="38"/>
  <c r="CF49" i="38"/>
  <c r="CE49" i="38"/>
  <c r="CD49" i="38"/>
  <c r="CC49" i="38"/>
  <c r="CB49" i="38"/>
  <c r="CA49" i="38"/>
  <c r="BZ49" i="38"/>
  <c r="BY49" i="38"/>
  <c r="BX49" i="38"/>
  <c r="BW49" i="38"/>
  <c r="BV49" i="38"/>
  <c r="BU49" i="38"/>
  <c r="BT49" i="38"/>
  <c r="BS49" i="38"/>
  <c r="BR49" i="38"/>
  <c r="BQ49" i="38"/>
  <c r="BP49" i="38"/>
  <c r="BO49" i="38"/>
  <c r="BN49" i="38"/>
  <c r="BM49" i="38"/>
  <c r="BL49" i="38"/>
  <c r="BK49" i="38"/>
  <c r="BJ49" i="38"/>
  <c r="BI49" i="38"/>
  <c r="BH49" i="38"/>
  <c r="BG49" i="38"/>
  <c r="BF49" i="38"/>
  <c r="BE49" i="38"/>
  <c r="BD49" i="38"/>
  <c r="BC49" i="38"/>
  <c r="BB49" i="38"/>
  <c r="BA49" i="38"/>
  <c r="AZ49" i="38"/>
  <c r="AY49" i="38"/>
  <c r="AX49" i="38"/>
  <c r="AW49" i="38"/>
  <c r="AV49" i="38"/>
  <c r="AU49" i="38"/>
  <c r="AT49" i="38"/>
  <c r="AS49" i="38"/>
  <c r="AR49" i="38"/>
  <c r="AQ49" i="38"/>
  <c r="AP49" i="38"/>
  <c r="AO49" i="38"/>
  <c r="AN49" i="38"/>
  <c r="AM49" i="38"/>
  <c r="AL49" i="38"/>
  <c r="AK49" i="38"/>
  <c r="AJ49" i="38"/>
  <c r="AI49" i="38"/>
  <c r="AH49" i="38"/>
  <c r="AG49" i="38"/>
  <c r="AF49" i="38"/>
  <c r="AE49" i="38"/>
  <c r="AD49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CT48" i="38"/>
  <c r="CS48" i="38"/>
  <c r="CR48" i="38"/>
  <c r="CQ48" i="38"/>
  <c r="CP48" i="38"/>
  <c r="CO48" i="38"/>
  <c r="CN48" i="38"/>
  <c r="CM48" i="38"/>
  <c r="CL48" i="38"/>
  <c r="CK48" i="38"/>
  <c r="CJ48" i="38"/>
  <c r="CI48" i="38"/>
  <c r="CH48" i="38"/>
  <c r="CG48" i="38"/>
  <c r="CF48" i="38"/>
  <c r="CE48" i="38"/>
  <c r="CD48" i="38"/>
  <c r="CC48" i="38"/>
  <c r="CB48" i="38"/>
  <c r="CA48" i="38"/>
  <c r="BZ48" i="38"/>
  <c r="BY48" i="38"/>
  <c r="BX48" i="38"/>
  <c r="BW48" i="38"/>
  <c r="BV48" i="38"/>
  <c r="BU48" i="38"/>
  <c r="BT48" i="38"/>
  <c r="BS48" i="38"/>
  <c r="BR48" i="38"/>
  <c r="BQ48" i="38"/>
  <c r="BP48" i="38"/>
  <c r="BO48" i="38"/>
  <c r="BN48" i="38"/>
  <c r="BM48" i="38"/>
  <c r="BL48" i="38"/>
  <c r="BK48" i="38"/>
  <c r="BJ48" i="38"/>
  <c r="BI48" i="38"/>
  <c r="BH48" i="38"/>
  <c r="BG48" i="38"/>
  <c r="BF48" i="38"/>
  <c r="BE48" i="38"/>
  <c r="BD48" i="38"/>
  <c r="BC48" i="38"/>
  <c r="BB48" i="38"/>
  <c r="BA48" i="38"/>
  <c r="AZ48" i="38"/>
  <c r="AY48" i="38"/>
  <c r="AX48" i="38"/>
  <c r="AW48" i="38"/>
  <c r="AV48" i="38"/>
  <c r="AU48" i="38"/>
  <c r="AT48" i="38"/>
  <c r="AS48" i="38"/>
  <c r="AR48" i="38"/>
  <c r="AQ48" i="38"/>
  <c r="AP48" i="38"/>
  <c r="AO48" i="38"/>
  <c r="AN48" i="38"/>
  <c r="AM48" i="38"/>
  <c r="AL48" i="38"/>
  <c r="AK48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CT47" i="38"/>
  <c r="CS47" i="38"/>
  <c r="CR47" i="38"/>
  <c r="CQ47" i="38"/>
  <c r="CP47" i="38"/>
  <c r="CO47" i="38"/>
  <c r="CN47" i="38"/>
  <c r="CM47" i="38"/>
  <c r="CL47" i="38"/>
  <c r="CK47" i="38"/>
  <c r="CJ47" i="38"/>
  <c r="CI47" i="38"/>
  <c r="CH47" i="38"/>
  <c r="CG47" i="38"/>
  <c r="CF47" i="38"/>
  <c r="CE47" i="38"/>
  <c r="CD47" i="38"/>
  <c r="CC47" i="38"/>
  <c r="CB47" i="38"/>
  <c r="CA47" i="38"/>
  <c r="BZ47" i="38"/>
  <c r="BY47" i="38"/>
  <c r="BX47" i="38"/>
  <c r="BW47" i="38"/>
  <c r="BV47" i="38"/>
  <c r="BU47" i="38"/>
  <c r="BT47" i="38"/>
  <c r="BS47" i="38"/>
  <c r="BR47" i="38"/>
  <c r="BQ47" i="38"/>
  <c r="BP47" i="38"/>
  <c r="BO47" i="38"/>
  <c r="BN47" i="38"/>
  <c r="BM47" i="38"/>
  <c r="BL47" i="38"/>
  <c r="BK47" i="38"/>
  <c r="BJ47" i="38"/>
  <c r="BI47" i="38"/>
  <c r="BH47" i="38"/>
  <c r="BG47" i="38"/>
  <c r="BF47" i="38"/>
  <c r="BE47" i="38"/>
  <c r="BD47" i="38"/>
  <c r="BC47" i="38"/>
  <c r="BB47" i="38"/>
  <c r="BA47" i="38"/>
  <c r="AZ47" i="38"/>
  <c r="AY47" i="38"/>
  <c r="AX47" i="38"/>
  <c r="AW47" i="38"/>
  <c r="AV47" i="38"/>
  <c r="AU47" i="38"/>
  <c r="AT47" i="38"/>
  <c r="AS47" i="38"/>
  <c r="AR47" i="38"/>
  <c r="AQ47" i="38"/>
  <c r="AP47" i="38"/>
  <c r="AO47" i="38"/>
  <c r="AN47" i="38"/>
  <c r="AM47" i="38"/>
  <c r="AL47" i="38"/>
  <c r="AK47" i="38"/>
  <c r="AJ47" i="38"/>
  <c r="AI47" i="38"/>
  <c r="AH47" i="38"/>
  <c r="AG47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CT46" i="38"/>
  <c r="CS46" i="38"/>
  <c r="CR46" i="38"/>
  <c r="CQ46" i="38"/>
  <c r="CP46" i="38"/>
  <c r="CO46" i="38"/>
  <c r="CN46" i="38"/>
  <c r="CM46" i="38"/>
  <c r="CL46" i="38"/>
  <c r="CK46" i="38"/>
  <c r="CJ46" i="38"/>
  <c r="CI46" i="38"/>
  <c r="CH46" i="38"/>
  <c r="CG46" i="38"/>
  <c r="CF46" i="38"/>
  <c r="CE46" i="38"/>
  <c r="CD46" i="38"/>
  <c r="CC46" i="38"/>
  <c r="CB46" i="38"/>
  <c r="CA46" i="38"/>
  <c r="BZ46" i="38"/>
  <c r="BY46" i="38"/>
  <c r="BX46" i="38"/>
  <c r="BW46" i="38"/>
  <c r="BV46" i="38"/>
  <c r="BU46" i="38"/>
  <c r="BT46" i="38"/>
  <c r="BS46" i="38"/>
  <c r="BR46" i="38"/>
  <c r="BQ46" i="38"/>
  <c r="BP46" i="38"/>
  <c r="BO46" i="38"/>
  <c r="BN46" i="38"/>
  <c r="BM46" i="38"/>
  <c r="BL46" i="38"/>
  <c r="BK46" i="38"/>
  <c r="BJ46" i="38"/>
  <c r="BI46" i="38"/>
  <c r="BH46" i="38"/>
  <c r="BG46" i="38"/>
  <c r="BF46" i="38"/>
  <c r="BE46" i="38"/>
  <c r="BD46" i="38"/>
  <c r="BC46" i="38"/>
  <c r="BB46" i="38"/>
  <c r="BA46" i="38"/>
  <c r="AZ46" i="38"/>
  <c r="AY46" i="38"/>
  <c r="AX46" i="38"/>
  <c r="AW46" i="38"/>
  <c r="AV46" i="38"/>
  <c r="AU46" i="38"/>
  <c r="AT46" i="38"/>
  <c r="AS46" i="38"/>
  <c r="AR46" i="38"/>
  <c r="AQ46" i="38"/>
  <c r="AP46" i="38"/>
  <c r="AO46" i="38"/>
  <c r="AN46" i="38"/>
  <c r="AM46" i="38"/>
  <c r="AL46" i="38"/>
  <c r="AK46" i="38"/>
  <c r="AJ46" i="38"/>
  <c r="AI46" i="38"/>
  <c r="AH46" i="38"/>
  <c r="AG46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CT45" i="38"/>
  <c r="CS45" i="38"/>
  <c r="CR45" i="38"/>
  <c r="CQ45" i="38"/>
  <c r="CP45" i="38"/>
  <c r="CO45" i="38"/>
  <c r="CN45" i="38"/>
  <c r="CM45" i="38"/>
  <c r="CL45" i="38"/>
  <c r="CK45" i="38"/>
  <c r="CJ45" i="38"/>
  <c r="CI45" i="38"/>
  <c r="CH45" i="38"/>
  <c r="CG45" i="38"/>
  <c r="CF45" i="38"/>
  <c r="CE45" i="38"/>
  <c r="CD45" i="38"/>
  <c r="CC45" i="38"/>
  <c r="CB45" i="38"/>
  <c r="CA45" i="38"/>
  <c r="BZ45" i="38"/>
  <c r="BY45" i="38"/>
  <c r="BX45" i="38"/>
  <c r="BW45" i="38"/>
  <c r="BV45" i="38"/>
  <c r="BU45" i="38"/>
  <c r="BT45" i="38"/>
  <c r="BS45" i="38"/>
  <c r="BR45" i="38"/>
  <c r="BQ45" i="38"/>
  <c r="BP45" i="38"/>
  <c r="BO45" i="38"/>
  <c r="BN45" i="38"/>
  <c r="BM45" i="38"/>
  <c r="BL45" i="38"/>
  <c r="BK45" i="38"/>
  <c r="BJ45" i="38"/>
  <c r="BI45" i="38"/>
  <c r="BH45" i="38"/>
  <c r="BG45" i="38"/>
  <c r="BF45" i="38"/>
  <c r="BE45" i="38"/>
  <c r="BD45" i="38"/>
  <c r="BC45" i="38"/>
  <c r="BB45" i="38"/>
  <c r="BA45" i="38"/>
  <c r="AZ45" i="38"/>
  <c r="AY45" i="38"/>
  <c r="AX45" i="38"/>
  <c r="AW45" i="38"/>
  <c r="AV45" i="38"/>
  <c r="AU45" i="38"/>
  <c r="AT45" i="38"/>
  <c r="AS45" i="38"/>
  <c r="AR45" i="38"/>
  <c r="AQ45" i="38"/>
  <c r="AP45" i="38"/>
  <c r="AO45" i="38"/>
  <c r="AN45" i="38"/>
  <c r="AM45" i="38"/>
  <c r="AL45" i="38"/>
  <c r="AK45" i="38"/>
  <c r="AJ45" i="38"/>
  <c r="AI45" i="38"/>
  <c r="AH45" i="38"/>
  <c r="AG45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CT44" i="38"/>
  <c r="CS44" i="38"/>
  <c r="CR44" i="38"/>
  <c r="CQ44" i="38"/>
  <c r="CP44" i="38"/>
  <c r="CO44" i="38"/>
  <c r="CN44" i="38"/>
  <c r="CM44" i="38"/>
  <c r="CL44" i="38"/>
  <c r="CK44" i="38"/>
  <c r="CJ44" i="38"/>
  <c r="CI44" i="38"/>
  <c r="CH44" i="38"/>
  <c r="CG44" i="38"/>
  <c r="CF44" i="38"/>
  <c r="CE44" i="38"/>
  <c r="CD44" i="38"/>
  <c r="CC44" i="38"/>
  <c r="CB44" i="38"/>
  <c r="CA44" i="38"/>
  <c r="BZ44" i="38"/>
  <c r="BY44" i="38"/>
  <c r="BX44" i="38"/>
  <c r="BW44" i="38"/>
  <c r="BV44" i="38"/>
  <c r="BU44" i="38"/>
  <c r="BT44" i="38"/>
  <c r="BS44" i="38"/>
  <c r="BR44" i="38"/>
  <c r="BQ44" i="38"/>
  <c r="BP44" i="38"/>
  <c r="BO44" i="38"/>
  <c r="BN44" i="38"/>
  <c r="BM44" i="38"/>
  <c r="BL44" i="38"/>
  <c r="BK44" i="38"/>
  <c r="BJ44" i="38"/>
  <c r="BI44" i="38"/>
  <c r="BH44" i="38"/>
  <c r="BG44" i="38"/>
  <c r="BF44" i="38"/>
  <c r="BE44" i="38"/>
  <c r="BD44" i="38"/>
  <c r="BC44" i="38"/>
  <c r="BB44" i="38"/>
  <c r="BA44" i="38"/>
  <c r="AZ44" i="38"/>
  <c r="AY44" i="38"/>
  <c r="AX44" i="38"/>
  <c r="AW44" i="38"/>
  <c r="AV44" i="38"/>
  <c r="AU44" i="38"/>
  <c r="AT44" i="38"/>
  <c r="AS44" i="38"/>
  <c r="AR44" i="38"/>
  <c r="AQ44" i="38"/>
  <c r="AP44" i="38"/>
  <c r="AO44" i="38"/>
  <c r="AN44" i="38"/>
  <c r="AM44" i="38"/>
  <c r="AL44" i="38"/>
  <c r="AK44" i="38"/>
  <c r="AJ44" i="38"/>
  <c r="AI44" i="38"/>
  <c r="AH44" i="38"/>
  <c r="AG44" i="38"/>
  <c r="AF44" i="38"/>
  <c r="AE44" i="38"/>
  <c r="AD44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CT43" i="38"/>
  <c r="CS43" i="38"/>
  <c r="CR43" i="38"/>
  <c r="CQ43" i="38"/>
  <c r="CP43" i="38"/>
  <c r="CO43" i="38"/>
  <c r="CN43" i="38"/>
  <c r="CM43" i="38"/>
  <c r="CL43" i="38"/>
  <c r="CK43" i="38"/>
  <c r="CJ43" i="38"/>
  <c r="CI43" i="38"/>
  <c r="CH43" i="38"/>
  <c r="CG43" i="38"/>
  <c r="CF43" i="38"/>
  <c r="CE43" i="38"/>
  <c r="CD43" i="38"/>
  <c r="CC43" i="38"/>
  <c r="CB43" i="38"/>
  <c r="CA43" i="38"/>
  <c r="BZ43" i="38"/>
  <c r="BY43" i="38"/>
  <c r="BX43" i="38"/>
  <c r="BW43" i="38"/>
  <c r="BV43" i="38"/>
  <c r="BU43" i="38"/>
  <c r="BT43" i="38"/>
  <c r="BS43" i="38"/>
  <c r="BR43" i="38"/>
  <c r="BQ43" i="38"/>
  <c r="BP43" i="38"/>
  <c r="BO43" i="38"/>
  <c r="BN43" i="38"/>
  <c r="BM43" i="38"/>
  <c r="BL43" i="38"/>
  <c r="BK43" i="38"/>
  <c r="BJ43" i="38"/>
  <c r="BI43" i="38"/>
  <c r="BH43" i="38"/>
  <c r="BG43" i="38"/>
  <c r="BF43" i="38"/>
  <c r="BE43" i="38"/>
  <c r="BD43" i="38"/>
  <c r="BC43" i="38"/>
  <c r="BB43" i="38"/>
  <c r="BA43" i="38"/>
  <c r="AZ43" i="38"/>
  <c r="AY43" i="38"/>
  <c r="AX43" i="38"/>
  <c r="AW43" i="38"/>
  <c r="AV43" i="38"/>
  <c r="AU43" i="38"/>
  <c r="AT43" i="38"/>
  <c r="AS43" i="38"/>
  <c r="AR43" i="38"/>
  <c r="AQ43" i="38"/>
  <c r="AP43" i="38"/>
  <c r="AO43" i="38"/>
  <c r="AN43" i="38"/>
  <c r="AM43" i="38"/>
  <c r="AL43" i="38"/>
  <c r="AK43" i="38"/>
  <c r="AJ43" i="38"/>
  <c r="AI43" i="38"/>
  <c r="AH43" i="38"/>
  <c r="AG43" i="38"/>
  <c r="AF43" i="38"/>
  <c r="AE43" i="38"/>
  <c r="AD43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CT42" i="38"/>
  <c r="CS42" i="38"/>
  <c r="CR42" i="38"/>
  <c r="CQ42" i="38"/>
  <c r="CP42" i="38"/>
  <c r="CO42" i="38"/>
  <c r="CN42" i="38"/>
  <c r="CM42" i="38"/>
  <c r="CL42" i="38"/>
  <c r="CK42" i="38"/>
  <c r="CJ42" i="38"/>
  <c r="CI42" i="38"/>
  <c r="CH42" i="38"/>
  <c r="CG42" i="38"/>
  <c r="CF42" i="38"/>
  <c r="CE42" i="38"/>
  <c r="CD42" i="38"/>
  <c r="CC42" i="38"/>
  <c r="CB42" i="38"/>
  <c r="CA42" i="38"/>
  <c r="BZ42" i="38"/>
  <c r="BY42" i="38"/>
  <c r="BX42" i="38"/>
  <c r="BW42" i="38"/>
  <c r="BV42" i="38"/>
  <c r="BU42" i="38"/>
  <c r="BT42" i="38"/>
  <c r="BS42" i="38"/>
  <c r="BR42" i="38"/>
  <c r="BQ42" i="38"/>
  <c r="BP42" i="38"/>
  <c r="BO42" i="38"/>
  <c r="BN42" i="38"/>
  <c r="BM42" i="38"/>
  <c r="BL42" i="38"/>
  <c r="BK42" i="38"/>
  <c r="BJ42" i="38"/>
  <c r="BI42" i="38"/>
  <c r="BH42" i="38"/>
  <c r="BG42" i="38"/>
  <c r="BF42" i="38"/>
  <c r="BE42" i="38"/>
  <c r="BD42" i="38"/>
  <c r="BC42" i="38"/>
  <c r="BB42" i="38"/>
  <c r="BA42" i="38"/>
  <c r="AZ42" i="38"/>
  <c r="AY42" i="38"/>
  <c r="AX42" i="38"/>
  <c r="AW42" i="38"/>
  <c r="AV42" i="38"/>
  <c r="AU42" i="38"/>
  <c r="AT42" i="38"/>
  <c r="AS42" i="38"/>
  <c r="AR42" i="38"/>
  <c r="AQ42" i="38"/>
  <c r="AP42" i="38"/>
  <c r="AO42" i="38"/>
  <c r="AN42" i="38"/>
  <c r="AM42" i="38"/>
  <c r="AL42" i="38"/>
  <c r="AK42" i="38"/>
  <c r="AJ42" i="38"/>
  <c r="AI42" i="38"/>
  <c r="AH42" i="38"/>
  <c r="AG42" i="38"/>
  <c r="AF42" i="38"/>
  <c r="AE42" i="38"/>
  <c r="AD42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CT41" i="38"/>
  <c r="CS41" i="38"/>
  <c r="CR41" i="38"/>
  <c r="CQ41" i="38"/>
  <c r="CP41" i="38"/>
  <c r="CO41" i="38"/>
  <c r="CN41" i="38"/>
  <c r="CM41" i="38"/>
  <c r="CL41" i="38"/>
  <c r="CK41" i="38"/>
  <c r="CJ41" i="38"/>
  <c r="CI41" i="38"/>
  <c r="CH41" i="38"/>
  <c r="CG41" i="38"/>
  <c r="CF41" i="38"/>
  <c r="CE41" i="38"/>
  <c r="CD41" i="38"/>
  <c r="CC41" i="38"/>
  <c r="CB41" i="38"/>
  <c r="CA41" i="38"/>
  <c r="BZ41" i="38"/>
  <c r="BY41" i="38"/>
  <c r="BX41" i="38"/>
  <c r="BW41" i="38"/>
  <c r="BV41" i="38"/>
  <c r="BU41" i="38"/>
  <c r="BT41" i="38"/>
  <c r="BS41" i="38"/>
  <c r="BR41" i="38"/>
  <c r="BQ41" i="38"/>
  <c r="BP41" i="38"/>
  <c r="BO41" i="38"/>
  <c r="BN41" i="38"/>
  <c r="BM41" i="38"/>
  <c r="BL41" i="38"/>
  <c r="BK41" i="38"/>
  <c r="BJ41" i="38"/>
  <c r="BI41" i="38"/>
  <c r="BH41" i="38"/>
  <c r="BG41" i="38"/>
  <c r="BF41" i="38"/>
  <c r="BE41" i="38"/>
  <c r="BD41" i="38"/>
  <c r="BC41" i="38"/>
  <c r="BB41" i="38"/>
  <c r="BA41" i="38"/>
  <c r="AZ41" i="38"/>
  <c r="AY41" i="38"/>
  <c r="AX41" i="38"/>
  <c r="AW41" i="38"/>
  <c r="AV41" i="38"/>
  <c r="AU41" i="38"/>
  <c r="AT41" i="38"/>
  <c r="AS41" i="38"/>
  <c r="AR41" i="38"/>
  <c r="AQ41" i="38"/>
  <c r="AP41" i="38"/>
  <c r="AO41" i="38"/>
  <c r="AN41" i="38"/>
  <c r="AM41" i="38"/>
  <c r="AL41" i="38"/>
  <c r="AK41" i="38"/>
  <c r="AJ41" i="38"/>
  <c r="AI41" i="38"/>
  <c r="AH41" i="38"/>
  <c r="AG41" i="38"/>
  <c r="AF41" i="38"/>
  <c r="AE41" i="38"/>
  <c r="AD41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CT38" i="38"/>
  <c r="CS38" i="38"/>
  <c r="CR38" i="38"/>
  <c r="CQ38" i="38"/>
  <c r="CP38" i="38"/>
  <c r="CO38" i="38"/>
  <c r="CN38" i="38"/>
  <c r="CM38" i="38"/>
  <c r="CL38" i="38"/>
  <c r="CK38" i="38"/>
  <c r="CJ38" i="38"/>
  <c r="CI38" i="38"/>
  <c r="CH38" i="38"/>
  <c r="CG38" i="38"/>
  <c r="CF38" i="38"/>
  <c r="CE38" i="38"/>
  <c r="CD38" i="38"/>
  <c r="CC38" i="38"/>
  <c r="CB38" i="38"/>
  <c r="CA38" i="38"/>
  <c r="BZ38" i="38"/>
  <c r="BY38" i="38"/>
  <c r="BX38" i="38"/>
  <c r="BW38" i="38"/>
  <c r="BV38" i="38"/>
  <c r="BU38" i="38"/>
  <c r="BT38" i="38"/>
  <c r="BS38" i="38"/>
  <c r="BR38" i="38"/>
  <c r="BQ38" i="38"/>
  <c r="BP38" i="38"/>
  <c r="BO38" i="38"/>
  <c r="BN38" i="38"/>
  <c r="BM38" i="38"/>
  <c r="BL38" i="38"/>
  <c r="BK38" i="38"/>
  <c r="BJ38" i="38"/>
  <c r="BI38" i="38"/>
  <c r="BH38" i="38"/>
  <c r="BG38" i="38"/>
  <c r="BF38" i="38"/>
  <c r="BE38" i="38"/>
  <c r="BD38" i="38"/>
  <c r="BC38" i="38"/>
  <c r="BB38" i="38"/>
  <c r="BA38" i="38"/>
  <c r="AZ38" i="38"/>
  <c r="AY38" i="38"/>
  <c r="AX38" i="38"/>
  <c r="AW38" i="38"/>
  <c r="AV38" i="38"/>
  <c r="AU38" i="38"/>
  <c r="AT38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CT37" i="38"/>
  <c r="CS37" i="38"/>
  <c r="CR37" i="38"/>
  <c r="CQ37" i="38"/>
  <c r="CP37" i="38"/>
  <c r="CO37" i="38"/>
  <c r="CN37" i="38"/>
  <c r="CM37" i="38"/>
  <c r="CL37" i="38"/>
  <c r="CK37" i="38"/>
  <c r="CJ37" i="38"/>
  <c r="CI37" i="38"/>
  <c r="CH37" i="38"/>
  <c r="CG37" i="38"/>
  <c r="CF37" i="38"/>
  <c r="CE37" i="38"/>
  <c r="CD37" i="38"/>
  <c r="CC37" i="38"/>
  <c r="CB37" i="38"/>
  <c r="CA37" i="38"/>
  <c r="BZ37" i="38"/>
  <c r="BY37" i="38"/>
  <c r="BX37" i="38"/>
  <c r="BW37" i="38"/>
  <c r="BV37" i="38"/>
  <c r="BU37" i="38"/>
  <c r="BT37" i="38"/>
  <c r="BS37" i="38"/>
  <c r="BR37" i="38"/>
  <c r="BQ37" i="38"/>
  <c r="BP37" i="38"/>
  <c r="BO37" i="38"/>
  <c r="BN37" i="38"/>
  <c r="BM37" i="38"/>
  <c r="BL37" i="38"/>
  <c r="BK37" i="38"/>
  <c r="BJ37" i="38"/>
  <c r="BI37" i="38"/>
  <c r="BH37" i="38"/>
  <c r="BG37" i="38"/>
  <c r="BF37" i="38"/>
  <c r="BE37" i="38"/>
  <c r="BD37" i="38"/>
  <c r="BC37" i="38"/>
  <c r="BB37" i="38"/>
  <c r="BA37" i="38"/>
  <c r="AZ37" i="38"/>
  <c r="AY37" i="38"/>
  <c r="AX37" i="38"/>
  <c r="AW37" i="38"/>
  <c r="AV37" i="38"/>
  <c r="AU37" i="38"/>
  <c r="AT37" i="38"/>
  <c r="AS37" i="38"/>
  <c r="AR37" i="38"/>
  <c r="AQ37" i="38"/>
  <c r="AP37" i="38"/>
  <c r="AO37" i="38"/>
  <c r="AN37" i="38"/>
  <c r="AM37" i="38"/>
  <c r="AL37" i="38"/>
  <c r="AK37" i="38"/>
  <c r="AJ37" i="38"/>
  <c r="AI37" i="38"/>
  <c r="AH37" i="38"/>
  <c r="AG37" i="38"/>
  <c r="AF37" i="38"/>
  <c r="AE37" i="38"/>
  <c r="AD37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CT36" i="38"/>
  <c r="CS36" i="38"/>
  <c r="CR36" i="38"/>
  <c r="CQ36" i="38"/>
  <c r="CP36" i="38"/>
  <c r="CO36" i="38"/>
  <c r="CN36" i="38"/>
  <c r="CM36" i="38"/>
  <c r="CL36" i="38"/>
  <c r="CK36" i="38"/>
  <c r="CJ36" i="38"/>
  <c r="CI36" i="38"/>
  <c r="CH36" i="38"/>
  <c r="CG36" i="38"/>
  <c r="CF36" i="38"/>
  <c r="CE36" i="38"/>
  <c r="CD36" i="3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N36" i="38"/>
  <c r="BM36" i="38"/>
  <c r="BL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V36" i="38"/>
  <c r="AU36" i="38"/>
  <c r="AT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AD36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CT35" i="38"/>
  <c r="CS35" i="38"/>
  <c r="CR35" i="38"/>
  <c r="CQ35" i="38"/>
  <c r="CP35" i="38"/>
  <c r="CO35" i="38"/>
  <c r="CN35" i="38"/>
  <c r="CM35" i="38"/>
  <c r="CL35" i="38"/>
  <c r="CK35" i="38"/>
  <c r="CJ35" i="38"/>
  <c r="CI35" i="38"/>
  <c r="CH35" i="38"/>
  <c r="CG35" i="38"/>
  <c r="CF35" i="38"/>
  <c r="CE35" i="38"/>
  <c r="CD35" i="38"/>
  <c r="CC35" i="38"/>
  <c r="CB35" i="38"/>
  <c r="CA35" i="38"/>
  <c r="BZ35" i="38"/>
  <c r="BY35" i="38"/>
  <c r="BX35" i="38"/>
  <c r="BW35" i="38"/>
  <c r="BV35" i="38"/>
  <c r="BU35" i="38"/>
  <c r="BT35" i="38"/>
  <c r="BS35" i="38"/>
  <c r="BR35" i="38"/>
  <c r="BQ35" i="38"/>
  <c r="BP35" i="38"/>
  <c r="BO35" i="38"/>
  <c r="BN35" i="38"/>
  <c r="BM35" i="38"/>
  <c r="BL35" i="38"/>
  <c r="BK35" i="38"/>
  <c r="BJ35" i="38"/>
  <c r="BI35" i="38"/>
  <c r="BH35" i="38"/>
  <c r="BG35" i="38"/>
  <c r="BF35" i="38"/>
  <c r="BE35" i="38"/>
  <c r="BD35" i="38"/>
  <c r="BC35" i="38"/>
  <c r="BB35" i="38"/>
  <c r="BA35" i="38"/>
  <c r="AZ35" i="38"/>
  <c r="AY35" i="38"/>
  <c r="AX35" i="38"/>
  <c r="AW35" i="38"/>
  <c r="AV35" i="38"/>
  <c r="AU35" i="38"/>
  <c r="AT35" i="38"/>
  <c r="AS35" i="38"/>
  <c r="AR35" i="38"/>
  <c r="AQ35" i="38"/>
  <c r="AP35" i="38"/>
  <c r="AO35" i="38"/>
  <c r="AN35" i="38"/>
  <c r="AM35" i="38"/>
  <c r="AL35" i="38"/>
  <c r="AK35" i="38"/>
  <c r="AJ35" i="38"/>
  <c r="AI35" i="38"/>
  <c r="AH35" i="38"/>
  <c r="AG35" i="38"/>
  <c r="AF35" i="38"/>
  <c r="AE35" i="38"/>
  <c r="AD35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CT34" i="38"/>
  <c r="CS34" i="38"/>
  <c r="CR34" i="38"/>
  <c r="CQ34" i="38"/>
  <c r="CP34" i="38"/>
  <c r="CO34" i="38"/>
  <c r="CN34" i="38"/>
  <c r="CM34" i="38"/>
  <c r="CL34" i="38"/>
  <c r="CK34" i="38"/>
  <c r="CJ34" i="38"/>
  <c r="CI34" i="38"/>
  <c r="CH34" i="38"/>
  <c r="CG34" i="38"/>
  <c r="CF34" i="38"/>
  <c r="CE34" i="38"/>
  <c r="CD34" i="38"/>
  <c r="CC34" i="38"/>
  <c r="CB34" i="38"/>
  <c r="CA34" i="38"/>
  <c r="BZ34" i="38"/>
  <c r="BY34" i="38"/>
  <c r="BX34" i="38"/>
  <c r="BW34" i="38"/>
  <c r="BV34" i="38"/>
  <c r="BU34" i="38"/>
  <c r="BT34" i="38"/>
  <c r="BS34" i="38"/>
  <c r="BR34" i="38"/>
  <c r="BQ34" i="38"/>
  <c r="BP34" i="38"/>
  <c r="BO34" i="38"/>
  <c r="BN34" i="38"/>
  <c r="BM34" i="38"/>
  <c r="BL34" i="38"/>
  <c r="BK34" i="38"/>
  <c r="BJ34" i="38"/>
  <c r="BI34" i="38"/>
  <c r="BH34" i="38"/>
  <c r="BG34" i="38"/>
  <c r="BF34" i="38"/>
  <c r="BE34" i="38"/>
  <c r="BD34" i="38"/>
  <c r="BC34" i="38"/>
  <c r="BB34" i="38"/>
  <c r="BA34" i="38"/>
  <c r="AZ34" i="38"/>
  <c r="AY34" i="38"/>
  <c r="AX34" i="38"/>
  <c r="AW34" i="38"/>
  <c r="AV34" i="38"/>
  <c r="AU34" i="38"/>
  <c r="AT34" i="38"/>
  <c r="AS34" i="38"/>
  <c r="AR34" i="38"/>
  <c r="AQ34" i="38"/>
  <c r="AP34" i="38"/>
  <c r="AO34" i="38"/>
  <c r="AN34" i="38"/>
  <c r="AM34" i="38"/>
  <c r="AL34" i="38"/>
  <c r="AK34" i="38"/>
  <c r="AJ34" i="38"/>
  <c r="AI34" i="38"/>
  <c r="AH34" i="38"/>
  <c r="AG34" i="38"/>
  <c r="AF34" i="38"/>
  <c r="AE34" i="38"/>
  <c r="AD34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CT33" i="38"/>
  <c r="CS33" i="38"/>
  <c r="CR33" i="38"/>
  <c r="CQ33" i="38"/>
  <c r="CP33" i="38"/>
  <c r="CO33" i="38"/>
  <c r="CN33" i="38"/>
  <c r="CM33" i="38"/>
  <c r="CL33" i="38"/>
  <c r="CK33" i="38"/>
  <c r="CJ33" i="38"/>
  <c r="CI33" i="38"/>
  <c r="CH33" i="38"/>
  <c r="CG33" i="38"/>
  <c r="CF33" i="38"/>
  <c r="CE33" i="38"/>
  <c r="CD33" i="38"/>
  <c r="CC33" i="38"/>
  <c r="CB33" i="38"/>
  <c r="CA33" i="38"/>
  <c r="BZ33" i="38"/>
  <c r="BY33" i="38"/>
  <c r="BX33" i="38"/>
  <c r="BW33" i="38"/>
  <c r="BV33" i="38"/>
  <c r="BU33" i="38"/>
  <c r="BT33" i="38"/>
  <c r="BS33" i="38"/>
  <c r="BR33" i="38"/>
  <c r="BQ33" i="38"/>
  <c r="BP33" i="38"/>
  <c r="BO33" i="38"/>
  <c r="BN33" i="38"/>
  <c r="BM33" i="38"/>
  <c r="BL33" i="38"/>
  <c r="BK33" i="38"/>
  <c r="BJ33" i="38"/>
  <c r="BI33" i="38"/>
  <c r="BH33" i="38"/>
  <c r="BG33" i="38"/>
  <c r="BF33" i="38"/>
  <c r="BE33" i="38"/>
  <c r="BD33" i="38"/>
  <c r="BC33" i="38"/>
  <c r="BB33" i="38"/>
  <c r="BA33" i="38"/>
  <c r="AZ33" i="38"/>
  <c r="AY33" i="38"/>
  <c r="AX33" i="38"/>
  <c r="AW33" i="38"/>
  <c r="AV33" i="38"/>
  <c r="AU33" i="38"/>
  <c r="AT33" i="38"/>
  <c r="AS33" i="38"/>
  <c r="AR33" i="38"/>
  <c r="AQ33" i="38"/>
  <c r="AP33" i="38"/>
  <c r="AO33" i="38"/>
  <c r="AN33" i="38"/>
  <c r="AM33" i="38"/>
  <c r="AL33" i="38"/>
  <c r="AK33" i="38"/>
  <c r="AJ33" i="38"/>
  <c r="AI33" i="38"/>
  <c r="AH33" i="38"/>
  <c r="AG33" i="38"/>
  <c r="AF33" i="38"/>
  <c r="AE33" i="38"/>
  <c r="AD33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CT32" i="38"/>
  <c r="CS32" i="38"/>
  <c r="CR32" i="38"/>
  <c r="CQ32" i="38"/>
  <c r="CP32" i="38"/>
  <c r="CO32" i="38"/>
  <c r="CN32" i="38"/>
  <c r="CM32" i="38"/>
  <c r="CL32" i="38"/>
  <c r="CK32" i="38"/>
  <c r="CJ32" i="38"/>
  <c r="CI32" i="38"/>
  <c r="CH32" i="38"/>
  <c r="CG32" i="38"/>
  <c r="CF32" i="38"/>
  <c r="CE32" i="38"/>
  <c r="CD32" i="38"/>
  <c r="CC32" i="38"/>
  <c r="CB32" i="38"/>
  <c r="CA32" i="38"/>
  <c r="BZ32" i="38"/>
  <c r="BY32" i="38"/>
  <c r="BX32" i="38"/>
  <c r="BW32" i="38"/>
  <c r="BV32" i="38"/>
  <c r="BU32" i="38"/>
  <c r="BT32" i="38"/>
  <c r="BS32" i="38"/>
  <c r="BR32" i="38"/>
  <c r="BQ32" i="38"/>
  <c r="BP32" i="38"/>
  <c r="BO32" i="38"/>
  <c r="BN32" i="38"/>
  <c r="BM32" i="38"/>
  <c r="BL32" i="38"/>
  <c r="BK32" i="38"/>
  <c r="BJ32" i="38"/>
  <c r="BI32" i="38"/>
  <c r="BH32" i="38"/>
  <c r="BG32" i="38"/>
  <c r="BF32" i="38"/>
  <c r="BE32" i="38"/>
  <c r="BD32" i="38"/>
  <c r="BC32" i="38"/>
  <c r="BB32" i="38"/>
  <c r="BA32" i="38"/>
  <c r="AZ32" i="38"/>
  <c r="AY32" i="38"/>
  <c r="AX32" i="38"/>
  <c r="AW32" i="38"/>
  <c r="AV32" i="38"/>
  <c r="AU32" i="38"/>
  <c r="AT32" i="38"/>
  <c r="AS32" i="38"/>
  <c r="AR32" i="38"/>
  <c r="AQ32" i="38"/>
  <c r="AP32" i="38"/>
  <c r="AO32" i="38"/>
  <c r="AN32" i="38"/>
  <c r="AM32" i="38"/>
  <c r="AL32" i="38"/>
  <c r="AK32" i="38"/>
  <c r="AJ32" i="38"/>
  <c r="AI32" i="38"/>
  <c r="AH32" i="38"/>
  <c r="AG32" i="38"/>
  <c r="AF32" i="38"/>
  <c r="AE32" i="38"/>
  <c r="AD32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CT31" i="38"/>
  <c r="CS31" i="38"/>
  <c r="CR31" i="38"/>
  <c r="CQ31" i="38"/>
  <c r="CP31" i="38"/>
  <c r="CO31" i="38"/>
  <c r="CN31" i="38"/>
  <c r="CM31" i="38"/>
  <c r="CL31" i="38"/>
  <c r="CK31" i="38"/>
  <c r="CJ31" i="38"/>
  <c r="CI31" i="38"/>
  <c r="CH31" i="38"/>
  <c r="CG31" i="38"/>
  <c r="CF31" i="38"/>
  <c r="CE31" i="38"/>
  <c r="CD31" i="38"/>
  <c r="CC31" i="38"/>
  <c r="CB31" i="38"/>
  <c r="CA31" i="38"/>
  <c r="BZ31" i="38"/>
  <c r="BY31" i="38"/>
  <c r="BX31" i="38"/>
  <c r="BW31" i="38"/>
  <c r="BV31" i="38"/>
  <c r="BU31" i="38"/>
  <c r="BT31" i="38"/>
  <c r="BS31" i="38"/>
  <c r="BR31" i="38"/>
  <c r="BQ31" i="38"/>
  <c r="BP31" i="38"/>
  <c r="BO31" i="38"/>
  <c r="BN31" i="38"/>
  <c r="BM31" i="38"/>
  <c r="BL31" i="38"/>
  <c r="BK31" i="38"/>
  <c r="BJ31" i="38"/>
  <c r="BI31" i="38"/>
  <c r="BH31" i="38"/>
  <c r="BG31" i="38"/>
  <c r="BF31" i="38"/>
  <c r="BE31" i="38"/>
  <c r="BD31" i="38"/>
  <c r="BC31" i="38"/>
  <c r="BB31" i="38"/>
  <c r="BA31" i="38"/>
  <c r="AZ31" i="38"/>
  <c r="AY31" i="38"/>
  <c r="AX31" i="38"/>
  <c r="AW31" i="38"/>
  <c r="AV31" i="38"/>
  <c r="AU31" i="38"/>
  <c r="AT31" i="38"/>
  <c r="AS31" i="38"/>
  <c r="AR31" i="38"/>
  <c r="AQ31" i="38"/>
  <c r="AP31" i="38"/>
  <c r="AO31" i="38"/>
  <c r="AN31" i="38"/>
  <c r="AM31" i="38"/>
  <c r="AL31" i="38"/>
  <c r="AK31" i="38"/>
  <c r="AJ31" i="38"/>
  <c r="AI31" i="38"/>
  <c r="AH31" i="38"/>
  <c r="AG31" i="38"/>
  <c r="AF31" i="38"/>
  <c r="AE31" i="38"/>
  <c r="AD31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CT30" i="38"/>
  <c r="CS30" i="38"/>
  <c r="CR30" i="38"/>
  <c r="CQ30" i="38"/>
  <c r="CP30" i="38"/>
  <c r="CO30" i="38"/>
  <c r="CN30" i="38"/>
  <c r="CM30" i="38"/>
  <c r="CL30" i="38"/>
  <c r="CK30" i="38"/>
  <c r="CJ30" i="38"/>
  <c r="CI30" i="38"/>
  <c r="CH30" i="38"/>
  <c r="CG30" i="38"/>
  <c r="CF30" i="38"/>
  <c r="CE30" i="38"/>
  <c r="CD30" i="38"/>
  <c r="CC30" i="38"/>
  <c r="CB30" i="38"/>
  <c r="CA30" i="38"/>
  <c r="BZ30" i="38"/>
  <c r="BY30" i="38"/>
  <c r="BX30" i="38"/>
  <c r="BW30" i="38"/>
  <c r="BV30" i="38"/>
  <c r="BU30" i="38"/>
  <c r="BT30" i="38"/>
  <c r="BS30" i="38"/>
  <c r="BR30" i="38"/>
  <c r="BQ30" i="38"/>
  <c r="BP30" i="38"/>
  <c r="BO30" i="38"/>
  <c r="BN30" i="38"/>
  <c r="BM30" i="38"/>
  <c r="BL30" i="38"/>
  <c r="BK30" i="38"/>
  <c r="BJ30" i="38"/>
  <c r="BI30" i="38"/>
  <c r="BH30" i="38"/>
  <c r="BG30" i="38"/>
  <c r="BF30" i="38"/>
  <c r="BE30" i="38"/>
  <c r="BD30" i="38"/>
  <c r="BC30" i="38"/>
  <c r="BB30" i="38"/>
  <c r="BA30" i="38"/>
  <c r="AZ30" i="38"/>
  <c r="AY30" i="38"/>
  <c r="AX30" i="38"/>
  <c r="AW30" i="38"/>
  <c r="AV30" i="38"/>
  <c r="AU30" i="38"/>
  <c r="AT30" i="38"/>
  <c r="AS30" i="38"/>
  <c r="AR30" i="38"/>
  <c r="AQ30" i="38"/>
  <c r="AP30" i="38"/>
  <c r="AO30" i="38"/>
  <c r="AN30" i="38"/>
  <c r="AM30" i="38"/>
  <c r="AL30" i="38"/>
  <c r="AK30" i="38"/>
  <c r="AJ30" i="38"/>
  <c r="AI30" i="38"/>
  <c r="AH30" i="38"/>
  <c r="AG30" i="38"/>
  <c r="AF30" i="38"/>
  <c r="AE30" i="38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CT29" i="38"/>
  <c r="CS29" i="38"/>
  <c r="CR29" i="38"/>
  <c r="CQ29" i="38"/>
  <c r="CP29" i="38"/>
  <c r="CO29" i="38"/>
  <c r="CN29" i="38"/>
  <c r="CM29" i="38"/>
  <c r="CL29" i="38"/>
  <c r="CK29" i="38"/>
  <c r="CJ29" i="38"/>
  <c r="CI29" i="38"/>
  <c r="CH29" i="38"/>
  <c r="CG29" i="38"/>
  <c r="CF29" i="38"/>
  <c r="CE29" i="38"/>
  <c r="CD29" i="38"/>
  <c r="CC29" i="38"/>
  <c r="CB29" i="38"/>
  <c r="CA29" i="38"/>
  <c r="BZ29" i="38"/>
  <c r="BY29" i="38"/>
  <c r="BX29" i="38"/>
  <c r="BW29" i="38"/>
  <c r="BV29" i="38"/>
  <c r="BU29" i="38"/>
  <c r="BT29" i="38"/>
  <c r="BS29" i="38"/>
  <c r="BR29" i="38"/>
  <c r="BQ29" i="38"/>
  <c r="BP29" i="38"/>
  <c r="BO29" i="38"/>
  <c r="BN29" i="38"/>
  <c r="BM29" i="38"/>
  <c r="BL29" i="38"/>
  <c r="BK29" i="38"/>
  <c r="BJ29" i="38"/>
  <c r="BI29" i="38"/>
  <c r="BH29" i="38"/>
  <c r="BG29" i="38"/>
  <c r="BF29" i="38"/>
  <c r="BE29" i="38"/>
  <c r="BD29" i="38"/>
  <c r="BC29" i="38"/>
  <c r="BB29" i="38"/>
  <c r="BA29" i="38"/>
  <c r="AZ29" i="38"/>
  <c r="AY29" i="38"/>
  <c r="AX29" i="38"/>
  <c r="AW29" i="38"/>
  <c r="AV29" i="38"/>
  <c r="AU29" i="38"/>
  <c r="AT29" i="38"/>
  <c r="AS29" i="38"/>
  <c r="AR29" i="38"/>
  <c r="AQ29" i="38"/>
  <c r="AP29" i="38"/>
  <c r="AO29" i="38"/>
  <c r="AN29" i="38"/>
  <c r="AM29" i="38"/>
  <c r="AL29" i="38"/>
  <c r="AK29" i="38"/>
  <c r="AJ29" i="38"/>
  <c r="AI29" i="38"/>
  <c r="AH29" i="38"/>
  <c r="AG29" i="38"/>
  <c r="AF29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CT28" i="38"/>
  <c r="CS28" i="38"/>
  <c r="CR28" i="38"/>
  <c r="CQ28" i="38"/>
  <c r="CP28" i="38"/>
  <c r="CO28" i="38"/>
  <c r="CN28" i="38"/>
  <c r="CM28" i="38"/>
  <c r="CL28" i="38"/>
  <c r="CK28" i="38"/>
  <c r="CJ28" i="38"/>
  <c r="CI28" i="38"/>
  <c r="CH28" i="38"/>
  <c r="CG28" i="38"/>
  <c r="CF28" i="38"/>
  <c r="CE28" i="38"/>
  <c r="CD28" i="38"/>
  <c r="CC28" i="38"/>
  <c r="CB28" i="38"/>
  <c r="CA28" i="38"/>
  <c r="BZ28" i="38"/>
  <c r="BY28" i="38"/>
  <c r="BX28" i="38"/>
  <c r="BW28" i="38"/>
  <c r="BV28" i="38"/>
  <c r="BU28" i="38"/>
  <c r="BT28" i="38"/>
  <c r="BS28" i="38"/>
  <c r="BR28" i="38"/>
  <c r="BQ28" i="38"/>
  <c r="BP28" i="38"/>
  <c r="BO28" i="38"/>
  <c r="BN28" i="38"/>
  <c r="BM28" i="38"/>
  <c r="BL28" i="38"/>
  <c r="BK28" i="38"/>
  <c r="BJ28" i="38"/>
  <c r="BI28" i="38"/>
  <c r="BH28" i="38"/>
  <c r="BG28" i="38"/>
  <c r="BF28" i="38"/>
  <c r="BE28" i="38"/>
  <c r="BD28" i="38"/>
  <c r="BC28" i="38"/>
  <c r="BB28" i="38"/>
  <c r="BA28" i="38"/>
  <c r="AZ28" i="38"/>
  <c r="AY28" i="38"/>
  <c r="AX28" i="38"/>
  <c r="AW28" i="38"/>
  <c r="AV28" i="38"/>
  <c r="AU28" i="38"/>
  <c r="AT28" i="38"/>
  <c r="AS28" i="38"/>
  <c r="AR28" i="38"/>
  <c r="AQ28" i="38"/>
  <c r="AP28" i="38"/>
  <c r="AO28" i="38"/>
  <c r="AN28" i="38"/>
  <c r="AM28" i="38"/>
  <c r="AL28" i="38"/>
  <c r="AK28" i="38"/>
  <c r="AJ28" i="38"/>
  <c r="AI28" i="38"/>
  <c r="AH28" i="38"/>
  <c r="AG28" i="38"/>
  <c r="AF28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CT25" i="38"/>
  <c r="CS25" i="38"/>
  <c r="CR25" i="38"/>
  <c r="CQ25" i="38"/>
  <c r="CP25" i="38"/>
  <c r="CO25" i="38"/>
  <c r="CN25" i="38"/>
  <c r="CM25" i="38"/>
  <c r="CL25" i="38"/>
  <c r="CK25" i="38"/>
  <c r="CJ25" i="38"/>
  <c r="CI25" i="38"/>
  <c r="CH25" i="38"/>
  <c r="CG25" i="38"/>
  <c r="CF25" i="38"/>
  <c r="CE25" i="38"/>
  <c r="CD25" i="38"/>
  <c r="CC25" i="38"/>
  <c r="CB25" i="38"/>
  <c r="CA25" i="38"/>
  <c r="BZ25" i="38"/>
  <c r="BY25" i="38"/>
  <c r="BX25" i="38"/>
  <c r="BW25" i="38"/>
  <c r="BV25" i="38"/>
  <c r="BU25" i="38"/>
  <c r="BT25" i="38"/>
  <c r="BS25" i="38"/>
  <c r="BR25" i="38"/>
  <c r="BQ25" i="38"/>
  <c r="BP25" i="38"/>
  <c r="BO25" i="38"/>
  <c r="BN25" i="38"/>
  <c r="BM25" i="38"/>
  <c r="BL25" i="38"/>
  <c r="BK25" i="38"/>
  <c r="BJ25" i="38"/>
  <c r="BI25" i="38"/>
  <c r="BH25" i="38"/>
  <c r="BG25" i="38"/>
  <c r="BF25" i="38"/>
  <c r="BE25" i="38"/>
  <c r="BD25" i="38"/>
  <c r="BC25" i="38"/>
  <c r="BB25" i="38"/>
  <c r="BA25" i="38"/>
  <c r="AZ25" i="38"/>
  <c r="AY25" i="38"/>
  <c r="AX25" i="38"/>
  <c r="AW25" i="38"/>
  <c r="AV25" i="38"/>
  <c r="AU25" i="38"/>
  <c r="AT25" i="38"/>
  <c r="AS25" i="38"/>
  <c r="AR25" i="38"/>
  <c r="AQ25" i="38"/>
  <c r="AP25" i="38"/>
  <c r="AO25" i="38"/>
  <c r="AN25" i="38"/>
  <c r="AM25" i="38"/>
  <c r="AL25" i="38"/>
  <c r="AK25" i="38"/>
  <c r="AJ25" i="38"/>
  <c r="AI25" i="38"/>
  <c r="AH25" i="38"/>
  <c r="AG25" i="38"/>
  <c r="AF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CT24" i="38"/>
  <c r="CS24" i="38"/>
  <c r="CR24" i="38"/>
  <c r="CQ24" i="38"/>
  <c r="CP24" i="38"/>
  <c r="CO24" i="38"/>
  <c r="CN24" i="38"/>
  <c r="CM24" i="38"/>
  <c r="CL24" i="38"/>
  <c r="CK24" i="38"/>
  <c r="CJ24" i="38"/>
  <c r="CI24" i="38"/>
  <c r="CH24" i="38"/>
  <c r="CG24" i="38"/>
  <c r="CF24" i="38"/>
  <c r="CE24" i="38"/>
  <c r="CD24" i="38"/>
  <c r="CC24" i="38"/>
  <c r="CB24" i="38"/>
  <c r="CA24" i="38"/>
  <c r="BZ24" i="38"/>
  <c r="BY24" i="38"/>
  <c r="BX24" i="38"/>
  <c r="BW24" i="38"/>
  <c r="BV24" i="38"/>
  <c r="BU24" i="38"/>
  <c r="BT24" i="38"/>
  <c r="BS24" i="38"/>
  <c r="BR24" i="38"/>
  <c r="BQ24" i="38"/>
  <c r="BP24" i="38"/>
  <c r="BO24" i="38"/>
  <c r="BN24" i="38"/>
  <c r="BM24" i="38"/>
  <c r="BL24" i="38"/>
  <c r="BK24" i="38"/>
  <c r="BJ24" i="38"/>
  <c r="BI24" i="38"/>
  <c r="BH24" i="38"/>
  <c r="BG24" i="38"/>
  <c r="BF24" i="38"/>
  <c r="BE24" i="38"/>
  <c r="BD24" i="38"/>
  <c r="BC24" i="38"/>
  <c r="BB24" i="38"/>
  <c r="BA24" i="38"/>
  <c r="AZ24" i="38"/>
  <c r="AY24" i="38"/>
  <c r="AX24" i="38"/>
  <c r="AW24" i="38"/>
  <c r="AV24" i="38"/>
  <c r="AU24" i="38"/>
  <c r="AT24" i="38"/>
  <c r="AS24" i="38"/>
  <c r="AR24" i="38"/>
  <c r="AQ24" i="38"/>
  <c r="AP24" i="38"/>
  <c r="AO24" i="38"/>
  <c r="AN24" i="38"/>
  <c r="AM24" i="38"/>
  <c r="AL24" i="38"/>
  <c r="AK24" i="38"/>
  <c r="AJ24" i="38"/>
  <c r="AI24" i="38"/>
  <c r="AH24" i="38"/>
  <c r="AG24" i="38"/>
  <c r="AF24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CT23" i="38"/>
  <c r="CS23" i="38"/>
  <c r="CR23" i="38"/>
  <c r="CQ23" i="38"/>
  <c r="CP23" i="38"/>
  <c r="CO23" i="38"/>
  <c r="CN23" i="38"/>
  <c r="CM23" i="38"/>
  <c r="CL23" i="38"/>
  <c r="CK23" i="38"/>
  <c r="CJ23" i="38"/>
  <c r="CI23" i="38"/>
  <c r="CH23" i="38"/>
  <c r="CG23" i="38"/>
  <c r="CF23" i="38"/>
  <c r="CE23" i="38"/>
  <c r="CD23" i="38"/>
  <c r="CC23" i="38"/>
  <c r="CB23" i="38"/>
  <c r="CA23" i="38"/>
  <c r="BZ23" i="38"/>
  <c r="BY23" i="38"/>
  <c r="BX23" i="38"/>
  <c r="BW23" i="38"/>
  <c r="BV23" i="38"/>
  <c r="BU23" i="38"/>
  <c r="BT23" i="38"/>
  <c r="BS23" i="38"/>
  <c r="BR23" i="38"/>
  <c r="BQ23" i="38"/>
  <c r="BP23" i="38"/>
  <c r="BO23" i="38"/>
  <c r="BN23" i="38"/>
  <c r="BM23" i="38"/>
  <c r="BL23" i="38"/>
  <c r="BK23" i="38"/>
  <c r="BJ23" i="38"/>
  <c r="BI23" i="38"/>
  <c r="BH23" i="38"/>
  <c r="BG23" i="38"/>
  <c r="BF23" i="38"/>
  <c r="BE23" i="38"/>
  <c r="BD23" i="38"/>
  <c r="BC23" i="38"/>
  <c r="BB23" i="38"/>
  <c r="BA23" i="38"/>
  <c r="AZ23" i="38"/>
  <c r="AY23" i="38"/>
  <c r="AX23" i="38"/>
  <c r="AW23" i="38"/>
  <c r="AV23" i="38"/>
  <c r="AU23" i="38"/>
  <c r="AT23" i="38"/>
  <c r="AS23" i="38"/>
  <c r="AR23" i="38"/>
  <c r="AQ23" i="38"/>
  <c r="AP23" i="38"/>
  <c r="AO23" i="38"/>
  <c r="AN23" i="38"/>
  <c r="AM23" i="38"/>
  <c r="AL23" i="38"/>
  <c r="AK23" i="38"/>
  <c r="AJ23" i="38"/>
  <c r="AI23" i="38"/>
  <c r="AH23" i="38"/>
  <c r="AG23" i="38"/>
  <c r="AF23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CT22" i="38"/>
  <c r="CS22" i="38"/>
  <c r="CR22" i="38"/>
  <c r="CQ22" i="38"/>
  <c r="CP22" i="38"/>
  <c r="CO22" i="38"/>
  <c r="CN22" i="38"/>
  <c r="CM22" i="38"/>
  <c r="CL22" i="38"/>
  <c r="CK22" i="38"/>
  <c r="CJ22" i="38"/>
  <c r="CI22" i="38"/>
  <c r="CH22" i="38"/>
  <c r="CG22" i="38"/>
  <c r="CF22" i="38"/>
  <c r="CE22" i="38"/>
  <c r="CD22" i="38"/>
  <c r="CC22" i="38"/>
  <c r="CB22" i="38"/>
  <c r="CA22" i="38"/>
  <c r="BZ22" i="38"/>
  <c r="BY22" i="38"/>
  <c r="BX22" i="38"/>
  <c r="BW22" i="38"/>
  <c r="BV22" i="38"/>
  <c r="BU22" i="38"/>
  <c r="BT22" i="38"/>
  <c r="BS22" i="38"/>
  <c r="BR22" i="38"/>
  <c r="BQ22" i="38"/>
  <c r="BP22" i="38"/>
  <c r="BO22" i="38"/>
  <c r="BN22" i="38"/>
  <c r="BM22" i="38"/>
  <c r="BL22" i="38"/>
  <c r="BK22" i="38"/>
  <c r="BJ22" i="38"/>
  <c r="BI22" i="38"/>
  <c r="BH22" i="38"/>
  <c r="BG22" i="38"/>
  <c r="BF22" i="38"/>
  <c r="BE22" i="38"/>
  <c r="BD22" i="38"/>
  <c r="BC22" i="38"/>
  <c r="BB22" i="38"/>
  <c r="BA22" i="38"/>
  <c r="AZ22" i="38"/>
  <c r="AY22" i="38"/>
  <c r="AX22" i="38"/>
  <c r="AW22" i="38"/>
  <c r="AV22" i="38"/>
  <c r="AU22" i="38"/>
  <c r="AT22" i="38"/>
  <c r="AS22" i="38"/>
  <c r="AR22" i="38"/>
  <c r="AQ22" i="38"/>
  <c r="AP22" i="38"/>
  <c r="AO22" i="38"/>
  <c r="AN22" i="38"/>
  <c r="AM22" i="38"/>
  <c r="AL22" i="38"/>
  <c r="AK22" i="38"/>
  <c r="AJ22" i="38"/>
  <c r="AI22" i="38"/>
  <c r="AH22" i="38"/>
  <c r="AG22" i="38"/>
  <c r="AF22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CT21" i="38"/>
  <c r="CS21" i="38"/>
  <c r="CR21" i="38"/>
  <c r="CQ21" i="38"/>
  <c r="CP21" i="38"/>
  <c r="CO21" i="38"/>
  <c r="CN21" i="38"/>
  <c r="CM21" i="38"/>
  <c r="CL21" i="38"/>
  <c r="CK21" i="38"/>
  <c r="CJ21" i="38"/>
  <c r="CI21" i="38"/>
  <c r="CH21" i="38"/>
  <c r="CG21" i="38"/>
  <c r="CF21" i="38"/>
  <c r="CE21" i="38"/>
  <c r="CD21" i="38"/>
  <c r="CC21" i="38"/>
  <c r="CB21" i="38"/>
  <c r="CA21" i="38"/>
  <c r="BZ21" i="38"/>
  <c r="BY21" i="38"/>
  <c r="BX21" i="38"/>
  <c r="BW21" i="38"/>
  <c r="BV21" i="38"/>
  <c r="BU21" i="38"/>
  <c r="BT21" i="38"/>
  <c r="BS21" i="38"/>
  <c r="BR21" i="38"/>
  <c r="BQ21" i="38"/>
  <c r="BP21" i="38"/>
  <c r="BO21" i="38"/>
  <c r="BN21" i="38"/>
  <c r="BM21" i="38"/>
  <c r="BL21" i="38"/>
  <c r="BK21" i="38"/>
  <c r="BJ21" i="38"/>
  <c r="BI21" i="38"/>
  <c r="BH21" i="38"/>
  <c r="BG21" i="38"/>
  <c r="BF21" i="38"/>
  <c r="BE21" i="38"/>
  <c r="BD21" i="38"/>
  <c r="BC21" i="38"/>
  <c r="BB21" i="38"/>
  <c r="BA21" i="38"/>
  <c r="AZ21" i="38"/>
  <c r="AY21" i="38"/>
  <c r="AX21" i="38"/>
  <c r="AW21" i="38"/>
  <c r="AV21" i="38"/>
  <c r="AU21" i="38"/>
  <c r="AT21" i="38"/>
  <c r="AS21" i="38"/>
  <c r="AR21" i="38"/>
  <c r="AQ21" i="38"/>
  <c r="AP21" i="38"/>
  <c r="AO21" i="38"/>
  <c r="AN21" i="38"/>
  <c r="AM21" i="38"/>
  <c r="AL21" i="38"/>
  <c r="AK21" i="38"/>
  <c r="AJ21" i="38"/>
  <c r="AI21" i="38"/>
  <c r="AH21" i="38"/>
  <c r="AG21" i="38"/>
  <c r="AF21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CT20" i="38"/>
  <c r="CS20" i="38"/>
  <c r="CR20" i="38"/>
  <c r="CQ20" i="38"/>
  <c r="CP20" i="38"/>
  <c r="CO20" i="38"/>
  <c r="CN20" i="38"/>
  <c r="CM20" i="38"/>
  <c r="CL20" i="38"/>
  <c r="CK20" i="38"/>
  <c r="CJ20" i="38"/>
  <c r="CI20" i="38"/>
  <c r="CH20" i="38"/>
  <c r="CG20" i="38"/>
  <c r="CF20" i="38"/>
  <c r="CE20" i="38"/>
  <c r="CD20" i="38"/>
  <c r="CC20" i="38"/>
  <c r="CB20" i="38"/>
  <c r="CA20" i="38"/>
  <c r="BZ20" i="38"/>
  <c r="BY20" i="38"/>
  <c r="BX20" i="38"/>
  <c r="BW20" i="38"/>
  <c r="BV20" i="38"/>
  <c r="BU20" i="38"/>
  <c r="BT20" i="38"/>
  <c r="BS20" i="38"/>
  <c r="BR20" i="38"/>
  <c r="BQ20" i="38"/>
  <c r="BP20" i="38"/>
  <c r="BO20" i="38"/>
  <c r="BN20" i="38"/>
  <c r="BM20" i="38"/>
  <c r="BL20" i="38"/>
  <c r="BK20" i="38"/>
  <c r="BJ20" i="38"/>
  <c r="BI20" i="38"/>
  <c r="BH20" i="38"/>
  <c r="BG20" i="38"/>
  <c r="BF20" i="38"/>
  <c r="BE20" i="38"/>
  <c r="BD20" i="38"/>
  <c r="BC20" i="38"/>
  <c r="BB20" i="38"/>
  <c r="BA20" i="38"/>
  <c r="AZ20" i="38"/>
  <c r="AY20" i="38"/>
  <c r="AX20" i="38"/>
  <c r="AW20" i="38"/>
  <c r="AV20" i="38"/>
  <c r="AU20" i="38"/>
  <c r="AT20" i="38"/>
  <c r="AS20" i="38"/>
  <c r="AR20" i="38"/>
  <c r="AQ20" i="38"/>
  <c r="AP20" i="38"/>
  <c r="AO20" i="38"/>
  <c r="AN20" i="38"/>
  <c r="AM20" i="38"/>
  <c r="AL20" i="38"/>
  <c r="AK20" i="38"/>
  <c r="AJ20" i="38"/>
  <c r="AI20" i="38"/>
  <c r="AH20" i="38"/>
  <c r="AG20" i="38"/>
  <c r="AF20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CT19" i="38"/>
  <c r="CS19" i="38"/>
  <c r="CR19" i="38"/>
  <c r="CQ19" i="38"/>
  <c r="CP19" i="38"/>
  <c r="CO19" i="38"/>
  <c r="CN19" i="38"/>
  <c r="CM19" i="38"/>
  <c r="CL19" i="38"/>
  <c r="CK19" i="38"/>
  <c r="CJ19" i="38"/>
  <c r="CI19" i="38"/>
  <c r="CH19" i="38"/>
  <c r="CG19" i="38"/>
  <c r="CF19" i="38"/>
  <c r="CE19" i="38"/>
  <c r="CD19" i="38"/>
  <c r="CC19" i="38"/>
  <c r="CB19" i="38"/>
  <c r="CA19" i="38"/>
  <c r="BZ19" i="38"/>
  <c r="BY19" i="38"/>
  <c r="BX19" i="38"/>
  <c r="BW19" i="38"/>
  <c r="BV19" i="38"/>
  <c r="BU19" i="38"/>
  <c r="BT19" i="38"/>
  <c r="BS19" i="38"/>
  <c r="BR19" i="38"/>
  <c r="BQ19" i="38"/>
  <c r="BP19" i="38"/>
  <c r="BO19" i="38"/>
  <c r="BN19" i="38"/>
  <c r="BM19" i="38"/>
  <c r="BL19" i="38"/>
  <c r="BK19" i="38"/>
  <c r="BJ19" i="38"/>
  <c r="BI19" i="38"/>
  <c r="BH19" i="38"/>
  <c r="BG19" i="38"/>
  <c r="BF19" i="38"/>
  <c r="BE19" i="38"/>
  <c r="BD19" i="38"/>
  <c r="BC19" i="38"/>
  <c r="BB19" i="38"/>
  <c r="BA19" i="38"/>
  <c r="AZ19" i="38"/>
  <c r="AY19" i="38"/>
  <c r="AX19" i="38"/>
  <c r="AW19" i="38"/>
  <c r="AV19" i="38"/>
  <c r="AU19" i="38"/>
  <c r="AT19" i="38"/>
  <c r="AS19" i="38"/>
  <c r="AR19" i="38"/>
  <c r="AQ19" i="38"/>
  <c r="AP19" i="38"/>
  <c r="AO19" i="38"/>
  <c r="AN19" i="38"/>
  <c r="AM19" i="38"/>
  <c r="AL19" i="38"/>
  <c r="AK19" i="38"/>
  <c r="AJ19" i="38"/>
  <c r="AI19" i="38"/>
  <c r="AH19" i="38"/>
  <c r="AG19" i="38"/>
  <c r="AF19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CT18" i="38"/>
  <c r="CS18" i="38"/>
  <c r="CR18" i="38"/>
  <c r="CQ18" i="38"/>
  <c r="CP18" i="38"/>
  <c r="CO18" i="38"/>
  <c r="CN18" i="38"/>
  <c r="CM18" i="38"/>
  <c r="CL18" i="38"/>
  <c r="CK18" i="38"/>
  <c r="CJ18" i="38"/>
  <c r="CI18" i="38"/>
  <c r="CH18" i="38"/>
  <c r="CG18" i="38"/>
  <c r="CF18" i="38"/>
  <c r="CE18" i="38"/>
  <c r="CD18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N18" i="38"/>
  <c r="BM18" i="38"/>
  <c r="BL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V18" i="38"/>
  <c r="AU18" i="38"/>
  <c r="AT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CT17" i="38"/>
  <c r="CS17" i="38"/>
  <c r="CR17" i="38"/>
  <c r="CQ17" i="38"/>
  <c r="CP17" i="38"/>
  <c r="CO17" i="38"/>
  <c r="CN17" i="38"/>
  <c r="CM17" i="38"/>
  <c r="CL17" i="38"/>
  <c r="CK17" i="38"/>
  <c r="CJ17" i="38"/>
  <c r="CI17" i="38"/>
  <c r="CH17" i="38"/>
  <c r="CG17" i="38"/>
  <c r="CF17" i="38"/>
  <c r="CE17" i="38"/>
  <c r="CD17" i="38"/>
  <c r="CC17" i="38"/>
  <c r="CB17" i="38"/>
  <c r="CA17" i="38"/>
  <c r="BZ17" i="38"/>
  <c r="BY17" i="38"/>
  <c r="BX17" i="38"/>
  <c r="BW17" i="38"/>
  <c r="BV17" i="38"/>
  <c r="BU17" i="38"/>
  <c r="BT17" i="38"/>
  <c r="BS17" i="38"/>
  <c r="BR17" i="38"/>
  <c r="BQ17" i="38"/>
  <c r="BP17" i="38"/>
  <c r="BO17" i="38"/>
  <c r="BN17" i="38"/>
  <c r="BM17" i="38"/>
  <c r="BL17" i="38"/>
  <c r="BK17" i="38"/>
  <c r="BJ17" i="38"/>
  <c r="BI17" i="38"/>
  <c r="BH17" i="38"/>
  <c r="BG17" i="38"/>
  <c r="BF17" i="38"/>
  <c r="BE17" i="38"/>
  <c r="BD17" i="38"/>
  <c r="BC17" i="38"/>
  <c r="BB17" i="38"/>
  <c r="BA17" i="38"/>
  <c r="AZ17" i="38"/>
  <c r="AY17" i="38"/>
  <c r="AX17" i="38"/>
  <c r="AW17" i="38"/>
  <c r="AV17" i="38"/>
  <c r="AU17" i="38"/>
  <c r="AT17" i="38"/>
  <c r="AS17" i="38"/>
  <c r="AR17" i="38"/>
  <c r="AQ17" i="38"/>
  <c r="AP17" i="38"/>
  <c r="AO17" i="38"/>
  <c r="AN17" i="38"/>
  <c r="AM17" i="38"/>
  <c r="AL17" i="38"/>
  <c r="AK17" i="38"/>
  <c r="AJ17" i="38"/>
  <c r="AI17" i="38"/>
  <c r="AH17" i="38"/>
  <c r="AG17" i="38"/>
  <c r="AF17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CT16" i="38"/>
  <c r="CS16" i="38"/>
  <c r="CR16" i="38"/>
  <c r="CQ16" i="38"/>
  <c r="CP16" i="38"/>
  <c r="CO16" i="38"/>
  <c r="CN16" i="38"/>
  <c r="CM16" i="38"/>
  <c r="CL16" i="38"/>
  <c r="CK16" i="38"/>
  <c r="CJ16" i="38"/>
  <c r="CI16" i="38"/>
  <c r="CH16" i="38"/>
  <c r="CG16" i="38"/>
  <c r="CF16" i="38"/>
  <c r="CE16" i="38"/>
  <c r="CD16" i="38"/>
  <c r="CC16" i="38"/>
  <c r="CB16" i="38"/>
  <c r="CA16" i="38"/>
  <c r="BZ16" i="38"/>
  <c r="BY16" i="38"/>
  <c r="BX16" i="38"/>
  <c r="BW16" i="38"/>
  <c r="BV16" i="38"/>
  <c r="BU16" i="38"/>
  <c r="BT16" i="38"/>
  <c r="BS16" i="38"/>
  <c r="BR16" i="38"/>
  <c r="BQ16" i="38"/>
  <c r="BP16" i="38"/>
  <c r="BO16" i="38"/>
  <c r="BN16" i="38"/>
  <c r="BM16" i="38"/>
  <c r="BL16" i="38"/>
  <c r="BK16" i="38"/>
  <c r="BJ16" i="38"/>
  <c r="BI16" i="38"/>
  <c r="BH16" i="38"/>
  <c r="BG16" i="38"/>
  <c r="BF16" i="38"/>
  <c r="BE16" i="38"/>
  <c r="BD16" i="38"/>
  <c r="BC16" i="38"/>
  <c r="BB16" i="38"/>
  <c r="BA16" i="38"/>
  <c r="AZ16" i="38"/>
  <c r="AY16" i="38"/>
  <c r="AX16" i="38"/>
  <c r="AW16" i="38"/>
  <c r="AV16" i="38"/>
  <c r="AU16" i="38"/>
  <c r="AT16" i="38"/>
  <c r="AS16" i="38"/>
  <c r="AR16" i="38"/>
  <c r="AQ16" i="38"/>
  <c r="AP16" i="38"/>
  <c r="AO16" i="38"/>
  <c r="AN16" i="38"/>
  <c r="AM16" i="38"/>
  <c r="AL16" i="38"/>
  <c r="AK16" i="38"/>
  <c r="AJ16" i="38"/>
  <c r="AI16" i="38"/>
  <c r="AH16" i="38"/>
  <c r="AG16" i="38"/>
  <c r="AF16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CT15" i="38"/>
  <c r="CS15" i="38"/>
  <c r="CR15" i="38"/>
  <c r="CQ15" i="38"/>
  <c r="CP15" i="38"/>
  <c r="CO15" i="38"/>
  <c r="CN15" i="38"/>
  <c r="CM15" i="38"/>
  <c r="CL15" i="38"/>
  <c r="CK15" i="38"/>
  <c r="CJ15" i="38"/>
  <c r="CI15" i="38"/>
  <c r="CH15" i="38"/>
  <c r="CG15" i="38"/>
  <c r="CF15" i="38"/>
  <c r="CE15" i="38"/>
  <c r="CD15" i="38"/>
  <c r="CC15" i="38"/>
  <c r="CB15" i="38"/>
  <c r="CA15" i="38"/>
  <c r="BZ15" i="38"/>
  <c r="BY15" i="38"/>
  <c r="BX15" i="38"/>
  <c r="BW15" i="38"/>
  <c r="BV15" i="38"/>
  <c r="BU15" i="38"/>
  <c r="BT15" i="38"/>
  <c r="BS15" i="38"/>
  <c r="BR15" i="38"/>
  <c r="BQ15" i="38"/>
  <c r="BP15" i="38"/>
  <c r="BO15" i="38"/>
  <c r="BN15" i="38"/>
  <c r="BM15" i="38"/>
  <c r="BL15" i="38"/>
  <c r="BK15" i="38"/>
  <c r="BJ15" i="38"/>
  <c r="BI15" i="38"/>
  <c r="BH15" i="38"/>
  <c r="BG15" i="38"/>
  <c r="BF15" i="38"/>
  <c r="BE15" i="38"/>
  <c r="BD15" i="38"/>
  <c r="BC15" i="38"/>
  <c r="BB15" i="38"/>
  <c r="BA15" i="38"/>
  <c r="AZ15" i="38"/>
  <c r="AY15" i="38"/>
  <c r="AX15" i="38"/>
  <c r="AW15" i="38"/>
  <c r="AV15" i="38"/>
  <c r="AU15" i="38"/>
  <c r="AT15" i="38"/>
  <c r="AS15" i="38"/>
  <c r="AR15" i="38"/>
  <c r="AQ15" i="38"/>
  <c r="AP15" i="38"/>
  <c r="AO15" i="38"/>
  <c r="AN15" i="38"/>
  <c r="AM15" i="38"/>
  <c r="AL15" i="38"/>
  <c r="AK15" i="38"/>
  <c r="AJ15" i="38"/>
  <c r="AI15" i="38"/>
  <c r="AH15" i="38"/>
  <c r="AG15" i="38"/>
  <c r="AF15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CT12" i="38"/>
  <c r="CS12" i="38"/>
  <c r="CR12" i="38"/>
  <c r="CQ12" i="38"/>
  <c r="CP12" i="38"/>
  <c r="CO12" i="38"/>
  <c r="CN12" i="38"/>
  <c r="CM12" i="38"/>
  <c r="CL12" i="38"/>
  <c r="CK12" i="38"/>
  <c r="CJ12" i="38"/>
  <c r="CI12" i="38"/>
  <c r="CH12" i="38"/>
  <c r="CG12" i="38"/>
  <c r="CF12" i="38"/>
  <c r="CE12" i="38"/>
  <c r="CD12" i="38"/>
  <c r="CC12" i="38"/>
  <c r="CB12" i="38"/>
  <c r="CA12" i="38"/>
  <c r="BZ12" i="38"/>
  <c r="BY12" i="38"/>
  <c r="BX12" i="38"/>
  <c r="BW12" i="38"/>
  <c r="BV12" i="38"/>
  <c r="BU12" i="38"/>
  <c r="BT12" i="38"/>
  <c r="BS12" i="38"/>
  <c r="BR12" i="38"/>
  <c r="BQ12" i="38"/>
  <c r="BP12" i="38"/>
  <c r="BO12" i="38"/>
  <c r="BN12" i="38"/>
  <c r="BM12" i="38"/>
  <c r="BL12" i="38"/>
  <c r="BK12" i="38"/>
  <c r="BJ12" i="38"/>
  <c r="BI12" i="38"/>
  <c r="BH12" i="38"/>
  <c r="BG12" i="38"/>
  <c r="BF12" i="38"/>
  <c r="BE12" i="38"/>
  <c r="BD12" i="38"/>
  <c r="BC12" i="38"/>
  <c r="BB12" i="38"/>
  <c r="BA12" i="38"/>
  <c r="AZ12" i="38"/>
  <c r="AY12" i="38"/>
  <c r="AX12" i="38"/>
  <c r="AW12" i="38"/>
  <c r="AV12" i="38"/>
  <c r="AU12" i="38"/>
  <c r="AT12" i="38"/>
  <c r="AS12" i="38"/>
  <c r="AR12" i="38"/>
  <c r="AQ12" i="38"/>
  <c r="AP12" i="38"/>
  <c r="AO12" i="38"/>
  <c r="AN12" i="38"/>
  <c r="AM12" i="38"/>
  <c r="AL12" i="38"/>
  <c r="AK12" i="38"/>
  <c r="AJ12" i="38"/>
  <c r="AI12" i="38"/>
  <c r="AH12" i="38"/>
  <c r="AG12" i="38"/>
  <c r="AF12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CT11" i="38"/>
  <c r="CS11" i="38"/>
  <c r="CR11" i="38"/>
  <c r="CQ11" i="38"/>
  <c r="CP11" i="38"/>
  <c r="CO11" i="38"/>
  <c r="CN11" i="38"/>
  <c r="CM11" i="38"/>
  <c r="CL11" i="38"/>
  <c r="CK11" i="38"/>
  <c r="CJ11" i="38"/>
  <c r="CI11" i="38"/>
  <c r="CH11" i="38"/>
  <c r="CG11" i="38"/>
  <c r="CF11" i="38"/>
  <c r="CE11" i="38"/>
  <c r="CD11" i="38"/>
  <c r="CC11" i="38"/>
  <c r="CB11" i="38"/>
  <c r="CA11" i="38"/>
  <c r="BZ11" i="38"/>
  <c r="BY11" i="38"/>
  <c r="BX11" i="38"/>
  <c r="BW11" i="38"/>
  <c r="BV11" i="38"/>
  <c r="BU11" i="38"/>
  <c r="BT11" i="38"/>
  <c r="BS11" i="38"/>
  <c r="BR11" i="38"/>
  <c r="BQ11" i="38"/>
  <c r="BP11" i="38"/>
  <c r="BO11" i="38"/>
  <c r="BN11" i="38"/>
  <c r="BM11" i="38"/>
  <c r="BL11" i="38"/>
  <c r="BK11" i="38"/>
  <c r="BJ11" i="38"/>
  <c r="BI11" i="38"/>
  <c r="BH11" i="38"/>
  <c r="BG11" i="38"/>
  <c r="BF11" i="38"/>
  <c r="BE11" i="38"/>
  <c r="BD11" i="38"/>
  <c r="BC11" i="38"/>
  <c r="BB11" i="38"/>
  <c r="BA11" i="38"/>
  <c r="AZ11" i="38"/>
  <c r="AY11" i="38"/>
  <c r="AX11" i="38"/>
  <c r="AW11" i="38"/>
  <c r="AV11" i="38"/>
  <c r="AU11" i="38"/>
  <c r="AT11" i="38"/>
  <c r="AS11" i="38"/>
  <c r="AR11" i="38"/>
  <c r="AQ11" i="38"/>
  <c r="AP11" i="38"/>
  <c r="AO11" i="38"/>
  <c r="AN11" i="38"/>
  <c r="AM11" i="38"/>
  <c r="AL11" i="38"/>
  <c r="AK11" i="38"/>
  <c r="AJ11" i="38"/>
  <c r="AI11" i="38"/>
  <c r="AH11" i="38"/>
  <c r="AG11" i="38"/>
  <c r="AF11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CT10" i="38"/>
  <c r="CS10" i="38"/>
  <c r="CR10" i="38"/>
  <c r="CQ10" i="38"/>
  <c r="CP10" i="38"/>
  <c r="CO10" i="38"/>
  <c r="CN10" i="38"/>
  <c r="CM10" i="38"/>
  <c r="CL10" i="38"/>
  <c r="CK10" i="38"/>
  <c r="CJ10" i="38"/>
  <c r="CI10" i="38"/>
  <c r="CH10" i="38"/>
  <c r="CG10" i="38"/>
  <c r="CF10" i="38"/>
  <c r="CE10" i="38"/>
  <c r="CD10" i="38"/>
  <c r="CC10" i="38"/>
  <c r="CB10" i="38"/>
  <c r="CA10" i="38"/>
  <c r="BZ10" i="38"/>
  <c r="BY10" i="38"/>
  <c r="BX10" i="38"/>
  <c r="BW10" i="38"/>
  <c r="BV10" i="38"/>
  <c r="BU10" i="38"/>
  <c r="BT10" i="38"/>
  <c r="BS10" i="38"/>
  <c r="BR10" i="38"/>
  <c r="BQ10" i="38"/>
  <c r="BP10" i="38"/>
  <c r="BO10" i="38"/>
  <c r="BN10" i="38"/>
  <c r="BM10" i="38"/>
  <c r="BL10" i="38"/>
  <c r="BK10" i="38"/>
  <c r="BJ10" i="38"/>
  <c r="BI10" i="38"/>
  <c r="BH10" i="38"/>
  <c r="BG10" i="38"/>
  <c r="BF10" i="38"/>
  <c r="BE10" i="38"/>
  <c r="BD10" i="38"/>
  <c r="BC10" i="38"/>
  <c r="BB10" i="38"/>
  <c r="BA10" i="38"/>
  <c r="AZ10" i="38"/>
  <c r="AY10" i="38"/>
  <c r="AX10" i="38"/>
  <c r="AW10" i="38"/>
  <c r="AV10" i="38"/>
  <c r="AU10" i="38"/>
  <c r="AT10" i="38"/>
  <c r="AS10" i="38"/>
  <c r="AR10" i="38"/>
  <c r="AQ10" i="38"/>
  <c r="AP10" i="38"/>
  <c r="AO10" i="38"/>
  <c r="AN10" i="38"/>
  <c r="AM10" i="38"/>
  <c r="AL10" i="38"/>
  <c r="AK10" i="38"/>
  <c r="AJ10" i="38"/>
  <c r="AI10" i="38"/>
  <c r="AH10" i="38"/>
  <c r="AG10" i="38"/>
  <c r="AF10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CT9" i="38"/>
  <c r="CS9" i="38"/>
  <c r="CR9" i="38"/>
  <c r="CQ9" i="38"/>
  <c r="CP9" i="38"/>
  <c r="CO9" i="38"/>
  <c r="CN9" i="38"/>
  <c r="CM9" i="38"/>
  <c r="CL9" i="38"/>
  <c r="CK9" i="38"/>
  <c r="CJ9" i="38"/>
  <c r="CI9" i="38"/>
  <c r="CH9" i="38"/>
  <c r="CG9" i="38"/>
  <c r="CF9" i="38"/>
  <c r="CE9" i="38"/>
  <c r="CD9" i="38"/>
  <c r="CC9" i="38"/>
  <c r="CB9" i="38"/>
  <c r="CA9" i="38"/>
  <c r="BZ9" i="38"/>
  <c r="BY9" i="38"/>
  <c r="BX9" i="38"/>
  <c r="BW9" i="38"/>
  <c r="BV9" i="38"/>
  <c r="BU9" i="38"/>
  <c r="BT9" i="38"/>
  <c r="BS9" i="38"/>
  <c r="BR9" i="38"/>
  <c r="BQ9" i="38"/>
  <c r="BP9" i="38"/>
  <c r="BO9" i="38"/>
  <c r="BN9" i="38"/>
  <c r="BM9" i="38"/>
  <c r="BL9" i="38"/>
  <c r="BK9" i="38"/>
  <c r="BJ9" i="38"/>
  <c r="BI9" i="38"/>
  <c r="BH9" i="38"/>
  <c r="BG9" i="38"/>
  <c r="BF9" i="38"/>
  <c r="BE9" i="38"/>
  <c r="BD9" i="38"/>
  <c r="BC9" i="38"/>
  <c r="BB9" i="38"/>
  <c r="BA9" i="38"/>
  <c r="AZ9" i="38"/>
  <c r="AY9" i="38"/>
  <c r="AX9" i="38"/>
  <c r="AW9" i="38"/>
  <c r="AV9" i="38"/>
  <c r="AU9" i="38"/>
  <c r="AT9" i="38"/>
  <c r="AS9" i="38"/>
  <c r="AR9" i="38"/>
  <c r="AQ9" i="38"/>
  <c r="AP9" i="38"/>
  <c r="AO9" i="38"/>
  <c r="AN9" i="38"/>
  <c r="AM9" i="38"/>
  <c r="AL9" i="38"/>
  <c r="AK9" i="38"/>
  <c r="AJ9" i="38"/>
  <c r="AI9" i="38"/>
  <c r="AH9" i="38"/>
  <c r="AG9" i="38"/>
  <c r="AF9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CT8" i="38"/>
  <c r="CS8" i="38"/>
  <c r="CR8" i="38"/>
  <c r="CQ8" i="38"/>
  <c r="CP8" i="38"/>
  <c r="CO8" i="38"/>
  <c r="CN8" i="38"/>
  <c r="CM8" i="38"/>
  <c r="CL8" i="38"/>
  <c r="CK8" i="38"/>
  <c r="CJ8" i="38"/>
  <c r="CI8" i="38"/>
  <c r="CH8" i="38"/>
  <c r="CG8" i="38"/>
  <c r="CF8" i="38"/>
  <c r="CE8" i="38"/>
  <c r="CD8" i="38"/>
  <c r="CC8" i="38"/>
  <c r="CB8" i="38"/>
  <c r="CA8" i="38"/>
  <c r="BZ8" i="38"/>
  <c r="BY8" i="38"/>
  <c r="BX8" i="38"/>
  <c r="BW8" i="38"/>
  <c r="BV8" i="38"/>
  <c r="BU8" i="38"/>
  <c r="BT8" i="38"/>
  <c r="BS8" i="38"/>
  <c r="BR8" i="38"/>
  <c r="BQ8" i="38"/>
  <c r="BP8" i="38"/>
  <c r="BO8" i="38"/>
  <c r="BN8" i="38"/>
  <c r="BM8" i="38"/>
  <c r="BL8" i="38"/>
  <c r="BK8" i="38"/>
  <c r="BJ8" i="38"/>
  <c r="BI8" i="38"/>
  <c r="BH8" i="38"/>
  <c r="BG8" i="38"/>
  <c r="BF8" i="38"/>
  <c r="BE8" i="38"/>
  <c r="BD8" i="38"/>
  <c r="BC8" i="38"/>
  <c r="BB8" i="38"/>
  <c r="BA8" i="38"/>
  <c r="AZ8" i="38"/>
  <c r="AY8" i="38"/>
  <c r="AX8" i="38"/>
  <c r="AW8" i="38"/>
  <c r="AV8" i="38"/>
  <c r="AU8" i="38"/>
  <c r="AT8" i="38"/>
  <c r="AS8" i="38"/>
  <c r="AR8" i="38"/>
  <c r="AQ8" i="38"/>
  <c r="AP8" i="38"/>
  <c r="AO8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CT7" i="38"/>
  <c r="CS7" i="38"/>
  <c r="CR7" i="38"/>
  <c r="CQ7" i="38"/>
  <c r="CP7" i="38"/>
  <c r="CO7" i="38"/>
  <c r="CN7" i="38"/>
  <c r="CM7" i="38"/>
  <c r="CL7" i="38"/>
  <c r="CK7" i="38"/>
  <c r="CJ7" i="38"/>
  <c r="CI7" i="38"/>
  <c r="CH7" i="38"/>
  <c r="CG7" i="38"/>
  <c r="CF7" i="38"/>
  <c r="CE7" i="38"/>
  <c r="CD7" i="38"/>
  <c r="CC7" i="38"/>
  <c r="CB7" i="38"/>
  <c r="CA7" i="38"/>
  <c r="BZ7" i="38"/>
  <c r="BY7" i="38"/>
  <c r="BX7" i="38"/>
  <c r="BW7" i="38"/>
  <c r="BV7" i="38"/>
  <c r="BU7" i="38"/>
  <c r="BT7" i="38"/>
  <c r="BS7" i="38"/>
  <c r="BR7" i="38"/>
  <c r="BQ7" i="38"/>
  <c r="BP7" i="38"/>
  <c r="BO7" i="38"/>
  <c r="BN7" i="38"/>
  <c r="BM7" i="38"/>
  <c r="BL7" i="38"/>
  <c r="BK7" i="38"/>
  <c r="BJ7" i="38"/>
  <c r="BI7" i="38"/>
  <c r="BH7" i="38"/>
  <c r="BG7" i="38"/>
  <c r="BF7" i="38"/>
  <c r="BE7" i="38"/>
  <c r="BD7" i="38"/>
  <c r="BC7" i="38"/>
  <c r="BB7" i="38"/>
  <c r="BA7" i="38"/>
  <c r="AZ7" i="38"/>
  <c r="AY7" i="38"/>
  <c r="AX7" i="38"/>
  <c r="AW7" i="38"/>
  <c r="AV7" i="38"/>
  <c r="AU7" i="38"/>
  <c r="AT7" i="38"/>
  <c r="AS7" i="38"/>
  <c r="AR7" i="38"/>
  <c r="AQ7" i="38"/>
  <c r="AP7" i="38"/>
  <c r="AO7" i="38"/>
  <c r="AN7" i="38"/>
  <c r="AM7" i="38"/>
  <c r="AL7" i="38"/>
  <c r="AK7" i="38"/>
  <c r="AJ7" i="38"/>
  <c r="AI7" i="38"/>
  <c r="AH7" i="38"/>
  <c r="AG7" i="38"/>
  <c r="AF7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CT6" i="38"/>
  <c r="CS6" i="38"/>
  <c r="CR6" i="38"/>
  <c r="CQ6" i="38"/>
  <c r="CP6" i="38"/>
  <c r="CO6" i="38"/>
  <c r="CN6" i="38"/>
  <c r="CM6" i="38"/>
  <c r="CL6" i="38"/>
  <c r="CK6" i="38"/>
  <c r="CJ6" i="38"/>
  <c r="CI6" i="38"/>
  <c r="CH6" i="38"/>
  <c r="CG6" i="38"/>
  <c r="CF6" i="38"/>
  <c r="CE6" i="38"/>
  <c r="CD6" i="38"/>
  <c r="CC6" i="38"/>
  <c r="CB6" i="38"/>
  <c r="CA6" i="38"/>
  <c r="BZ6" i="38"/>
  <c r="BY6" i="38"/>
  <c r="BX6" i="38"/>
  <c r="BW6" i="38"/>
  <c r="BV6" i="38"/>
  <c r="BU6" i="38"/>
  <c r="BT6" i="38"/>
  <c r="BS6" i="38"/>
  <c r="BR6" i="38"/>
  <c r="BQ6" i="38"/>
  <c r="BP6" i="38"/>
  <c r="BO6" i="38"/>
  <c r="BN6" i="38"/>
  <c r="BM6" i="38"/>
  <c r="BL6" i="38"/>
  <c r="BK6" i="38"/>
  <c r="BJ6" i="38"/>
  <c r="BI6" i="38"/>
  <c r="BH6" i="38"/>
  <c r="BG6" i="38"/>
  <c r="BF6" i="38"/>
  <c r="BE6" i="38"/>
  <c r="BD6" i="38"/>
  <c r="BC6" i="38"/>
  <c r="BB6" i="38"/>
  <c r="BA6" i="38"/>
  <c r="AZ6" i="38"/>
  <c r="AY6" i="38"/>
  <c r="AX6" i="38"/>
  <c r="AW6" i="38"/>
  <c r="AV6" i="38"/>
  <c r="AU6" i="38"/>
  <c r="AT6" i="38"/>
  <c r="AS6" i="38"/>
  <c r="AR6" i="38"/>
  <c r="AQ6" i="38"/>
  <c r="AP6" i="38"/>
  <c r="AO6" i="38"/>
  <c r="AN6" i="38"/>
  <c r="AM6" i="38"/>
  <c r="AL6" i="38"/>
  <c r="AK6" i="38"/>
  <c r="AJ6" i="38"/>
  <c r="AI6" i="38"/>
  <c r="AH6" i="38"/>
  <c r="AG6" i="38"/>
  <c r="AF6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CT5" i="38"/>
  <c r="CS5" i="38"/>
  <c r="CR5" i="38"/>
  <c r="CQ5" i="38"/>
  <c r="CP5" i="38"/>
  <c r="CO5" i="38"/>
  <c r="CN5" i="38"/>
  <c r="CM5" i="38"/>
  <c r="CL5" i="38"/>
  <c r="CK5" i="38"/>
  <c r="CJ5" i="38"/>
  <c r="CI5" i="38"/>
  <c r="CH5" i="38"/>
  <c r="CG5" i="38"/>
  <c r="CF5" i="38"/>
  <c r="CE5" i="38"/>
  <c r="CD5" i="38"/>
  <c r="CC5" i="38"/>
  <c r="CB5" i="38"/>
  <c r="CA5" i="38"/>
  <c r="BZ5" i="38"/>
  <c r="BY5" i="38"/>
  <c r="BX5" i="38"/>
  <c r="BW5" i="38"/>
  <c r="BV5" i="38"/>
  <c r="BU5" i="38"/>
  <c r="BT5" i="38"/>
  <c r="BS5" i="38"/>
  <c r="BR5" i="38"/>
  <c r="BQ5" i="38"/>
  <c r="BP5" i="38"/>
  <c r="BO5" i="38"/>
  <c r="BN5" i="38"/>
  <c r="BM5" i="38"/>
  <c r="BL5" i="38"/>
  <c r="BK5" i="38"/>
  <c r="BJ5" i="38"/>
  <c r="BI5" i="38"/>
  <c r="BH5" i="38"/>
  <c r="BG5" i="38"/>
  <c r="BF5" i="38"/>
  <c r="BE5" i="38"/>
  <c r="BD5" i="38"/>
  <c r="BC5" i="38"/>
  <c r="BB5" i="38"/>
  <c r="BA5" i="38"/>
  <c r="AZ5" i="38"/>
  <c r="AY5" i="38"/>
  <c r="AX5" i="38"/>
  <c r="AW5" i="38"/>
  <c r="AV5" i="38"/>
  <c r="AU5" i="38"/>
  <c r="AT5" i="38"/>
  <c r="AS5" i="38"/>
  <c r="AR5" i="38"/>
  <c r="AQ5" i="38"/>
  <c r="AP5" i="38"/>
  <c r="AO5" i="38"/>
  <c r="AN5" i="38"/>
  <c r="AM5" i="38"/>
  <c r="AL5" i="38"/>
  <c r="AK5" i="38"/>
  <c r="AJ5" i="38"/>
  <c r="AI5" i="38"/>
  <c r="AH5" i="38"/>
  <c r="AG5" i="38"/>
  <c r="AF5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CT4" i="38"/>
  <c r="CS4" i="38"/>
  <c r="CR4" i="38"/>
  <c r="CQ4" i="38"/>
  <c r="CP4" i="38"/>
  <c r="CO4" i="38"/>
  <c r="CN4" i="38"/>
  <c r="CM4" i="38"/>
  <c r="CL4" i="38"/>
  <c r="CK4" i="38"/>
  <c r="CJ4" i="38"/>
  <c r="CI4" i="38"/>
  <c r="CH4" i="38"/>
  <c r="CG4" i="38"/>
  <c r="CF4" i="38"/>
  <c r="CE4" i="38"/>
  <c r="CD4" i="38"/>
  <c r="CC4" i="38"/>
  <c r="CB4" i="38"/>
  <c r="CA4" i="38"/>
  <c r="BZ4" i="38"/>
  <c r="BY4" i="38"/>
  <c r="BX4" i="38"/>
  <c r="BW4" i="38"/>
  <c r="BV4" i="38"/>
  <c r="BU4" i="38"/>
  <c r="BT4" i="38"/>
  <c r="BS4" i="38"/>
  <c r="BR4" i="38"/>
  <c r="BQ4" i="38"/>
  <c r="BP4" i="38"/>
  <c r="BO4" i="38"/>
  <c r="BN4" i="38"/>
  <c r="BM4" i="38"/>
  <c r="BL4" i="38"/>
  <c r="BK4" i="38"/>
  <c r="BJ4" i="38"/>
  <c r="BI4" i="38"/>
  <c r="BH4" i="38"/>
  <c r="BG4" i="38"/>
  <c r="BF4" i="38"/>
  <c r="BE4" i="38"/>
  <c r="BD4" i="38"/>
  <c r="BC4" i="38"/>
  <c r="BB4" i="38"/>
  <c r="BA4" i="38"/>
  <c r="AZ4" i="38"/>
  <c r="AY4" i="38"/>
  <c r="AX4" i="38"/>
  <c r="AW4" i="38"/>
  <c r="AV4" i="38"/>
  <c r="AU4" i="38"/>
  <c r="AT4" i="38"/>
  <c r="AS4" i="38"/>
  <c r="AR4" i="38"/>
  <c r="AQ4" i="38"/>
  <c r="AP4" i="38"/>
  <c r="AO4" i="38"/>
  <c r="AN4" i="38"/>
  <c r="AM4" i="38"/>
  <c r="AL4" i="38"/>
  <c r="AK4" i="38"/>
  <c r="AJ4" i="38"/>
  <c r="AI4" i="38"/>
  <c r="AH4" i="38"/>
  <c r="AG4" i="38"/>
  <c r="AF4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CT3" i="38"/>
  <c r="CS3" i="38"/>
  <c r="CR3" i="38"/>
  <c r="CQ3" i="38"/>
  <c r="CP3" i="38"/>
  <c r="CO3" i="38"/>
  <c r="CN3" i="38"/>
  <c r="CM3" i="38"/>
  <c r="CL3" i="38"/>
  <c r="CK3" i="38"/>
  <c r="CJ3" i="38"/>
  <c r="CI3" i="38"/>
  <c r="CH3" i="38"/>
  <c r="CG3" i="38"/>
  <c r="CF3" i="38"/>
  <c r="CE3" i="38"/>
  <c r="CD3" i="38"/>
  <c r="CC3" i="38"/>
  <c r="CB3" i="38"/>
  <c r="CA3" i="38"/>
  <c r="BZ3" i="38"/>
  <c r="BY3" i="38"/>
  <c r="BX3" i="38"/>
  <c r="BW3" i="38"/>
  <c r="BV3" i="38"/>
  <c r="BU3" i="38"/>
  <c r="BT3" i="38"/>
  <c r="BS3" i="38"/>
  <c r="BR3" i="38"/>
  <c r="BQ3" i="38"/>
  <c r="BP3" i="38"/>
  <c r="BO3" i="38"/>
  <c r="BN3" i="38"/>
  <c r="BM3" i="38"/>
  <c r="BL3" i="38"/>
  <c r="BK3" i="38"/>
  <c r="BJ3" i="38"/>
  <c r="BI3" i="38"/>
  <c r="BH3" i="38"/>
  <c r="BG3" i="38"/>
  <c r="BF3" i="38"/>
  <c r="BE3" i="38"/>
  <c r="BD3" i="38"/>
  <c r="BC3" i="38"/>
  <c r="BB3" i="38"/>
  <c r="BA3" i="38"/>
  <c r="AZ3" i="38"/>
  <c r="AY3" i="38"/>
  <c r="AX3" i="38"/>
  <c r="AW3" i="38"/>
  <c r="AV3" i="38"/>
  <c r="AU3" i="38"/>
  <c r="AT3" i="38"/>
  <c r="AS3" i="38"/>
  <c r="AR3" i="38"/>
  <c r="AQ3" i="38"/>
  <c r="AP3" i="38"/>
  <c r="AO3" i="38"/>
  <c r="AN3" i="38"/>
  <c r="AM3" i="38"/>
  <c r="AL3" i="38"/>
  <c r="AK3" i="38"/>
  <c r="AJ3" i="38"/>
  <c r="AI3" i="38"/>
  <c r="AH3" i="38"/>
  <c r="AG3" i="38"/>
  <c r="AF3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CT2" i="38"/>
  <c r="CS2" i="38"/>
  <c r="CR2" i="38"/>
  <c r="CQ2" i="38"/>
  <c r="CP2" i="38"/>
  <c r="CO2" i="38"/>
  <c r="CN2" i="38"/>
  <c r="CM2" i="38"/>
  <c r="CL2" i="38"/>
  <c r="CK2" i="38"/>
  <c r="CJ2" i="38"/>
  <c r="CI2" i="38"/>
  <c r="CH2" i="38"/>
  <c r="CG2" i="38"/>
  <c r="CF2" i="38"/>
  <c r="CE2" i="38"/>
  <c r="CD2" i="38"/>
  <c r="CC2" i="38"/>
  <c r="CB2" i="38"/>
  <c r="CA2" i="38"/>
  <c r="BZ2" i="38"/>
  <c r="BY2" i="38"/>
  <c r="BX2" i="38"/>
  <c r="BW2" i="38"/>
  <c r="BV2" i="38"/>
  <c r="BU2" i="38"/>
  <c r="BT2" i="38"/>
  <c r="BS2" i="38"/>
  <c r="BR2" i="38"/>
  <c r="BQ2" i="38"/>
  <c r="BP2" i="38"/>
  <c r="BO2" i="38"/>
  <c r="BN2" i="38"/>
  <c r="BM2" i="38"/>
  <c r="BL2" i="38"/>
  <c r="BK2" i="38"/>
  <c r="BJ2" i="38"/>
  <c r="BI2" i="38"/>
  <c r="BH2" i="38"/>
  <c r="BG2" i="38"/>
  <c r="BF2" i="38"/>
  <c r="BE2" i="38"/>
  <c r="BD2" i="38"/>
  <c r="BC2" i="38"/>
  <c r="BB2" i="38"/>
  <c r="BA2" i="38"/>
  <c r="AZ2" i="38"/>
  <c r="AY2" i="38"/>
  <c r="AX2" i="38"/>
  <c r="AW2" i="38"/>
  <c r="AV2" i="38"/>
  <c r="AU2" i="38"/>
  <c r="AT2" i="38"/>
  <c r="AS2" i="38"/>
  <c r="AR2" i="38"/>
  <c r="AQ2" i="38"/>
  <c r="AP2" i="38"/>
  <c r="AO2" i="38"/>
  <c r="AN2" i="38"/>
  <c r="AM2" i="38"/>
  <c r="AL2" i="38"/>
  <c r="AK2" i="38"/>
  <c r="AJ2" i="38"/>
  <c r="AI2" i="38"/>
  <c r="AH2" i="38"/>
  <c r="AG2" i="38"/>
  <c r="AF2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T57" i="31"/>
  <c r="U57" i="31"/>
  <c r="V57" i="31"/>
  <c r="W57" i="31"/>
  <c r="X57" i="31"/>
  <c r="Y57" i="31"/>
  <c r="Z57" i="31"/>
  <c r="AA57" i="31"/>
  <c r="AB57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T58" i="31"/>
  <c r="U58" i="31"/>
  <c r="V58" i="31"/>
  <c r="W58" i="31"/>
  <c r="X58" i="31"/>
  <c r="Y58" i="31"/>
  <c r="Z58" i="31"/>
  <c r="AA58" i="31"/>
  <c r="AB58" i="31"/>
  <c r="AC58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T59" i="31"/>
  <c r="U59" i="31"/>
  <c r="V59" i="31"/>
  <c r="W59" i="31"/>
  <c r="X59" i="31"/>
  <c r="Y59" i="31"/>
  <c r="Z59" i="31"/>
  <c r="AA59" i="31"/>
  <c r="AB59" i="31"/>
  <c r="AC59" i="31"/>
  <c r="AD59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T62" i="31"/>
  <c r="U62" i="31"/>
  <c r="V62" i="31"/>
  <c r="W62" i="31"/>
  <c r="X62" i="31"/>
  <c r="Y62" i="31"/>
  <c r="Z62" i="31"/>
  <c r="AA62" i="31"/>
  <c r="AB62" i="31"/>
  <c r="AC62" i="31"/>
  <c r="AD62" i="31"/>
  <c r="AE62" i="31"/>
  <c r="AF62" i="31"/>
  <c r="AG62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T63" i="31"/>
  <c r="U63" i="31"/>
  <c r="V63" i="31"/>
  <c r="W63" i="31"/>
  <c r="X63" i="31"/>
  <c r="Y63" i="31"/>
  <c r="Z63" i="31"/>
  <c r="AA63" i="31"/>
  <c r="AB63" i="31"/>
  <c r="AC63" i="31"/>
  <c r="AD63" i="31"/>
  <c r="AE63" i="31"/>
  <c r="AF63" i="31"/>
  <c r="AG63" i="31"/>
  <c r="AH63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C64" i="31"/>
  <c r="C63" i="31"/>
  <c r="C62" i="31"/>
  <c r="C61" i="31"/>
  <c r="C60" i="31"/>
  <c r="C59" i="31"/>
  <c r="C58" i="31"/>
  <c r="C57" i="31"/>
  <c r="C56" i="31"/>
  <c r="C55" i="31"/>
  <c r="C54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T41" i="31"/>
  <c r="U41" i="31"/>
  <c r="V41" i="31"/>
  <c r="W41" i="31"/>
  <c r="X41" i="31"/>
  <c r="Y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T44" i="31"/>
  <c r="U44" i="31"/>
  <c r="V44" i="31"/>
  <c r="W44" i="31"/>
  <c r="X44" i="31"/>
  <c r="Y44" i="31"/>
  <c r="Z44" i="31"/>
  <c r="AA44" i="31"/>
  <c r="AB44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T48" i="31"/>
  <c r="U48" i="31"/>
  <c r="V48" i="31"/>
  <c r="W48" i="31"/>
  <c r="X48" i="31"/>
  <c r="Y48" i="31"/>
  <c r="Z48" i="31"/>
  <c r="AA48" i="31"/>
  <c r="AB48" i="31"/>
  <c r="AC48" i="31"/>
  <c r="AD48" i="31"/>
  <c r="AE48" i="31"/>
  <c r="AF48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T50" i="31"/>
  <c r="U50" i="31"/>
  <c r="V50" i="31"/>
  <c r="W50" i="31"/>
  <c r="X50" i="31"/>
  <c r="Y50" i="31"/>
  <c r="Z50" i="31"/>
  <c r="AA50" i="31"/>
  <c r="AB50" i="31"/>
  <c r="AC50" i="31"/>
  <c r="AD50" i="31"/>
  <c r="AE50" i="31"/>
  <c r="AF50" i="31"/>
  <c r="AG50" i="31"/>
  <c r="AH50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C51" i="31"/>
  <c r="C50" i="31"/>
  <c r="C49" i="31"/>
  <c r="C48" i="31"/>
  <c r="C47" i="31"/>
  <c r="C46" i="31"/>
  <c r="C45" i="31"/>
  <c r="C44" i="31"/>
  <c r="C43" i="31"/>
  <c r="C42" i="31"/>
  <c r="C41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AB31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AB32" i="31"/>
  <c r="AC32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D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T37" i="31"/>
  <c r="U37" i="31"/>
  <c r="V37" i="31"/>
  <c r="W37" i="31"/>
  <c r="X37" i="31"/>
  <c r="Y37" i="31"/>
  <c r="Z37" i="31"/>
  <c r="AA37" i="31"/>
  <c r="AB37" i="31"/>
  <c r="AC37" i="31"/>
  <c r="AD37" i="31"/>
  <c r="AE37" i="31"/>
  <c r="AF37" i="31"/>
  <c r="AG37" i="31"/>
  <c r="AH37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T38" i="31"/>
  <c r="U38" i="31"/>
  <c r="V38" i="31"/>
  <c r="W38" i="31"/>
  <c r="X38" i="31"/>
  <c r="Y38" i="31"/>
  <c r="Z38" i="31"/>
  <c r="AA38" i="31"/>
  <c r="AB38" i="31"/>
  <c r="AC38" i="31"/>
  <c r="AD38" i="31"/>
  <c r="AE38" i="31"/>
  <c r="AF38" i="31"/>
  <c r="AG38" i="31"/>
  <c r="AH38" i="31"/>
  <c r="AI38" i="31"/>
  <c r="C38" i="31"/>
  <c r="C37" i="31"/>
  <c r="C36" i="31"/>
  <c r="C35" i="31"/>
  <c r="C34" i="31"/>
  <c r="C33" i="31"/>
  <c r="C32" i="31"/>
  <c r="C31" i="31"/>
  <c r="C30" i="31"/>
  <c r="C29" i="31"/>
  <c r="C28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X19" i="31"/>
  <c r="Y19" i="31"/>
  <c r="Z19" i="31"/>
  <c r="AA19" i="31"/>
  <c r="AB19" i="31"/>
  <c r="AC19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T20" i="31"/>
  <c r="U20" i="31"/>
  <c r="V20" i="31"/>
  <c r="W20" i="31"/>
  <c r="X20" i="31"/>
  <c r="Y20" i="31"/>
  <c r="Z20" i="31"/>
  <c r="AA20" i="31"/>
  <c r="AB20" i="31"/>
  <c r="AC20" i="31"/>
  <c r="AD20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C25" i="31"/>
  <c r="C24" i="31"/>
  <c r="C23" i="31"/>
  <c r="C22" i="31"/>
  <c r="C21" i="31"/>
  <c r="C20" i="31"/>
  <c r="C19" i="31"/>
  <c r="C18" i="31"/>
  <c r="C17" i="31"/>
  <c r="C16" i="31"/>
  <c r="C15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2" i="31"/>
  <c r="C11" i="31"/>
  <c r="C10" i="31"/>
  <c r="C9" i="31"/>
  <c r="C8" i="31"/>
  <c r="C7" i="31"/>
  <c r="C6" i="31"/>
  <c r="C5" i="31"/>
  <c r="C4" i="31"/>
  <c r="C3" i="31"/>
  <c r="U2" i="31"/>
  <c r="V2" i="31"/>
  <c r="W2" i="31"/>
  <c r="X2" i="31"/>
  <c r="Y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C2" i="31"/>
  <c r="AQ65" i="37"/>
  <c r="AP65" i="37"/>
  <c r="AO65" i="37"/>
  <c r="AN65" i="37"/>
  <c r="AM65" i="37"/>
  <c r="AL65" i="37"/>
  <c r="AK65" i="37"/>
  <c r="AJ65" i="37"/>
  <c r="AI65" i="37"/>
  <c r="AH65" i="37"/>
  <c r="AG65" i="37"/>
  <c r="AF65" i="37"/>
  <c r="AE65" i="37"/>
  <c r="AD65" i="37"/>
  <c r="AC65" i="37"/>
  <c r="AB65" i="37"/>
  <c r="AA65" i="37"/>
  <c r="Z65" i="37"/>
  <c r="Y65" i="37"/>
  <c r="X65" i="37"/>
  <c r="W65" i="37"/>
  <c r="V65" i="37"/>
  <c r="U65" i="37"/>
  <c r="T65" i="37"/>
  <c r="S65" i="37"/>
  <c r="R65" i="37"/>
  <c r="Q65" i="37"/>
  <c r="P65" i="37"/>
  <c r="O65" i="37"/>
  <c r="N65" i="37"/>
  <c r="AP64" i="37"/>
  <c r="AO64" i="37"/>
  <c r="AN64" i="37"/>
  <c r="AM64" i="37"/>
  <c r="AL64" i="37"/>
  <c r="AK64" i="37"/>
  <c r="AJ64" i="37"/>
  <c r="AI64" i="37"/>
  <c r="AH64" i="37"/>
  <c r="AG64" i="37"/>
  <c r="AF64" i="37"/>
  <c r="AE64" i="37"/>
  <c r="AD64" i="37"/>
  <c r="AC64" i="37"/>
  <c r="AB64" i="37"/>
  <c r="AA64" i="37"/>
  <c r="Z64" i="37"/>
  <c r="Y64" i="37"/>
  <c r="X64" i="37"/>
  <c r="W64" i="37"/>
  <c r="V64" i="37"/>
  <c r="U64" i="37"/>
  <c r="T64" i="37"/>
  <c r="S64" i="37"/>
  <c r="R64" i="37"/>
  <c r="Q64" i="37"/>
  <c r="P64" i="37"/>
  <c r="O64" i="37"/>
  <c r="N64" i="37"/>
  <c r="M64" i="37"/>
  <c r="AO63" i="37"/>
  <c r="AN63" i="37"/>
  <c r="AM63" i="37"/>
  <c r="AL63" i="37"/>
  <c r="AK63" i="37"/>
  <c r="AJ63" i="37"/>
  <c r="AI63" i="37"/>
  <c r="AH63" i="37"/>
  <c r="AG63" i="37"/>
  <c r="AF63" i="37"/>
  <c r="AE63" i="37"/>
  <c r="AD63" i="37"/>
  <c r="AC63" i="37"/>
  <c r="AB63" i="37"/>
  <c r="AA63" i="37"/>
  <c r="Z63" i="37"/>
  <c r="Y63" i="37"/>
  <c r="X63" i="37"/>
  <c r="W63" i="37"/>
  <c r="V63" i="37"/>
  <c r="U63" i="37"/>
  <c r="T63" i="37"/>
  <c r="S63" i="37"/>
  <c r="R63" i="37"/>
  <c r="Q63" i="37"/>
  <c r="P63" i="37"/>
  <c r="O63" i="37"/>
  <c r="N63" i="37"/>
  <c r="M63" i="37"/>
  <c r="L63" i="37"/>
  <c r="AN62" i="37"/>
  <c r="AM62" i="37"/>
  <c r="AL62" i="37"/>
  <c r="AK62" i="37"/>
  <c r="AJ62" i="37"/>
  <c r="AI62" i="37"/>
  <c r="AH62" i="37"/>
  <c r="AG62" i="37"/>
  <c r="AF62" i="37"/>
  <c r="AE62" i="37"/>
  <c r="AD62" i="37"/>
  <c r="AC62" i="37"/>
  <c r="AB62" i="37"/>
  <c r="AA62" i="37"/>
  <c r="Z62" i="37"/>
  <c r="Y62" i="37"/>
  <c r="X62" i="37"/>
  <c r="W62" i="37"/>
  <c r="V62" i="37"/>
  <c r="U62" i="37"/>
  <c r="T62" i="37"/>
  <c r="S62" i="37"/>
  <c r="R62" i="37"/>
  <c r="Q62" i="37"/>
  <c r="P62" i="37"/>
  <c r="O62" i="37"/>
  <c r="N62" i="37"/>
  <c r="M62" i="37"/>
  <c r="L62" i="37"/>
  <c r="K62" i="37"/>
  <c r="AM61" i="37"/>
  <c r="AL61" i="37"/>
  <c r="AK61" i="37"/>
  <c r="AJ61" i="37"/>
  <c r="AI61" i="37"/>
  <c r="AH61" i="37"/>
  <c r="AG61" i="37"/>
  <c r="AF61" i="37"/>
  <c r="AE61" i="37"/>
  <c r="AD61" i="37"/>
  <c r="AC61" i="37"/>
  <c r="AB61" i="37"/>
  <c r="AA61" i="37"/>
  <c r="Z61" i="37"/>
  <c r="Y61" i="37"/>
  <c r="X61" i="37"/>
  <c r="W61" i="37"/>
  <c r="V61" i="37"/>
  <c r="U61" i="37"/>
  <c r="T61" i="37"/>
  <c r="S61" i="37"/>
  <c r="R61" i="37"/>
  <c r="Q61" i="37"/>
  <c r="P61" i="37"/>
  <c r="O61" i="37"/>
  <c r="N61" i="37"/>
  <c r="M61" i="37"/>
  <c r="L61" i="37"/>
  <c r="K61" i="37"/>
  <c r="J61" i="37"/>
  <c r="AL60" i="37"/>
  <c r="AK60" i="37"/>
  <c r="AJ60" i="37"/>
  <c r="AI60" i="37"/>
  <c r="AH60" i="37"/>
  <c r="AG60" i="37"/>
  <c r="AF60" i="37"/>
  <c r="AE60" i="37"/>
  <c r="AD60" i="37"/>
  <c r="AC60" i="37"/>
  <c r="AB60" i="37"/>
  <c r="AA60" i="37"/>
  <c r="Z60" i="37"/>
  <c r="Y60" i="37"/>
  <c r="X60" i="37"/>
  <c r="W60" i="37"/>
  <c r="V60" i="37"/>
  <c r="U60" i="37"/>
  <c r="T60" i="37"/>
  <c r="S60" i="37"/>
  <c r="R60" i="37"/>
  <c r="Q60" i="37"/>
  <c r="P60" i="37"/>
  <c r="O60" i="37"/>
  <c r="N60" i="37"/>
  <c r="M60" i="37"/>
  <c r="L60" i="37"/>
  <c r="K60" i="37"/>
  <c r="J60" i="37"/>
  <c r="I60" i="37"/>
  <c r="AK59" i="37"/>
  <c r="AJ59" i="37"/>
  <c r="AI59" i="37"/>
  <c r="AH59" i="37"/>
  <c r="AG59" i="37"/>
  <c r="AF59" i="37"/>
  <c r="AE59" i="37"/>
  <c r="AD59" i="37"/>
  <c r="AC59" i="37"/>
  <c r="AB59" i="37"/>
  <c r="AA59" i="37"/>
  <c r="Z59" i="37"/>
  <c r="Y59" i="37"/>
  <c r="X59" i="37"/>
  <c r="W59" i="37"/>
  <c r="V59" i="37"/>
  <c r="U59" i="37"/>
  <c r="T59" i="37"/>
  <c r="S59" i="37"/>
  <c r="R59" i="37"/>
  <c r="Q59" i="37"/>
  <c r="P59" i="37"/>
  <c r="O59" i="37"/>
  <c r="N59" i="37"/>
  <c r="M59" i="37"/>
  <c r="L59" i="37"/>
  <c r="K59" i="37"/>
  <c r="J59" i="37"/>
  <c r="I59" i="37"/>
  <c r="H59" i="37"/>
  <c r="AJ58" i="37"/>
  <c r="AI58" i="37"/>
  <c r="AH58" i="37"/>
  <c r="AG58" i="37"/>
  <c r="AF58" i="37"/>
  <c r="AE58" i="37"/>
  <c r="AD58" i="37"/>
  <c r="AC58" i="37"/>
  <c r="AB58" i="37"/>
  <c r="AA58" i="37"/>
  <c r="Z58" i="37"/>
  <c r="Y58" i="37"/>
  <c r="X58" i="37"/>
  <c r="W58" i="37"/>
  <c r="V58" i="37"/>
  <c r="U58" i="37"/>
  <c r="T58" i="37"/>
  <c r="S58" i="37"/>
  <c r="R58" i="37"/>
  <c r="Q58" i="37"/>
  <c r="P58" i="37"/>
  <c r="O58" i="37"/>
  <c r="N58" i="37"/>
  <c r="M58" i="37"/>
  <c r="L58" i="37"/>
  <c r="K58" i="37"/>
  <c r="J58" i="37"/>
  <c r="I58" i="37"/>
  <c r="H58" i="37"/>
  <c r="G58" i="37"/>
  <c r="AI57" i="37"/>
  <c r="AH57" i="37"/>
  <c r="AG57" i="37"/>
  <c r="AF57" i="37"/>
  <c r="AE57" i="37"/>
  <c r="AD57" i="37"/>
  <c r="AC57" i="37"/>
  <c r="AB57" i="37"/>
  <c r="AA57" i="37"/>
  <c r="Z57" i="37"/>
  <c r="Y57" i="37"/>
  <c r="X57" i="37"/>
  <c r="W57" i="37"/>
  <c r="V57" i="37"/>
  <c r="U57" i="37"/>
  <c r="T57" i="37"/>
  <c r="S57" i="37"/>
  <c r="R57" i="37"/>
  <c r="Q57" i="37"/>
  <c r="P57" i="37"/>
  <c r="O57" i="37"/>
  <c r="N57" i="37"/>
  <c r="M57" i="37"/>
  <c r="L57" i="37"/>
  <c r="K57" i="37"/>
  <c r="J57" i="37"/>
  <c r="I57" i="37"/>
  <c r="H57" i="37"/>
  <c r="G57" i="37"/>
  <c r="F57" i="37"/>
  <c r="AH56" i="37"/>
  <c r="AG56" i="37"/>
  <c r="AF56" i="37"/>
  <c r="AE56" i="37"/>
  <c r="AD56" i="37"/>
  <c r="AC56" i="37"/>
  <c r="AB56" i="37"/>
  <c r="AA56" i="37"/>
  <c r="Z56" i="37"/>
  <c r="Y56" i="37"/>
  <c r="X56" i="37"/>
  <c r="W56" i="37"/>
  <c r="V56" i="37"/>
  <c r="U56" i="37"/>
  <c r="T56" i="37"/>
  <c r="S56" i="37"/>
  <c r="R56" i="37"/>
  <c r="Q56" i="37"/>
  <c r="P56" i="37"/>
  <c r="O56" i="37"/>
  <c r="N56" i="37"/>
  <c r="M56" i="37"/>
  <c r="L56" i="37"/>
  <c r="K56" i="37"/>
  <c r="J56" i="37"/>
  <c r="I56" i="37"/>
  <c r="H56" i="37"/>
  <c r="G56" i="37"/>
  <c r="F56" i="37"/>
  <c r="E56" i="37"/>
  <c r="AG55" i="37"/>
  <c r="AF55" i="37"/>
  <c r="AE55" i="37"/>
  <c r="AD55" i="37"/>
  <c r="AC55" i="37"/>
  <c r="AB55" i="37"/>
  <c r="AA55" i="37"/>
  <c r="Z55" i="37"/>
  <c r="Y55" i="37"/>
  <c r="X55" i="37"/>
  <c r="W55" i="37"/>
  <c r="V55" i="37"/>
  <c r="U55" i="37"/>
  <c r="T55" i="37"/>
  <c r="S55" i="37"/>
  <c r="R55" i="37"/>
  <c r="Q55" i="37"/>
  <c r="P55" i="37"/>
  <c r="O55" i="37"/>
  <c r="N55" i="37"/>
  <c r="M55" i="37"/>
  <c r="L55" i="37"/>
  <c r="K55" i="37"/>
  <c r="J55" i="37"/>
  <c r="I55" i="37"/>
  <c r="H55" i="37"/>
  <c r="G55" i="37"/>
  <c r="F55" i="37"/>
  <c r="E55" i="37"/>
  <c r="D55" i="37"/>
  <c r="AF54" i="37"/>
  <c r="AE54" i="37"/>
  <c r="AD54" i="37"/>
  <c r="AC54" i="37"/>
  <c r="AB54" i="37"/>
  <c r="AA54" i="37"/>
  <c r="Z54" i="37"/>
  <c r="Y54" i="37"/>
  <c r="X54" i="37"/>
  <c r="W54" i="37"/>
  <c r="V54" i="37"/>
  <c r="U54" i="37"/>
  <c r="T54" i="37"/>
  <c r="S54" i="37"/>
  <c r="R54" i="37"/>
  <c r="Q54" i="37"/>
  <c r="P54" i="37"/>
  <c r="O54" i="37"/>
  <c r="N54" i="37"/>
  <c r="M54" i="37"/>
  <c r="L54" i="37"/>
  <c r="K54" i="37"/>
  <c r="J54" i="37"/>
  <c r="I54" i="37"/>
  <c r="H54" i="37"/>
  <c r="G54" i="37"/>
  <c r="F54" i="37"/>
  <c r="E54" i="37"/>
  <c r="D54" i="37"/>
  <c r="C54" i="37"/>
  <c r="AQ52" i="37"/>
  <c r="AP52" i="37"/>
  <c r="AO52" i="37"/>
  <c r="AN52" i="37"/>
  <c r="AM52" i="37"/>
  <c r="AL52" i="37"/>
  <c r="AK52" i="37"/>
  <c r="AJ52" i="37"/>
  <c r="AI52" i="37"/>
  <c r="AH52" i="37"/>
  <c r="AG52" i="37"/>
  <c r="AF52" i="37"/>
  <c r="AE52" i="37"/>
  <c r="AD52" i="37"/>
  <c r="AC52" i="37"/>
  <c r="AB52" i="37"/>
  <c r="AA52" i="37"/>
  <c r="Z52" i="37"/>
  <c r="Y52" i="37"/>
  <c r="X52" i="37"/>
  <c r="W52" i="37"/>
  <c r="V52" i="37"/>
  <c r="U52" i="37"/>
  <c r="T52" i="37"/>
  <c r="S52" i="37"/>
  <c r="R52" i="37"/>
  <c r="Q52" i="37"/>
  <c r="P52" i="37"/>
  <c r="O52" i="37"/>
  <c r="N52" i="37"/>
  <c r="AP51" i="37"/>
  <c r="AO51" i="37"/>
  <c r="AN51" i="37"/>
  <c r="AM51" i="37"/>
  <c r="AL51" i="37"/>
  <c r="AK51" i="37"/>
  <c r="AJ51" i="37"/>
  <c r="AI51" i="37"/>
  <c r="AH51" i="37"/>
  <c r="AG51" i="37"/>
  <c r="AF51" i="37"/>
  <c r="AE51" i="37"/>
  <c r="AD51" i="37"/>
  <c r="AC51" i="37"/>
  <c r="AB51" i="37"/>
  <c r="AA51" i="37"/>
  <c r="Z51" i="37"/>
  <c r="Y51" i="37"/>
  <c r="X51" i="37"/>
  <c r="W51" i="37"/>
  <c r="V51" i="37"/>
  <c r="U51" i="37"/>
  <c r="T51" i="37"/>
  <c r="S51" i="37"/>
  <c r="R51" i="37"/>
  <c r="Q51" i="37"/>
  <c r="P51" i="37"/>
  <c r="O51" i="37"/>
  <c r="N51" i="37"/>
  <c r="M51" i="37"/>
  <c r="AO50" i="37"/>
  <c r="AN50" i="37"/>
  <c r="AM50" i="37"/>
  <c r="AL50" i="37"/>
  <c r="AK50" i="37"/>
  <c r="AJ50" i="37"/>
  <c r="AI50" i="37"/>
  <c r="AH50" i="37"/>
  <c r="AG50" i="37"/>
  <c r="AF50" i="37"/>
  <c r="AE50" i="37"/>
  <c r="AD50" i="37"/>
  <c r="AC50" i="37"/>
  <c r="AB50" i="37"/>
  <c r="AA50" i="37"/>
  <c r="Z50" i="37"/>
  <c r="Y50" i="37"/>
  <c r="X50" i="37"/>
  <c r="W50" i="37"/>
  <c r="V50" i="37"/>
  <c r="U50" i="37"/>
  <c r="T50" i="37"/>
  <c r="S50" i="37"/>
  <c r="R50" i="37"/>
  <c r="Q50" i="37"/>
  <c r="P50" i="37"/>
  <c r="O50" i="37"/>
  <c r="N50" i="37"/>
  <c r="M50" i="37"/>
  <c r="L50" i="37"/>
  <c r="AN49" i="37"/>
  <c r="AM49" i="37"/>
  <c r="AL49" i="37"/>
  <c r="AK49" i="37"/>
  <c r="AJ49" i="37"/>
  <c r="AI49" i="37"/>
  <c r="AH49" i="37"/>
  <c r="AG49" i="37"/>
  <c r="AF49" i="37"/>
  <c r="AE49" i="37"/>
  <c r="AD49" i="37"/>
  <c r="AC49" i="37"/>
  <c r="AB49" i="37"/>
  <c r="AA49" i="37"/>
  <c r="Z49" i="37"/>
  <c r="Y49" i="37"/>
  <c r="X49" i="37"/>
  <c r="W49" i="37"/>
  <c r="V49" i="37"/>
  <c r="U49" i="37"/>
  <c r="T49" i="37"/>
  <c r="S49" i="37"/>
  <c r="R49" i="37"/>
  <c r="Q49" i="37"/>
  <c r="P49" i="37"/>
  <c r="O49" i="37"/>
  <c r="N49" i="37"/>
  <c r="M49" i="37"/>
  <c r="L49" i="37"/>
  <c r="K49" i="37"/>
  <c r="AM48" i="37"/>
  <c r="AL48" i="37"/>
  <c r="AK48" i="37"/>
  <c r="AJ48" i="37"/>
  <c r="AI48" i="37"/>
  <c r="AH48" i="37"/>
  <c r="AG48" i="37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AL47" i="37"/>
  <c r="AK47" i="37"/>
  <c r="AJ47" i="37"/>
  <c r="AI47" i="37"/>
  <c r="AH47" i="37"/>
  <c r="AG47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AK46" i="37"/>
  <c r="AJ46" i="37"/>
  <c r="AI46" i="37"/>
  <c r="AH46" i="37"/>
  <c r="AG46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AJ45" i="37"/>
  <c r="AI45" i="37"/>
  <c r="AH45" i="37"/>
  <c r="AG45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AI44" i="37"/>
  <c r="AH44" i="37"/>
  <c r="AG44" i="37"/>
  <c r="AF44" i="37"/>
  <c r="AE44" i="37"/>
  <c r="AD44" i="37"/>
  <c r="AC44" i="37"/>
  <c r="AB44" i="37"/>
  <c r="AA44" i="37"/>
  <c r="Z44" i="37"/>
  <c r="Y44" i="37"/>
  <c r="X44" i="37"/>
  <c r="W44" i="37"/>
  <c r="V44" i="37"/>
  <c r="U44" i="37"/>
  <c r="T44" i="37"/>
  <c r="S44" i="37"/>
  <c r="R44" i="37"/>
  <c r="Q44" i="37"/>
  <c r="P44" i="37"/>
  <c r="O44" i="37"/>
  <c r="N44" i="37"/>
  <c r="M44" i="37"/>
  <c r="L44" i="37"/>
  <c r="K44" i="37"/>
  <c r="J44" i="37"/>
  <c r="I44" i="37"/>
  <c r="H44" i="37"/>
  <c r="G44" i="37"/>
  <c r="F44" i="37"/>
  <c r="AH43" i="37"/>
  <c r="AG43" i="37"/>
  <c r="AF43" i="37"/>
  <c r="AE43" i="37"/>
  <c r="AD43" i="37"/>
  <c r="AC43" i="37"/>
  <c r="AB43" i="37"/>
  <c r="AA43" i="37"/>
  <c r="Z43" i="37"/>
  <c r="Y43" i="37"/>
  <c r="X43" i="37"/>
  <c r="W43" i="37"/>
  <c r="V43" i="37"/>
  <c r="U43" i="37"/>
  <c r="T43" i="37"/>
  <c r="S43" i="37"/>
  <c r="R43" i="37"/>
  <c r="Q43" i="37"/>
  <c r="P43" i="37"/>
  <c r="O43" i="37"/>
  <c r="N43" i="37"/>
  <c r="M43" i="37"/>
  <c r="L43" i="37"/>
  <c r="K43" i="37"/>
  <c r="J43" i="37"/>
  <c r="I43" i="37"/>
  <c r="H43" i="37"/>
  <c r="G43" i="37"/>
  <c r="F43" i="37"/>
  <c r="E43" i="37"/>
  <c r="AG42" i="37"/>
  <c r="AF42" i="37"/>
  <c r="AE42" i="37"/>
  <c r="AD42" i="37"/>
  <c r="AC42" i="37"/>
  <c r="AB42" i="37"/>
  <c r="AA42" i="37"/>
  <c r="Z42" i="37"/>
  <c r="Y42" i="37"/>
  <c r="X42" i="37"/>
  <c r="W42" i="37"/>
  <c r="V42" i="37"/>
  <c r="U42" i="37"/>
  <c r="T42" i="37"/>
  <c r="S42" i="37"/>
  <c r="R42" i="37"/>
  <c r="Q42" i="37"/>
  <c r="P42" i="37"/>
  <c r="O42" i="37"/>
  <c r="N42" i="37"/>
  <c r="M42" i="37"/>
  <c r="L42" i="37"/>
  <c r="K42" i="37"/>
  <c r="J42" i="37"/>
  <c r="I42" i="37"/>
  <c r="H42" i="37"/>
  <c r="G42" i="37"/>
  <c r="F42" i="37"/>
  <c r="E42" i="37"/>
  <c r="D42" i="37"/>
  <c r="AF41" i="37"/>
  <c r="AE41" i="37"/>
  <c r="AD41" i="37"/>
  <c r="AC41" i="37"/>
  <c r="AB41" i="37"/>
  <c r="AA41" i="37"/>
  <c r="Z41" i="37"/>
  <c r="Y41" i="37"/>
  <c r="X41" i="37"/>
  <c r="W41" i="37"/>
  <c r="V41" i="37"/>
  <c r="U41" i="37"/>
  <c r="T41" i="37"/>
  <c r="S41" i="37"/>
  <c r="R41" i="37"/>
  <c r="Q41" i="37"/>
  <c r="P41" i="37"/>
  <c r="O41" i="37"/>
  <c r="N41" i="37"/>
  <c r="M41" i="37"/>
  <c r="L41" i="37"/>
  <c r="K41" i="37"/>
  <c r="J41" i="37"/>
  <c r="I41" i="37"/>
  <c r="H41" i="37"/>
  <c r="G41" i="37"/>
  <c r="F41" i="37"/>
  <c r="E41" i="37"/>
  <c r="D41" i="37"/>
  <c r="C41" i="37"/>
  <c r="AQ39" i="37"/>
  <c r="AP39" i="37"/>
  <c r="AO39" i="37"/>
  <c r="AN39" i="37"/>
  <c r="AM39" i="37"/>
  <c r="AL39" i="37"/>
  <c r="AK39" i="37"/>
  <c r="AJ39" i="37"/>
  <c r="AI39" i="37"/>
  <c r="AH39" i="37"/>
  <c r="AG39" i="37"/>
  <c r="AF39" i="37"/>
  <c r="AE39" i="37"/>
  <c r="AD39" i="37"/>
  <c r="AC39" i="37"/>
  <c r="AB39" i="37"/>
  <c r="AA39" i="37"/>
  <c r="Z39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AP38" i="37"/>
  <c r="AO38" i="37"/>
  <c r="AN38" i="37"/>
  <c r="AM38" i="37"/>
  <c r="AL38" i="37"/>
  <c r="AK38" i="37"/>
  <c r="AJ38" i="37"/>
  <c r="AI38" i="37"/>
  <c r="AH38" i="37"/>
  <c r="AG38" i="37"/>
  <c r="AF38" i="37"/>
  <c r="AE38" i="37"/>
  <c r="AD38" i="37"/>
  <c r="AC38" i="37"/>
  <c r="AB38" i="37"/>
  <c r="AA38" i="37"/>
  <c r="Z38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AO37" i="37"/>
  <c r="AN37" i="37"/>
  <c r="AM37" i="37"/>
  <c r="AL37" i="37"/>
  <c r="AK37" i="37"/>
  <c r="AJ37" i="37"/>
  <c r="AI37" i="37"/>
  <c r="AH37" i="37"/>
  <c r="AG37" i="37"/>
  <c r="AF37" i="37"/>
  <c r="AE37" i="37"/>
  <c r="AD37" i="37"/>
  <c r="AC37" i="37"/>
  <c r="AB37" i="37"/>
  <c r="AA37" i="37"/>
  <c r="Z37" i="37"/>
  <c r="Y37" i="37"/>
  <c r="X37" i="37"/>
  <c r="W37" i="37"/>
  <c r="V37" i="37"/>
  <c r="U37" i="37"/>
  <c r="T37" i="37"/>
  <c r="S37" i="37"/>
  <c r="R37" i="37"/>
  <c r="Q37" i="37"/>
  <c r="P37" i="37"/>
  <c r="O37" i="37"/>
  <c r="N37" i="37"/>
  <c r="M37" i="37"/>
  <c r="L37" i="37"/>
  <c r="AN36" i="37"/>
  <c r="AM36" i="37"/>
  <c r="AL36" i="37"/>
  <c r="AK36" i="37"/>
  <c r="AJ36" i="37"/>
  <c r="AI36" i="37"/>
  <c r="AH36" i="37"/>
  <c r="AG36" i="37"/>
  <c r="AF36" i="37"/>
  <c r="AE36" i="37"/>
  <c r="AD36" i="37"/>
  <c r="AC36" i="37"/>
  <c r="AB36" i="37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AM35" i="37"/>
  <c r="AL35" i="37"/>
  <c r="AK35" i="37"/>
  <c r="AJ35" i="37"/>
  <c r="AI35" i="37"/>
  <c r="AH35" i="37"/>
  <c r="AG35" i="37"/>
  <c r="AF35" i="37"/>
  <c r="AE35" i="37"/>
  <c r="AD35" i="37"/>
  <c r="AC35" i="37"/>
  <c r="AB35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AL34" i="37"/>
  <c r="AK34" i="37"/>
  <c r="AJ34" i="37"/>
  <c r="AI34" i="37"/>
  <c r="AH34" i="37"/>
  <c r="AG34" i="37"/>
  <c r="AF34" i="37"/>
  <c r="AE34" i="37"/>
  <c r="AD34" i="37"/>
  <c r="AC34" i="37"/>
  <c r="AB34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AK33" i="37"/>
  <c r="AJ33" i="37"/>
  <c r="AI33" i="37"/>
  <c r="AH33" i="37"/>
  <c r="AG33" i="37"/>
  <c r="AF33" i="37"/>
  <c r="AE33" i="37"/>
  <c r="AD33" i="37"/>
  <c r="AC33" i="37"/>
  <c r="AB33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AH32" i="37"/>
  <c r="AG32" i="37"/>
  <c r="AF32" i="37"/>
  <c r="AE32" i="37"/>
  <c r="AD32" i="37"/>
  <c r="AC32" i="37"/>
  <c r="AB32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AI31" i="37"/>
  <c r="AH31" i="37"/>
  <c r="AG31" i="37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AH30" i="37"/>
  <c r="AG30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AG29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AP26" i="37"/>
  <c r="AO26" i="37"/>
  <c r="AN26" i="37"/>
  <c r="AM26" i="37"/>
  <c r="AL26" i="37"/>
  <c r="AK26" i="37"/>
  <c r="AJ26" i="37"/>
  <c r="AI26" i="37"/>
  <c r="AH26" i="37"/>
  <c r="AG26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AO25" i="37"/>
  <c r="AN25" i="37"/>
  <c r="AM25" i="37"/>
  <c r="AL25" i="37"/>
  <c r="AK25" i="37"/>
  <c r="AJ25" i="37"/>
  <c r="AI25" i="37"/>
  <c r="AH25" i="37"/>
  <c r="AG25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AN24" i="37"/>
  <c r="AM24" i="37"/>
  <c r="AL24" i="37"/>
  <c r="AK24" i="37"/>
  <c r="AJ24" i="37"/>
  <c r="AI24" i="37"/>
  <c r="AH24" i="37"/>
  <c r="AG24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AM23" i="37"/>
  <c r="AL23" i="37"/>
  <c r="AK23" i="37"/>
  <c r="AJ23" i="37"/>
  <c r="AI23" i="37"/>
  <c r="AH23" i="37"/>
  <c r="AG23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AL22" i="37"/>
  <c r="AK22" i="37"/>
  <c r="AJ22" i="37"/>
  <c r="AI22" i="37"/>
  <c r="AH22" i="37"/>
  <c r="AG22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AK21" i="37"/>
  <c r="AJ21" i="37"/>
  <c r="AI21" i="37"/>
  <c r="AH21" i="37"/>
  <c r="AG21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AJ20" i="37"/>
  <c r="AI20" i="37"/>
  <c r="AH20" i="37"/>
  <c r="AG20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AI19" i="37"/>
  <c r="AH19" i="37"/>
  <c r="AG19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AH18" i="37"/>
  <c r="AG18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AG17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AP13" i="37"/>
  <c r="AO13" i="37"/>
  <c r="AN13" i="37"/>
  <c r="AM13" i="37"/>
  <c r="AL13" i="37"/>
  <c r="AK13" i="37"/>
  <c r="AJ13" i="37"/>
  <c r="AI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AO12" i="37"/>
  <c r="AN12" i="37"/>
  <c r="AM12" i="37"/>
  <c r="AL12" i="37"/>
  <c r="AK12" i="37"/>
  <c r="AJ12" i="37"/>
  <c r="AI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AN11" i="37"/>
  <c r="AM11" i="37"/>
  <c r="AL11" i="37"/>
  <c r="AK11" i="37"/>
  <c r="AJ11" i="37"/>
  <c r="AI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AM10" i="37"/>
  <c r="AL10" i="37"/>
  <c r="AK10" i="37"/>
  <c r="AJ10" i="37"/>
  <c r="AI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AL9" i="37"/>
  <c r="AK9" i="37"/>
  <c r="AJ9" i="37"/>
  <c r="AI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AK8" i="37"/>
  <c r="AJ8" i="37"/>
  <c r="AI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AJ7" i="37"/>
  <c r="AI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AI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C27" i="4"/>
  <c r="C28" i="4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E14" i="4"/>
  <c r="F14" i="4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D14" i="4"/>
  <c r="D13" i="4"/>
  <c r="C14" i="4"/>
  <c r="C13" i="4"/>
  <c r="CC8" i="4"/>
  <c r="BC8" i="4"/>
  <c r="C8" i="4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9" i="8"/>
  <c r="C10" i="8"/>
  <c r="C8" i="8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21" i="4"/>
  <c r="C20" i="4"/>
  <c r="AB4" i="4"/>
  <c r="AB21" i="4" s="1"/>
  <c r="AC4" i="4"/>
  <c r="AD4" i="4"/>
  <c r="AD21" i="4" s="1"/>
  <c r="AE4" i="4"/>
  <c r="AG4" i="4"/>
  <c r="AH4" i="4"/>
  <c r="AA4" i="4"/>
  <c r="AA21" i="4" s="1"/>
  <c r="AB5" i="4"/>
  <c r="AC5" i="4"/>
  <c r="AC8" i="4" s="1"/>
  <c r="AD5" i="4"/>
  <c r="AE5" i="4"/>
  <c r="AF5" i="4"/>
  <c r="AH5" i="4"/>
  <c r="AI5" i="4"/>
  <c r="AA5" i="4"/>
  <c r="AB3" i="4"/>
  <c r="AC3" i="4"/>
  <c r="AD3" i="4"/>
  <c r="AE3" i="4"/>
  <c r="AE20" i="4" s="1"/>
  <c r="AG3" i="4"/>
  <c r="AG20" i="4" s="1"/>
  <c r="AH3" i="4"/>
  <c r="AH20" i="4" s="1"/>
  <c r="AA3" i="4"/>
  <c r="AA20" i="4" s="1"/>
  <c r="BJ40" i="31" l="1"/>
  <c r="BI40" i="33"/>
  <c r="BI40" i="39"/>
  <c r="AY54" i="39"/>
  <c r="AZ54" i="31"/>
  <c r="CS17" i="33"/>
  <c r="BF44" i="33"/>
  <c r="BH56" i="31"/>
  <c r="BG56" i="39"/>
  <c r="BG50" i="31"/>
  <c r="BF50" i="39"/>
  <c r="BG44" i="31"/>
  <c r="CQ17" i="33"/>
  <c r="AX53" i="31"/>
  <c r="AW53" i="39"/>
  <c r="CP17" i="33"/>
  <c r="BA60" i="31"/>
  <c r="AZ60" i="39"/>
  <c r="BE58" i="31"/>
  <c r="BD58" i="39"/>
  <c r="CO17" i="33"/>
  <c r="AY54" i="33"/>
  <c r="AN47" i="31"/>
  <c r="AM47" i="39"/>
  <c r="AW43" i="39"/>
  <c r="AX43" i="31"/>
  <c r="AN66" i="31"/>
  <c r="AM66" i="39"/>
  <c r="BX49" i="31"/>
  <c r="BW49" i="39"/>
  <c r="BM46" i="31"/>
  <c r="BL46" i="39"/>
  <c r="CO17" i="39"/>
  <c r="AY62" i="31"/>
  <c r="AX62" i="39"/>
  <c r="BA55" i="31"/>
  <c r="AZ55" i="39"/>
  <c r="AQ42" i="31"/>
  <c r="AP42" i="39"/>
  <c r="CP17" i="39"/>
  <c r="AQ52" i="31"/>
  <c r="AP52" i="39"/>
  <c r="CQ17" i="39"/>
  <c r="BD57" i="31"/>
  <c r="BC57" i="39"/>
  <c r="AN64" i="31"/>
  <c r="AM64" i="39"/>
  <c r="AN11" i="33"/>
  <c r="CR17" i="39"/>
  <c r="BA61" i="31"/>
  <c r="AZ61" i="39"/>
  <c r="BF59" i="31"/>
  <c r="BE59" i="39"/>
  <c r="BB51" i="39"/>
  <c r="BC51" i="31"/>
  <c r="BT48" i="31"/>
  <c r="BS48" i="39"/>
  <c r="BA45" i="39"/>
  <c r="BB45" i="31"/>
  <c r="BA41" i="31"/>
  <c r="AZ41" i="39"/>
  <c r="CS17" i="39"/>
  <c r="AO65" i="31"/>
  <c r="AN65" i="39"/>
  <c r="AT63" i="31"/>
  <c r="AS63" i="39"/>
  <c r="AE57" i="39"/>
  <c r="AE57" i="33"/>
  <c r="AF57" i="31"/>
  <c r="AH58" i="31"/>
  <c r="AG58" i="33"/>
  <c r="AG58" i="39"/>
  <c r="AI60" i="31"/>
  <c r="AH60" i="33"/>
  <c r="AH60" i="39"/>
  <c r="AJ62" i="33"/>
  <c r="AK62" i="31"/>
  <c r="AJ62" i="39"/>
  <c r="AB54" i="39"/>
  <c r="AC54" i="31"/>
  <c r="AB54" i="33"/>
  <c r="AK63" i="33"/>
  <c r="AK63" i="39"/>
  <c r="AG59" i="39"/>
  <c r="AI61" i="31"/>
  <c r="AC55" i="31"/>
  <c r="AE56" i="31"/>
  <c r="AH59" i="31"/>
  <c r="AD56" i="33"/>
  <c r="AB55" i="33"/>
  <c r="AF45" i="39"/>
  <c r="AF45" i="33"/>
  <c r="AG45" i="31"/>
  <c r="AC41" i="31"/>
  <c r="AB41" i="39"/>
  <c r="AB41" i="33"/>
  <c r="AF44" i="31"/>
  <c r="AE44" i="33"/>
  <c r="AE44" i="39"/>
  <c r="AH46" i="39"/>
  <c r="AH46" i="33"/>
  <c r="AI46" i="31"/>
  <c r="AC42" i="33"/>
  <c r="AD42" i="31"/>
  <c r="AC42" i="39"/>
  <c r="AI48" i="39"/>
  <c r="AJ48" i="31"/>
  <c r="AI48" i="33"/>
  <c r="AD43" i="31"/>
  <c r="AH47" i="31"/>
  <c r="AC43" i="39"/>
  <c r="AK49" i="33"/>
  <c r="AG47" i="39"/>
  <c r="AK51" i="33"/>
  <c r="AJ34" i="31"/>
  <c r="AI34" i="33"/>
  <c r="AI34" i="39"/>
  <c r="AF32" i="33"/>
  <c r="AG32" i="31"/>
  <c r="AF32" i="39"/>
  <c r="AE28" i="31"/>
  <c r="AD28" i="33"/>
  <c r="AD28" i="39"/>
  <c r="AK37" i="39"/>
  <c r="AK37" i="33"/>
  <c r="AC29" i="33"/>
  <c r="AD29" i="31"/>
  <c r="AC29" i="39"/>
  <c r="AE31" i="33"/>
  <c r="AF31" i="31"/>
  <c r="AE31" i="39"/>
  <c r="AI35" i="31"/>
  <c r="AC30" i="39"/>
  <c r="AD30" i="31"/>
  <c r="AG33" i="31"/>
  <c r="AH35" i="33"/>
  <c r="AK16" i="33"/>
  <c r="AK18" i="33"/>
  <c r="AJ23" i="33"/>
  <c r="AJ23" i="39"/>
  <c r="AG19" i="33"/>
  <c r="AG19" i="39"/>
  <c r="AH19" i="31"/>
  <c r="AE17" i="39"/>
  <c r="AE17" i="33"/>
  <c r="AF17" i="31"/>
  <c r="AB15" i="39"/>
  <c r="AB15" i="33"/>
  <c r="AC15" i="31"/>
  <c r="AE18" i="39"/>
  <c r="AE18" i="33"/>
  <c r="AF18" i="31"/>
  <c r="AC16" i="39"/>
  <c r="AC16" i="33"/>
  <c r="AD16" i="31"/>
  <c r="AI22" i="39"/>
  <c r="AJ22" i="31"/>
  <c r="AH20" i="31"/>
  <c r="AH21" i="31"/>
  <c r="AA55" i="39"/>
  <c r="AC31" i="39"/>
  <c r="AB43" i="39"/>
  <c r="AA42" i="39"/>
  <c r="AB30" i="39"/>
  <c r="AC18" i="39"/>
  <c r="AF47" i="39"/>
  <c r="AG35" i="39"/>
  <c r="AH23" i="33"/>
  <c r="AX4" i="39"/>
  <c r="AW3" i="33"/>
  <c r="BU2" i="39"/>
  <c r="BU2" i="33"/>
  <c r="AV5" i="39"/>
  <c r="AV5" i="33"/>
  <c r="AS5" i="33"/>
  <c r="AW4" i="33"/>
  <c r="AN3" i="33"/>
  <c r="AV3" i="39"/>
  <c r="AQ5" i="33"/>
  <c r="AO5" i="39"/>
  <c r="AW6" i="33"/>
  <c r="AP5" i="33"/>
  <c r="AP5" i="39"/>
  <c r="AN7" i="39"/>
  <c r="AO5" i="33"/>
  <c r="AV3" i="33"/>
  <c r="AN3" i="39"/>
  <c r="AQ5" i="39"/>
  <c r="AP8" i="39"/>
  <c r="AN5" i="33"/>
  <c r="AU3" i="33"/>
  <c r="AO3" i="39"/>
  <c r="AW4" i="39"/>
  <c r="AR5" i="39"/>
  <c r="AP9" i="39"/>
  <c r="AT3" i="33"/>
  <c r="AP3" i="39"/>
  <c r="AS5" i="39"/>
  <c r="AP10" i="39"/>
  <c r="AS3" i="33"/>
  <c r="AQ3" i="39"/>
  <c r="AT5" i="39"/>
  <c r="AQ12" i="39"/>
  <c r="AN11" i="39"/>
  <c r="AR3" i="33"/>
  <c r="AR3" i="39"/>
  <c r="AU5" i="39"/>
  <c r="AQ3" i="33"/>
  <c r="AS3" i="39"/>
  <c r="AU5" i="33"/>
  <c r="AP3" i="33"/>
  <c r="AT3" i="39"/>
  <c r="AK8" i="39"/>
  <c r="AK8" i="33"/>
  <c r="AJ7" i="33"/>
  <c r="AK7" i="31"/>
  <c r="AJ7" i="39"/>
  <c r="AG6" i="33"/>
  <c r="AH6" i="31"/>
  <c r="AG6" i="39"/>
  <c r="AG5" i="31"/>
  <c r="AF5" i="33"/>
  <c r="AF5" i="39"/>
  <c r="AF4" i="31"/>
  <c r="AE4" i="33"/>
  <c r="AE4" i="39"/>
  <c r="AD3" i="33"/>
  <c r="AE3" i="31"/>
  <c r="AD3" i="39"/>
  <c r="AE2" i="33"/>
  <c r="AF2" i="31"/>
  <c r="AE2" i="39"/>
  <c r="AI11" i="33"/>
  <c r="S17" i="29"/>
  <c r="R16" i="29"/>
  <c r="Q15" i="29"/>
  <c r="AB26" i="29"/>
  <c r="AA25" i="29"/>
  <c r="Z24" i="29"/>
  <c r="Y23" i="29"/>
  <c r="X22" i="29"/>
  <c r="W21" i="29"/>
  <c r="V20" i="29"/>
  <c r="U19" i="29"/>
  <c r="T18" i="29"/>
  <c r="N24" i="29"/>
  <c r="P26" i="29"/>
  <c r="O25" i="29"/>
  <c r="M23" i="29"/>
  <c r="J20" i="29"/>
  <c r="H18" i="29"/>
  <c r="L22" i="29"/>
  <c r="I19" i="29"/>
  <c r="F16" i="29"/>
  <c r="G17" i="29"/>
  <c r="K21" i="29"/>
  <c r="E15" i="29"/>
  <c r="U4" i="29"/>
  <c r="T3" i="29"/>
  <c r="S2" i="29"/>
  <c r="AD13" i="29"/>
  <c r="AC12" i="29"/>
  <c r="AB11" i="29"/>
  <c r="AA10" i="29"/>
  <c r="Z9" i="29"/>
  <c r="Y8" i="29"/>
  <c r="X7" i="29"/>
  <c r="W6" i="29"/>
  <c r="V5" i="29"/>
  <c r="R13" i="29"/>
  <c r="Q12" i="29"/>
  <c r="L7" i="29"/>
  <c r="P11" i="29"/>
  <c r="J5" i="29"/>
  <c r="O10" i="29"/>
  <c r="H3" i="29"/>
  <c r="M8" i="29"/>
  <c r="I4" i="29"/>
  <c r="G2" i="29"/>
  <c r="K6" i="29"/>
  <c r="N9" i="29"/>
  <c r="Q16" i="29"/>
  <c r="P15" i="29"/>
  <c r="AA26" i="29"/>
  <c r="Z25" i="29"/>
  <c r="Y24" i="29"/>
  <c r="X23" i="29"/>
  <c r="W22" i="29"/>
  <c r="V21" i="29"/>
  <c r="U20" i="29"/>
  <c r="T19" i="29"/>
  <c r="S18" i="29"/>
  <c r="R17" i="29"/>
  <c r="N25" i="29"/>
  <c r="M24" i="29"/>
  <c r="O26" i="29"/>
  <c r="L23" i="29"/>
  <c r="I20" i="29"/>
  <c r="G18" i="29"/>
  <c r="K22" i="29"/>
  <c r="H19" i="29"/>
  <c r="J21" i="29"/>
  <c r="E16" i="29"/>
  <c r="F17" i="29"/>
  <c r="D15" i="29"/>
  <c r="S3" i="29"/>
  <c r="R2" i="29"/>
  <c r="AB12" i="29"/>
  <c r="AA11" i="29"/>
  <c r="Z10" i="29"/>
  <c r="Y9" i="29"/>
  <c r="X8" i="29"/>
  <c r="W7" i="29"/>
  <c r="V6" i="29"/>
  <c r="U5" i="29"/>
  <c r="AC13" i="29"/>
  <c r="T4" i="29"/>
  <c r="H4" i="29"/>
  <c r="P12" i="29"/>
  <c r="N10" i="29"/>
  <c r="K7" i="29"/>
  <c r="O11" i="29"/>
  <c r="I5" i="29"/>
  <c r="G3" i="29"/>
  <c r="Q13" i="29"/>
  <c r="L8" i="29"/>
  <c r="F2" i="29"/>
  <c r="J6" i="29"/>
  <c r="M9" i="29"/>
  <c r="O15" i="29"/>
  <c r="Z26" i="29"/>
  <c r="Y25" i="29"/>
  <c r="X24" i="29"/>
  <c r="W23" i="29"/>
  <c r="V22" i="29"/>
  <c r="U21" i="29"/>
  <c r="T20" i="29"/>
  <c r="S19" i="29"/>
  <c r="R18" i="29"/>
  <c r="Q17" i="29"/>
  <c r="P16" i="29"/>
  <c r="Q2" i="29"/>
  <c r="AA12" i="29"/>
  <c r="Z11" i="29"/>
  <c r="Y10" i="29"/>
  <c r="X9" i="29"/>
  <c r="W8" i="29"/>
  <c r="V7" i="29"/>
  <c r="U6" i="29"/>
  <c r="T5" i="29"/>
  <c r="S4" i="29"/>
  <c r="R3" i="29"/>
  <c r="AB13" i="29"/>
  <c r="N11" i="29"/>
  <c r="O12" i="29"/>
  <c r="H5" i="29"/>
  <c r="L9" i="29"/>
  <c r="F3" i="29"/>
  <c r="P13" i="29"/>
  <c r="K8" i="29"/>
  <c r="J7" i="29"/>
  <c r="E2" i="29"/>
  <c r="G4" i="29"/>
  <c r="I6" i="29"/>
  <c r="M10" i="29"/>
  <c r="F18" i="29"/>
  <c r="C15" i="29"/>
  <c r="N26" i="29"/>
  <c r="M25" i="29"/>
  <c r="L24" i="29"/>
  <c r="K23" i="29"/>
  <c r="J22" i="29"/>
  <c r="I21" i="29"/>
  <c r="H20" i="29"/>
  <c r="G19" i="29"/>
  <c r="E17" i="29"/>
  <c r="D16" i="29"/>
  <c r="AK26" i="29"/>
  <c r="AJ25" i="29"/>
  <c r="AI24" i="29"/>
  <c r="AH23" i="29"/>
  <c r="AG22" i="29"/>
  <c r="AF21" i="29"/>
  <c r="AE20" i="29"/>
  <c r="AD19" i="29"/>
  <c r="AC18" i="29"/>
  <c r="AB17" i="29"/>
  <c r="AA16" i="29"/>
  <c r="Z15" i="29"/>
  <c r="Y26" i="29"/>
  <c r="X25" i="29"/>
  <c r="W24" i="29"/>
  <c r="V23" i="29"/>
  <c r="U22" i="29"/>
  <c r="T21" i="29"/>
  <c r="S20" i="29"/>
  <c r="R19" i="29"/>
  <c r="Q18" i="29"/>
  <c r="P17" i="29"/>
  <c r="O16" i="29"/>
  <c r="N15" i="29"/>
  <c r="AA13" i="29"/>
  <c r="Z12" i="29"/>
  <c r="Y11" i="29"/>
  <c r="X10" i="29"/>
  <c r="W9" i="29"/>
  <c r="V8" i="29"/>
  <c r="U7" i="29"/>
  <c r="T6" i="29"/>
  <c r="S5" i="29"/>
  <c r="R4" i="29"/>
  <c r="Q3" i="29"/>
  <c r="P2" i="29"/>
  <c r="O13" i="29"/>
  <c r="K9" i="29"/>
  <c r="D2" i="29"/>
  <c r="J8" i="29"/>
  <c r="G5" i="29"/>
  <c r="I7" i="29"/>
  <c r="N12" i="29"/>
  <c r="F4" i="29"/>
  <c r="M11" i="29"/>
  <c r="H6" i="29"/>
  <c r="L10" i="29"/>
  <c r="E3" i="29"/>
  <c r="L21" i="29"/>
  <c r="Q26" i="29"/>
  <c r="P25" i="29"/>
  <c r="N23" i="29"/>
  <c r="K20" i="29"/>
  <c r="O24" i="29"/>
  <c r="M22" i="29"/>
  <c r="F15" i="29"/>
  <c r="I18" i="29"/>
  <c r="G16" i="29"/>
  <c r="H17" i="29"/>
  <c r="J19" i="29"/>
  <c r="AI25" i="29"/>
  <c r="AH24" i="29"/>
  <c r="AG23" i="29"/>
  <c r="AF22" i="29"/>
  <c r="AE21" i="29"/>
  <c r="AD20" i="29"/>
  <c r="AC19" i="29"/>
  <c r="AB18" i="29"/>
  <c r="AA17" i="29"/>
  <c r="Z16" i="29"/>
  <c r="Y15" i="29"/>
  <c r="AJ26" i="29"/>
  <c r="W25" i="29"/>
  <c r="V24" i="29"/>
  <c r="U23" i="29"/>
  <c r="T22" i="29"/>
  <c r="S21" i="29"/>
  <c r="R20" i="29"/>
  <c r="Q19" i="29"/>
  <c r="P18" i="29"/>
  <c r="O17" i="29"/>
  <c r="X26" i="29"/>
  <c r="M15" i="29"/>
  <c r="N16" i="29"/>
  <c r="Y12" i="29"/>
  <c r="X11" i="29"/>
  <c r="W10" i="29"/>
  <c r="V9" i="29"/>
  <c r="U8" i="29"/>
  <c r="T7" i="29"/>
  <c r="S6" i="29"/>
  <c r="R5" i="29"/>
  <c r="Q4" i="29"/>
  <c r="P3" i="29"/>
  <c r="O2" i="29"/>
  <c r="Z13" i="29"/>
  <c r="W5" i="29"/>
  <c r="V4" i="29"/>
  <c r="U3" i="29"/>
  <c r="T2" i="29"/>
  <c r="AE13" i="29"/>
  <c r="AD12" i="29"/>
  <c r="AC11" i="29"/>
  <c r="AB10" i="29"/>
  <c r="AA9" i="29"/>
  <c r="Z8" i="29"/>
  <c r="Y7" i="29"/>
  <c r="X6" i="29"/>
  <c r="AG24" i="29"/>
  <c r="AF23" i="29"/>
  <c r="AE22" i="29"/>
  <c r="AD21" i="29"/>
  <c r="AC20" i="29"/>
  <c r="AB19" i="29"/>
  <c r="AA18" i="29"/>
  <c r="Z17" i="29"/>
  <c r="Y16" i="29"/>
  <c r="X15" i="29"/>
  <c r="AI26" i="29"/>
  <c r="AH25" i="29"/>
  <c r="U24" i="29"/>
  <c r="T23" i="29"/>
  <c r="S22" i="29"/>
  <c r="R21" i="29"/>
  <c r="Q20" i="29"/>
  <c r="P19" i="29"/>
  <c r="O18" i="29"/>
  <c r="W26" i="29"/>
  <c r="N17" i="29"/>
  <c r="L15" i="29"/>
  <c r="V25" i="29"/>
  <c r="M16" i="29"/>
  <c r="AI11" i="29"/>
  <c r="AH10" i="29"/>
  <c r="AG9" i="29"/>
  <c r="AF8" i="29"/>
  <c r="AE7" i="29"/>
  <c r="AD6" i="29"/>
  <c r="AC5" i="29"/>
  <c r="AB4" i="29"/>
  <c r="AA3" i="29"/>
  <c r="Z2" i="29"/>
  <c r="AK13" i="29"/>
  <c r="AJ12" i="29"/>
  <c r="W11" i="29"/>
  <c r="V10" i="29"/>
  <c r="U9" i="29"/>
  <c r="T8" i="29"/>
  <c r="N2" i="29"/>
  <c r="S7" i="29"/>
  <c r="R6" i="29"/>
  <c r="Q5" i="29"/>
  <c r="P4" i="29"/>
  <c r="O3" i="29"/>
  <c r="X12" i="29"/>
  <c r="Y13" i="29"/>
  <c r="AE23" i="29"/>
  <c r="AD22" i="29"/>
  <c r="AC21" i="29"/>
  <c r="AB20" i="29"/>
  <c r="AA19" i="29"/>
  <c r="Z18" i="29"/>
  <c r="Y17" i="29"/>
  <c r="X16" i="29"/>
  <c r="W15" i="29"/>
  <c r="AH26" i="29"/>
  <c r="AG25" i="29"/>
  <c r="AF24" i="29"/>
  <c r="S23" i="29"/>
  <c r="R22" i="29"/>
  <c r="Q21" i="29"/>
  <c r="P20" i="29"/>
  <c r="O19" i="29"/>
  <c r="V26" i="29"/>
  <c r="U25" i="29"/>
  <c r="T24" i="29"/>
  <c r="N18" i="29"/>
  <c r="K15" i="29"/>
  <c r="L16" i="29"/>
  <c r="M17" i="29"/>
  <c r="AG10" i="29"/>
  <c r="AF9" i="29"/>
  <c r="AE8" i="29"/>
  <c r="AD7" i="29"/>
  <c r="AC6" i="29"/>
  <c r="AB5" i="29"/>
  <c r="AA4" i="29"/>
  <c r="Z3" i="29"/>
  <c r="Y2" i="29"/>
  <c r="AI12" i="29"/>
  <c r="AH11" i="29"/>
  <c r="AJ13" i="29"/>
  <c r="U10" i="29"/>
  <c r="T9" i="29"/>
  <c r="S8" i="29"/>
  <c r="R7" i="29"/>
  <c r="Q6" i="29"/>
  <c r="N3" i="29"/>
  <c r="P5" i="29"/>
  <c r="O4" i="29"/>
  <c r="X13" i="29"/>
  <c r="W12" i="29"/>
  <c r="M2" i="29"/>
  <c r="V11" i="29"/>
  <c r="AC22" i="29"/>
  <c r="AB21" i="29"/>
  <c r="AA20" i="29"/>
  <c r="Z19" i="29"/>
  <c r="Y18" i="29"/>
  <c r="X17" i="29"/>
  <c r="W16" i="29"/>
  <c r="V15" i="29"/>
  <c r="AG26" i="29"/>
  <c r="AF25" i="29"/>
  <c r="AE24" i="29"/>
  <c r="AD23" i="29"/>
  <c r="Q22" i="29"/>
  <c r="P21" i="29"/>
  <c r="O20" i="29"/>
  <c r="N19" i="29"/>
  <c r="U26" i="29"/>
  <c r="T25" i="29"/>
  <c r="S24" i="29"/>
  <c r="M18" i="29"/>
  <c r="J15" i="29"/>
  <c r="R23" i="29"/>
  <c r="K16" i="29"/>
  <c r="L17" i="29"/>
  <c r="AE9" i="29"/>
  <c r="AD8" i="29"/>
  <c r="AC7" i="29"/>
  <c r="AB6" i="29"/>
  <c r="AA5" i="29"/>
  <c r="Z4" i="29"/>
  <c r="Y3" i="29"/>
  <c r="X2" i="29"/>
  <c r="AH12" i="29"/>
  <c r="AG11" i="29"/>
  <c r="AI13" i="29"/>
  <c r="AF10" i="29"/>
  <c r="S9" i="29"/>
  <c r="R8" i="29"/>
  <c r="Q7" i="29"/>
  <c r="P6" i="29"/>
  <c r="M3" i="29"/>
  <c r="O5" i="29"/>
  <c r="V12" i="29"/>
  <c r="U11" i="29"/>
  <c r="L2" i="29"/>
  <c r="T10" i="29"/>
  <c r="W13" i="29"/>
  <c r="N4" i="29"/>
  <c r="AC21" i="4"/>
  <c r="AA21" i="29"/>
  <c r="Z20" i="29"/>
  <c r="Y19" i="29"/>
  <c r="X18" i="29"/>
  <c r="W17" i="29"/>
  <c r="V16" i="29"/>
  <c r="U15" i="29"/>
  <c r="AF26" i="29"/>
  <c r="AE25" i="29"/>
  <c r="AD24" i="29"/>
  <c r="AC23" i="29"/>
  <c r="AB22" i="29"/>
  <c r="O21" i="29"/>
  <c r="T26" i="29"/>
  <c r="S25" i="29"/>
  <c r="N20" i="29"/>
  <c r="R24" i="29"/>
  <c r="L18" i="29"/>
  <c r="Q23" i="29"/>
  <c r="M19" i="29"/>
  <c r="I15" i="29"/>
  <c r="J16" i="29"/>
  <c r="K17" i="29"/>
  <c r="P22" i="29"/>
  <c r="AC8" i="29"/>
  <c r="AB7" i="29"/>
  <c r="AA6" i="29"/>
  <c r="Z5" i="29"/>
  <c r="Y4" i="29"/>
  <c r="X3" i="29"/>
  <c r="W2" i="29"/>
  <c r="AG12" i="29"/>
  <c r="AF11" i="29"/>
  <c r="AE10" i="29"/>
  <c r="AD9" i="29"/>
  <c r="AH13" i="29"/>
  <c r="Q8" i="29"/>
  <c r="K2" i="29"/>
  <c r="P7" i="29"/>
  <c r="O6" i="29"/>
  <c r="M4" i="29"/>
  <c r="U12" i="29"/>
  <c r="T11" i="29"/>
  <c r="S10" i="29"/>
  <c r="V13" i="29"/>
  <c r="N5" i="29"/>
  <c r="L3" i="29"/>
  <c r="R9" i="29"/>
  <c r="U18" i="29"/>
  <c r="T17" i="29"/>
  <c r="S16" i="29"/>
  <c r="R15" i="29"/>
  <c r="AC26" i="29"/>
  <c r="AB25" i="29"/>
  <c r="AA24" i="29"/>
  <c r="Z23" i="29"/>
  <c r="Y22" i="29"/>
  <c r="X21" i="29"/>
  <c r="W20" i="29"/>
  <c r="V19" i="29"/>
  <c r="Y20" i="29"/>
  <c r="X19" i="29"/>
  <c r="W18" i="29"/>
  <c r="V17" i="29"/>
  <c r="U16" i="29"/>
  <c r="T15" i="29"/>
  <c r="AE26" i="29"/>
  <c r="AD25" i="29"/>
  <c r="AC24" i="29"/>
  <c r="AB23" i="29"/>
  <c r="AA22" i="29"/>
  <c r="Z21" i="29"/>
  <c r="L19" i="29"/>
  <c r="N21" i="29"/>
  <c r="S26" i="29"/>
  <c r="R25" i="29"/>
  <c r="M20" i="29"/>
  <c r="Q24" i="29"/>
  <c r="P23" i="29"/>
  <c r="O22" i="29"/>
  <c r="K18" i="29"/>
  <c r="H15" i="29"/>
  <c r="I16" i="29"/>
  <c r="J17" i="29"/>
  <c r="AA7" i="29"/>
  <c r="Z6" i="29"/>
  <c r="Y5" i="29"/>
  <c r="X4" i="29"/>
  <c r="W3" i="29"/>
  <c r="V2" i="29"/>
  <c r="AF12" i="29"/>
  <c r="AE11" i="29"/>
  <c r="AD10" i="29"/>
  <c r="AC9" i="29"/>
  <c r="AB8" i="29"/>
  <c r="AG13" i="29"/>
  <c r="O7" i="29"/>
  <c r="L4" i="29"/>
  <c r="T12" i="29"/>
  <c r="S11" i="29"/>
  <c r="R10" i="29"/>
  <c r="Q9" i="29"/>
  <c r="N6" i="29"/>
  <c r="P8" i="29"/>
  <c r="U13" i="29"/>
  <c r="M5" i="29"/>
  <c r="K3" i="29"/>
  <c r="J2" i="29"/>
  <c r="N8" i="29"/>
  <c r="S13" i="29"/>
  <c r="R12" i="29"/>
  <c r="M7" i="29"/>
  <c r="Q11" i="29"/>
  <c r="P10" i="29"/>
  <c r="O9" i="29"/>
  <c r="K5" i="29"/>
  <c r="I3" i="29"/>
  <c r="J4" i="29"/>
  <c r="H2" i="29"/>
  <c r="L6" i="29"/>
  <c r="E4" i="29"/>
  <c r="F5" i="29"/>
  <c r="N13" i="29"/>
  <c r="M12" i="29"/>
  <c r="J9" i="29"/>
  <c r="I8" i="29"/>
  <c r="H7" i="29"/>
  <c r="G6" i="29"/>
  <c r="D3" i="29"/>
  <c r="C2" i="29"/>
  <c r="L11" i="29"/>
  <c r="K10" i="29"/>
  <c r="W19" i="29"/>
  <c r="V18" i="29"/>
  <c r="U17" i="29"/>
  <c r="T16" i="29"/>
  <c r="S15" i="29"/>
  <c r="AD26" i="29"/>
  <c r="AC25" i="29"/>
  <c r="AB24" i="29"/>
  <c r="AA23" i="29"/>
  <c r="Z22" i="29"/>
  <c r="Y21" i="29"/>
  <c r="X20" i="29"/>
  <c r="K19" i="29"/>
  <c r="M21" i="29"/>
  <c r="R26" i="29"/>
  <c r="Q25" i="29"/>
  <c r="L20" i="29"/>
  <c r="P24" i="29"/>
  <c r="J18" i="29"/>
  <c r="O23" i="29"/>
  <c r="N22" i="29"/>
  <c r="G15" i="29"/>
  <c r="H16" i="29"/>
  <c r="I17" i="29"/>
  <c r="Y6" i="29"/>
  <c r="X5" i="29"/>
  <c r="W4" i="29"/>
  <c r="V3" i="29"/>
  <c r="U2" i="29"/>
  <c r="AF13" i="29"/>
  <c r="AE12" i="29"/>
  <c r="AD11" i="29"/>
  <c r="AC10" i="29"/>
  <c r="AB9" i="29"/>
  <c r="AA8" i="29"/>
  <c r="Z7" i="29"/>
  <c r="M6" i="29"/>
  <c r="J3" i="29"/>
  <c r="K4" i="29"/>
  <c r="T13" i="29"/>
  <c r="S12" i="29"/>
  <c r="R11" i="29"/>
  <c r="Q10" i="29"/>
  <c r="P9" i="29"/>
  <c r="O8" i="29"/>
  <c r="L5" i="29"/>
  <c r="N7" i="29"/>
  <c r="I2" i="29"/>
  <c r="AH21" i="4"/>
  <c r="AD20" i="4"/>
  <c r="AG21" i="4"/>
  <c r="AC20" i="4"/>
  <c r="AE21" i="4"/>
  <c r="AB20" i="4"/>
  <c r="BB41" i="31" l="1"/>
  <c r="BA41" i="39"/>
  <c r="BA41" i="33"/>
  <c r="BB55" i="31"/>
  <c r="BA55" i="39"/>
  <c r="BA55" i="33"/>
  <c r="BH44" i="31"/>
  <c r="BG44" i="39"/>
  <c r="BG44" i="33"/>
  <c r="BC45" i="31"/>
  <c r="BB45" i="39"/>
  <c r="BB45" i="33"/>
  <c r="AO47" i="31"/>
  <c r="AN47" i="33"/>
  <c r="AN47" i="39"/>
  <c r="BH50" i="31"/>
  <c r="BG50" i="39"/>
  <c r="BG50" i="33"/>
  <c r="BU48" i="31"/>
  <c r="BT48" i="39"/>
  <c r="BT48" i="33"/>
  <c r="BD57" i="39"/>
  <c r="BE57" i="31"/>
  <c r="BD57" i="33"/>
  <c r="BI56" i="31"/>
  <c r="BH56" i="39"/>
  <c r="BH56" i="33"/>
  <c r="AN64" i="39"/>
  <c r="AO64" i="31"/>
  <c r="AN64" i="33"/>
  <c r="BD51" i="31"/>
  <c r="BC51" i="39"/>
  <c r="BC51" i="33"/>
  <c r="BN46" i="31"/>
  <c r="BM46" i="39"/>
  <c r="BM46" i="33"/>
  <c r="BE58" i="39"/>
  <c r="BF58" i="31"/>
  <c r="BE58" i="33"/>
  <c r="AU63" i="31"/>
  <c r="AT63" i="39"/>
  <c r="AT63" i="33"/>
  <c r="AR52" i="31"/>
  <c r="AQ52" i="39"/>
  <c r="AQ52" i="33"/>
  <c r="BY49" i="31"/>
  <c r="BX49" i="39"/>
  <c r="BX49" i="33"/>
  <c r="BB60" i="31"/>
  <c r="BA60" i="39"/>
  <c r="BA60" i="33"/>
  <c r="BA54" i="31"/>
  <c r="AZ54" i="39"/>
  <c r="AZ54" i="33"/>
  <c r="AY62" i="39"/>
  <c r="AZ62" i="31"/>
  <c r="AY62" i="33"/>
  <c r="BG59" i="31"/>
  <c r="BF59" i="39"/>
  <c r="BF59" i="33"/>
  <c r="AP65" i="31"/>
  <c r="AO65" i="39"/>
  <c r="AO65" i="33"/>
  <c r="AN66" i="39"/>
  <c r="AO66" i="31"/>
  <c r="AN66" i="33"/>
  <c r="BB61" i="31"/>
  <c r="BA61" i="39"/>
  <c r="BA61" i="33"/>
  <c r="AR42" i="31"/>
  <c r="AQ42" i="33"/>
  <c r="AQ42" i="39"/>
  <c r="AY43" i="31"/>
  <c r="AX43" i="39"/>
  <c r="AX43" i="33"/>
  <c r="AY53" i="31"/>
  <c r="AX53" i="39"/>
  <c r="AX53" i="33"/>
  <c r="BK40" i="31"/>
  <c r="BJ40" i="33"/>
  <c r="BJ40" i="39"/>
  <c r="AK62" i="33"/>
  <c r="AK62" i="39"/>
  <c r="AH59" i="39"/>
  <c r="AH59" i="33"/>
  <c r="AI59" i="31"/>
  <c r="AE56" i="39"/>
  <c r="AE56" i="33"/>
  <c r="AF56" i="31"/>
  <c r="AI61" i="33"/>
  <c r="AJ61" i="31"/>
  <c r="AI61" i="39"/>
  <c r="AJ60" i="31"/>
  <c r="AI60" i="33"/>
  <c r="AI60" i="39"/>
  <c r="AC55" i="39"/>
  <c r="AC55" i="33"/>
  <c r="AD55" i="31"/>
  <c r="AI58" i="31"/>
  <c r="AH58" i="39"/>
  <c r="AH58" i="33"/>
  <c r="AF57" i="33"/>
  <c r="AG57" i="31"/>
  <c r="AF57" i="39"/>
  <c r="AC54" i="39"/>
  <c r="AD54" i="31"/>
  <c r="AC54" i="33"/>
  <c r="AI46" i="39"/>
  <c r="AI46" i="33"/>
  <c r="AJ46" i="31"/>
  <c r="AE43" i="31"/>
  <c r="AD43" i="33"/>
  <c r="AD43" i="39"/>
  <c r="AH47" i="39"/>
  <c r="AH47" i="33"/>
  <c r="AI47" i="31"/>
  <c r="AG44" i="31"/>
  <c r="AF44" i="39"/>
  <c r="AF44" i="33"/>
  <c r="AK48" i="31"/>
  <c r="AJ48" i="39"/>
  <c r="AJ48" i="33"/>
  <c r="AD41" i="31"/>
  <c r="AC41" i="39"/>
  <c r="AC41" i="33"/>
  <c r="AG45" i="39"/>
  <c r="AH45" i="31"/>
  <c r="AG45" i="33"/>
  <c r="AE42" i="31"/>
  <c r="AD42" i="39"/>
  <c r="AD42" i="33"/>
  <c r="AG33" i="33"/>
  <c r="AG33" i="39"/>
  <c r="AH33" i="31"/>
  <c r="AD30" i="33"/>
  <c r="AE30" i="31"/>
  <c r="AD30" i="39"/>
  <c r="AF28" i="31"/>
  <c r="AE28" i="33"/>
  <c r="AE28" i="39"/>
  <c r="AI35" i="33"/>
  <c r="AI35" i="39"/>
  <c r="AJ35" i="31"/>
  <c r="AG32" i="33"/>
  <c r="AH32" i="31"/>
  <c r="AG32" i="39"/>
  <c r="AF31" i="33"/>
  <c r="AG31" i="31"/>
  <c r="AF31" i="39"/>
  <c r="AD29" i="33"/>
  <c r="AE29" i="31"/>
  <c r="AD29" i="39"/>
  <c r="AK34" i="31"/>
  <c r="AJ34" i="33"/>
  <c r="AJ34" i="39"/>
  <c r="AC15" i="39"/>
  <c r="AD15" i="31"/>
  <c r="AC15" i="33"/>
  <c r="AH21" i="33"/>
  <c r="AI21" i="31"/>
  <c r="AH21" i="39"/>
  <c r="AG17" i="31"/>
  <c r="AF17" i="33"/>
  <c r="AF17" i="39"/>
  <c r="AJ22" i="33"/>
  <c r="AJ22" i="39"/>
  <c r="AI20" i="31"/>
  <c r="AH20" i="33"/>
  <c r="AH20" i="39"/>
  <c r="AD16" i="39"/>
  <c r="AD16" i="33"/>
  <c r="AE16" i="31"/>
  <c r="AI19" i="31"/>
  <c r="AH19" i="33"/>
  <c r="AH19" i="39"/>
  <c r="AG18" i="31"/>
  <c r="AF18" i="33"/>
  <c r="AF18" i="39"/>
  <c r="AO11" i="33"/>
  <c r="AO11" i="39"/>
  <c r="AQ9" i="39"/>
  <c r="AQ9" i="33"/>
  <c r="AO7" i="39"/>
  <c r="AO7" i="33"/>
  <c r="AR12" i="39"/>
  <c r="AR12" i="33"/>
  <c r="BV2" i="33"/>
  <c r="BV2" i="39"/>
  <c r="AW5" i="39"/>
  <c r="AW5" i="33"/>
  <c r="AQ10" i="39"/>
  <c r="AQ10" i="33"/>
  <c r="AQ8" i="39"/>
  <c r="AQ8" i="33"/>
  <c r="AX6" i="39"/>
  <c r="AX6" i="33"/>
  <c r="AX3" i="39"/>
  <c r="AX3" i="33"/>
  <c r="AY4" i="33"/>
  <c r="AY4" i="39"/>
  <c r="AL8" i="39"/>
  <c r="AL8" i="33"/>
  <c r="AK7" i="39"/>
  <c r="AK7" i="33"/>
  <c r="AH6" i="33"/>
  <c r="AI6" i="31"/>
  <c r="AH6" i="39"/>
  <c r="AH5" i="31"/>
  <c r="AG5" i="33"/>
  <c r="AG5" i="39"/>
  <c r="AG4" i="31"/>
  <c r="AF4" i="33"/>
  <c r="AF4" i="39"/>
  <c r="AE3" i="33"/>
  <c r="AF3" i="31"/>
  <c r="AE3" i="39"/>
  <c r="AF2" i="33"/>
  <c r="AG2" i="31"/>
  <c r="AF2" i="39"/>
  <c r="AE17" i="29"/>
  <c r="AD16" i="29"/>
  <c r="AC15" i="29"/>
  <c r="AN26" i="29"/>
  <c r="AM25" i="29"/>
  <c r="AL24" i="29"/>
  <c r="AK23" i="29"/>
  <c r="AJ22" i="29"/>
  <c r="AI21" i="29"/>
  <c r="AH20" i="29"/>
  <c r="AG19" i="29"/>
  <c r="AF18" i="29"/>
  <c r="AC2" i="29"/>
  <c r="AM12" i="29"/>
  <c r="AL11" i="29"/>
  <c r="AK10" i="29"/>
  <c r="AJ9" i="29"/>
  <c r="AI8" i="29"/>
  <c r="AH7" i="29"/>
  <c r="AG6" i="29"/>
  <c r="AF5" i="29"/>
  <c r="AE4" i="29"/>
  <c r="AN13" i="29"/>
  <c r="AD3" i="29"/>
  <c r="AE3" i="29"/>
  <c r="AD2" i="29"/>
  <c r="AN12" i="29"/>
  <c r="AM11" i="29"/>
  <c r="AL10" i="29"/>
  <c r="AK9" i="29"/>
  <c r="AJ8" i="29"/>
  <c r="AI7" i="29"/>
  <c r="AH6" i="29"/>
  <c r="AG5" i="29"/>
  <c r="AF4" i="29"/>
  <c r="AO13" i="29"/>
  <c r="AK12" i="29"/>
  <c r="AJ11" i="29"/>
  <c r="AI10" i="29"/>
  <c r="AH9" i="29"/>
  <c r="AG8" i="29"/>
  <c r="AF7" i="29"/>
  <c r="AE6" i="29"/>
  <c r="AD5" i="29"/>
  <c r="AC4" i="29"/>
  <c r="AB3" i="29"/>
  <c r="AA2" i="29"/>
  <c r="AL13" i="29"/>
  <c r="AG4" i="29"/>
  <c r="AF3" i="29"/>
  <c r="AE2" i="29"/>
  <c r="AP13" i="29"/>
  <c r="AO12" i="29"/>
  <c r="AN11" i="29"/>
  <c r="AM10" i="29"/>
  <c r="AL9" i="29"/>
  <c r="AK8" i="29"/>
  <c r="AJ7" i="29"/>
  <c r="AI6" i="29"/>
  <c r="AH5" i="29"/>
  <c r="AG18" i="29"/>
  <c r="AF17" i="29"/>
  <c r="AE16" i="29"/>
  <c r="AD15" i="29"/>
  <c r="AO26" i="29"/>
  <c r="AN25" i="29"/>
  <c r="AM24" i="29"/>
  <c r="AL23" i="29"/>
  <c r="AK22" i="29"/>
  <c r="AJ21" i="29"/>
  <c r="AI20" i="29"/>
  <c r="AH19" i="29"/>
  <c r="AA15" i="29"/>
  <c r="AL26" i="29"/>
  <c r="AK25" i="29"/>
  <c r="AJ24" i="29"/>
  <c r="AI23" i="29"/>
  <c r="AH22" i="29"/>
  <c r="AG21" i="29"/>
  <c r="AF20" i="29"/>
  <c r="AE19" i="29"/>
  <c r="AD18" i="29"/>
  <c r="AC17" i="29"/>
  <c r="AB16" i="29"/>
  <c r="AM13" i="29"/>
  <c r="AL12" i="29"/>
  <c r="AK11" i="29"/>
  <c r="AJ10" i="29"/>
  <c r="AI9" i="29"/>
  <c r="AH8" i="29"/>
  <c r="AG7" i="29"/>
  <c r="AF6" i="29"/>
  <c r="AE5" i="29"/>
  <c r="AD4" i="29"/>
  <c r="AC3" i="29"/>
  <c r="AB2" i="29"/>
  <c r="AI19" i="29"/>
  <c r="AH18" i="29"/>
  <c r="AG17" i="29"/>
  <c r="AF16" i="29"/>
  <c r="AE15" i="29"/>
  <c r="AP26" i="29"/>
  <c r="AO25" i="29"/>
  <c r="AN24" i="29"/>
  <c r="AM23" i="29"/>
  <c r="AL22" i="29"/>
  <c r="AK21" i="29"/>
  <c r="AJ20" i="29"/>
  <c r="AC16" i="29"/>
  <c r="AB15" i="29"/>
  <c r="AM26" i="29"/>
  <c r="AL25" i="29"/>
  <c r="AK24" i="29"/>
  <c r="AJ23" i="29"/>
  <c r="AI22" i="29"/>
  <c r="AH21" i="29"/>
  <c r="AG20" i="29"/>
  <c r="AF19" i="29"/>
  <c r="AE18" i="29"/>
  <c r="AD17" i="29"/>
  <c r="AS42" i="31" l="1"/>
  <c r="AR42" i="33"/>
  <c r="AR42" i="39"/>
  <c r="BH59" i="31"/>
  <c r="BG59" i="39"/>
  <c r="BG59" i="33"/>
  <c r="BZ49" i="31"/>
  <c r="BY49" i="39"/>
  <c r="BY49" i="33"/>
  <c r="BO46" i="31"/>
  <c r="BN46" i="39"/>
  <c r="BN46" i="33"/>
  <c r="BD45" i="31"/>
  <c r="BC45" i="33"/>
  <c r="BC45" i="39"/>
  <c r="BA62" i="31"/>
  <c r="AZ62" i="33"/>
  <c r="AZ62" i="39"/>
  <c r="BL40" i="31"/>
  <c r="BK40" i="33"/>
  <c r="BK40" i="39"/>
  <c r="BC61" i="31"/>
  <c r="BB61" i="39"/>
  <c r="BB61" i="33"/>
  <c r="AS52" i="31"/>
  <c r="AR52" i="39"/>
  <c r="AR52" i="33"/>
  <c r="BE51" i="31"/>
  <c r="BD51" i="39"/>
  <c r="BD51" i="33"/>
  <c r="BV48" i="31"/>
  <c r="BU48" i="39"/>
  <c r="BU48" i="33"/>
  <c r="BI44" i="31"/>
  <c r="BH44" i="33"/>
  <c r="BH44" i="39"/>
  <c r="AP66" i="31"/>
  <c r="AO66" i="39"/>
  <c r="AO66" i="33"/>
  <c r="AP64" i="31"/>
  <c r="AO64" i="39"/>
  <c r="AO64" i="33"/>
  <c r="BB54" i="31"/>
  <c r="BA54" i="39"/>
  <c r="BA54" i="33"/>
  <c r="AV63" i="31"/>
  <c r="AU63" i="39"/>
  <c r="AU63" i="33"/>
  <c r="BI50" i="31"/>
  <c r="BH50" i="39"/>
  <c r="BH50" i="33"/>
  <c r="BC55" i="31"/>
  <c r="BB55" i="39"/>
  <c r="BB55" i="33"/>
  <c r="BF57" i="31"/>
  <c r="BE57" i="39"/>
  <c r="BE57" i="33"/>
  <c r="BG58" i="31"/>
  <c r="BF58" i="39"/>
  <c r="BF58" i="33"/>
  <c r="AZ53" i="31"/>
  <c r="AY53" i="39"/>
  <c r="AY53" i="33"/>
  <c r="AZ43" i="31"/>
  <c r="AY43" i="39"/>
  <c r="AY43" i="33"/>
  <c r="AQ65" i="31"/>
  <c r="AP65" i="39"/>
  <c r="AP65" i="33"/>
  <c r="BB60" i="39"/>
  <c r="BC60" i="31"/>
  <c r="BB60" i="33"/>
  <c r="BJ56" i="31"/>
  <c r="BI56" i="39"/>
  <c r="BI56" i="33"/>
  <c r="AP47" i="31"/>
  <c r="AO47" i="39"/>
  <c r="AO47" i="33"/>
  <c r="BC41" i="31"/>
  <c r="BB41" i="33"/>
  <c r="BB41" i="39"/>
  <c r="AJ58" i="31"/>
  <c r="AI58" i="33"/>
  <c r="AI58" i="39"/>
  <c r="AD55" i="39"/>
  <c r="AD55" i="33"/>
  <c r="AE55" i="31"/>
  <c r="AJ59" i="31"/>
  <c r="AI59" i="33"/>
  <c r="AI59" i="39"/>
  <c r="AJ61" i="33"/>
  <c r="AJ61" i="39"/>
  <c r="AK61" i="31"/>
  <c r="AG56" i="31"/>
  <c r="AF56" i="33"/>
  <c r="AF56" i="39"/>
  <c r="AK60" i="31"/>
  <c r="AJ60" i="33"/>
  <c r="AJ60" i="39"/>
  <c r="AH57" i="31"/>
  <c r="AG57" i="33"/>
  <c r="AG57" i="39"/>
  <c r="AD54" i="39"/>
  <c r="AE54" i="31"/>
  <c r="AD54" i="33"/>
  <c r="AI47" i="39"/>
  <c r="AI47" i="33"/>
  <c r="AJ47" i="31"/>
  <c r="AE41" i="31"/>
  <c r="AD41" i="39"/>
  <c r="AD41" i="33"/>
  <c r="AE43" i="39"/>
  <c r="AE43" i="33"/>
  <c r="AF43" i="31"/>
  <c r="AG44" i="39"/>
  <c r="AG44" i="33"/>
  <c r="AH44" i="31"/>
  <c r="AJ46" i="39"/>
  <c r="AK46" i="31"/>
  <c r="AJ46" i="33"/>
  <c r="AH45" i="39"/>
  <c r="AI45" i="31"/>
  <c r="AH45" i="33"/>
  <c r="AF42" i="31"/>
  <c r="AE42" i="39"/>
  <c r="AE42" i="33"/>
  <c r="AK48" i="39"/>
  <c r="AK48" i="33"/>
  <c r="AG28" i="31"/>
  <c r="AF28" i="39"/>
  <c r="AF28" i="33"/>
  <c r="AJ35" i="33"/>
  <c r="AJ35" i="39"/>
  <c r="AK35" i="31"/>
  <c r="AE30" i="33"/>
  <c r="AF30" i="31"/>
  <c r="AE30" i="39"/>
  <c r="AK34" i="39"/>
  <c r="AK34" i="33"/>
  <c r="AF29" i="31"/>
  <c r="AE29" i="33"/>
  <c r="AE29" i="39"/>
  <c r="AI32" i="31"/>
  <c r="AH32" i="33"/>
  <c r="AH32" i="39"/>
  <c r="AG31" i="33"/>
  <c r="AG31" i="39"/>
  <c r="AH31" i="31"/>
  <c r="AH33" i="33"/>
  <c r="AH33" i="39"/>
  <c r="AI33" i="31"/>
  <c r="AI20" i="33"/>
  <c r="AJ20" i="31"/>
  <c r="AI20" i="39"/>
  <c r="AF16" i="31"/>
  <c r="AE16" i="39"/>
  <c r="AE16" i="33"/>
  <c r="AI21" i="33"/>
  <c r="AJ21" i="31"/>
  <c r="AI21" i="39"/>
  <c r="AG18" i="33"/>
  <c r="AG18" i="39"/>
  <c r="AH18" i="31"/>
  <c r="AG17" i="33"/>
  <c r="AH17" i="31"/>
  <c r="AG17" i="39"/>
  <c r="AD15" i="39"/>
  <c r="AE15" i="31"/>
  <c r="AD15" i="33"/>
  <c r="AI19" i="33"/>
  <c r="AJ19" i="31"/>
  <c r="AI19" i="39"/>
  <c r="AS12" i="39"/>
  <c r="AS12" i="33"/>
  <c r="AP7" i="39"/>
  <c r="AP7" i="33"/>
  <c r="AX5" i="33"/>
  <c r="AX5" i="39"/>
  <c r="AR8" i="39"/>
  <c r="AR8" i="33"/>
  <c r="AZ4" i="33"/>
  <c r="AZ4" i="39"/>
  <c r="AR9" i="39"/>
  <c r="AR9" i="33"/>
  <c r="AR10" i="39"/>
  <c r="AR10" i="33"/>
  <c r="AY3" i="39"/>
  <c r="AY3" i="33"/>
  <c r="AY6" i="39"/>
  <c r="AY6" i="33"/>
  <c r="BW2" i="33"/>
  <c r="BW2" i="39"/>
  <c r="AP11" i="39"/>
  <c r="AP11" i="33"/>
  <c r="AL7" i="39"/>
  <c r="AL7" i="33"/>
  <c r="AI6" i="33"/>
  <c r="AJ6" i="31"/>
  <c r="AI6" i="39"/>
  <c r="AI5" i="31"/>
  <c r="AH5" i="33"/>
  <c r="AH5" i="39"/>
  <c r="AH4" i="31"/>
  <c r="AG4" i="39"/>
  <c r="AG4" i="33"/>
  <c r="AF3" i="33"/>
  <c r="AG3" i="31"/>
  <c r="AF3" i="39"/>
  <c r="AG2" i="33"/>
  <c r="AG2" i="39"/>
  <c r="AH2" i="31"/>
  <c r="AI4" i="4"/>
  <c r="AF4" i="4"/>
  <c r="AF14" i="4" s="1"/>
  <c r="AG5" i="4"/>
  <c r="AF3" i="4"/>
  <c r="AF13" i="4" s="1"/>
  <c r="AI3" i="4"/>
  <c r="BH58" i="31" l="1"/>
  <c r="BG58" i="39"/>
  <c r="BG58" i="33"/>
  <c r="AV63" i="39"/>
  <c r="AW63" i="31"/>
  <c r="AV63" i="33"/>
  <c r="BJ44" i="31"/>
  <c r="BI44" i="39"/>
  <c r="BI44" i="33"/>
  <c r="BD61" i="31"/>
  <c r="BC61" i="39"/>
  <c r="BC61" i="33"/>
  <c r="BP46" i="31"/>
  <c r="BO46" i="39"/>
  <c r="BO46" i="33"/>
  <c r="BD41" i="31"/>
  <c r="BC41" i="39"/>
  <c r="BC41" i="33"/>
  <c r="AR65" i="31"/>
  <c r="AQ65" i="39"/>
  <c r="AQ65" i="33"/>
  <c r="BG57" i="31"/>
  <c r="BF57" i="39"/>
  <c r="BF57" i="33"/>
  <c r="BC54" i="31"/>
  <c r="BB54" i="39"/>
  <c r="BB54" i="33"/>
  <c r="BW48" i="31"/>
  <c r="BV48" i="39"/>
  <c r="BV48" i="33"/>
  <c r="BM40" i="31"/>
  <c r="BL40" i="33"/>
  <c r="BL40" i="39"/>
  <c r="CA49" i="31"/>
  <c r="BZ49" i="39"/>
  <c r="BZ49" i="33"/>
  <c r="AQ47" i="31"/>
  <c r="AP47" i="39"/>
  <c r="AP47" i="33"/>
  <c r="BD55" i="31"/>
  <c r="BC55" i="39"/>
  <c r="BC55" i="33"/>
  <c r="AQ64" i="31"/>
  <c r="AP64" i="39"/>
  <c r="AP64" i="33"/>
  <c r="BF51" i="31"/>
  <c r="BE51" i="39"/>
  <c r="BE51" i="33"/>
  <c r="BB62" i="31"/>
  <c r="BA62" i="33"/>
  <c r="BA62" i="39"/>
  <c r="BI59" i="31"/>
  <c r="BH59" i="39"/>
  <c r="BH59" i="33"/>
  <c r="BA43" i="31"/>
  <c r="AZ43" i="39"/>
  <c r="AZ43" i="33"/>
  <c r="BD60" i="31"/>
  <c r="BC60" i="39"/>
  <c r="BC60" i="33"/>
  <c r="BK56" i="31"/>
  <c r="BJ56" i="39"/>
  <c r="BJ56" i="33"/>
  <c r="BA53" i="31"/>
  <c r="AZ53" i="39"/>
  <c r="AZ53" i="33"/>
  <c r="BJ50" i="31"/>
  <c r="BI50" i="39"/>
  <c r="BI50" i="33"/>
  <c r="AQ66" i="31"/>
  <c r="AP66" i="39"/>
  <c r="AP66" i="33"/>
  <c r="AT52" i="31"/>
  <c r="AS52" i="33"/>
  <c r="AS52" i="39"/>
  <c r="BE45" i="31"/>
  <c r="BD45" i="33"/>
  <c r="BD45" i="39"/>
  <c r="AT42" i="31"/>
  <c r="AS42" i="39"/>
  <c r="AS42" i="33"/>
  <c r="AK59" i="31"/>
  <c r="AJ59" i="39"/>
  <c r="AJ59" i="33"/>
  <c r="AK61" i="39"/>
  <c r="AK61" i="33"/>
  <c r="AH57" i="39"/>
  <c r="AH57" i="33"/>
  <c r="AI57" i="31"/>
  <c r="AK60" i="39"/>
  <c r="AK60" i="33"/>
  <c r="AF54" i="31"/>
  <c r="AE54" i="33"/>
  <c r="AE54" i="39"/>
  <c r="AE55" i="39"/>
  <c r="AF55" i="31"/>
  <c r="AE55" i="33"/>
  <c r="AH56" i="31"/>
  <c r="AG56" i="33"/>
  <c r="AG56" i="39"/>
  <c r="AJ58" i="39"/>
  <c r="AJ58" i="33"/>
  <c r="AK58" i="31"/>
  <c r="AG42" i="31"/>
  <c r="AF42" i="39"/>
  <c r="AF42" i="33"/>
  <c r="AI45" i="39"/>
  <c r="AJ45" i="31"/>
  <c r="AI45" i="33"/>
  <c r="AF43" i="39"/>
  <c r="AF43" i="33"/>
  <c r="AG43" i="31"/>
  <c r="AF41" i="31"/>
  <c r="AE41" i="33"/>
  <c r="AE41" i="39"/>
  <c r="AK47" i="31"/>
  <c r="AJ47" i="39"/>
  <c r="AJ47" i="33"/>
  <c r="AK46" i="33"/>
  <c r="AK46" i="39"/>
  <c r="AH44" i="39"/>
  <c r="AH44" i="33"/>
  <c r="AI44" i="31"/>
  <c r="AI33" i="33"/>
  <c r="AI33" i="39"/>
  <c r="AJ33" i="31"/>
  <c r="AG29" i="31"/>
  <c r="AF29" i="39"/>
  <c r="AF29" i="33"/>
  <c r="AH31" i="33"/>
  <c r="AH31" i="39"/>
  <c r="AI31" i="31"/>
  <c r="AF30" i="33"/>
  <c r="AG30" i="31"/>
  <c r="AF30" i="39"/>
  <c r="AK35" i="33"/>
  <c r="AK35" i="39"/>
  <c r="AJ32" i="31"/>
  <c r="AI32" i="33"/>
  <c r="AI32" i="39"/>
  <c r="AH28" i="31"/>
  <c r="AG28" i="39"/>
  <c r="AG28" i="33"/>
  <c r="AJ19" i="33"/>
  <c r="AJ19" i="39"/>
  <c r="AI17" i="31"/>
  <c r="AH17" i="33"/>
  <c r="AH17" i="39"/>
  <c r="AJ20" i="33"/>
  <c r="AJ20" i="39"/>
  <c r="AI18" i="31"/>
  <c r="AH18" i="33"/>
  <c r="AH18" i="39"/>
  <c r="AJ21" i="33"/>
  <c r="AJ21" i="39"/>
  <c r="AF15" i="31"/>
  <c r="AE15" i="33"/>
  <c r="AE15" i="39"/>
  <c r="AG16" i="31"/>
  <c r="AF16" i="39"/>
  <c r="AF16" i="33"/>
  <c r="AZ3" i="39"/>
  <c r="AZ3" i="33"/>
  <c r="AQ11" i="39"/>
  <c r="AQ11" i="33"/>
  <c r="BX2" i="33"/>
  <c r="BX2" i="39"/>
  <c r="AS9" i="39"/>
  <c r="AS9" i="33"/>
  <c r="AQ7" i="39"/>
  <c r="AQ7" i="33"/>
  <c r="AY5" i="33"/>
  <c r="AY5" i="39"/>
  <c r="AS8" i="39"/>
  <c r="AS8" i="33"/>
  <c r="AS10" i="39"/>
  <c r="AS10" i="33"/>
  <c r="AZ6" i="39"/>
  <c r="AZ6" i="33"/>
  <c r="BA4" i="39"/>
  <c r="BA4" i="33"/>
  <c r="AT12" i="39"/>
  <c r="AT12" i="33"/>
  <c r="AJ6" i="33"/>
  <c r="AJ6" i="39"/>
  <c r="AK6" i="31"/>
  <c r="AJ5" i="31"/>
  <c r="AI5" i="39"/>
  <c r="AI5" i="33"/>
  <c r="AI4" i="31"/>
  <c r="AH4" i="39"/>
  <c r="AH4" i="33"/>
  <c r="AG3" i="33"/>
  <c r="AH3" i="31"/>
  <c r="AG3" i="39"/>
  <c r="AH2" i="39"/>
  <c r="AH2" i="33"/>
  <c r="AI2" i="31"/>
  <c r="AG13" i="4"/>
  <c r="AG14" i="4"/>
  <c r="AI20" i="4"/>
  <c r="AF20" i="4"/>
  <c r="AF27" i="4" s="1"/>
  <c r="AF21" i="4"/>
  <c r="AF28" i="4" s="1"/>
  <c r="AI21" i="4"/>
  <c r="BE61" i="31" l="1"/>
  <c r="BD61" i="39"/>
  <c r="BD61" i="33"/>
  <c r="BH57" i="31"/>
  <c r="BG57" i="39"/>
  <c r="BG57" i="33"/>
  <c r="AU42" i="31"/>
  <c r="AT42" i="39"/>
  <c r="AT42" i="33"/>
  <c r="BK50" i="31"/>
  <c r="BJ50" i="39"/>
  <c r="BJ50" i="33"/>
  <c r="BB43" i="31"/>
  <c r="BA43" i="33"/>
  <c r="BA43" i="39"/>
  <c r="AR64" i="31"/>
  <c r="AQ64" i="39"/>
  <c r="AQ64" i="33"/>
  <c r="BN40" i="31"/>
  <c r="BM40" i="39"/>
  <c r="BM40" i="33"/>
  <c r="AS65" i="31"/>
  <c r="AR65" i="39"/>
  <c r="AR65" i="33"/>
  <c r="BK44" i="31"/>
  <c r="BJ44" i="33"/>
  <c r="BJ44" i="39"/>
  <c r="BE60" i="31"/>
  <c r="BD60" i="39"/>
  <c r="BD60" i="33"/>
  <c r="AX63" i="31"/>
  <c r="AW63" i="39"/>
  <c r="AW63" i="33"/>
  <c r="BG51" i="31"/>
  <c r="BF51" i="39"/>
  <c r="BF51" i="33"/>
  <c r="BJ59" i="31"/>
  <c r="BI59" i="39"/>
  <c r="BI59" i="33"/>
  <c r="BE41" i="31"/>
  <c r="BD41" i="39"/>
  <c r="BD41" i="33"/>
  <c r="CB49" i="31"/>
  <c r="CA49" i="39"/>
  <c r="CA49" i="33"/>
  <c r="AR66" i="31"/>
  <c r="AQ66" i="39"/>
  <c r="AQ66" i="33"/>
  <c r="BX48" i="31"/>
  <c r="BW48" i="39"/>
  <c r="BW48" i="33"/>
  <c r="BF45" i="31"/>
  <c r="BE45" i="39"/>
  <c r="BE45" i="33"/>
  <c r="BB53" i="31"/>
  <c r="BA53" i="39"/>
  <c r="BA53" i="33"/>
  <c r="BE55" i="31"/>
  <c r="BD55" i="39"/>
  <c r="BD55" i="33"/>
  <c r="AU52" i="31"/>
  <c r="AT52" i="39"/>
  <c r="AT52" i="33"/>
  <c r="BL56" i="31"/>
  <c r="BK56" i="39"/>
  <c r="BK56" i="33"/>
  <c r="BC62" i="31"/>
  <c r="BB62" i="39"/>
  <c r="BB62" i="33"/>
  <c r="AR47" i="31"/>
  <c r="AQ47" i="33"/>
  <c r="AQ47" i="39"/>
  <c r="BD54" i="31"/>
  <c r="BC54" i="33"/>
  <c r="BC54" i="39"/>
  <c r="BQ46" i="31"/>
  <c r="BP46" i="39"/>
  <c r="BP46" i="33"/>
  <c r="BI58" i="31"/>
  <c r="BH58" i="39"/>
  <c r="BH58" i="33"/>
  <c r="AK58" i="33"/>
  <c r="AK58" i="39"/>
  <c r="AI56" i="31"/>
  <c r="AH56" i="39"/>
  <c r="AH56" i="33"/>
  <c r="AG54" i="31"/>
  <c r="AF54" i="33"/>
  <c r="AF54" i="39"/>
  <c r="AJ57" i="31"/>
  <c r="AI57" i="39"/>
  <c r="AI57" i="33"/>
  <c r="AG55" i="31"/>
  <c r="AF55" i="33"/>
  <c r="AF55" i="39"/>
  <c r="AK59" i="39"/>
  <c r="AK59" i="33"/>
  <c r="AJ45" i="39"/>
  <c r="AK45" i="31"/>
  <c r="AJ45" i="33"/>
  <c r="AG41" i="31"/>
  <c r="AF41" i="39"/>
  <c r="AF41" i="33"/>
  <c r="AI44" i="39"/>
  <c r="AI44" i="33"/>
  <c r="AJ44" i="31"/>
  <c r="AG43" i="39"/>
  <c r="AH43" i="31"/>
  <c r="AG43" i="33"/>
  <c r="AK47" i="39"/>
  <c r="AK47" i="33"/>
  <c r="AH42" i="31"/>
  <c r="AG42" i="39"/>
  <c r="AG42" i="33"/>
  <c r="AG30" i="33"/>
  <c r="AH30" i="31"/>
  <c r="AG30" i="39"/>
  <c r="AI31" i="39"/>
  <c r="AI31" i="33"/>
  <c r="AJ31" i="31"/>
  <c r="AH28" i="39"/>
  <c r="AI28" i="31"/>
  <c r="AH28" i="33"/>
  <c r="AJ33" i="39"/>
  <c r="AJ33" i="33"/>
  <c r="AK33" i="31"/>
  <c r="AH29" i="31"/>
  <c r="AG29" i="39"/>
  <c r="AG29" i="33"/>
  <c r="AJ32" i="39"/>
  <c r="AJ32" i="33"/>
  <c r="AK32" i="31"/>
  <c r="AH16" i="31"/>
  <c r="AG16" i="33"/>
  <c r="AG16" i="39"/>
  <c r="AI17" i="39"/>
  <c r="AI17" i="33"/>
  <c r="AJ17" i="31"/>
  <c r="AI18" i="33"/>
  <c r="AI18" i="39"/>
  <c r="AJ18" i="31"/>
  <c r="AG15" i="31"/>
  <c r="AF15" i="39"/>
  <c r="AF15" i="33"/>
  <c r="AT9" i="39"/>
  <c r="AT9" i="33"/>
  <c r="AR11" i="39"/>
  <c r="AR11" i="33"/>
  <c r="AU12" i="39"/>
  <c r="AU12" i="33"/>
  <c r="BY2" i="39"/>
  <c r="BY2" i="33"/>
  <c r="AZ5" i="33"/>
  <c r="AZ5" i="39"/>
  <c r="AT10" i="39"/>
  <c r="AT10" i="33"/>
  <c r="AT8" i="39"/>
  <c r="AT8" i="33"/>
  <c r="BB4" i="39"/>
  <c r="BB4" i="33"/>
  <c r="BA6" i="39"/>
  <c r="BA6" i="33"/>
  <c r="AR7" i="39"/>
  <c r="AR7" i="33"/>
  <c r="BA3" i="39"/>
  <c r="BA3" i="33"/>
  <c r="AK6" i="39"/>
  <c r="AK6" i="33"/>
  <c r="AJ5" i="39"/>
  <c r="AK5" i="31"/>
  <c r="AJ5" i="33"/>
  <c r="AI4" i="39"/>
  <c r="AJ4" i="31"/>
  <c r="AI4" i="33"/>
  <c r="AH3" i="33"/>
  <c r="AI3" i="31"/>
  <c r="AH3" i="39"/>
  <c r="AI2" i="39"/>
  <c r="AI2" i="33"/>
  <c r="AJ2" i="31"/>
  <c r="AO24" i="37"/>
  <c r="AL21" i="37"/>
  <c r="AN23" i="37"/>
  <c r="AQ26" i="37"/>
  <c r="AJ19" i="37"/>
  <c r="AK20" i="37"/>
  <c r="AP25" i="37"/>
  <c r="AG16" i="37"/>
  <c r="AF15" i="37"/>
  <c r="AH17" i="37"/>
  <c r="AI18" i="37"/>
  <c r="AM22" i="37"/>
  <c r="AO11" i="37"/>
  <c r="AN10" i="37"/>
  <c r="AQ13" i="37"/>
  <c r="AM9" i="37"/>
  <c r="AL8" i="37"/>
  <c r="AH4" i="37"/>
  <c r="AP12" i="37"/>
  <c r="AI5" i="37"/>
  <c r="AK7" i="37"/>
  <c r="AJ6" i="37"/>
  <c r="AG3" i="37"/>
  <c r="AF2" i="37"/>
  <c r="AH14" i="4"/>
  <c r="AG28" i="4"/>
  <c r="AH13" i="4"/>
  <c r="AG27" i="4"/>
  <c r="AM22" i="29"/>
  <c r="AN23" i="29"/>
  <c r="AO24" i="29"/>
  <c r="AP25" i="29"/>
  <c r="AQ26" i="29"/>
  <c r="AF15" i="29"/>
  <c r="AL21" i="29"/>
  <c r="AG16" i="29"/>
  <c r="AH17" i="29"/>
  <c r="AI18" i="29"/>
  <c r="AJ19" i="29"/>
  <c r="AK20" i="29"/>
  <c r="AM9" i="29"/>
  <c r="AN10" i="29"/>
  <c r="AO11" i="29"/>
  <c r="AP12" i="29"/>
  <c r="AJ6" i="29"/>
  <c r="AQ13" i="29"/>
  <c r="AF2" i="29"/>
  <c r="AG3" i="29"/>
  <c r="AH4" i="29"/>
  <c r="AI5" i="29"/>
  <c r="AK7" i="29"/>
  <c r="AL8" i="29"/>
  <c r="BH51" i="31" l="1"/>
  <c r="BG51" i="39"/>
  <c r="BG51" i="33"/>
  <c r="AS47" i="31"/>
  <c r="AR47" i="39"/>
  <c r="AR47" i="33"/>
  <c r="BJ58" i="31"/>
  <c r="BI58" i="39"/>
  <c r="BI58" i="33"/>
  <c r="BD62" i="31"/>
  <c r="BC62" i="39"/>
  <c r="BC62" i="33"/>
  <c r="BC53" i="31"/>
  <c r="BB53" i="39"/>
  <c r="BB53" i="33"/>
  <c r="CC49" i="31"/>
  <c r="CB49" i="33"/>
  <c r="CB49" i="39"/>
  <c r="AY63" i="31"/>
  <c r="AX63" i="39"/>
  <c r="AX63" i="33"/>
  <c r="BO40" i="31"/>
  <c r="BN40" i="39"/>
  <c r="BN40" i="33"/>
  <c r="AV42" i="31"/>
  <c r="AU42" i="39"/>
  <c r="AU42" i="33"/>
  <c r="AS66" i="31"/>
  <c r="AR66" i="39"/>
  <c r="AR66" i="33"/>
  <c r="BM56" i="31"/>
  <c r="BL56" i="39"/>
  <c r="BL56" i="33"/>
  <c r="BG45" i="31"/>
  <c r="BF45" i="39"/>
  <c r="BF45" i="33"/>
  <c r="BF60" i="31"/>
  <c r="BE60" i="39"/>
  <c r="BE60" i="33"/>
  <c r="AS64" i="31"/>
  <c r="AR64" i="39"/>
  <c r="AR64" i="33"/>
  <c r="BI57" i="31"/>
  <c r="BH57" i="39"/>
  <c r="BH57" i="33"/>
  <c r="BL50" i="31"/>
  <c r="BK50" i="39"/>
  <c r="BK50" i="33"/>
  <c r="BF55" i="31"/>
  <c r="BE55" i="39"/>
  <c r="BE55" i="33"/>
  <c r="AT65" i="31"/>
  <c r="AS65" i="39"/>
  <c r="AS65" i="33"/>
  <c r="BR46" i="31"/>
  <c r="BQ46" i="39"/>
  <c r="BQ46" i="33"/>
  <c r="BF41" i="31"/>
  <c r="BE41" i="39"/>
  <c r="BE41" i="33"/>
  <c r="BE54" i="31"/>
  <c r="BD54" i="39"/>
  <c r="BD54" i="33"/>
  <c r="AV52" i="31"/>
  <c r="AU52" i="39"/>
  <c r="AU52" i="33"/>
  <c r="BY48" i="31"/>
  <c r="BX48" i="39"/>
  <c r="BX48" i="33"/>
  <c r="BK59" i="31"/>
  <c r="BJ59" i="39"/>
  <c r="BJ59" i="33"/>
  <c r="BL44" i="31"/>
  <c r="BK44" i="33"/>
  <c r="BK44" i="39"/>
  <c r="BC43" i="31"/>
  <c r="BB43" i="33"/>
  <c r="BB43" i="39"/>
  <c r="BF61" i="31"/>
  <c r="BE61" i="39"/>
  <c r="BE61" i="33"/>
  <c r="AH55" i="31"/>
  <c r="AG55" i="33"/>
  <c r="AG55" i="39"/>
  <c r="AJ56" i="31"/>
  <c r="AI56" i="33"/>
  <c r="AI56" i="39"/>
  <c r="AJ57" i="33"/>
  <c r="AK57" i="31"/>
  <c r="AJ57" i="39"/>
  <c r="AH54" i="31"/>
  <c r="AG54" i="39"/>
  <c r="AG54" i="33"/>
  <c r="AG41" i="39"/>
  <c r="AH41" i="31"/>
  <c r="AG41" i="33"/>
  <c r="AH43" i="39"/>
  <c r="AI43" i="31"/>
  <c r="AH43" i="33"/>
  <c r="AJ44" i="39"/>
  <c r="AK44" i="31"/>
  <c r="AJ44" i="33"/>
  <c r="AK45" i="33"/>
  <c r="AK45" i="39"/>
  <c r="AI42" i="31"/>
  <c r="AH42" i="39"/>
  <c r="AH42" i="33"/>
  <c r="AJ31" i="39"/>
  <c r="AJ31" i="33"/>
  <c r="AK31" i="31"/>
  <c r="AK33" i="39"/>
  <c r="AK33" i="33"/>
  <c r="AI28" i="39"/>
  <c r="AJ28" i="31"/>
  <c r="AI28" i="33"/>
  <c r="AI30" i="31"/>
  <c r="AH30" i="39"/>
  <c r="AH30" i="33"/>
  <c r="AK32" i="39"/>
  <c r="AK32" i="33"/>
  <c r="AI29" i="31"/>
  <c r="AH29" i="39"/>
  <c r="AH29" i="33"/>
  <c r="AH15" i="31"/>
  <c r="AG15" i="33"/>
  <c r="AG15" i="39"/>
  <c r="AJ18" i="39"/>
  <c r="AJ18" i="33"/>
  <c r="AJ17" i="39"/>
  <c r="AJ17" i="33"/>
  <c r="AI16" i="31"/>
  <c r="AH16" i="39"/>
  <c r="AH16" i="33"/>
  <c r="BC4" i="33"/>
  <c r="BC4" i="39"/>
  <c r="AV12" i="39"/>
  <c r="AV12" i="33"/>
  <c r="AS11" i="39"/>
  <c r="AS11" i="33"/>
  <c r="BZ2" i="39"/>
  <c r="BZ2" i="33"/>
  <c r="BB3" i="33"/>
  <c r="BB3" i="39"/>
  <c r="AS7" i="39"/>
  <c r="AS7" i="33"/>
  <c r="AU9" i="39"/>
  <c r="AU9" i="33"/>
  <c r="AU8" i="39"/>
  <c r="AU8" i="33"/>
  <c r="AU10" i="39"/>
  <c r="AU10" i="33"/>
  <c r="BB6" i="33"/>
  <c r="BB6" i="39"/>
  <c r="BA5" i="33"/>
  <c r="BA5" i="39"/>
  <c r="AL6" i="39"/>
  <c r="AL6" i="33"/>
  <c r="AK5" i="39"/>
  <c r="AK5" i="33"/>
  <c r="AJ4" i="39"/>
  <c r="AK4" i="31"/>
  <c r="AJ4" i="33"/>
  <c r="AI3" i="39"/>
  <c r="AI3" i="33"/>
  <c r="AJ3" i="31"/>
  <c r="AJ2" i="39"/>
  <c r="AJ2" i="33"/>
  <c r="AK2" i="31"/>
  <c r="AP11" i="37"/>
  <c r="AM8" i="37"/>
  <c r="AO10" i="37"/>
  <c r="AR13" i="37"/>
  <c r="AQ12" i="37"/>
  <c r="AN9" i="37"/>
  <c r="AJ5" i="37"/>
  <c r="AL7" i="37"/>
  <c r="AK6" i="37"/>
  <c r="AG2" i="37"/>
  <c r="AI4" i="37"/>
  <c r="AH3" i="37"/>
  <c r="AP24" i="37"/>
  <c r="AM21" i="37"/>
  <c r="AO23" i="37"/>
  <c r="AR26" i="37"/>
  <c r="AQ25" i="37"/>
  <c r="AN22" i="37"/>
  <c r="AK19" i="37"/>
  <c r="AL20" i="37"/>
  <c r="AH16" i="37"/>
  <c r="AG15" i="37"/>
  <c r="AI17" i="37"/>
  <c r="AJ18" i="37"/>
  <c r="AJ5" i="29"/>
  <c r="AG2" i="29"/>
  <c r="AI4" i="29"/>
  <c r="AK6" i="29"/>
  <c r="AH3" i="29"/>
  <c r="AN9" i="29"/>
  <c r="AR13" i="29"/>
  <c r="AQ12" i="29"/>
  <c r="AP11" i="29"/>
  <c r="AO10" i="29"/>
  <c r="AM8" i="29"/>
  <c r="AL7" i="29"/>
  <c r="AH27" i="4"/>
  <c r="AI13" i="4"/>
  <c r="AL20" i="29"/>
  <c r="AI17" i="29"/>
  <c r="AK19" i="29"/>
  <c r="AN22" i="29"/>
  <c r="AJ18" i="29"/>
  <c r="AH16" i="29"/>
  <c r="AG15" i="29"/>
  <c r="AR26" i="29"/>
  <c r="AQ25" i="29"/>
  <c r="AP24" i="29"/>
  <c r="AM21" i="29"/>
  <c r="AO23" i="29"/>
  <c r="AI14" i="4"/>
  <c r="AH28" i="4"/>
  <c r="BP40" i="31" l="1"/>
  <c r="BO40" i="39"/>
  <c r="BO40" i="33"/>
  <c r="BG41" i="31"/>
  <c r="BF41" i="39"/>
  <c r="BF41" i="33"/>
  <c r="BG61" i="31"/>
  <c r="BF61" i="39"/>
  <c r="BF61" i="33"/>
  <c r="BZ48" i="31"/>
  <c r="BY48" i="39"/>
  <c r="BY48" i="33"/>
  <c r="BS46" i="31"/>
  <c r="BR46" i="39"/>
  <c r="BR46" i="33"/>
  <c r="BJ57" i="31"/>
  <c r="BI57" i="39"/>
  <c r="BI57" i="33"/>
  <c r="BN56" i="31"/>
  <c r="BM56" i="39"/>
  <c r="BM56" i="33"/>
  <c r="AZ63" i="31"/>
  <c r="AY63" i="39"/>
  <c r="AY63" i="33"/>
  <c r="BK58" i="31"/>
  <c r="BJ58" i="39"/>
  <c r="BJ58" i="33"/>
  <c r="BM50" i="31"/>
  <c r="BL50" i="39"/>
  <c r="BL50" i="33"/>
  <c r="BE62" i="31"/>
  <c r="BD62" i="39"/>
  <c r="BD62" i="33"/>
  <c r="BD43" i="31"/>
  <c r="BC43" i="33"/>
  <c r="BC43" i="39"/>
  <c r="AT64" i="31"/>
  <c r="AS64" i="39"/>
  <c r="AS64" i="33"/>
  <c r="CD49" i="31"/>
  <c r="CC49" i="33"/>
  <c r="CC49" i="39"/>
  <c r="AT47" i="31"/>
  <c r="AS47" i="39"/>
  <c r="AS47" i="33"/>
  <c r="BL59" i="31"/>
  <c r="BK59" i="39"/>
  <c r="BK59" i="33"/>
  <c r="AW52" i="31"/>
  <c r="AV52" i="39"/>
  <c r="AV52" i="33"/>
  <c r="BH45" i="31"/>
  <c r="BG45" i="39"/>
  <c r="BG45" i="33"/>
  <c r="AT66" i="31"/>
  <c r="AS66" i="39"/>
  <c r="AS66" i="33"/>
  <c r="AT65" i="39"/>
  <c r="AU65" i="31"/>
  <c r="AT65" i="33"/>
  <c r="BM44" i="31"/>
  <c r="BL44" i="39"/>
  <c r="BL44" i="33"/>
  <c r="BF54" i="31"/>
  <c r="BE54" i="39"/>
  <c r="BE54" i="33"/>
  <c r="BF55" i="39"/>
  <c r="BG55" i="31"/>
  <c r="BF55" i="33"/>
  <c r="BG60" i="31"/>
  <c r="BF60" i="39"/>
  <c r="BF60" i="33"/>
  <c r="AW42" i="31"/>
  <c r="AV42" i="39"/>
  <c r="AV42" i="33"/>
  <c r="BD53" i="31"/>
  <c r="BC53" i="39"/>
  <c r="BC53" i="33"/>
  <c r="BI51" i="31"/>
  <c r="BH51" i="39"/>
  <c r="BH51" i="33"/>
  <c r="AH54" i="39"/>
  <c r="AI54" i="31"/>
  <c r="AH54" i="33"/>
  <c r="AK56" i="31"/>
  <c r="AJ56" i="39"/>
  <c r="AJ56" i="33"/>
  <c r="AK57" i="39"/>
  <c r="AK57" i="33"/>
  <c r="AI55" i="31"/>
  <c r="AH55" i="39"/>
  <c r="AH55" i="33"/>
  <c r="AK44" i="33"/>
  <c r="AK44" i="39"/>
  <c r="AJ42" i="31"/>
  <c r="AI42" i="39"/>
  <c r="AI42" i="33"/>
  <c r="AI43" i="39"/>
  <c r="AJ43" i="31"/>
  <c r="AI43" i="33"/>
  <c r="AH41" i="39"/>
  <c r="AH41" i="33"/>
  <c r="AI41" i="31"/>
  <c r="AJ28" i="39"/>
  <c r="AK28" i="31"/>
  <c r="AJ28" i="33"/>
  <c r="AK31" i="39"/>
  <c r="AK31" i="33"/>
  <c r="AJ29" i="31"/>
  <c r="AI29" i="39"/>
  <c r="AI29" i="33"/>
  <c r="AJ30" i="31"/>
  <c r="AI30" i="39"/>
  <c r="AI30" i="33"/>
  <c r="AJ16" i="31"/>
  <c r="AI16" i="39"/>
  <c r="AI16" i="33"/>
  <c r="AI15" i="31"/>
  <c r="AH15" i="39"/>
  <c r="AH15" i="33"/>
  <c r="CA2" i="39"/>
  <c r="CA2" i="33"/>
  <c r="AV9" i="39"/>
  <c r="AV9" i="33"/>
  <c r="AT11" i="39"/>
  <c r="AT11" i="33"/>
  <c r="AV10" i="39"/>
  <c r="AV10" i="33"/>
  <c r="AV8" i="39"/>
  <c r="AV8" i="33"/>
  <c r="BB5" i="39"/>
  <c r="BB5" i="33"/>
  <c r="AT7" i="39"/>
  <c r="AT7" i="33"/>
  <c r="AW12" i="39"/>
  <c r="AW12" i="33"/>
  <c r="BC6" i="39"/>
  <c r="BC6" i="33"/>
  <c r="BC3" i="33"/>
  <c r="BC3" i="39"/>
  <c r="BD4" i="33"/>
  <c r="BD4" i="39"/>
  <c r="AL5" i="39"/>
  <c r="AL5" i="33"/>
  <c r="AK4" i="33"/>
  <c r="AK4" i="39"/>
  <c r="AJ3" i="39"/>
  <c r="AJ3" i="33"/>
  <c r="AK3" i="31"/>
  <c r="AK2" i="39"/>
  <c r="AK2" i="33"/>
  <c r="AN21" i="37"/>
  <c r="AP23" i="37"/>
  <c r="AS26" i="37"/>
  <c r="AR25" i="37"/>
  <c r="AM20" i="37"/>
  <c r="AI16" i="37"/>
  <c r="AH15" i="37"/>
  <c r="AJ17" i="37"/>
  <c r="AK18" i="37"/>
  <c r="AQ24" i="37"/>
  <c r="AO22" i="37"/>
  <c r="AL19" i="37"/>
  <c r="AN8" i="37"/>
  <c r="AP10" i="37"/>
  <c r="AS13" i="37"/>
  <c r="AR12" i="37"/>
  <c r="AK5" i="37"/>
  <c r="AJ4" i="37"/>
  <c r="AQ11" i="37"/>
  <c r="AM7" i="37"/>
  <c r="AL6" i="37"/>
  <c r="AO9" i="37"/>
  <c r="AI3" i="37"/>
  <c r="AH2" i="37"/>
  <c r="AN21" i="29"/>
  <c r="AI16" i="29"/>
  <c r="AP23" i="29"/>
  <c r="AM20" i="29"/>
  <c r="AL19" i="29"/>
  <c r="AK18" i="29"/>
  <c r="AJ17" i="29"/>
  <c r="AH15" i="29"/>
  <c r="AR25" i="29"/>
  <c r="AO22" i="29"/>
  <c r="AS26" i="29"/>
  <c r="AQ24" i="29"/>
  <c r="AJ14" i="4"/>
  <c r="AI28" i="4"/>
  <c r="AJ13" i="4"/>
  <c r="AI27" i="4"/>
  <c r="AL6" i="29"/>
  <c r="AK5" i="29"/>
  <c r="AH2" i="29"/>
  <c r="AJ4" i="29"/>
  <c r="AI3" i="29"/>
  <c r="AS13" i="29"/>
  <c r="AQ11" i="29"/>
  <c r="AP10" i="29"/>
  <c r="AR12" i="29"/>
  <c r="AN8" i="29"/>
  <c r="AM7" i="29"/>
  <c r="AO9" i="29"/>
  <c r="AV65" i="31" l="1"/>
  <c r="AU65" i="39"/>
  <c r="AU65" i="33"/>
  <c r="CA48" i="31"/>
  <c r="BZ48" i="39"/>
  <c r="BZ48" i="33"/>
  <c r="AT66" i="39"/>
  <c r="AU66" i="31"/>
  <c r="AT66" i="33"/>
  <c r="AU47" i="31"/>
  <c r="AT47" i="39"/>
  <c r="AT47" i="33"/>
  <c r="BF62" i="31"/>
  <c r="BE62" i="39"/>
  <c r="BE62" i="33"/>
  <c r="BO56" i="31"/>
  <c r="BN56" i="39"/>
  <c r="BN56" i="33"/>
  <c r="BH61" i="31"/>
  <c r="BG61" i="39"/>
  <c r="BG61" i="33"/>
  <c r="BE43" i="31"/>
  <c r="BD43" i="33"/>
  <c r="BD43" i="39"/>
  <c r="BH60" i="31"/>
  <c r="BG60" i="33"/>
  <c r="BG60" i="39"/>
  <c r="AZ63" i="39"/>
  <c r="BA63" i="31"/>
  <c r="AZ63" i="33"/>
  <c r="BH55" i="31"/>
  <c r="BG55" i="39"/>
  <c r="BG55" i="33"/>
  <c r="BE53" i="31"/>
  <c r="BD53" i="39"/>
  <c r="BD53" i="33"/>
  <c r="BG54" i="31"/>
  <c r="BF54" i="39"/>
  <c r="BF54" i="33"/>
  <c r="BI45" i="31"/>
  <c r="BH45" i="39"/>
  <c r="BH45" i="33"/>
  <c r="CE49" i="31"/>
  <c r="CD49" i="39"/>
  <c r="CD49" i="33"/>
  <c r="BN50" i="31"/>
  <c r="BM50" i="39"/>
  <c r="BM50" i="33"/>
  <c r="BK57" i="31"/>
  <c r="BJ57" i="39"/>
  <c r="BJ57" i="33"/>
  <c r="BH41" i="31"/>
  <c r="BG41" i="33"/>
  <c r="BG41" i="39"/>
  <c r="BM59" i="31"/>
  <c r="BL59" i="39"/>
  <c r="BL59" i="33"/>
  <c r="BJ51" i="31"/>
  <c r="BI51" i="39"/>
  <c r="BI51" i="33"/>
  <c r="AX42" i="31"/>
  <c r="AW42" i="39"/>
  <c r="AW42" i="33"/>
  <c r="BN44" i="31"/>
  <c r="BM44" i="33"/>
  <c r="BM44" i="39"/>
  <c r="AX52" i="31"/>
  <c r="AW52" i="39"/>
  <c r="AW52" i="33"/>
  <c r="AU64" i="31"/>
  <c r="AT64" i="39"/>
  <c r="AT64" i="33"/>
  <c r="BL58" i="31"/>
  <c r="BK58" i="39"/>
  <c r="BK58" i="33"/>
  <c r="BT46" i="31"/>
  <c r="BS46" i="39"/>
  <c r="BS46" i="33"/>
  <c r="BQ40" i="31"/>
  <c r="BP40" i="39"/>
  <c r="BP40" i="33"/>
  <c r="AK56" i="39"/>
  <c r="AK56" i="33"/>
  <c r="AI54" i="33"/>
  <c r="AI54" i="39"/>
  <c r="AJ54" i="31"/>
  <c r="AJ55" i="31"/>
  <c r="AI55" i="39"/>
  <c r="AI55" i="33"/>
  <c r="AI41" i="33"/>
  <c r="AJ41" i="31"/>
  <c r="AI41" i="39"/>
  <c r="AJ42" i="33"/>
  <c r="AK42" i="31"/>
  <c r="AJ42" i="39"/>
  <c r="AJ43" i="39"/>
  <c r="AK43" i="31"/>
  <c r="AJ43" i="33"/>
  <c r="AK28" i="39"/>
  <c r="AK28" i="33"/>
  <c r="AK30" i="31"/>
  <c r="AJ30" i="39"/>
  <c r="AJ30" i="33"/>
  <c r="AJ29" i="39"/>
  <c r="AJ29" i="33"/>
  <c r="AK29" i="31"/>
  <c r="AI15" i="33"/>
  <c r="AI15" i="39"/>
  <c r="AJ15" i="31"/>
  <c r="AJ16" i="39"/>
  <c r="AJ16" i="33"/>
  <c r="AU7" i="33"/>
  <c r="AU7" i="39"/>
  <c r="AW9" i="33"/>
  <c r="AW9" i="39"/>
  <c r="BC5" i="39"/>
  <c r="BC5" i="33"/>
  <c r="AW10" i="39"/>
  <c r="AW10" i="33"/>
  <c r="AU11" i="39"/>
  <c r="AU11" i="33"/>
  <c r="AW8" i="33"/>
  <c r="AW8" i="39"/>
  <c r="AX12" i="39"/>
  <c r="AX12" i="33"/>
  <c r="BE4" i="33"/>
  <c r="BE4" i="39"/>
  <c r="BD3" i="39"/>
  <c r="BD3" i="33"/>
  <c r="BD6" i="33"/>
  <c r="BD6" i="39"/>
  <c r="CB2" i="33"/>
  <c r="CB2" i="39"/>
  <c r="AL4" i="33"/>
  <c r="AL4" i="39"/>
  <c r="AK3" i="39"/>
  <c r="AK3" i="33"/>
  <c r="AO21" i="37"/>
  <c r="AQ23" i="37"/>
  <c r="AT26" i="37"/>
  <c r="AS25" i="37"/>
  <c r="AN20" i="37"/>
  <c r="AJ16" i="37"/>
  <c r="AI15" i="37"/>
  <c r="AK17" i="37"/>
  <c r="AL18" i="37"/>
  <c r="AR24" i="37"/>
  <c r="AP22" i="37"/>
  <c r="AM19" i="37"/>
  <c r="AO8" i="37"/>
  <c r="AQ10" i="37"/>
  <c r="AT13" i="37"/>
  <c r="AS12" i="37"/>
  <c r="AR11" i="37"/>
  <c r="AN7" i="37"/>
  <c r="AM6" i="37"/>
  <c r="AP9" i="37"/>
  <c r="AL5" i="37"/>
  <c r="AI2" i="37"/>
  <c r="AJ3" i="37"/>
  <c r="AK4" i="37"/>
  <c r="AK13" i="4"/>
  <c r="AJ27" i="4"/>
  <c r="AT26" i="29"/>
  <c r="AI15" i="29"/>
  <c r="AS25" i="29"/>
  <c r="AJ16" i="29"/>
  <c r="AK17" i="29"/>
  <c r="AM19" i="29"/>
  <c r="AN20" i="29"/>
  <c r="AL18" i="29"/>
  <c r="AO21" i="29"/>
  <c r="AP22" i="29"/>
  <c r="AQ23" i="29"/>
  <c r="AR24" i="29"/>
  <c r="AT13" i="29"/>
  <c r="AI2" i="29"/>
  <c r="AK4" i="29"/>
  <c r="AL5" i="29"/>
  <c r="AM6" i="29"/>
  <c r="AJ3" i="29"/>
  <c r="AS12" i="29"/>
  <c r="AN7" i="29"/>
  <c r="AO8" i="29"/>
  <c r="AP9" i="29"/>
  <c r="AQ10" i="29"/>
  <c r="AR11" i="29"/>
  <c r="AK14" i="4"/>
  <c r="AJ28" i="4"/>
  <c r="AU66" i="39" l="1"/>
  <c r="AV66" i="31"/>
  <c r="AU66" i="33"/>
  <c r="BR40" i="31"/>
  <c r="BQ40" i="33"/>
  <c r="BQ40" i="39"/>
  <c r="AY52" i="31"/>
  <c r="AX52" i="39"/>
  <c r="AX52" i="33"/>
  <c r="BN59" i="31"/>
  <c r="BM59" i="39"/>
  <c r="BM59" i="33"/>
  <c r="CF49" i="31"/>
  <c r="CE49" i="39"/>
  <c r="CE49" i="33"/>
  <c r="BI55" i="31"/>
  <c r="BH55" i="39"/>
  <c r="BH55" i="33"/>
  <c r="BI61" i="31"/>
  <c r="BH61" i="39"/>
  <c r="BH61" i="33"/>
  <c r="BO50" i="31"/>
  <c r="BN50" i="39"/>
  <c r="BN50" i="33"/>
  <c r="BF53" i="31"/>
  <c r="BE53" i="33"/>
  <c r="BE53" i="39"/>
  <c r="BB63" i="31"/>
  <c r="BA63" i="39"/>
  <c r="BA63" i="33"/>
  <c r="BK51" i="31"/>
  <c r="BJ51" i="39"/>
  <c r="BJ51" i="33"/>
  <c r="BU46" i="31"/>
  <c r="BT46" i="33"/>
  <c r="BT46" i="39"/>
  <c r="BO44" i="31"/>
  <c r="BN44" i="39"/>
  <c r="BN44" i="33"/>
  <c r="BI41" i="31"/>
  <c r="BH41" i="33"/>
  <c r="BH41" i="39"/>
  <c r="BJ45" i="31"/>
  <c r="BI45" i="39"/>
  <c r="BI45" i="33"/>
  <c r="BP56" i="31"/>
  <c r="BO56" i="39"/>
  <c r="BO56" i="33"/>
  <c r="CB48" i="31"/>
  <c r="CA48" i="39"/>
  <c r="CA48" i="33"/>
  <c r="AV47" i="31"/>
  <c r="AU47" i="39"/>
  <c r="AU47" i="33"/>
  <c r="AV64" i="31"/>
  <c r="AU64" i="39"/>
  <c r="AU64" i="33"/>
  <c r="BF43" i="31"/>
  <c r="BE43" i="39"/>
  <c r="BE43" i="33"/>
  <c r="BM58" i="31"/>
  <c r="BL58" i="39"/>
  <c r="BL58" i="33"/>
  <c r="AY42" i="31"/>
  <c r="AX42" i="39"/>
  <c r="AX42" i="33"/>
  <c r="BL57" i="31"/>
  <c r="BK57" i="39"/>
  <c r="BK57" i="33"/>
  <c r="BH54" i="31"/>
  <c r="BG54" i="39"/>
  <c r="BG54" i="33"/>
  <c r="BI60" i="31"/>
  <c r="BH60" i="39"/>
  <c r="BH60" i="33"/>
  <c r="BG62" i="31"/>
  <c r="BF62" i="39"/>
  <c r="BF62" i="33"/>
  <c r="AV65" i="39"/>
  <c r="AW65" i="31"/>
  <c r="AV65" i="33"/>
  <c r="AK55" i="31"/>
  <c r="AJ55" i="39"/>
  <c r="AJ55" i="33"/>
  <c r="AJ54" i="33"/>
  <c r="AK54" i="31"/>
  <c r="AJ54" i="39"/>
  <c r="AK43" i="39"/>
  <c r="AK43" i="33"/>
  <c r="AJ41" i="33"/>
  <c r="AK41" i="31"/>
  <c r="AJ41" i="39"/>
  <c r="AK42" i="33"/>
  <c r="AK42" i="39"/>
  <c r="AK30" i="39"/>
  <c r="AK30" i="33"/>
  <c r="AK29" i="39"/>
  <c r="AK29" i="33"/>
  <c r="AJ15" i="39"/>
  <c r="AJ15" i="33"/>
  <c r="BD5" i="39"/>
  <c r="BD5" i="33"/>
  <c r="AY12" i="39"/>
  <c r="AY12" i="33"/>
  <c r="AX10" i="39"/>
  <c r="AX10" i="33"/>
  <c r="BF4" i="33"/>
  <c r="BF4" i="39"/>
  <c r="CC2" i="33"/>
  <c r="CC2" i="39"/>
  <c r="AX9" i="39"/>
  <c r="AX9" i="33"/>
  <c r="AV11" i="39"/>
  <c r="AV11" i="33"/>
  <c r="AX8" i="39"/>
  <c r="AX8" i="33"/>
  <c r="BE6" i="33"/>
  <c r="BE6" i="39"/>
  <c r="BE3" i="39"/>
  <c r="BE3" i="33"/>
  <c r="AV7" i="39"/>
  <c r="AV7" i="33"/>
  <c r="AL3" i="39"/>
  <c r="AL3" i="33"/>
  <c r="AP21" i="37"/>
  <c r="AR23" i="37"/>
  <c r="AU26" i="37"/>
  <c r="AT25" i="37"/>
  <c r="AS24" i="37"/>
  <c r="AO20" i="37"/>
  <c r="AK16" i="37"/>
  <c r="AJ15" i="37"/>
  <c r="AL17" i="37"/>
  <c r="AM18" i="37"/>
  <c r="AQ22" i="37"/>
  <c r="AN19" i="37"/>
  <c r="AP8" i="37"/>
  <c r="AR10" i="37"/>
  <c r="AU13" i="37"/>
  <c r="AT12" i="37"/>
  <c r="AS11" i="37"/>
  <c r="AM5" i="37"/>
  <c r="AN6" i="37"/>
  <c r="AO7" i="37"/>
  <c r="AK3" i="37"/>
  <c r="AJ2" i="37"/>
  <c r="AL4" i="37"/>
  <c r="AQ9" i="37"/>
  <c r="AK16" i="29"/>
  <c r="AJ15" i="29"/>
  <c r="AU26" i="29"/>
  <c r="AT25" i="29"/>
  <c r="AS24" i="29"/>
  <c r="AR23" i="29"/>
  <c r="AQ22" i="29"/>
  <c r="AP21" i="29"/>
  <c r="AO20" i="29"/>
  <c r="AN19" i="29"/>
  <c r="AM18" i="29"/>
  <c r="AL17" i="29"/>
  <c r="AK3" i="29"/>
  <c r="AJ2" i="29"/>
  <c r="AT12" i="29"/>
  <c r="AS11" i="29"/>
  <c r="AR10" i="29"/>
  <c r="AQ9" i="29"/>
  <c r="AP8" i="29"/>
  <c r="AU13" i="29"/>
  <c r="AO7" i="29"/>
  <c r="AN6" i="29"/>
  <c r="AM5" i="29"/>
  <c r="AL4" i="29"/>
  <c r="AL14" i="4"/>
  <c r="AK28" i="4"/>
  <c r="AL13" i="4"/>
  <c r="AK27" i="4"/>
  <c r="BO59" i="31" l="1"/>
  <c r="BN59" i="39"/>
  <c r="BN59" i="33"/>
  <c r="BM57" i="31"/>
  <c r="BL57" i="39"/>
  <c r="BL57" i="33"/>
  <c r="AW64" i="31"/>
  <c r="AV64" i="39"/>
  <c r="AV64" i="33"/>
  <c r="BK45" i="31"/>
  <c r="BJ45" i="39"/>
  <c r="BJ45" i="33"/>
  <c r="BL51" i="31"/>
  <c r="BK51" i="39"/>
  <c r="BK51" i="33"/>
  <c r="BJ61" i="31"/>
  <c r="BI61" i="39"/>
  <c r="BI61" i="33"/>
  <c r="AZ52" i="31"/>
  <c r="AY52" i="39"/>
  <c r="AY52" i="33"/>
  <c r="BG43" i="31"/>
  <c r="BF43" i="39"/>
  <c r="BF43" i="33"/>
  <c r="BP50" i="31"/>
  <c r="BO50" i="39"/>
  <c r="BO50" i="33"/>
  <c r="AW47" i="31"/>
  <c r="AV47" i="39"/>
  <c r="AV47" i="33"/>
  <c r="BJ41" i="31"/>
  <c r="BI41" i="39"/>
  <c r="BI41" i="33"/>
  <c r="BC63" i="31"/>
  <c r="BB63" i="39"/>
  <c r="BB63" i="33"/>
  <c r="BJ55" i="31"/>
  <c r="BI55" i="39"/>
  <c r="BI55" i="33"/>
  <c r="BS40" i="31"/>
  <c r="BR40" i="33"/>
  <c r="BR40" i="39"/>
  <c r="BQ56" i="31"/>
  <c r="BP56" i="39"/>
  <c r="BP56" i="33"/>
  <c r="AW65" i="39"/>
  <c r="AX65" i="31"/>
  <c r="AW65" i="33"/>
  <c r="BH62" i="31"/>
  <c r="BG62" i="39"/>
  <c r="BG62" i="33"/>
  <c r="BV46" i="31"/>
  <c r="BU46" i="33"/>
  <c r="BU46" i="39"/>
  <c r="AV66" i="39"/>
  <c r="AW66" i="31"/>
  <c r="AV66" i="33"/>
  <c r="BI54" i="31"/>
  <c r="BH54" i="39"/>
  <c r="BH54" i="33"/>
  <c r="AZ42" i="31"/>
  <c r="AY42" i="39"/>
  <c r="AY42" i="33"/>
  <c r="BJ60" i="31"/>
  <c r="BI60" i="39"/>
  <c r="BI60" i="33"/>
  <c r="BN58" i="31"/>
  <c r="BM58" i="39"/>
  <c r="BM58" i="33"/>
  <c r="CC48" i="31"/>
  <c r="CB48" i="39"/>
  <c r="CB48" i="33"/>
  <c r="BP44" i="31"/>
  <c r="BO44" i="39"/>
  <c r="BO44" i="33"/>
  <c r="BG53" i="31"/>
  <c r="BF53" i="33"/>
  <c r="BF53" i="39"/>
  <c r="CG49" i="31"/>
  <c r="CF49" i="39"/>
  <c r="CF49" i="33"/>
  <c r="AK54" i="33"/>
  <c r="AK54" i="39"/>
  <c r="AK55" i="33"/>
  <c r="AK55" i="39"/>
  <c r="AK41" i="33"/>
  <c r="AK41" i="39"/>
  <c r="BG4" i="39"/>
  <c r="BG4" i="33"/>
  <c r="AY9" i="39"/>
  <c r="AY9" i="33"/>
  <c r="AZ12" i="39"/>
  <c r="AZ12" i="33"/>
  <c r="AY8" i="39"/>
  <c r="AY8" i="33"/>
  <c r="AW11" i="39"/>
  <c r="AW11" i="33"/>
  <c r="AW7" i="39"/>
  <c r="AW7" i="33"/>
  <c r="AY10" i="39"/>
  <c r="AY10" i="33"/>
  <c r="BF3" i="39"/>
  <c r="BF3" i="33"/>
  <c r="BF6" i="33"/>
  <c r="BF6" i="39"/>
  <c r="CD2" i="33"/>
  <c r="CD2" i="39"/>
  <c r="BE5" i="39"/>
  <c r="BE5" i="33"/>
  <c r="AS23" i="37"/>
  <c r="AV26" i="37"/>
  <c r="AU25" i="37"/>
  <c r="AR22" i="37"/>
  <c r="AT24" i="37"/>
  <c r="AP20" i="37"/>
  <c r="AL16" i="37"/>
  <c r="AK15" i="37"/>
  <c r="AM17" i="37"/>
  <c r="AN18" i="37"/>
  <c r="AO19" i="37"/>
  <c r="AQ21" i="37"/>
  <c r="AS10" i="37"/>
  <c r="AV13" i="37"/>
  <c r="AU12" i="37"/>
  <c r="AR9" i="37"/>
  <c r="AO6" i="37"/>
  <c r="AK2" i="37"/>
  <c r="AP7" i="37"/>
  <c r="AQ8" i="37"/>
  <c r="AL3" i="37"/>
  <c r="AT11" i="37"/>
  <c r="AM4" i="37"/>
  <c r="AN5" i="37"/>
  <c r="AQ8" i="29"/>
  <c r="AP7" i="29"/>
  <c r="AO6" i="29"/>
  <c r="AN5" i="29"/>
  <c r="AM4" i="29"/>
  <c r="AL3" i="29"/>
  <c r="AK2" i="29"/>
  <c r="AU12" i="29"/>
  <c r="AT11" i="29"/>
  <c r="AS10" i="29"/>
  <c r="AV13" i="29"/>
  <c r="AR9" i="29"/>
  <c r="AV26" i="29"/>
  <c r="AU25" i="29"/>
  <c r="AT24" i="29"/>
  <c r="AS23" i="29"/>
  <c r="AR22" i="29"/>
  <c r="AQ21" i="29"/>
  <c r="AP20" i="29"/>
  <c r="AO19" i="29"/>
  <c r="AN18" i="29"/>
  <c r="AM17" i="29"/>
  <c r="AL16" i="29"/>
  <c r="AK15" i="29"/>
  <c r="AM13" i="4"/>
  <c r="AL27" i="4"/>
  <c r="AM14" i="4"/>
  <c r="AL28" i="4"/>
  <c r="AX65" i="39" l="1"/>
  <c r="AY65" i="31"/>
  <c r="AX65" i="33"/>
  <c r="AW66" i="39"/>
  <c r="AX66" i="31"/>
  <c r="AW66" i="33"/>
  <c r="BJ54" i="31"/>
  <c r="BI54" i="39"/>
  <c r="BI54" i="33"/>
  <c r="BO58" i="31"/>
  <c r="BN58" i="39"/>
  <c r="BN58" i="33"/>
  <c r="BR56" i="31"/>
  <c r="BQ56" i="39"/>
  <c r="BQ56" i="33"/>
  <c r="BK41" i="31"/>
  <c r="BJ41" i="39"/>
  <c r="BJ41" i="33"/>
  <c r="BA52" i="31"/>
  <c r="AZ52" i="39"/>
  <c r="AZ52" i="33"/>
  <c r="AX64" i="31"/>
  <c r="AW64" i="39"/>
  <c r="AW64" i="33"/>
  <c r="BD63" i="31"/>
  <c r="BC63" i="33"/>
  <c r="BC63" i="39"/>
  <c r="BL45" i="31"/>
  <c r="BK45" i="39"/>
  <c r="BK45" i="33"/>
  <c r="BK60" i="31"/>
  <c r="BJ60" i="39"/>
  <c r="BJ60" i="33"/>
  <c r="BT40" i="31"/>
  <c r="BS40" i="39"/>
  <c r="BS40" i="33"/>
  <c r="AX47" i="31"/>
  <c r="AW47" i="39"/>
  <c r="AW47" i="33"/>
  <c r="BK61" i="31"/>
  <c r="BJ61" i="39"/>
  <c r="BJ61" i="33"/>
  <c r="BN57" i="31"/>
  <c r="BM57" i="39"/>
  <c r="BM57" i="33"/>
  <c r="CD48" i="31"/>
  <c r="CC48" i="39"/>
  <c r="CC48" i="33"/>
  <c r="BH53" i="31"/>
  <c r="BG53" i="39"/>
  <c r="BG53" i="33"/>
  <c r="BH43" i="31"/>
  <c r="BG43" i="39"/>
  <c r="BG43" i="33"/>
  <c r="CH49" i="31"/>
  <c r="CG49" i="39"/>
  <c r="CG49" i="33"/>
  <c r="BW46" i="31"/>
  <c r="BV46" i="39"/>
  <c r="BV46" i="33"/>
  <c r="BQ44" i="31"/>
  <c r="BP44" i="39"/>
  <c r="BP44" i="33"/>
  <c r="BA42" i="31"/>
  <c r="AZ42" i="39"/>
  <c r="AZ42" i="33"/>
  <c r="BI62" i="31"/>
  <c r="BH62" i="39"/>
  <c r="BH62" i="33"/>
  <c r="BK55" i="31"/>
  <c r="BJ55" i="39"/>
  <c r="BJ55" i="33"/>
  <c r="BQ50" i="31"/>
  <c r="BP50" i="39"/>
  <c r="BP50" i="33"/>
  <c r="BM51" i="31"/>
  <c r="BL51" i="39"/>
  <c r="BL51" i="33"/>
  <c r="BP59" i="31"/>
  <c r="BO59" i="33"/>
  <c r="BO59" i="39"/>
  <c r="AZ8" i="39"/>
  <c r="AZ8" i="33"/>
  <c r="AZ10" i="33"/>
  <c r="AZ10" i="39"/>
  <c r="BF5" i="39"/>
  <c r="BF5" i="33"/>
  <c r="BA12" i="33"/>
  <c r="BA12" i="39"/>
  <c r="BG3" i="33"/>
  <c r="BG3" i="39"/>
  <c r="AZ9" i="33"/>
  <c r="AZ9" i="39"/>
  <c r="AX11" i="39"/>
  <c r="AX11" i="33"/>
  <c r="AX7" i="33"/>
  <c r="AX7" i="39"/>
  <c r="CE2" i="39"/>
  <c r="CE2" i="33"/>
  <c r="BG6" i="33"/>
  <c r="BG6" i="39"/>
  <c r="BH4" i="39"/>
  <c r="BH4" i="33"/>
  <c r="AW26" i="37"/>
  <c r="AV25" i="37"/>
  <c r="AS22" i="37"/>
  <c r="AU24" i="37"/>
  <c r="AM16" i="37"/>
  <c r="AL15" i="37"/>
  <c r="AN17" i="37"/>
  <c r="AO18" i="37"/>
  <c r="AT23" i="37"/>
  <c r="AP19" i="37"/>
  <c r="AR21" i="37"/>
  <c r="AQ20" i="37"/>
  <c r="AW13" i="37"/>
  <c r="AV12" i="37"/>
  <c r="AS9" i="37"/>
  <c r="AU11" i="37"/>
  <c r="AM3" i="37"/>
  <c r="AL2" i="37"/>
  <c r="AT10" i="37"/>
  <c r="AN4" i="37"/>
  <c r="AR8" i="37"/>
  <c r="AO5" i="37"/>
  <c r="AQ7" i="37"/>
  <c r="AP6" i="37"/>
  <c r="AN14" i="4"/>
  <c r="AM28" i="4"/>
  <c r="AW26" i="29"/>
  <c r="AV25" i="29"/>
  <c r="AU24" i="29"/>
  <c r="AT23" i="29"/>
  <c r="AS22" i="29"/>
  <c r="AR21" i="29"/>
  <c r="AQ20" i="29"/>
  <c r="AP19" i="29"/>
  <c r="AO18" i="29"/>
  <c r="AN17" i="29"/>
  <c r="AM16" i="29"/>
  <c r="AL15" i="29"/>
  <c r="AT10" i="29"/>
  <c r="AW13" i="29"/>
  <c r="AS9" i="29"/>
  <c r="AR8" i="29"/>
  <c r="AQ7" i="29"/>
  <c r="AP6" i="29"/>
  <c r="AO5" i="29"/>
  <c r="AN4" i="29"/>
  <c r="AM3" i="29"/>
  <c r="AL2" i="29"/>
  <c r="AV12" i="29"/>
  <c r="AU11" i="29"/>
  <c r="AN13" i="4"/>
  <c r="AM27" i="4"/>
  <c r="AY64" i="31" l="1"/>
  <c r="AX64" i="39"/>
  <c r="AX64" i="33"/>
  <c r="BP58" i="31"/>
  <c r="BO58" i="39"/>
  <c r="BO58" i="33"/>
  <c r="BQ59" i="31"/>
  <c r="BP59" i="33"/>
  <c r="BP59" i="39"/>
  <c r="BJ62" i="31"/>
  <c r="BI62" i="39"/>
  <c r="BI62" i="33"/>
  <c r="CI49" i="31"/>
  <c r="CH49" i="39"/>
  <c r="CH49" i="33"/>
  <c r="BO57" i="31"/>
  <c r="BN57" i="39"/>
  <c r="BN57" i="33"/>
  <c r="BL60" i="31"/>
  <c r="BK60" i="39"/>
  <c r="BK60" i="33"/>
  <c r="BB52" i="31"/>
  <c r="BA52" i="39"/>
  <c r="BA52" i="33"/>
  <c r="BK54" i="31"/>
  <c r="BJ54" i="39"/>
  <c r="BJ54" i="33"/>
  <c r="BU40" i="31"/>
  <c r="BT40" i="39"/>
  <c r="BT40" i="33"/>
  <c r="AX66" i="39"/>
  <c r="AY66" i="31"/>
  <c r="AX66" i="33"/>
  <c r="BL55" i="31"/>
  <c r="BK55" i="39"/>
  <c r="BK55" i="33"/>
  <c r="BB42" i="31"/>
  <c r="BA42" i="39"/>
  <c r="BA42" i="33"/>
  <c r="BL41" i="31"/>
  <c r="BK41" i="33"/>
  <c r="BK41" i="39"/>
  <c r="CE48" i="31"/>
  <c r="CD48" i="39"/>
  <c r="CD48" i="33"/>
  <c r="BI43" i="31"/>
  <c r="BH43" i="39"/>
  <c r="BH43" i="33"/>
  <c r="BN51" i="31"/>
  <c r="BM51" i="39"/>
  <c r="BM51" i="33"/>
  <c r="BM45" i="31"/>
  <c r="BL45" i="39"/>
  <c r="BL45" i="33"/>
  <c r="AZ65" i="31"/>
  <c r="AY65" i="39"/>
  <c r="AY65" i="33"/>
  <c r="BX46" i="31"/>
  <c r="BW46" i="33"/>
  <c r="BW46" i="39"/>
  <c r="BL61" i="31"/>
  <c r="BK61" i="33"/>
  <c r="BK61" i="39"/>
  <c r="BR50" i="31"/>
  <c r="BQ50" i="33"/>
  <c r="BQ50" i="39"/>
  <c r="BR44" i="31"/>
  <c r="BQ44" i="39"/>
  <c r="BQ44" i="33"/>
  <c r="BI53" i="31"/>
  <c r="BH53" i="39"/>
  <c r="BH53" i="33"/>
  <c r="AY47" i="31"/>
  <c r="AX47" i="39"/>
  <c r="AX47" i="33"/>
  <c r="BE63" i="31"/>
  <c r="BD63" i="33"/>
  <c r="BD63" i="39"/>
  <c r="BS56" i="31"/>
  <c r="BR56" i="39"/>
  <c r="BR56" i="33"/>
  <c r="BI4" i="39"/>
  <c r="BI4" i="33"/>
  <c r="BA10" i="33"/>
  <c r="BA10" i="39"/>
  <c r="AY7" i="39"/>
  <c r="AY7" i="33"/>
  <c r="BB12" i="33"/>
  <c r="BB12" i="39"/>
  <c r="BG5" i="33"/>
  <c r="BG5" i="39"/>
  <c r="BA9" i="33"/>
  <c r="BA9" i="39"/>
  <c r="AY11" i="39"/>
  <c r="AY11" i="33"/>
  <c r="BH6" i="33"/>
  <c r="BH6" i="39"/>
  <c r="CF2" i="39"/>
  <c r="CF2" i="33"/>
  <c r="BH3" i="33"/>
  <c r="BH3" i="39"/>
  <c r="BA8" i="39"/>
  <c r="BA8" i="33"/>
  <c r="AX13" i="37"/>
  <c r="AW12" i="37"/>
  <c r="AT9" i="37"/>
  <c r="AN3" i="37"/>
  <c r="AM2" i="37"/>
  <c r="AU10" i="37"/>
  <c r="AO4" i="37"/>
  <c r="AQ6" i="37"/>
  <c r="AP5" i="37"/>
  <c r="AR7" i="37"/>
  <c r="AV11" i="37"/>
  <c r="AS8" i="37"/>
  <c r="AX26" i="37"/>
  <c r="AW25" i="37"/>
  <c r="AT22" i="37"/>
  <c r="AV24" i="37"/>
  <c r="AN16" i="37"/>
  <c r="AM15" i="37"/>
  <c r="AO17" i="37"/>
  <c r="AP18" i="37"/>
  <c r="AU23" i="37"/>
  <c r="AQ19" i="37"/>
  <c r="AS21" i="37"/>
  <c r="AR20" i="37"/>
  <c r="AW12" i="29"/>
  <c r="AV11" i="29"/>
  <c r="AX13" i="29"/>
  <c r="AU10" i="29"/>
  <c r="AT9" i="29"/>
  <c r="AS8" i="29"/>
  <c r="AR7" i="29"/>
  <c r="AQ6" i="29"/>
  <c r="AP5" i="29"/>
  <c r="AO4" i="29"/>
  <c r="AN3" i="29"/>
  <c r="AM2" i="29"/>
  <c r="AO13" i="4"/>
  <c r="AN27" i="4"/>
  <c r="AX26" i="29"/>
  <c r="AW25" i="29"/>
  <c r="AV24" i="29"/>
  <c r="AU23" i="29"/>
  <c r="AT22" i="29"/>
  <c r="AS21" i="29"/>
  <c r="AR20" i="29"/>
  <c r="AQ19" i="29"/>
  <c r="AP18" i="29"/>
  <c r="AO17" i="29"/>
  <c r="AN16" i="29"/>
  <c r="AM15" i="29"/>
  <c r="AO14" i="4"/>
  <c r="AN28" i="4"/>
  <c r="BY46" i="31" l="1"/>
  <c r="BX46" i="39"/>
  <c r="BX46" i="33"/>
  <c r="BJ43" i="31"/>
  <c r="BI43" i="39"/>
  <c r="BI43" i="33"/>
  <c r="BM55" i="31"/>
  <c r="BL55" i="39"/>
  <c r="BL55" i="33"/>
  <c r="BC52" i="31"/>
  <c r="BB52" i="39"/>
  <c r="BB52" i="33"/>
  <c r="BK62" i="31"/>
  <c r="BJ62" i="39"/>
  <c r="BJ62" i="33"/>
  <c r="BM60" i="31"/>
  <c r="BL60" i="39"/>
  <c r="BL60" i="33"/>
  <c r="BR59" i="31"/>
  <c r="BQ59" i="39"/>
  <c r="BQ59" i="33"/>
  <c r="AZ66" i="31"/>
  <c r="AY66" i="39"/>
  <c r="AY66" i="33"/>
  <c r="BS50" i="31"/>
  <c r="BR50" i="39"/>
  <c r="BR50" i="33"/>
  <c r="BM41" i="31"/>
  <c r="BL41" i="39"/>
  <c r="BL41" i="33"/>
  <c r="BV40" i="31"/>
  <c r="BU40" i="33"/>
  <c r="BU40" i="39"/>
  <c r="BP57" i="31"/>
  <c r="BO57" i="39"/>
  <c r="BO57" i="33"/>
  <c r="BQ58" i="31"/>
  <c r="BP58" i="39"/>
  <c r="BP58" i="33"/>
  <c r="BA65" i="31"/>
  <c r="AZ65" i="39"/>
  <c r="AZ65" i="33"/>
  <c r="BJ53" i="31"/>
  <c r="BI53" i="39"/>
  <c r="BI53" i="33"/>
  <c r="BS44" i="31"/>
  <c r="BR44" i="39"/>
  <c r="BR44" i="33"/>
  <c r="CF48" i="31"/>
  <c r="CE48" i="39"/>
  <c r="CE48" i="33"/>
  <c r="BF63" i="31"/>
  <c r="BE63" i="39"/>
  <c r="BE63" i="33"/>
  <c r="BT56" i="31"/>
  <c r="BS56" i="39"/>
  <c r="BS56" i="33"/>
  <c r="BN45" i="31"/>
  <c r="BM45" i="39"/>
  <c r="BM45" i="33"/>
  <c r="AZ47" i="31"/>
  <c r="AY47" i="39"/>
  <c r="AY47" i="33"/>
  <c r="BM61" i="31"/>
  <c r="BL61" i="39"/>
  <c r="BL61" i="33"/>
  <c r="BO51" i="31"/>
  <c r="BN51" i="39"/>
  <c r="BN51" i="33"/>
  <c r="BC42" i="31"/>
  <c r="BB42" i="39"/>
  <c r="BB42" i="33"/>
  <c r="BL54" i="31"/>
  <c r="BK54" i="39"/>
  <c r="BK54" i="33"/>
  <c r="CJ49" i="31"/>
  <c r="CI49" i="39"/>
  <c r="CI49" i="33"/>
  <c r="AZ64" i="31"/>
  <c r="AY64" i="39"/>
  <c r="AY64" i="33"/>
  <c r="AZ7" i="39"/>
  <c r="AZ7" i="33"/>
  <c r="BI6" i="39"/>
  <c r="BI6" i="33"/>
  <c r="AZ11" i="39"/>
  <c r="AZ11" i="33"/>
  <c r="BB10" i="39"/>
  <c r="BB10" i="33"/>
  <c r="BB8" i="39"/>
  <c r="BB8" i="33"/>
  <c r="BC12" i="39"/>
  <c r="BC12" i="33"/>
  <c r="BI3" i="33"/>
  <c r="BI3" i="39"/>
  <c r="BB9" i="39"/>
  <c r="BB9" i="33"/>
  <c r="CG2" i="39"/>
  <c r="CG2" i="33"/>
  <c r="BH5" i="39"/>
  <c r="BH5" i="33"/>
  <c r="BJ4" i="39"/>
  <c r="BJ4" i="33"/>
  <c r="AY26" i="37"/>
  <c r="AX25" i="37"/>
  <c r="AU22" i="37"/>
  <c r="AW24" i="37"/>
  <c r="AV23" i="37"/>
  <c r="AP17" i="37"/>
  <c r="AQ18" i="37"/>
  <c r="AR19" i="37"/>
  <c r="AT21" i="37"/>
  <c r="AS20" i="37"/>
  <c r="AO16" i="37"/>
  <c r="AN15" i="37"/>
  <c r="AY13" i="37"/>
  <c r="AX12" i="37"/>
  <c r="AU9" i="37"/>
  <c r="AS7" i="37"/>
  <c r="AW11" i="37"/>
  <c r="AV10" i="37"/>
  <c r="AO3" i="37"/>
  <c r="AN2" i="37"/>
  <c r="AP4" i="37"/>
  <c r="AQ5" i="37"/>
  <c r="AT8" i="37"/>
  <c r="AR6" i="37"/>
  <c r="AO16" i="29"/>
  <c r="AN15" i="29"/>
  <c r="AY26" i="29"/>
  <c r="AX25" i="29"/>
  <c r="AW24" i="29"/>
  <c r="AV23" i="29"/>
  <c r="AU22" i="29"/>
  <c r="AT21" i="29"/>
  <c r="AS20" i="29"/>
  <c r="AR19" i="29"/>
  <c r="AQ18" i="29"/>
  <c r="AP17" i="29"/>
  <c r="AP14" i="4"/>
  <c r="AO28" i="4"/>
  <c r="AY13" i="29"/>
  <c r="AW11" i="29"/>
  <c r="AV10" i="29"/>
  <c r="AU9" i="29"/>
  <c r="AT8" i="29"/>
  <c r="AS7" i="29"/>
  <c r="AR6" i="29"/>
  <c r="AQ5" i="29"/>
  <c r="AP4" i="29"/>
  <c r="AO3" i="29"/>
  <c r="AN2" i="29"/>
  <c r="AX12" i="29"/>
  <c r="AP13" i="4"/>
  <c r="AO27" i="4"/>
  <c r="BQ57" i="31" l="1"/>
  <c r="BP57" i="39"/>
  <c r="BP57" i="33"/>
  <c r="BD42" i="31"/>
  <c r="BC42" i="33"/>
  <c r="BC42" i="39"/>
  <c r="BP51" i="31"/>
  <c r="BO51" i="39"/>
  <c r="BO51" i="33"/>
  <c r="BT56" i="39"/>
  <c r="BU56" i="31"/>
  <c r="BT56" i="33"/>
  <c r="BK53" i="31"/>
  <c r="BJ53" i="39"/>
  <c r="BJ53" i="33"/>
  <c r="BW40" i="31"/>
  <c r="BV40" i="33"/>
  <c r="BV40" i="39"/>
  <c r="BS59" i="31"/>
  <c r="BR59" i="39"/>
  <c r="BR59" i="33"/>
  <c r="BN55" i="31"/>
  <c r="BM55" i="39"/>
  <c r="BM55" i="33"/>
  <c r="BD52" i="31"/>
  <c r="BC52" i="39"/>
  <c r="BC52" i="33"/>
  <c r="BO45" i="31"/>
  <c r="BN45" i="39"/>
  <c r="BN45" i="33"/>
  <c r="BG63" i="31"/>
  <c r="BF63" i="39"/>
  <c r="BF63" i="33"/>
  <c r="BN41" i="31"/>
  <c r="BM41" i="39"/>
  <c r="BM41" i="33"/>
  <c r="BN60" i="31"/>
  <c r="BM60" i="39"/>
  <c r="BM60" i="33"/>
  <c r="BK43" i="31"/>
  <c r="BJ43" i="39"/>
  <c r="BJ43" i="33"/>
  <c r="AZ66" i="39"/>
  <c r="BA66" i="31"/>
  <c r="AZ66" i="33"/>
  <c r="BA64" i="31"/>
  <c r="AZ64" i="39"/>
  <c r="AZ64" i="33"/>
  <c r="CK49" i="31"/>
  <c r="CJ49" i="39"/>
  <c r="CJ49" i="33"/>
  <c r="BT44" i="31"/>
  <c r="BS44" i="39"/>
  <c r="BS44" i="33"/>
  <c r="BN61" i="31"/>
  <c r="BM61" i="39"/>
  <c r="BM61" i="33"/>
  <c r="BB65" i="31"/>
  <c r="BA65" i="39"/>
  <c r="BA65" i="33"/>
  <c r="BM54" i="31"/>
  <c r="BL54" i="39"/>
  <c r="BL54" i="33"/>
  <c r="BA47" i="31"/>
  <c r="AZ47" i="33"/>
  <c r="AZ47" i="39"/>
  <c r="CG48" i="31"/>
  <c r="CF48" i="39"/>
  <c r="CF48" i="33"/>
  <c r="BR58" i="31"/>
  <c r="BQ58" i="39"/>
  <c r="BQ58" i="33"/>
  <c r="BT50" i="31"/>
  <c r="BS50" i="39"/>
  <c r="BS50" i="33"/>
  <c r="BL62" i="31"/>
  <c r="BK62" i="39"/>
  <c r="BK62" i="33"/>
  <c r="BZ46" i="31"/>
  <c r="BY46" i="39"/>
  <c r="BY46" i="33"/>
  <c r="BC10" i="39"/>
  <c r="BC10" i="33"/>
  <c r="BJ3" i="39"/>
  <c r="BJ3" i="33"/>
  <c r="BA11" i="33"/>
  <c r="BA11" i="39"/>
  <c r="BJ6" i="39"/>
  <c r="BJ6" i="33"/>
  <c r="CH2" i="33"/>
  <c r="CH2" i="39"/>
  <c r="BC9" i="39"/>
  <c r="BC9" i="33"/>
  <c r="BK4" i="33"/>
  <c r="BK4" i="39"/>
  <c r="BI5" i="39"/>
  <c r="BI5" i="33"/>
  <c r="BD12" i="39"/>
  <c r="BD12" i="33"/>
  <c r="BC8" i="39"/>
  <c r="BC8" i="33"/>
  <c r="BA7" i="39"/>
  <c r="BA7" i="33"/>
  <c r="AY12" i="37"/>
  <c r="AV9" i="37"/>
  <c r="AX11" i="37"/>
  <c r="AP3" i="37"/>
  <c r="AO2" i="37"/>
  <c r="AQ4" i="37"/>
  <c r="AW10" i="37"/>
  <c r="AR5" i="37"/>
  <c r="AZ13" i="37"/>
  <c r="AU8" i="37"/>
  <c r="AT7" i="37"/>
  <c r="AS6" i="37"/>
  <c r="AY25" i="37"/>
  <c r="AV22" i="37"/>
  <c r="AX24" i="37"/>
  <c r="AR18" i="37"/>
  <c r="AW23" i="37"/>
  <c r="AZ26" i="37"/>
  <c r="AS19" i="37"/>
  <c r="AU21" i="37"/>
  <c r="AT20" i="37"/>
  <c r="AQ17" i="37"/>
  <c r="AP16" i="37"/>
  <c r="AO15" i="37"/>
  <c r="AQ13" i="4"/>
  <c r="AP27" i="4"/>
  <c r="AO2" i="29"/>
  <c r="AZ13" i="29"/>
  <c r="AY12" i="29"/>
  <c r="AX11" i="29"/>
  <c r="AW10" i="29"/>
  <c r="AV9" i="29"/>
  <c r="AU8" i="29"/>
  <c r="AT7" i="29"/>
  <c r="AS6" i="29"/>
  <c r="AR5" i="29"/>
  <c r="AQ4" i="29"/>
  <c r="AP3" i="29"/>
  <c r="AU21" i="29"/>
  <c r="AT20" i="29"/>
  <c r="AW23" i="29"/>
  <c r="AV22" i="29"/>
  <c r="AS19" i="29"/>
  <c r="AR18" i="29"/>
  <c r="AQ17" i="29"/>
  <c r="AP16" i="29"/>
  <c r="AO15" i="29"/>
  <c r="AZ26" i="29"/>
  <c r="AY25" i="29"/>
  <c r="AX24" i="29"/>
  <c r="AQ14" i="4"/>
  <c r="AP28" i="4"/>
  <c r="BU56" i="39" l="1"/>
  <c r="BV56" i="31"/>
  <c r="BU56" i="33"/>
  <c r="BB66" i="31"/>
  <c r="BA66" i="39"/>
  <c r="BA66" i="33"/>
  <c r="BO55" i="31"/>
  <c r="BN55" i="33"/>
  <c r="BN55" i="39"/>
  <c r="CA46" i="31"/>
  <c r="BZ46" i="39"/>
  <c r="BZ46" i="33"/>
  <c r="CH48" i="31"/>
  <c r="CG48" i="39"/>
  <c r="CG48" i="33"/>
  <c r="BO61" i="31"/>
  <c r="BN61" i="39"/>
  <c r="BN61" i="33"/>
  <c r="BH63" i="31"/>
  <c r="BG63" i="39"/>
  <c r="BG63" i="33"/>
  <c r="BT59" i="31"/>
  <c r="BS59" i="39"/>
  <c r="BS59" i="33"/>
  <c r="BQ51" i="31"/>
  <c r="BP51" i="39"/>
  <c r="BP51" i="33"/>
  <c r="BO41" i="31"/>
  <c r="BN41" i="33"/>
  <c r="BN41" i="39"/>
  <c r="BC65" i="31"/>
  <c r="BB65" i="39"/>
  <c r="BB65" i="33"/>
  <c r="BU44" i="31"/>
  <c r="BT44" i="33"/>
  <c r="BT44" i="39"/>
  <c r="BP45" i="31"/>
  <c r="BO45" i="33"/>
  <c r="BO45" i="39"/>
  <c r="BE42" i="31"/>
  <c r="BD42" i="33"/>
  <c r="BD42" i="39"/>
  <c r="BS58" i="31"/>
  <c r="BR58" i="39"/>
  <c r="BR58" i="33"/>
  <c r="BB64" i="31"/>
  <c r="BA64" i="39"/>
  <c r="BA64" i="33"/>
  <c r="BB47" i="31"/>
  <c r="BA47" i="39"/>
  <c r="BA47" i="33"/>
  <c r="BX40" i="31"/>
  <c r="BW40" i="33"/>
  <c r="BW40" i="39"/>
  <c r="BM62" i="31"/>
  <c r="BL62" i="33"/>
  <c r="BL62" i="39"/>
  <c r="BL43" i="31"/>
  <c r="BK43" i="39"/>
  <c r="BK43" i="33"/>
  <c r="BU50" i="31"/>
  <c r="BT50" i="39"/>
  <c r="BT50" i="33"/>
  <c r="BN54" i="31"/>
  <c r="BM54" i="39"/>
  <c r="BM54" i="33"/>
  <c r="CL49" i="31"/>
  <c r="CK49" i="39"/>
  <c r="CK49" i="33"/>
  <c r="BO60" i="31"/>
  <c r="BN60" i="39"/>
  <c r="BN60" i="33"/>
  <c r="BE52" i="31"/>
  <c r="BD52" i="39"/>
  <c r="BD52" i="33"/>
  <c r="BL53" i="31"/>
  <c r="BK53" i="39"/>
  <c r="BK53" i="33"/>
  <c r="BR57" i="31"/>
  <c r="BQ57" i="33"/>
  <c r="BQ57" i="39"/>
  <c r="BD8" i="39"/>
  <c r="BD8" i="33"/>
  <c r="BK3" i="39"/>
  <c r="BK3" i="33"/>
  <c r="BB7" i="39"/>
  <c r="BB7" i="33"/>
  <c r="BK6" i="39"/>
  <c r="BK6" i="33"/>
  <c r="BB11" i="33"/>
  <c r="BB11" i="39"/>
  <c r="BD9" i="39"/>
  <c r="BD9" i="33"/>
  <c r="BJ5" i="33"/>
  <c r="BJ5" i="39"/>
  <c r="BL4" i="33"/>
  <c r="BL4" i="39"/>
  <c r="BE12" i="39"/>
  <c r="BE12" i="33"/>
  <c r="CI2" i="33"/>
  <c r="CI2" i="39"/>
  <c r="BD10" i="39"/>
  <c r="BD10" i="33"/>
  <c r="AZ25" i="37"/>
  <c r="AW22" i="37"/>
  <c r="AY24" i="37"/>
  <c r="AX23" i="37"/>
  <c r="AS18" i="37"/>
  <c r="BA26" i="37"/>
  <c r="AT19" i="37"/>
  <c r="AV21" i="37"/>
  <c r="AU20" i="37"/>
  <c r="AQ16" i="37"/>
  <c r="AP15" i="37"/>
  <c r="AR17" i="37"/>
  <c r="AZ12" i="37"/>
  <c r="AW9" i="37"/>
  <c r="AU7" i="37"/>
  <c r="AY11" i="37"/>
  <c r="AQ3" i="37"/>
  <c r="AP2" i="37"/>
  <c r="AR4" i="37"/>
  <c r="AX10" i="37"/>
  <c r="AS5" i="37"/>
  <c r="AV8" i="37"/>
  <c r="AT6" i="37"/>
  <c r="BA13" i="37"/>
  <c r="AR17" i="29"/>
  <c r="AT19" i="29"/>
  <c r="AQ16" i="29"/>
  <c r="AP15" i="29"/>
  <c r="BA26" i="29"/>
  <c r="AZ25" i="29"/>
  <c r="AY24" i="29"/>
  <c r="AX23" i="29"/>
  <c r="AS18" i="29"/>
  <c r="AW22" i="29"/>
  <c r="AV21" i="29"/>
  <c r="AU20" i="29"/>
  <c r="AY11" i="29"/>
  <c r="AX10" i="29"/>
  <c r="AW9" i="29"/>
  <c r="AZ12" i="29"/>
  <c r="AV8" i="29"/>
  <c r="AU7" i="29"/>
  <c r="AT6" i="29"/>
  <c r="AS5" i="29"/>
  <c r="AR4" i="29"/>
  <c r="BA13" i="29"/>
  <c r="AQ3" i="29"/>
  <c r="AP2" i="29"/>
  <c r="AR14" i="4"/>
  <c r="AQ28" i="4"/>
  <c r="AR13" i="4"/>
  <c r="AQ27" i="4"/>
  <c r="CB46" i="31" l="1"/>
  <c r="CA46" i="39"/>
  <c r="CA46" i="33"/>
  <c r="BV44" i="31"/>
  <c r="BU44" i="33"/>
  <c r="BU44" i="39"/>
  <c r="BS57" i="31"/>
  <c r="BR57" i="33"/>
  <c r="BR57" i="39"/>
  <c r="CM49" i="31"/>
  <c r="CL49" i="39"/>
  <c r="CL49" i="33"/>
  <c r="BN62" i="31"/>
  <c r="BM62" i="33"/>
  <c r="BM62" i="39"/>
  <c r="BS58" i="39"/>
  <c r="BT58" i="31"/>
  <c r="BS58" i="33"/>
  <c r="BD65" i="31"/>
  <c r="BC65" i="39"/>
  <c r="BC65" i="33"/>
  <c r="BH63" i="39"/>
  <c r="BI63" i="31"/>
  <c r="BH63" i="33"/>
  <c r="BP55" i="31"/>
  <c r="BO55" i="39"/>
  <c r="BO55" i="33"/>
  <c r="BP60" i="31"/>
  <c r="BO60" i="39"/>
  <c r="BO60" i="33"/>
  <c r="BL53" i="39"/>
  <c r="BM53" i="31"/>
  <c r="BL53" i="33"/>
  <c r="BY40" i="31"/>
  <c r="BX40" i="33"/>
  <c r="BX40" i="39"/>
  <c r="BF42" i="31"/>
  <c r="BE42" i="33"/>
  <c r="BE42" i="39"/>
  <c r="BO41" i="39"/>
  <c r="BP41" i="31"/>
  <c r="BO41" i="33"/>
  <c r="BP61" i="31"/>
  <c r="BO61" i="39"/>
  <c r="BO61" i="33"/>
  <c r="BC66" i="31"/>
  <c r="BB66" i="39"/>
  <c r="BB66" i="33"/>
  <c r="BU59" i="31"/>
  <c r="BT59" i="39"/>
  <c r="BT59" i="33"/>
  <c r="BM43" i="31"/>
  <c r="BL43" i="39"/>
  <c r="BL43" i="33"/>
  <c r="BO54" i="31"/>
  <c r="BN54" i="39"/>
  <c r="BN54" i="33"/>
  <c r="BW56" i="31"/>
  <c r="BV56" i="39"/>
  <c r="BV56" i="33"/>
  <c r="BC64" i="31"/>
  <c r="BB64" i="39"/>
  <c r="BB64" i="33"/>
  <c r="BF52" i="31"/>
  <c r="BE52" i="39"/>
  <c r="BE52" i="33"/>
  <c r="BV50" i="31"/>
  <c r="BU50" i="39"/>
  <c r="BU50" i="33"/>
  <c r="BC47" i="31"/>
  <c r="BB47" i="39"/>
  <c r="BB47" i="33"/>
  <c r="BQ45" i="31"/>
  <c r="BP45" i="33"/>
  <c r="BP45" i="39"/>
  <c r="BR51" i="31"/>
  <c r="BQ51" i="39"/>
  <c r="BQ51" i="33"/>
  <c r="CI48" i="31"/>
  <c r="CH48" i="39"/>
  <c r="CH48" i="33"/>
  <c r="BE10" i="39"/>
  <c r="BE10" i="33"/>
  <c r="CJ2" i="33"/>
  <c r="CJ2" i="39"/>
  <c r="BL3" i="39"/>
  <c r="BL3" i="33"/>
  <c r="BC7" i="39"/>
  <c r="BC7" i="33"/>
  <c r="BL6" i="39"/>
  <c r="BL6" i="33"/>
  <c r="BK5" i="33"/>
  <c r="BK5" i="39"/>
  <c r="BM4" i="39"/>
  <c r="BM4" i="33"/>
  <c r="BE9" i="39"/>
  <c r="BE9" i="33"/>
  <c r="BF12" i="39"/>
  <c r="BF12" i="33"/>
  <c r="BC11" i="39"/>
  <c r="BC11" i="33"/>
  <c r="BE8" i="39"/>
  <c r="BE8" i="33"/>
  <c r="AV7" i="37"/>
  <c r="AZ11" i="37"/>
  <c r="AW8" i="37"/>
  <c r="BB13" i="37"/>
  <c r="BA12" i="37"/>
  <c r="AR3" i="37"/>
  <c r="AQ2" i="37"/>
  <c r="AS4" i="37"/>
  <c r="AY10" i="37"/>
  <c r="AT5" i="37"/>
  <c r="AU6" i="37"/>
  <c r="AX9" i="37"/>
  <c r="AV20" i="37"/>
  <c r="AZ24" i="37"/>
  <c r="AW21" i="37"/>
  <c r="AY23" i="37"/>
  <c r="BB26" i="37"/>
  <c r="AU19" i="37"/>
  <c r="BA25" i="37"/>
  <c r="AX22" i="37"/>
  <c r="AR16" i="37"/>
  <c r="AQ15" i="37"/>
  <c r="AS17" i="37"/>
  <c r="AT18" i="37"/>
  <c r="AS13" i="4"/>
  <c r="AR27" i="4"/>
  <c r="BB13" i="29"/>
  <c r="AR3" i="29"/>
  <c r="AT5" i="29"/>
  <c r="AQ2" i="29"/>
  <c r="AS4" i="29"/>
  <c r="BA12" i="29"/>
  <c r="AZ11" i="29"/>
  <c r="AY10" i="29"/>
  <c r="AX9" i="29"/>
  <c r="AW8" i="29"/>
  <c r="AV7" i="29"/>
  <c r="AU6" i="29"/>
  <c r="AR16" i="29"/>
  <c r="AQ15" i="29"/>
  <c r="BB26" i="29"/>
  <c r="BA25" i="29"/>
  <c r="AZ24" i="29"/>
  <c r="AY23" i="29"/>
  <c r="AX22" i="29"/>
  <c r="AW21" i="29"/>
  <c r="AV20" i="29"/>
  <c r="AT18" i="29"/>
  <c r="AU19" i="29"/>
  <c r="AS17" i="29"/>
  <c r="AS14" i="4"/>
  <c r="AR28" i="4"/>
  <c r="BJ63" i="31" l="1"/>
  <c r="BI63" i="39"/>
  <c r="BI63" i="33"/>
  <c r="BN53" i="31"/>
  <c r="BM53" i="39"/>
  <c r="BM53" i="33"/>
  <c r="BZ40" i="31"/>
  <c r="BY40" i="39"/>
  <c r="BY40" i="33"/>
  <c r="CJ48" i="31"/>
  <c r="CI48" i="39"/>
  <c r="CI48" i="33"/>
  <c r="BW50" i="31"/>
  <c r="BV50" i="39"/>
  <c r="BV50" i="33"/>
  <c r="BP54" i="31"/>
  <c r="BO54" i="39"/>
  <c r="BO54" i="33"/>
  <c r="BP61" i="39"/>
  <c r="BQ61" i="31"/>
  <c r="BP61" i="33"/>
  <c r="BE65" i="31"/>
  <c r="BD65" i="39"/>
  <c r="BD65" i="33"/>
  <c r="BT57" i="31"/>
  <c r="BS57" i="39"/>
  <c r="BS57" i="33"/>
  <c r="BD66" i="31"/>
  <c r="BC66" i="39"/>
  <c r="BC66" i="33"/>
  <c r="BS51" i="31"/>
  <c r="BR51" i="39"/>
  <c r="BR51" i="33"/>
  <c r="BW44" i="31"/>
  <c r="BV44" i="39"/>
  <c r="BV44" i="33"/>
  <c r="CN49" i="31"/>
  <c r="CM49" i="39"/>
  <c r="CM49" i="33"/>
  <c r="BT58" i="39"/>
  <c r="BU58" i="31"/>
  <c r="BT58" i="33"/>
  <c r="BD47" i="31"/>
  <c r="BC47" i="33"/>
  <c r="BC47" i="39"/>
  <c r="BQ41" i="31"/>
  <c r="BP41" i="39"/>
  <c r="BP41" i="33"/>
  <c r="BN43" i="31"/>
  <c r="BM43" i="33"/>
  <c r="BM43" i="39"/>
  <c r="BP60" i="39"/>
  <c r="BQ60" i="31"/>
  <c r="BP60" i="33"/>
  <c r="BX56" i="31"/>
  <c r="BW56" i="39"/>
  <c r="BW56" i="33"/>
  <c r="BG52" i="31"/>
  <c r="BF52" i="39"/>
  <c r="BF52" i="33"/>
  <c r="BR45" i="31"/>
  <c r="BQ45" i="33"/>
  <c r="BQ45" i="39"/>
  <c r="BD64" i="31"/>
  <c r="BC64" i="39"/>
  <c r="BC64" i="33"/>
  <c r="BV59" i="31"/>
  <c r="BU59" i="39"/>
  <c r="BU59" i="33"/>
  <c r="BG42" i="31"/>
  <c r="BF42" i="33"/>
  <c r="BF42" i="39"/>
  <c r="BQ55" i="31"/>
  <c r="BP55" i="39"/>
  <c r="BP55" i="33"/>
  <c r="BO62" i="31"/>
  <c r="BN62" i="39"/>
  <c r="BN62" i="33"/>
  <c r="CC46" i="31"/>
  <c r="CB46" i="39"/>
  <c r="CB46" i="33"/>
  <c r="BM3" i="39"/>
  <c r="BM3" i="33"/>
  <c r="BD7" i="39"/>
  <c r="BD7" i="33"/>
  <c r="BD11" i="39"/>
  <c r="BD11" i="33"/>
  <c r="BL5" i="33"/>
  <c r="BL5" i="39"/>
  <c r="CK2" i="39"/>
  <c r="CK2" i="33"/>
  <c r="BF8" i="39"/>
  <c r="BF8" i="33"/>
  <c r="BN4" i="39"/>
  <c r="BN4" i="33"/>
  <c r="BG12" i="39"/>
  <c r="BG12" i="33"/>
  <c r="BF10" i="39"/>
  <c r="BF10" i="33"/>
  <c r="BF9" i="39"/>
  <c r="BF9" i="33"/>
  <c r="BM6" i="39"/>
  <c r="BM6" i="33"/>
  <c r="BA24" i="37"/>
  <c r="AX21" i="37"/>
  <c r="AZ23" i="37"/>
  <c r="BC26" i="37"/>
  <c r="AV19" i="37"/>
  <c r="BB25" i="37"/>
  <c r="AY22" i="37"/>
  <c r="AW20" i="37"/>
  <c r="AS16" i="37"/>
  <c r="AR15" i="37"/>
  <c r="AT17" i="37"/>
  <c r="AU18" i="37"/>
  <c r="BA11" i="37"/>
  <c r="AX8" i="37"/>
  <c r="AZ10" i="37"/>
  <c r="BC13" i="37"/>
  <c r="AT4" i="37"/>
  <c r="BB12" i="37"/>
  <c r="AU5" i="37"/>
  <c r="AV6" i="37"/>
  <c r="AS3" i="37"/>
  <c r="AR2" i="37"/>
  <c r="AW7" i="37"/>
  <c r="AY9" i="37"/>
  <c r="AT17" i="29"/>
  <c r="AS16" i="29"/>
  <c r="AR15" i="29"/>
  <c r="BC26" i="29"/>
  <c r="BB25" i="29"/>
  <c r="BA24" i="29"/>
  <c r="AZ23" i="29"/>
  <c r="AY22" i="29"/>
  <c r="AX21" i="29"/>
  <c r="AW20" i="29"/>
  <c r="AU18" i="29"/>
  <c r="AV19" i="29"/>
  <c r="AT14" i="4"/>
  <c r="AS28" i="4"/>
  <c r="AZ10" i="29"/>
  <c r="AY9" i="29"/>
  <c r="AX8" i="29"/>
  <c r="AW7" i="29"/>
  <c r="BB12" i="29"/>
  <c r="AV6" i="29"/>
  <c r="AU5" i="29"/>
  <c r="BA11" i="29"/>
  <c r="AT4" i="29"/>
  <c r="BC13" i="29"/>
  <c r="AS3" i="29"/>
  <c r="AR2" i="29"/>
  <c r="AT13" i="4"/>
  <c r="AS27" i="4"/>
  <c r="BH42" i="31" l="1"/>
  <c r="BG42" i="39"/>
  <c r="BG42" i="33"/>
  <c r="BR61" i="31"/>
  <c r="BQ61" i="39"/>
  <c r="BQ61" i="33"/>
  <c r="BH52" i="31"/>
  <c r="BG52" i="39"/>
  <c r="BG52" i="33"/>
  <c r="CD46" i="31"/>
  <c r="CC46" i="39"/>
  <c r="CC46" i="33"/>
  <c r="BW59" i="31"/>
  <c r="BV59" i="39"/>
  <c r="BV59" i="33"/>
  <c r="BY56" i="31"/>
  <c r="BX56" i="39"/>
  <c r="BX56" i="33"/>
  <c r="BE47" i="31"/>
  <c r="BD47" i="39"/>
  <c r="BD47" i="33"/>
  <c r="BT51" i="31"/>
  <c r="BS51" i="39"/>
  <c r="BS51" i="33"/>
  <c r="CA40" i="31"/>
  <c r="BZ40" i="39"/>
  <c r="BZ40" i="33"/>
  <c r="BF65" i="31"/>
  <c r="BE65" i="39"/>
  <c r="BE65" i="33"/>
  <c r="BQ54" i="31"/>
  <c r="BP54" i="39"/>
  <c r="BP54" i="33"/>
  <c r="BO53" i="31"/>
  <c r="BN53" i="39"/>
  <c r="BN53" i="33"/>
  <c r="BR41" i="31"/>
  <c r="BQ41" i="33"/>
  <c r="BQ41" i="39"/>
  <c r="BQ60" i="39"/>
  <c r="BR60" i="31"/>
  <c r="BQ60" i="33"/>
  <c r="BE64" i="31"/>
  <c r="BD64" i="39"/>
  <c r="BD64" i="33"/>
  <c r="BX44" i="31"/>
  <c r="BW44" i="39"/>
  <c r="BW44" i="33"/>
  <c r="BV58" i="31"/>
  <c r="BU58" i="39"/>
  <c r="BU58" i="33"/>
  <c r="BP62" i="31"/>
  <c r="BO62" i="39"/>
  <c r="BO62" i="33"/>
  <c r="CK48" i="31"/>
  <c r="CJ48" i="39"/>
  <c r="CJ48" i="33"/>
  <c r="BE66" i="31"/>
  <c r="BD66" i="39"/>
  <c r="BD66" i="33"/>
  <c r="BR55" i="31"/>
  <c r="BQ55" i="39"/>
  <c r="BQ55" i="33"/>
  <c r="BS45" i="31"/>
  <c r="BR45" i="39"/>
  <c r="BR45" i="33"/>
  <c r="BO43" i="31"/>
  <c r="BN43" i="33"/>
  <c r="BN43" i="39"/>
  <c r="CO49" i="31"/>
  <c r="CN49" i="39"/>
  <c r="CN49" i="33"/>
  <c r="BU57" i="31"/>
  <c r="BT57" i="39"/>
  <c r="BT57" i="33"/>
  <c r="BX50" i="31"/>
  <c r="BW50" i="39"/>
  <c r="BW50" i="33"/>
  <c r="BK63" i="31"/>
  <c r="BJ63" i="39"/>
  <c r="BJ63" i="33"/>
  <c r="BG9" i="39"/>
  <c r="BG9" i="33"/>
  <c r="BH12" i="39"/>
  <c r="BH12" i="33"/>
  <c r="BE11" i="39"/>
  <c r="BE11" i="33"/>
  <c r="BO4" i="33"/>
  <c r="BO4" i="39"/>
  <c r="BE7" i="39"/>
  <c r="BE7" i="33"/>
  <c r="BG10" i="39"/>
  <c r="BG10" i="33"/>
  <c r="BM5" i="33"/>
  <c r="BM5" i="39"/>
  <c r="BN6" i="33"/>
  <c r="BN6" i="39"/>
  <c r="BG8" i="39"/>
  <c r="BG8" i="33"/>
  <c r="CL2" i="39"/>
  <c r="CL2" i="33"/>
  <c r="BN3" i="33"/>
  <c r="BN3" i="39"/>
  <c r="BB24" i="37"/>
  <c r="AY21" i="37"/>
  <c r="BA23" i="37"/>
  <c r="BD26" i="37"/>
  <c r="BC25" i="37"/>
  <c r="AZ22" i="37"/>
  <c r="AW19" i="37"/>
  <c r="AX20" i="37"/>
  <c r="AT16" i="37"/>
  <c r="AS15" i="37"/>
  <c r="AU17" i="37"/>
  <c r="AV18" i="37"/>
  <c r="BB11" i="37"/>
  <c r="AY8" i="37"/>
  <c r="BA10" i="37"/>
  <c r="BD13" i="37"/>
  <c r="BC12" i="37"/>
  <c r="AZ9" i="37"/>
  <c r="AT3" i="37"/>
  <c r="AV5" i="37"/>
  <c r="AW6" i="37"/>
  <c r="AX7" i="37"/>
  <c r="AS2" i="37"/>
  <c r="AU4" i="37"/>
  <c r="AX7" i="29"/>
  <c r="AW6" i="29"/>
  <c r="AV5" i="29"/>
  <c r="AU4" i="29"/>
  <c r="AT3" i="29"/>
  <c r="AS2" i="29"/>
  <c r="BD13" i="29"/>
  <c r="BC12" i="29"/>
  <c r="AY8" i="29"/>
  <c r="BB11" i="29"/>
  <c r="BA10" i="29"/>
  <c r="AZ9" i="29"/>
  <c r="AU13" i="4"/>
  <c r="AT27" i="4"/>
  <c r="AY21" i="29"/>
  <c r="AX20" i="29"/>
  <c r="AW19" i="29"/>
  <c r="AV18" i="29"/>
  <c r="AU17" i="29"/>
  <c r="AT16" i="29"/>
  <c r="AS15" i="29"/>
  <c r="BD26" i="29"/>
  <c r="BC25" i="29"/>
  <c r="BB24" i="29"/>
  <c r="BA23" i="29"/>
  <c r="AZ22" i="29"/>
  <c r="AU14" i="4"/>
  <c r="AT28" i="4"/>
  <c r="CP49" i="31" l="1"/>
  <c r="CO49" i="39"/>
  <c r="CO49" i="33"/>
  <c r="BU51" i="31"/>
  <c r="BT51" i="39"/>
  <c r="BT51" i="33"/>
  <c r="BL63" i="31"/>
  <c r="BK63" i="39"/>
  <c r="BK63" i="33"/>
  <c r="BP43" i="31"/>
  <c r="BO43" i="39"/>
  <c r="BO43" i="33"/>
  <c r="CL48" i="31"/>
  <c r="CK48" i="39"/>
  <c r="CK48" i="33"/>
  <c r="BF64" i="31"/>
  <c r="BE64" i="39"/>
  <c r="BE64" i="33"/>
  <c r="BR54" i="31"/>
  <c r="BQ54" i="39"/>
  <c r="BQ54" i="33"/>
  <c r="BF47" i="31"/>
  <c r="BE47" i="33"/>
  <c r="BE47" i="39"/>
  <c r="BI52" i="31"/>
  <c r="BH52" i="39"/>
  <c r="BH52" i="33"/>
  <c r="BP53" i="31"/>
  <c r="BO53" i="39"/>
  <c r="BO53" i="33"/>
  <c r="BF66" i="31"/>
  <c r="BE66" i="39"/>
  <c r="BE66" i="33"/>
  <c r="BT45" i="31"/>
  <c r="BS45" i="33"/>
  <c r="BS45" i="39"/>
  <c r="BG65" i="31"/>
  <c r="BF65" i="39"/>
  <c r="BF65" i="33"/>
  <c r="BS61" i="31"/>
  <c r="BR61" i="39"/>
  <c r="BR61" i="33"/>
  <c r="CE46" i="31"/>
  <c r="CD46" i="39"/>
  <c r="CD46" i="33"/>
  <c r="BS60" i="31"/>
  <c r="BR60" i="39"/>
  <c r="BR60" i="33"/>
  <c r="BQ62" i="31"/>
  <c r="BP62" i="39"/>
  <c r="BP62" i="33"/>
  <c r="BY44" i="31"/>
  <c r="BX44" i="39"/>
  <c r="BX44" i="33"/>
  <c r="BY50" i="31"/>
  <c r="BX50" i="39"/>
  <c r="BX50" i="33"/>
  <c r="BZ56" i="31"/>
  <c r="BY56" i="39"/>
  <c r="BY56" i="33"/>
  <c r="BU57" i="39"/>
  <c r="BV57" i="31"/>
  <c r="BU57" i="33"/>
  <c r="BS55" i="31"/>
  <c r="BR55" i="39"/>
  <c r="BR55" i="33"/>
  <c r="BW58" i="31"/>
  <c r="BV58" i="39"/>
  <c r="BV58" i="33"/>
  <c r="BS41" i="31"/>
  <c r="BR41" i="33"/>
  <c r="BR41" i="39"/>
  <c r="CB40" i="31"/>
  <c r="CA40" i="39"/>
  <c r="CA40" i="33"/>
  <c r="BX59" i="31"/>
  <c r="BW59" i="39"/>
  <c r="BW59" i="33"/>
  <c r="BI42" i="31"/>
  <c r="BH42" i="39"/>
  <c r="BH42" i="33"/>
  <c r="BO3" i="33"/>
  <c r="BO3" i="39"/>
  <c r="BH10" i="39"/>
  <c r="BH10" i="33"/>
  <c r="BN5" i="39"/>
  <c r="BN5" i="33"/>
  <c r="BO6" i="39"/>
  <c r="BO6" i="33"/>
  <c r="CM2" i="39"/>
  <c r="CM2" i="33"/>
  <c r="BH8" i="39"/>
  <c r="BH8" i="33"/>
  <c r="BF7" i="39"/>
  <c r="BF7" i="33"/>
  <c r="BH9" i="39"/>
  <c r="BH9" i="33"/>
  <c r="BP4" i="33"/>
  <c r="BP4" i="39"/>
  <c r="BF11" i="39"/>
  <c r="BF11" i="33"/>
  <c r="BI12" i="39"/>
  <c r="BI12" i="33"/>
  <c r="AZ8" i="37"/>
  <c r="BB10" i="37"/>
  <c r="BE13" i="37"/>
  <c r="BD12" i="37"/>
  <c r="AW5" i="37"/>
  <c r="AX6" i="37"/>
  <c r="AY7" i="37"/>
  <c r="BA9" i="37"/>
  <c r="BC11" i="37"/>
  <c r="AU3" i="37"/>
  <c r="AT2" i="37"/>
  <c r="AV4" i="37"/>
  <c r="AZ21" i="37"/>
  <c r="BB23" i="37"/>
  <c r="BE26" i="37"/>
  <c r="BD25" i="37"/>
  <c r="AY20" i="37"/>
  <c r="BA22" i="37"/>
  <c r="AU16" i="37"/>
  <c r="AT15" i="37"/>
  <c r="AV17" i="37"/>
  <c r="BC24" i="37"/>
  <c r="AW18" i="37"/>
  <c r="AX19" i="37"/>
  <c r="BD25" i="29"/>
  <c r="BC24" i="29"/>
  <c r="BB23" i="29"/>
  <c r="BA22" i="29"/>
  <c r="AZ21" i="29"/>
  <c r="AY20" i="29"/>
  <c r="AX19" i="29"/>
  <c r="AW18" i="29"/>
  <c r="AV17" i="29"/>
  <c r="AU16" i="29"/>
  <c r="AT15" i="29"/>
  <c r="BE26" i="29"/>
  <c r="BA9" i="29"/>
  <c r="AZ8" i="29"/>
  <c r="AY7" i="29"/>
  <c r="AX6" i="29"/>
  <c r="AW5" i="29"/>
  <c r="AV4" i="29"/>
  <c r="AU3" i="29"/>
  <c r="AT2" i="29"/>
  <c r="BE13" i="29"/>
  <c r="BD12" i="29"/>
  <c r="BC11" i="29"/>
  <c r="BB10" i="29"/>
  <c r="AV14" i="4"/>
  <c r="AU28" i="4"/>
  <c r="AV13" i="4"/>
  <c r="AU27" i="4"/>
  <c r="BT41" i="31" l="1"/>
  <c r="BS41" i="39"/>
  <c r="BS41" i="33"/>
  <c r="BT60" i="31"/>
  <c r="BS60" i="39"/>
  <c r="BS60" i="33"/>
  <c r="BJ42" i="31"/>
  <c r="BI42" i="39"/>
  <c r="BI42" i="33"/>
  <c r="BX58" i="31"/>
  <c r="BW58" i="39"/>
  <c r="BW58" i="33"/>
  <c r="BZ50" i="31"/>
  <c r="BY50" i="39"/>
  <c r="BY50" i="33"/>
  <c r="CF46" i="31"/>
  <c r="CE46" i="39"/>
  <c r="CE46" i="33"/>
  <c r="BF66" i="39"/>
  <c r="BG66" i="31"/>
  <c r="BF66" i="33"/>
  <c r="BS54" i="31"/>
  <c r="BR54" i="39"/>
  <c r="BR54" i="33"/>
  <c r="BM63" i="31"/>
  <c r="BL63" i="39"/>
  <c r="BL63" i="33"/>
  <c r="CA56" i="31"/>
  <c r="BZ56" i="39"/>
  <c r="BZ56" i="33"/>
  <c r="BT55" i="31"/>
  <c r="BS55" i="39"/>
  <c r="BS55" i="33"/>
  <c r="BT61" i="31"/>
  <c r="BS61" i="39"/>
  <c r="BS61" i="33"/>
  <c r="BQ53" i="31"/>
  <c r="BP53" i="39"/>
  <c r="BP53" i="33"/>
  <c r="BG64" i="31"/>
  <c r="BF64" i="39"/>
  <c r="BF64" i="33"/>
  <c r="BV51" i="31"/>
  <c r="BU51" i="39"/>
  <c r="BU51" i="33"/>
  <c r="BG47" i="31"/>
  <c r="BF47" i="39"/>
  <c r="BF47" i="33"/>
  <c r="BQ43" i="31"/>
  <c r="BP43" i="39"/>
  <c r="BP43" i="33"/>
  <c r="BY59" i="31"/>
  <c r="BX59" i="39"/>
  <c r="BX59" i="33"/>
  <c r="BW57" i="31"/>
  <c r="BV57" i="39"/>
  <c r="BV57" i="33"/>
  <c r="BU45" i="31"/>
  <c r="BT45" i="39"/>
  <c r="BT45" i="33"/>
  <c r="BZ44" i="31"/>
  <c r="BY44" i="39"/>
  <c r="BY44" i="33"/>
  <c r="CC40" i="31"/>
  <c r="CB40" i="39"/>
  <c r="CB40" i="33"/>
  <c r="BR62" i="31"/>
  <c r="BQ62" i="39"/>
  <c r="BQ62" i="33"/>
  <c r="BH65" i="31"/>
  <c r="BG65" i="39"/>
  <c r="BG65" i="33"/>
  <c r="BJ52" i="31"/>
  <c r="BI52" i="39"/>
  <c r="BI52" i="33"/>
  <c r="CM48" i="31"/>
  <c r="CL48" i="39"/>
  <c r="CL48" i="33"/>
  <c r="CQ49" i="31"/>
  <c r="CP49" i="39"/>
  <c r="CP49" i="33"/>
  <c r="BI9" i="39"/>
  <c r="BI9" i="33"/>
  <c r="BP6" i="33"/>
  <c r="BP6" i="39"/>
  <c r="BI10" i="39"/>
  <c r="BI10" i="33"/>
  <c r="BG11" i="39"/>
  <c r="BG11" i="33"/>
  <c r="BG7" i="33"/>
  <c r="BG7" i="39"/>
  <c r="BI8" i="39"/>
  <c r="BI8" i="33"/>
  <c r="BJ12" i="39"/>
  <c r="BJ12" i="33"/>
  <c r="BO5" i="39"/>
  <c r="BO5" i="33"/>
  <c r="BQ4" i="33"/>
  <c r="BQ4" i="39"/>
  <c r="CN2" i="33"/>
  <c r="CN2" i="39"/>
  <c r="BP3" i="39"/>
  <c r="BP3" i="33"/>
  <c r="BA8" i="37"/>
  <c r="BC10" i="37"/>
  <c r="BF13" i="37"/>
  <c r="BE12" i="37"/>
  <c r="AX5" i="37"/>
  <c r="AY6" i="37"/>
  <c r="AZ7" i="37"/>
  <c r="BB9" i="37"/>
  <c r="BD11" i="37"/>
  <c r="AV3" i="37"/>
  <c r="AU2" i="37"/>
  <c r="AW4" i="37"/>
  <c r="BA21" i="37"/>
  <c r="BC23" i="37"/>
  <c r="BF26" i="37"/>
  <c r="BE25" i="37"/>
  <c r="AZ20" i="37"/>
  <c r="BB22" i="37"/>
  <c r="AV16" i="37"/>
  <c r="AU15" i="37"/>
  <c r="AW17" i="37"/>
  <c r="BD24" i="37"/>
  <c r="AX18" i="37"/>
  <c r="AY19" i="37"/>
  <c r="BE12" i="29"/>
  <c r="BD11" i="29"/>
  <c r="BC10" i="29"/>
  <c r="BB9" i="29"/>
  <c r="BA8" i="29"/>
  <c r="AZ7" i="29"/>
  <c r="AY6" i="29"/>
  <c r="AX5" i="29"/>
  <c r="AW4" i="29"/>
  <c r="AV3" i="29"/>
  <c r="AU2" i="29"/>
  <c r="BF13" i="29"/>
  <c r="AW13" i="4"/>
  <c r="AV27" i="4"/>
  <c r="AY19" i="29"/>
  <c r="AX18" i="29"/>
  <c r="AW17" i="29"/>
  <c r="AV16" i="29"/>
  <c r="AU15" i="29"/>
  <c r="BF26" i="29"/>
  <c r="BE25" i="29"/>
  <c r="BD24" i="29"/>
  <c r="BC23" i="29"/>
  <c r="BB22" i="29"/>
  <c r="BA21" i="29"/>
  <c r="AZ20" i="29"/>
  <c r="AW14" i="4"/>
  <c r="AV28" i="4"/>
  <c r="BH65" i="39" l="1"/>
  <c r="BI65" i="31"/>
  <c r="BH65" i="33"/>
  <c r="BV45" i="31"/>
  <c r="BU45" i="39"/>
  <c r="BU45" i="33"/>
  <c r="BH47" i="31"/>
  <c r="BG47" i="39"/>
  <c r="BG47" i="33"/>
  <c r="BU61" i="31"/>
  <c r="BT61" i="39"/>
  <c r="BT61" i="33"/>
  <c r="BT54" i="31"/>
  <c r="BS54" i="39"/>
  <c r="BS54" i="33"/>
  <c r="BY58" i="31"/>
  <c r="BX58" i="39"/>
  <c r="BX58" i="33"/>
  <c r="CR49" i="31"/>
  <c r="CQ49" i="39"/>
  <c r="CQ49" i="33"/>
  <c r="BS62" i="31"/>
  <c r="BR62" i="39"/>
  <c r="BR62" i="33"/>
  <c r="BX57" i="31"/>
  <c r="BW57" i="39"/>
  <c r="BW57" i="33"/>
  <c r="BW51" i="31"/>
  <c r="BV51" i="39"/>
  <c r="BV51" i="33"/>
  <c r="BT55" i="39"/>
  <c r="BU55" i="31"/>
  <c r="BT55" i="33"/>
  <c r="BK42" i="31"/>
  <c r="BJ42" i="39"/>
  <c r="BJ42" i="33"/>
  <c r="CN48" i="31"/>
  <c r="CM48" i="39"/>
  <c r="CM48" i="33"/>
  <c r="CD40" i="31"/>
  <c r="CC40" i="33"/>
  <c r="CC40" i="39"/>
  <c r="BZ59" i="31"/>
  <c r="BY59" i="39"/>
  <c r="BY59" i="33"/>
  <c r="BG64" i="39"/>
  <c r="BH64" i="31"/>
  <c r="BG64" i="33"/>
  <c r="CA56" i="39"/>
  <c r="CA56" i="33"/>
  <c r="CB56" i="31"/>
  <c r="CG46" i="31"/>
  <c r="CF46" i="33"/>
  <c r="CF46" i="39"/>
  <c r="BU60" i="31"/>
  <c r="BT60" i="39"/>
  <c r="BT60" i="33"/>
  <c r="BG66" i="39"/>
  <c r="BH66" i="31"/>
  <c r="BG66" i="33"/>
  <c r="BK52" i="31"/>
  <c r="BJ52" i="39"/>
  <c r="BJ52" i="33"/>
  <c r="CA44" i="31"/>
  <c r="BZ44" i="33"/>
  <c r="BZ44" i="39"/>
  <c r="BR43" i="31"/>
  <c r="BQ43" i="39"/>
  <c r="BQ43" i="33"/>
  <c r="BR53" i="31"/>
  <c r="BQ53" i="33"/>
  <c r="BQ53" i="39"/>
  <c r="BM63" i="39"/>
  <c r="BN63" i="31"/>
  <c r="BM63" i="33"/>
  <c r="CA50" i="31"/>
  <c r="BZ50" i="39"/>
  <c r="BZ50" i="33"/>
  <c r="BU41" i="31"/>
  <c r="BT41" i="39"/>
  <c r="BT41" i="33"/>
  <c r="BP5" i="39"/>
  <c r="BP5" i="33"/>
  <c r="BQ6" i="33"/>
  <c r="BQ6" i="39"/>
  <c r="CO2" i="33"/>
  <c r="CO2" i="39"/>
  <c r="BH11" i="39"/>
  <c r="BH11" i="33"/>
  <c r="BJ10" i="39"/>
  <c r="BJ10" i="33"/>
  <c r="BQ3" i="39"/>
  <c r="BQ3" i="33"/>
  <c r="BK12" i="39"/>
  <c r="BK12" i="33"/>
  <c r="BJ8" i="39"/>
  <c r="BJ8" i="33"/>
  <c r="BR4" i="33"/>
  <c r="BR4" i="39"/>
  <c r="BH7" i="39"/>
  <c r="BH7" i="33"/>
  <c r="BJ9" i="39"/>
  <c r="BJ9" i="33"/>
  <c r="BB8" i="37"/>
  <c r="BD10" i="37"/>
  <c r="BG13" i="37"/>
  <c r="BF12" i="37"/>
  <c r="BE11" i="37"/>
  <c r="AZ6" i="37"/>
  <c r="BA7" i="37"/>
  <c r="AY5" i="37"/>
  <c r="BC9" i="37"/>
  <c r="AW3" i="37"/>
  <c r="AV2" i="37"/>
  <c r="AX4" i="37"/>
  <c r="BB21" i="37"/>
  <c r="BD23" i="37"/>
  <c r="BG26" i="37"/>
  <c r="BF25" i="37"/>
  <c r="BE24" i="37"/>
  <c r="BA20" i="37"/>
  <c r="BC22" i="37"/>
  <c r="AW16" i="37"/>
  <c r="AV15" i="37"/>
  <c r="AX17" i="37"/>
  <c r="AY18" i="37"/>
  <c r="AZ19" i="37"/>
  <c r="AW16" i="29"/>
  <c r="AV15" i="29"/>
  <c r="BG26" i="29"/>
  <c r="BF25" i="29"/>
  <c r="BE24" i="29"/>
  <c r="BD23" i="29"/>
  <c r="BC22" i="29"/>
  <c r="BB21" i="29"/>
  <c r="BA20" i="29"/>
  <c r="AZ19" i="29"/>
  <c r="AX17" i="29"/>
  <c r="AY18" i="29"/>
  <c r="AX14" i="4"/>
  <c r="AW28" i="4"/>
  <c r="AW3" i="29"/>
  <c r="AV2" i="29"/>
  <c r="BE11" i="29"/>
  <c r="BD10" i="29"/>
  <c r="BC9" i="29"/>
  <c r="BG13" i="29"/>
  <c r="BB8" i="29"/>
  <c r="BF12" i="29"/>
  <c r="BA7" i="29"/>
  <c r="AZ6" i="29"/>
  <c r="AY5" i="29"/>
  <c r="AX4" i="29"/>
  <c r="AX13" i="4"/>
  <c r="AW27" i="4"/>
  <c r="BH66" i="39" l="1"/>
  <c r="BI66" i="31"/>
  <c r="BH66" i="33"/>
  <c r="BI64" i="31"/>
  <c r="BH64" i="39"/>
  <c r="BH64" i="33"/>
  <c r="BU55" i="39"/>
  <c r="BU55" i="33"/>
  <c r="BV55" i="31"/>
  <c r="BL42" i="31"/>
  <c r="BK42" i="39"/>
  <c r="BK42" i="33"/>
  <c r="CS49" i="31"/>
  <c r="CR49" i="39"/>
  <c r="CR49" i="33"/>
  <c r="BI47" i="31"/>
  <c r="BH47" i="39"/>
  <c r="BH47" i="33"/>
  <c r="BT62" i="31"/>
  <c r="BS62" i="39"/>
  <c r="BS62" i="33"/>
  <c r="BS53" i="31"/>
  <c r="BR53" i="33"/>
  <c r="BR53" i="39"/>
  <c r="BZ59" i="39"/>
  <c r="CA59" i="31"/>
  <c r="BZ59" i="33"/>
  <c r="CB50" i="31"/>
  <c r="CA50" i="39"/>
  <c r="CA50" i="33"/>
  <c r="CB44" i="31"/>
  <c r="CA44" i="39"/>
  <c r="CA44" i="33"/>
  <c r="CH46" i="31"/>
  <c r="CG46" i="33"/>
  <c r="CG46" i="39"/>
  <c r="CE40" i="31"/>
  <c r="CD40" i="33"/>
  <c r="CD40" i="39"/>
  <c r="BX51" i="31"/>
  <c r="BW51" i="39"/>
  <c r="BW51" i="33"/>
  <c r="BZ58" i="31"/>
  <c r="BY58" i="39"/>
  <c r="BY58" i="33"/>
  <c r="BW45" i="31"/>
  <c r="BV45" i="39"/>
  <c r="BV45" i="33"/>
  <c r="BV60" i="31"/>
  <c r="BU60" i="39"/>
  <c r="BU60" i="33"/>
  <c r="CC56" i="31"/>
  <c r="CB56" i="39"/>
  <c r="CB56" i="33"/>
  <c r="BV41" i="31"/>
  <c r="BU41" i="39"/>
  <c r="BU41" i="33"/>
  <c r="BI65" i="39"/>
  <c r="BJ65" i="31"/>
  <c r="BI65" i="33"/>
  <c r="BV61" i="31"/>
  <c r="BU61" i="39"/>
  <c r="BU61" i="33"/>
  <c r="BS43" i="31"/>
  <c r="BR43" i="39"/>
  <c r="BR43" i="33"/>
  <c r="BN63" i="39"/>
  <c r="BO63" i="31"/>
  <c r="BN63" i="33"/>
  <c r="BL52" i="31"/>
  <c r="BK52" i="39"/>
  <c r="BK52" i="33"/>
  <c r="CO48" i="31"/>
  <c r="CN48" i="33"/>
  <c r="CN48" i="39"/>
  <c r="BY57" i="31"/>
  <c r="BX57" i="39"/>
  <c r="BX57" i="33"/>
  <c r="BT54" i="39"/>
  <c r="BU54" i="31"/>
  <c r="BT54" i="33"/>
  <c r="BI11" i="39"/>
  <c r="BI11" i="33"/>
  <c r="BK8" i="39"/>
  <c r="BK8" i="33"/>
  <c r="CP2" i="33"/>
  <c r="CP2" i="39"/>
  <c r="BK9" i="39"/>
  <c r="BK9" i="33"/>
  <c r="BL12" i="39"/>
  <c r="BL12" i="33"/>
  <c r="BI7" i="39"/>
  <c r="BI7" i="33"/>
  <c r="BR3" i="39"/>
  <c r="BR3" i="33"/>
  <c r="BR6" i="33"/>
  <c r="BR6" i="39"/>
  <c r="BS4" i="39"/>
  <c r="BS4" i="33"/>
  <c r="BK10" i="39"/>
  <c r="BK10" i="33"/>
  <c r="BQ5" i="39"/>
  <c r="BQ5" i="33"/>
  <c r="BE10" i="37"/>
  <c r="BH13" i="37"/>
  <c r="BG12" i="37"/>
  <c r="BD9" i="37"/>
  <c r="BA6" i="37"/>
  <c r="BB7" i="37"/>
  <c r="AX3" i="37"/>
  <c r="AW2" i="37"/>
  <c r="BC8" i="37"/>
  <c r="BF11" i="37"/>
  <c r="AY4" i="37"/>
  <c r="AZ5" i="37"/>
  <c r="BE23" i="37"/>
  <c r="BH26" i="37"/>
  <c r="BG25" i="37"/>
  <c r="BD22" i="37"/>
  <c r="BF24" i="37"/>
  <c r="BB20" i="37"/>
  <c r="AX16" i="37"/>
  <c r="AW15" i="37"/>
  <c r="AY17" i="37"/>
  <c r="BC21" i="37"/>
  <c r="AZ18" i="37"/>
  <c r="BA19" i="37"/>
  <c r="BC8" i="29"/>
  <c r="BB7" i="29"/>
  <c r="BA6" i="29"/>
  <c r="AZ5" i="29"/>
  <c r="AY4" i="29"/>
  <c r="AX3" i="29"/>
  <c r="AW2" i="29"/>
  <c r="BG12" i="29"/>
  <c r="BF11" i="29"/>
  <c r="BE10" i="29"/>
  <c r="BD9" i="29"/>
  <c r="BH13" i="29"/>
  <c r="AY13" i="4"/>
  <c r="AX27" i="4"/>
  <c r="BH26" i="29"/>
  <c r="BG25" i="29"/>
  <c r="BF24" i="29"/>
  <c r="BE23" i="29"/>
  <c r="BD22" i="29"/>
  <c r="BC21" i="29"/>
  <c r="BB20" i="29"/>
  <c r="BA19" i="29"/>
  <c r="AZ18" i="29"/>
  <c r="AY17" i="29"/>
  <c r="AX16" i="29"/>
  <c r="AW15" i="29"/>
  <c r="AY14" i="4"/>
  <c r="AX28" i="4"/>
  <c r="BM52" i="31" l="1"/>
  <c r="BL52" i="39"/>
  <c r="BL52" i="33"/>
  <c r="CI46" i="31"/>
  <c r="CH46" i="39"/>
  <c r="CH46" i="33"/>
  <c r="BM42" i="31"/>
  <c r="BL42" i="39"/>
  <c r="BL42" i="33"/>
  <c r="BW55" i="31"/>
  <c r="BV55" i="39"/>
  <c r="BV55" i="33"/>
  <c r="BJ65" i="39"/>
  <c r="BK65" i="31"/>
  <c r="BJ65" i="33"/>
  <c r="BT53" i="31"/>
  <c r="BS53" i="39"/>
  <c r="BS53" i="33"/>
  <c r="BP63" i="31"/>
  <c r="BO63" i="39"/>
  <c r="BO63" i="33"/>
  <c r="BW41" i="31"/>
  <c r="BV41" i="39"/>
  <c r="BV41" i="33"/>
  <c r="CA58" i="31"/>
  <c r="BZ58" i="39"/>
  <c r="BZ58" i="33"/>
  <c r="CC44" i="31"/>
  <c r="CB44" i="39"/>
  <c r="CB44" i="33"/>
  <c r="BU62" i="31"/>
  <c r="BT62" i="39"/>
  <c r="BT62" i="33"/>
  <c r="BZ57" i="31"/>
  <c r="BY57" i="39"/>
  <c r="BY57" i="33"/>
  <c r="BY51" i="31"/>
  <c r="BX51" i="39"/>
  <c r="BX51" i="33"/>
  <c r="BJ47" i="31"/>
  <c r="BI47" i="39"/>
  <c r="BI47" i="33"/>
  <c r="CD56" i="31"/>
  <c r="CC56" i="39"/>
  <c r="CC56" i="33"/>
  <c r="CB50" i="33"/>
  <c r="CB50" i="39"/>
  <c r="CC50" i="31"/>
  <c r="CB59" i="31"/>
  <c r="CA59" i="33"/>
  <c r="CA59" i="39"/>
  <c r="BI66" i="39"/>
  <c r="BJ66" i="31"/>
  <c r="BI66" i="33"/>
  <c r="BX45" i="31"/>
  <c r="BW45" i="39"/>
  <c r="BW45" i="33"/>
  <c r="BU54" i="39"/>
  <c r="BV54" i="31"/>
  <c r="BU54" i="33"/>
  <c r="BT43" i="31"/>
  <c r="BS43" i="33"/>
  <c r="BS43" i="39"/>
  <c r="BI64" i="39"/>
  <c r="BJ64" i="31"/>
  <c r="BI64" i="33"/>
  <c r="CP48" i="31"/>
  <c r="CO48" i="39"/>
  <c r="CO48" i="33"/>
  <c r="BW61" i="31"/>
  <c r="BV61" i="33"/>
  <c r="BV61" i="39"/>
  <c r="BW60" i="31"/>
  <c r="BV60" i="39"/>
  <c r="BV60" i="33"/>
  <c r="CF40" i="31"/>
  <c r="CE40" i="39"/>
  <c r="CE40" i="33"/>
  <c r="CT49" i="31"/>
  <c r="CS49" i="39"/>
  <c r="CS49" i="33"/>
  <c r="BR5" i="39"/>
  <c r="BR5" i="33"/>
  <c r="BS3" i="33"/>
  <c r="BS3" i="39"/>
  <c r="CQ2" i="39"/>
  <c r="CQ2" i="33"/>
  <c r="BL9" i="33"/>
  <c r="BL9" i="39"/>
  <c r="BJ7" i="39"/>
  <c r="BJ7" i="33"/>
  <c r="BL8" i="33"/>
  <c r="BL8" i="39"/>
  <c r="BL10" i="33"/>
  <c r="BL10" i="39"/>
  <c r="BM12" i="39"/>
  <c r="BM12" i="33"/>
  <c r="BJ11" i="39"/>
  <c r="BJ11" i="33"/>
  <c r="BS6" i="33"/>
  <c r="BS6" i="39"/>
  <c r="BT4" i="39"/>
  <c r="BT4" i="33"/>
  <c r="BI26" i="37"/>
  <c r="BH25" i="37"/>
  <c r="BE22" i="37"/>
  <c r="BG24" i="37"/>
  <c r="BC20" i="37"/>
  <c r="AY16" i="37"/>
  <c r="AX15" i="37"/>
  <c r="BF23" i="37"/>
  <c r="AZ17" i="37"/>
  <c r="BD21" i="37"/>
  <c r="BA18" i="37"/>
  <c r="BB19" i="37"/>
  <c r="BI13" i="37"/>
  <c r="BH12" i="37"/>
  <c r="BE9" i="37"/>
  <c r="BC7" i="37"/>
  <c r="BB6" i="37"/>
  <c r="BF10" i="37"/>
  <c r="BD8" i="37"/>
  <c r="BG11" i="37"/>
  <c r="AY3" i="37"/>
  <c r="AX2" i="37"/>
  <c r="AZ4" i="37"/>
  <c r="BA5" i="37"/>
  <c r="BI26" i="29"/>
  <c r="BH25" i="29"/>
  <c r="BG24" i="29"/>
  <c r="BF23" i="29"/>
  <c r="BE22" i="29"/>
  <c r="BD21" i="29"/>
  <c r="BC20" i="29"/>
  <c r="BB19" i="29"/>
  <c r="BA18" i="29"/>
  <c r="AZ17" i="29"/>
  <c r="AY16" i="29"/>
  <c r="AX15" i="29"/>
  <c r="AZ14" i="4"/>
  <c r="AY28" i="4"/>
  <c r="AY3" i="29"/>
  <c r="AX2" i="29"/>
  <c r="BH12" i="29"/>
  <c r="BG11" i="29"/>
  <c r="BI13" i="29"/>
  <c r="BF10" i="29"/>
  <c r="BE9" i="29"/>
  <c r="BD8" i="29"/>
  <c r="BC7" i="29"/>
  <c r="BB6" i="29"/>
  <c r="BA5" i="29"/>
  <c r="AZ4" i="29"/>
  <c r="AZ13" i="4"/>
  <c r="AY27" i="4"/>
  <c r="BW54" i="31" l="1"/>
  <c r="BV54" i="39"/>
  <c r="BV54" i="33"/>
  <c r="CA57" i="31"/>
  <c r="BZ57" i="39"/>
  <c r="BZ57" i="33"/>
  <c r="CT49" i="39"/>
  <c r="CT49" i="33"/>
  <c r="CQ48" i="31"/>
  <c r="CP48" i="39"/>
  <c r="CP48" i="33"/>
  <c r="BY45" i="31"/>
  <c r="BX45" i="39"/>
  <c r="BX45" i="33"/>
  <c r="CE56" i="31"/>
  <c r="CD56" i="39"/>
  <c r="CD56" i="33"/>
  <c r="BV62" i="31"/>
  <c r="BU62" i="39"/>
  <c r="BU62" i="33"/>
  <c r="BQ63" i="31"/>
  <c r="BP63" i="39"/>
  <c r="BP63" i="33"/>
  <c r="BN42" i="31"/>
  <c r="BM42" i="39"/>
  <c r="BM42" i="33"/>
  <c r="BX61" i="31"/>
  <c r="BW61" i="33"/>
  <c r="BW61" i="39"/>
  <c r="CD44" i="31"/>
  <c r="CC44" i="39"/>
  <c r="CC44" i="33"/>
  <c r="CJ46" i="31"/>
  <c r="CI46" i="39"/>
  <c r="CI46" i="33"/>
  <c r="BW55" i="39"/>
  <c r="BX55" i="31"/>
  <c r="BW55" i="33"/>
  <c r="BJ66" i="39"/>
  <c r="BK66" i="31"/>
  <c r="BJ66" i="33"/>
  <c r="BX41" i="31"/>
  <c r="BW41" i="39"/>
  <c r="BW41" i="33"/>
  <c r="BK64" i="31"/>
  <c r="BJ64" i="39"/>
  <c r="BJ64" i="33"/>
  <c r="BK47" i="31"/>
  <c r="BJ47" i="39"/>
  <c r="BJ47" i="33"/>
  <c r="BK65" i="39"/>
  <c r="BL65" i="31"/>
  <c r="BK65" i="33"/>
  <c r="CD50" i="31"/>
  <c r="CC50" i="39"/>
  <c r="CC50" i="33"/>
  <c r="CG40" i="31"/>
  <c r="CF40" i="39"/>
  <c r="CF40" i="33"/>
  <c r="BU53" i="31"/>
  <c r="BT53" i="39"/>
  <c r="BT53" i="33"/>
  <c r="BW60" i="39"/>
  <c r="BX60" i="31"/>
  <c r="BW60" i="33"/>
  <c r="BU43" i="31"/>
  <c r="BT43" i="39"/>
  <c r="BT43" i="33"/>
  <c r="CC59" i="31"/>
  <c r="CB59" i="39"/>
  <c r="CB59" i="33"/>
  <c r="BZ51" i="31"/>
  <c r="BY51" i="39"/>
  <c r="BY51" i="33"/>
  <c r="CA58" i="39"/>
  <c r="CB58" i="31"/>
  <c r="CA58" i="33"/>
  <c r="BN52" i="31"/>
  <c r="BM52" i="39"/>
  <c r="BM52" i="33"/>
  <c r="BN12" i="33"/>
  <c r="BN12" i="39"/>
  <c r="CR2" i="39"/>
  <c r="CR2" i="33"/>
  <c r="BU4" i="39"/>
  <c r="BU4" i="33"/>
  <c r="BM8" i="33"/>
  <c r="BM8" i="39"/>
  <c r="BM9" i="33"/>
  <c r="BM9" i="39"/>
  <c r="BM10" i="33"/>
  <c r="BM10" i="39"/>
  <c r="BT6" i="33"/>
  <c r="BT6" i="39"/>
  <c r="BT3" i="33"/>
  <c r="BT3" i="39"/>
  <c r="BK11" i="39"/>
  <c r="BK11" i="33"/>
  <c r="BK7" i="39"/>
  <c r="BK7" i="33"/>
  <c r="BS5" i="33"/>
  <c r="BS5" i="39"/>
  <c r="BJ26" i="37"/>
  <c r="BI25" i="37"/>
  <c r="BF22" i="37"/>
  <c r="BH24" i="37"/>
  <c r="AZ16" i="37"/>
  <c r="AY15" i="37"/>
  <c r="BG23" i="37"/>
  <c r="BA17" i="37"/>
  <c r="BE21" i="37"/>
  <c r="BB18" i="37"/>
  <c r="BC19" i="37"/>
  <c r="BD20" i="37"/>
  <c r="BC6" i="37"/>
  <c r="BJ13" i="37"/>
  <c r="BI12" i="37"/>
  <c r="BF9" i="37"/>
  <c r="BG10" i="37"/>
  <c r="BE8" i="37"/>
  <c r="BH11" i="37"/>
  <c r="AZ3" i="37"/>
  <c r="AY2" i="37"/>
  <c r="BA4" i="37"/>
  <c r="BD7" i="37"/>
  <c r="BB5" i="37"/>
  <c r="BH11" i="29"/>
  <c r="BJ13" i="29"/>
  <c r="BI12" i="29"/>
  <c r="BG10" i="29"/>
  <c r="BF9" i="29"/>
  <c r="BE8" i="29"/>
  <c r="BD7" i="29"/>
  <c r="BC6" i="29"/>
  <c r="BB5" i="29"/>
  <c r="BA4" i="29"/>
  <c r="AZ3" i="29"/>
  <c r="AY2" i="29"/>
  <c r="BA13" i="4"/>
  <c r="AZ27" i="4"/>
  <c r="AY15" i="29"/>
  <c r="BJ26" i="29"/>
  <c r="BI25" i="29"/>
  <c r="BH24" i="29"/>
  <c r="BG23" i="29"/>
  <c r="BF22" i="29"/>
  <c r="BE21" i="29"/>
  <c r="BD20" i="29"/>
  <c r="BC19" i="29"/>
  <c r="BB18" i="29"/>
  <c r="BA17" i="29"/>
  <c r="AZ16" i="29"/>
  <c r="BA14" i="4"/>
  <c r="AZ28" i="4"/>
  <c r="BL47" i="31" l="1"/>
  <c r="BK47" i="39"/>
  <c r="BK47" i="33"/>
  <c r="CR48" i="31"/>
  <c r="CQ48" i="39"/>
  <c r="CQ48" i="33"/>
  <c r="CH40" i="31"/>
  <c r="CG40" i="33"/>
  <c r="CG40" i="39"/>
  <c r="BZ45" i="31"/>
  <c r="BY45" i="39"/>
  <c r="BY45" i="33"/>
  <c r="BV43" i="31"/>
  <c r="BU43" i="39"/>
  <c r="BU43" i="33"/>
  <c r="CE50" i="31"/>
  <c r="CD50" i="39"/>
  <c r="CD50" i="33"/>
  <c r="BY41" i="31"/>
  <c r="BX41" i="39"/>
  <c r="BX41" i="33"/>
  <c r="CE44" i="31"/>
  <c r="CD44" i="39"/>
  <c r="CD44" i="33"/>
  <c r="BW62" i="31"/>
  <c r="BV62" i="39"/>
  <c r="BV62" i="33"/>
  <c r="CA51" i="31"/>
  <c r="BZ51" i="39"/>
  <c r="BZ51" i="33"/>
  <c r="BM65" i="31"/>
  <c r="BL65" i="39"/>
  <c r="BL65" i="33"/>
  <c r="CB57" i="31"/>
  <c r="CA57" i="39"/>
  <c r="CA57" i="33"/>
  <c r="BO42" i="31"/>
  <c r="BN42" i="39"/>
  <c r="BN42" i="33"/>
  <c r="CD59" i="31"/>
  <c r="CC59" i="39"/>
  <c r="CC59" i="33"/>
  <c r="BL64" i="31"/>
  <c r="BK64" i="33"/>
  <c r="BK64" i="39"/>
  <c r="BO52" i="31"/>
  <c r="BN52" i="39"/>
  <c r="BN52" i="33"/>
  <c r="BY61" i="31"/>
  <c r="BX61" i="39"/>
  <c r="BX61" i="33"/>
  <c r="CF56" i="31"/>
  <c r="CE56" i="39"/>
  <c r="CE56" i="33"/>
  <c r="BV53" i="31"/>
  <c r="BU53" i="39"/>
  <c r="BU53" i="33"/>
  <c r="CK46" i="31"/>
  <c r="CJ46" i="39"/>
  <c r="CJ46" i="33"/>
  <c r="BY60" i="31"/>
  <c r="BX60" i="39"/>
  <c r="BX60" i="33"/>
  <c r="BR63" i="31"/>
  <c r="BQ63" i="39"/>
  <c r="BQ63" i="33"/>
  <c r="CC58" i="31"/>
  <c r="CB58" i="39"/>
  <c r="CB58" i="33"/>
  <c r="BL66" i="31"/>
  <c r="BK66" i="39"/>
  <c r="BK66" i="33"/>
  <c r="BY55" i="31"/>
  <c r="BX55" i="39"/>
  <c r="BX55" i="33"/>
  <c r="BX54" i="31"/>
  <c r="BW54" i="39"/>
  <c r="BW54" i="33"/>
  <c r="BN8" i="39"/>
  <c r="BN8" i="33"/>
  <c r="BU6" i="39"/>
  <c r="BU6" i="33"/>
  <c r="BU3" i="33"/>
  <c r="BU3" i="39"/>
  <c r="BT5" i="39"/>
  <c r="BT5" i="33"/>
  <c r="BV4" i="39"/>
  <c r="BV4" i="33"/>
  <c r="CS2" i="39"/>
  <c r="CS2" i="33"/>
  <c r="BL7" i="39"/>
  <c r="BL7" i="33"/>
  <c r="BN10" i="39"/>
  <c r="BN10" i="33"/>
  <c r="BL11" i="39"/>
  <c r="BL11" i="33"/>
  <c r="BN9" i="39"/>
  <c r="BN9" i="33"/>
  <c r="BO12" i="39"/>
  <c r="BO12" i="33"/>
  <c r="BK26" i="37"/>
  <c r="BJ25" i="37"/>
  <c r="BG22" i="37"/>
  <c r="BE20" i="37"/>
  <c r="BI24" i="37"/>
  <c r="BH23" i="37"/>
  <c r="BB17" i="37"/>
  <c r="BF21" i="37"/>
  <c r="BC18" i="37"/>
  <c r="BD19" i="37"/>
  <c r="BA16" i="37"/>
  <c r="AZ15" i="37"/>
  <c r="BK13" i="37"/>
  <c r="BJ12" i="37"/>
  <c r="BG9" i="37"/>
  <c r="BE7" i="37"/>
  <c r="BI11" i="37"/>
  <c r="BH10" i="37"/>
  <c r="BF8" i="37"/>
  <c r="BA3" i="37"/>
  <c r="AZ2" i="37"/>
  <c r="BD6" i="37"/>
  <c r="BB4" i="37"/>
  <c r="BC5" i="37"/>
  <c r="AZ15" i="29"/>
  <c r="BK26" i="29"/>
  <c r="BJ25" i="29"/>
  <c r="BI24" i="29"/>
  <c r="BH23" i="29"/>
  <c r="BG22" i="29"/>
  <c r="BB17" i="29"/>
  <c r="BA16" i="29"/>
  <c r="BF21" i="29"/>
  <c r="BE20" i="29"/>
  <c r="BD19" i="29"/>
  <c r="BC18" i="29"/>
  <c r="BB14" i="4"/>
  <c r="BA28" i="4"/>
  <c r="BJ12" i="29"/>
  <c r="BI11" i="29"/>
  <c r="BH10" i="29"/>
  <c r="BG9" i="29"/>
  <c r="BF8" i="29"/>
  <c r="BE7" i="29"/>
  <c r="BD6" i="29"/>
  <c r="BC5" i="29"/>
  <c r="BB4" i="29"/>
  <c r="BA3" i="29"/>
  <c r="AZ2" i="29"/>
  <c r="BK13" i="29"/>
  <c r="BB13" i="4"/>
  <c r="BA27" i="4"/>
  <c r="BL66" i="39" l="1"/>
  <c r="BM66" i="31"/>
  <c r="BL66" i="33"/>
  <c r="CL46" i="31"/>
  <c r="CK46" i="39"/>
  <c r="CK46" i="33"/>
  <c r="BP52" i="31"/>
  <c r="BO52" i="39"/>
  <c r="BO52" i="33"/>
  <c r="CB57" i="39"/>
  <c r="CC57" i="31"/>
  <c r="CB57" i="33"/>
  <c r="CF44" i="31"/>
  <c r="CE44" i="39"/>
  <c r="CE44" i="33"/>
  <c r="CA45" i="31"/>
  <c r="BZ45" i="39"/>
  <c r="BZ45" i="33"/>
  <c r="BM64" i="31"/>
  <c r="BL64" i="39"/>
  <c r="BL64" i="33"/>
  <c r="BM65" i="39"/>
  <c r="BN65" i="31"/>
  <c r="BM65" i="33"/>
  <c r="BZ41" i="31"/>
  <c r="BY41" i="39"/>
  <c r="BY41" i="33"/>
  <c r="CI40" i="31"/>
  <c r="CH40" i="33"/>
  <c r="CH40" i="39"/>
  <c r="CG56" i="31"/>
  <c r="CF56" i="39"/>
  <c r="CF56" i="33"/>
  <c r="CF50" i="31"/>
  <c r="CE50" i="39"/>
  <c r="CE50" i="33"/>
  <c r="CS48" i="31"/>
  <c r="CR48" i="39"/>
  <c r="CR48" i="33"/>
  <c r="BW53" i="31"/>
  <c r="BV53" i="39"/>
  <c r="BV53" i="33"/>
  <c r="BS63" i="31"/>
  <c r="BR63" i="39"/>
  <c r="BR63" i="33"/>
  <c r="BY54" i="31"/>
  <c r="BX54" i="39"/>
  <c r="BX54" i="33"/>
  <c r="CE59" i="31"/>
  <c r="CD59" i="39"/>
  <c r="CD59" i="33"/>
  <c r="CD58" i="31"/>
  <c r="CC58" i="39"/>
  <c r="CC58" i="33"/>
  <c r="CB51" i="31"/>
  <c r="CA51" i="39"/>
  <c r="CA51" i="33"/>
  <c r="BZ55" i="31"/>
  <c r="BY55" i="39"/>
  <c r="BY55" i="33"/>
  <c r="BZ60" i="31"/>
  <c r="BY60" i="39"/>
  <c r="BY60" i="33"/>
  <c r="BZ61" i="31"/>
  <c r="BY61" i="39"/>
  <c r="BY61" i="33"/>
  <c r="BP42" i="31"/>
  <c r="BO42" i="33"/>
  <c r="BO42" i="39"/>
  <c r="BW62" i="39"/>
  <c r="BX62" i="31"/>
  <c r="BW62" i="33"/>
  <c r="BW43" i="31"/>
  <c r="BV43" i="39"/>
  <c r="BV43" i="33"/>
  <c r="BM47" i="31"/>
  <c r="BL47" i="39"/>
  <c r="BL47" i="33"/>
  <c r="BU5" i="39"/>
  <c r="BU5" i="33"/>
  <c r="BV3" i="39"/>
  <c r="BV3" i="33"/>
  <c r="BV6" i="39"/>
  <c r="BV6" i="33"/>
  <c r="BM7" i="39"/>
  <c r="BM7" i="33"/>
  <c r="BO9" i="39"/>
  <c r="BO9" i="33"/>
  <c r="BO10" i="39"/>
  <c r="BO10" i="33"/>
  <c r="BM11" i="33"/>
  <c r="BM11" i="39"/>
  <c r="BP12" i="39"/>
  <c r="BP12" i="33"/>
  <c r="CT2" i="33"/>
  <c r="CT2" i="39"/>
  <c r="BW4" i="33"/>
  <c r="BW4" i="39"/>
  <c r="BO8" i="39"/>
  <c r="BO8" i="33"/>
  <c r="BK12" i="37"/>
  <c r="BH9" i="37"/>
  <c r="BJ11" i="37"/>
  <c r="BG8" i="37"/>
  <c r="BB3" i="37"/>
  <c r="BA2" i="37"/>
  <c r="BC4" i="37"/>
  <c r="BD5" i="37"/>
  <c r="BI10" i="37"/>
  <c r="BL13" i="37"/>
  <c r="BE6" i="37"/>
  <c r="BF7" i="37"/>
  <c r="BK25" i="37"/>
  <c r="BH22" i="37"/>
  <c r="BJ24" i="37"/>
  <c r="BI23" i="37"/>
  <c r="BG21" i="37"/>
  <c r="BD18" i="37"/>
  <c r="BL26" i="37"/>
  <c r="BE19" i="37"/>
  <c r="BF20" i="37"/>
  <c r="BC17" i="37"/>
  <c r="BB16" i="37"/>
  <c r="BA15" i="37"/>
  <c r="BE6" i="29"/>
  <c r="BD5" i="29"/>
  <c r="BC4" i="29"/>
  <c r="BB3" i="29"/>
  <c r="BA2" i="29"/>
  <c r="BL13" i="29"/>
  <c r="BK12" i="29"/>
  <c r="BJ11" i="29"/>
  <c r="BI10" i="29"/>
  <c r="BH9" i="29"/>
  <c r="BF7" i="29"/>
  <c r="BG8" i="29"/>
  <c r="BC13" i="4"/>
  <c r="BB27" i="4"/>
  <c r="BG21" i="29"/>
  <c r="BF20" i="29"/>
  <c r="BE19" i="29"/>
  <c r="BD18" i="29"/>
  <c r="BC17" i="29"/>
  <c r="BI23" i="29"/>
  <c r="BB16" i="29"/>
  <c r="BA15" i="29"/>
  <c r="BH22" i="29"/>
  <c r="BL26" i="29"/>
  <c r="BK25" i="29"/>
  <c r="BJ24" i="29"/>
  <c r="BC14" i="4"/>
  <c r="BB28" i="4"/>
  <c r="CA55" i="31" l="1"/>
  <c r="BZ55" i="33"/>
  <c r="BZ55" i="39"/>
  <c r="BZ54" i="31"/>
  <c r="BY54" i="39"/>
  <c r="BY54" i="33"/>
  <c r="CG50" i="31"/>
  <c r="CF50" i="39"/>
  <c r="CF50" i="33"/>
  <c r="BO65" i="31"/>
  <c r="BN65" i="39"/>
  <c r="BN65" i="33"/>
  <c r="BY62" i="31"/>
  <c r="BX62" i="33"/>
  <c r="BX62" i="39"/>
  <c r="CC51" i="31"/>
  <c r="CB51" i="39"/>
  <c r="CB51" i="33"/>
  <c r="BT63" i="31"/>
  <c r="BS63" i="39"/>
  <c r="BS63" i="33"/>
  <c r="CH56" i="31"/>
  <c r="CG56" i="39"/>
  <c r="CG56" i="33"/>
  <c r="BN64" i="31"/>
  <c r="BM64" i="39"/>
  <c r="BM64" i="33"/>
  <c r="BQ52" i="31"/>
  <c r="BP52" i="39"/>
  <c r="BP52" i="33"/>
  <c r="CE58" i="31"/>
  <c r="CD58" i="39"/>
  <c r="CD58" i="33"/>
  <c r="CJ40" i="31"/>
  <c r="CI40" i="33"/>
  <c r="CI40" i="39"/>
  <c r="CM46" i="31"/>
  <c r="CL46" i="39"/>
  <c r="CL46" i="33"/>
  <c r="CD57" i="31"/>
  <c r="CC57" i="39"/>
  <c r="CC57" i="33"/>
  <c r="BN47" i="31"/>
  <c r="BM47" i="39"/>
  <c r="BM47" i="33"/>
  <c r="CB45" i="31"/>
  <c r="CA45" i="33"/>
  <c r="CA45" i="39"/>
  <c r="BQ42" i="31"/>
  <c r="BP42" i="39"/>
  <c r="BP42" i="33"/>
  <c r="CA61" i="31"/>
  <c r="BZ61" i="39"/>
  <c r="BZ61" i="33"/>
  <c r="BN66" i="31"/>
  <c r="BM66" i="39"/>
  <c r="BM66" i="33"/>
  <c r="BX53" i="31"/>
  <c r="BW53" i="39"/>
  <c r="BW53" i="33"/>
  <c r="BX43" i="31"/>
  <c r="BW43" i="39"/>
  <c r="BW43" i="33"/>
  <c r="CA60" i="31"/>
  <c r="BZ60" i="39"/>
  <c r="BZ60" i="33"/>
  <c r="CF59" i="31"/>
  <c r="CE59" i="39"/>
  <c r="CE59" i="33"/>
  <c r="CT48" i="31"/>
  <c r="CS48" i="39"/>
  <c r="CS48" i="33"/>
  <c r="CA41" i="31"/>
  <c r="BZ41" i="39"/>
  <c r="BZ41" i="33"/>
  <c r="CG44" i="31"/>
  <c r="CF44" i="33"/>
  <c r="CF44" i="39"/>
  <c r="BN7" i="39"/>
  <c r="BN7" i="33"/>
  <c r="BW6" i="39"/>
  <c r="BW6" i="33"/>
  <c r="BP8" i="39"/>
  <c r="BP8" i="33"/>
  <c r="BX4" i="33"/>
  <c r="BX4" i="39"/>
  <c r="BV5" i="33"/>
  <c r="BV5" i="39"/>
  <c r="BN11" i="33"/>
  <c r="BN11" i="39"/>
  <c r="BW3" i="39"/>
  <c r="BW3" i="33"/>
  <c r="BQ12" i="39"/>
  <c r="BQ12" i="33"/>
  <c r="BP10" i="39"/>
  <c r="BP10" i="33"/>
  <c r="BP9" i="39"/>
  <c r="BP9" i="33"/>
  <c r="BL25" i="37"/>
  <c r="BI22" i="37"/>
  <c r="BK24" i="37"/>
  <c r="BJ23" i="37"/>
  <c r="BE18" i="37"/>
  <c r="BM26" i="37"/>
  <c r="BF19" i="37"/>
  <c r="BG20" i="37"/>
  <c r="BC16" i="37"/>
  <c r="BB15" i="37"/>
  <c r="BD17" i="37"/>
  <c r="BH21" i="37"/>
  <c r="BL12" i="37"/>
  <c r="BI9" i="37"/>
  <c r="BG7" i="37"/>
  <c r="BK11" i="37"/>
  <c r="BH8" i="37"/>
  <c r="BC3" i="37"/>
  <c r="BB2" i="37"/>
  <c r="BD4" i="37"/>
  <c r="BE5" i="37"/>
  <c r="BM13" i="37"/>
  <c r="BF6" i="37"/>
  <c r="BJ10" i="37"/>
  <c r="BD17" i="29"/>
  <c r="BC16" i="29"/>
  <c r="BB15" i="29"/>
  <c r="BE18" i="29"/>
  <c r="BM26" i="29"/>
  <c r="BL25" i="29"/>
  <c r="BK24" i="29"/>
  <c r="BJ23" i="29"/>
  <c r="BI22" i="29"/>
  <c r="BH21" i="29"/>
  <c r="BG20" i="29"/>
  <c r="BF19" i="29"/>
  <c r="BD14" i="4"/>
  <c r="BC28" i="4"/>
  <c r="BK11" i="29"/>
  <c r="BJ10" i="29"/>
  <c r="BI9" i="29"/>
  <c r="BH8" i="29"/>
  <c r="BG7" i="29"/>
  <c r="BF6" i="29"/>
  <c r="BE5" i="29"/>
  <c r="BD4" i="29"/>
  <c r="BC3" i="29"/>
  <c r="BM13" i="29"/>
  <c r="BB2" i="29"/>
  <c r="BL12" i="29"/>
  <c r="BD13" i="4"/>
  <c r="BC27" i="4"/>
  <c r="CT48" i="39" l="1"/>
  <c r="CT48" i="33"/>
  <c r="CI56" i="31"/>
  <c r="CH56" i="39"/>
  <c r="CH56" i="33"/>
  <c r="CG59" i="31"/>
  <c r="CF59" i="39"/>
  <c r="CF59" i="33"/>
  <c r="BO66" i="31"/>
  <c r="BN66" i="39"/>
  <c r="BN66" i="33"/>
  <c r="BO47" i="31"/>
  <c r="BN47" i="39"/>
  <c r="BN47" i="33"/>
  <c r="CF58" i="31"/>
  <c r="CE58" i="39"/>
  <c r="CE58" i="33"/>
  <c r="BU63" i="31"/>
  <c r="BT63" i="39"/>
  <c r="BT63" i="33"/>
  <c r="CH50" i="31"/>
  <c r="CG50" i="39"/>
  <c r="CG50" i="33"/>
  <c r="CC45" i="31"/>
  <c r="CB45" i="33"/>
  <c r="CB45" i="39"/>
  <c r="BY53" i="31"/>
  <c r="BX53" i="39"/>
  <c r="BX53" i="33"/>
  <c r="CB60" i="31"/>
  <c r="CA60" i="39"/>
  <c r="CA60" i="33"/>
  <c r="BR52" i="31"/>
  <c r="BQ52" i="39"/>
  <c r="BQ52" i="33"/>
  <c r="CD51" i="31"/>
  <c r="CC51" i="39"/>
  <c r="CC51" i="33"/>
  <c r="CA54" i="31"/>
  <c r="BZ54" i="39"/>
  <c r="BZ54" i="33"/>
  <c r="CK40" i="31"/>
  <c r="CJ40" i="33"/>
  <c r="CJ40" i="39"/>
  <c r="CH44" i="31"/>
  <c r="CG44" i="33"/>
  <c r="CG44" i="39"/>
  <c r="CE57" i="31"/>
  <c r="CD57" i="39"/>
  <c r="CD57" i="33"/>
  <c r="BP65" i="31"/>
  <c r="BO65" i="39"/>
  <c r="BO65" i="33"/>
  <c r="CB61" i="31"/>
  <c r="CA61" i="39"/>
  <c r="CA61" i="33"/>
  <c r="CB41" i="31"/>
  <c r="CA41" i="39"/>
  <c r="CA41" i="33"/>
  <c r="BY43" i="31"/>
  <c r="BX43" i="39"/>
  <c r="BX43" i="33"/>
  <c r="BR42" i="31"/>
  <c r="BQ42" i="39"/>
  <c r="BQ42" i="33"/>
  <c r="CN46" i="31"/>
  <c r="CM46" i="39"/>
  <c r="CM46" i="33"/>
  <c r="BO64" i="31"/>
  <c r="BN64" i="39"/>
  <c r="BN64" i="33"/>
  <c r="BZ62" i="31"/>
  <c r="BY62" i="33"/>
  <c r="BY62" i="39"/>
  <c r="CB55" i="31"/>
  <c r="CA55" i="39"/>
  <c r="CA55" i="33"/>
  <c r="BR12" i="39"/>
  <c r="BR12" i="33"/>
  <c r="BX3" i="39"/>
  <c r="BX3" i="33"/>
  <c r="BY4" i="39"/>
  <c r="BY4" i="33"/>
  <c r="BQ9" i="39"/>
  <c r="BQ9" i="33"/>
  <c r="BQ8" i="39"/>
  <c r="BQ8" i="33"/>
  <c r="BO11" i="39"/>
  <c r="BO11" i="33"/>
  <c r="BX6" i="39"/>
  <c r="BX6" i="33"/>
  <c r="BQ10" i="39"/>
  <c r="BQ10" i="33"/>
  <c r="BW5" i="33"/>
  <c r="BW5" i="39"/>
  <c r="BO7" i="39"/>
  <c r="BO7" i="33"/>
  <c r="BH7" i="37"/>
  <c r="BL11" i="37"/>
  <c r="BI8" i="37"/>
  <c r="BN13" i="37"/>
  <c r="BD3" i="37"/>
  <c r="BC2" i="37"/>
  <c r="BE4" i="37"/>
  <c r="BJ9" i="37"/>
  <c r="BF5" i="37"/>
  <c r="BG6" i="37"/>
  <c r="BK10" i="37"/>
  <c r="BM12" i="37"/>
  <c r="BH20" i="37"/>
  <c r="BL24" i="37"/>
  <c r="BI21" i="37"/>
  <c r="BK23" i="37"/>
  <c r="BN26" i="37"/>
  <c r="BJ22" i="37"/>
  <c r="BG19" i="37"/>
  <c r="BM25" i="37"/>
  <c r="BD16" i="37"/>
  <c r="BC15" i="37"/>
  <c r="BE17" i="37"/>
  <c r="BF18" i="37"/>
  <c r="BD3" i="29"/>
  <c r="BN13" i="29"/>
  <c r="BC2" i="29"/>
  <c r="BM12" i="29"/>
  <c r="BL11" i="29"/>
  <c r="BF5" i="29"/>
  <c r="BK10" i="29"/>
  <c r="BE4" i="29"/>
  <c r="BJ9" i="29"/>
  <c r="BI8" i="29"/>
  <c r="BH7" i="29"/>
  <c r="BG6" i="29"/>
  <c r="BE13" i="4"/>
  <c r="BD27" i="4"/>
  <c r="BD16" i="29"/>
  <c r="BC15" i="29"/>
  <c r="BN26" i="29"/>
  <c r="BM25" i="29"/>
  <c r="BL24" i="29"/>
  <c r="BK23" i="29"/>
  <c r="BJ22" i="29"/>
  <c r="BI21" i="29"/>
  <c r="BH20" i="29"/>
  <c r="BE17" i="29"/>
  <c r="BG19" i="29"/>
  <c r="BF18" i="29"/>
  <c r="BE14" i="4"/>
  <c r="BD28" i="4"/>
  <c r="CD45" i="31" l="1"/>
  <c r="CC45" i="33"/>
  <c r="CC45" i="39"/>
  <c r="BP64" i="31"/>
  <c r="BO64" i="39"/>
  <c r="BO64" i="33"/>
  <c r="BS52" i="31"/>
  <c r="BR52" i="39"/>
  <c r="BR52" i="33"/>
  <c r="CI50" i="31"/>
  <c r="CH50" i="39"/>
  <c r="CH50" i="33"/>
  <c r="BP66" i="31"/>
  <c r="BO66" i="39"/>
  <c r="BO66" i="33"/>
  <c r="BZ43" i="31"/>
  <c r="BY43" i="33"/>
  <c r="BY43" i="39"/>
  <c r="CO46" i="31"/>
  <c r="CN46" i="39"/>
  <c r="CN46" i="33"/>
  <c r="CC61" i="31"/>
  <c r="CB61" i="39"/>
  <c r="CB61" i="33"/>
  <c r="CL40" i="31"/>
  <c r="CK40" i="39"/>
  <c r="CK40" i="33"/>
  <c r="CC60" i="31"/>
  <c r="CB60" i="39"/>
  <c r="CB60" i="33"/>
  <c r="BV63" i="31"/>
  <c r="BU63" i="39"/>
  <c r="BU63" i="33"/>
  <c r="CH59" i="31"/>
  <c r="CG59" i="39"/>
  <c r="CG59" i="33"/>
  <c r="BP47" i="31"/>
  <c r="BO47" i="39"/>
  <c r="BO47" i="33"/>
  <c r="CA62" i="31"/>
  <c r="BZ62" i="39"/>
  <c r="BZ62" i="33"/>
  <c r="CC41" i="31"/>
  <c r="CB41" i="39"/>
  <c r="CB41" i="33"/>
  <c r="CC55" i="31"/>
  <c r="CB55" i="39"/>
  <c r="CB55" i="33"/>
  <c r="BS42" i="31"/>
  <c r="BR42" i="39"/>
  <c r="BR42" i="33"/>
  <c r="BQ65" i="31"/>
  <c r="BP65" i="39"/>
  <c r="BP65" i="33"/>
  <c r="CB54" i="31"/>
  <c r="CA54" i="39"/>
  <c r="CA54" i="33"/>
  <c r="BZ53" i="31"/>
  <c r="BY53" i="39"/>
  <c r="BY53" i="33"/>
  <c r="CG58" i="31"/>
  <c r="CF58" i="39"/>
  <c r="CF58" i="33"/>
  <c r="CJ56" i="31"/>
  <c r="CI56" i="39"/>
  <c r="CI56" i="33"/>
  <c r="CF57" i="31"/>
  <c r="CE57" i="39"/>
  <c r="CE57" i="33"/>
  <c r="CE51" i="31"/>
  <c r="CD51" i="33"/>
  <c r="CD51" i="39"/>
  <c r="CI44" i="31"/>
  <c r="CH44" i="33"/>
  <c r="CH44" i="39"/>
  <c r="BR9" i="39"/>
  <c r="BR9" i="33"/>
  <c r="BY6" i="39"/>
  <c r="BY6" i="33"/>
  <c r="BY3" i="39"/>
  <c r="BY3" i="33"/>
  <c r="BR10" i="39"/>
  <c r="BR10" i="33"/>
  <c r="BP11" i="39"/>
  <c r="BP11" i="33"/>
  <c r="BR8" i="39"/>
  <c r="BR8" i="33"/>
  <c r="BS12" i="39"/>
  <c r="BS12" i="33"/>
  <c r="BZ4" i="39"/>
  <c r="BZ4" i="33"/>
  <c r="BP7" i="39"/>
  <c r="BP7" i="33"/>
  <c r="BX5" i="33"/>
  <c r="BX5" i="39"/>
  <c r="BM24" i="37"/>
  <c r="BJ21" i="37"/>
  <c r="BL23" i="37"/>
  <c r="BO26" i="37"/>
  <c r="BK22" i="37"/>
  <c r="BH19" i="37"/>
  <c r="BN25" i="37"/>
  <c r="BE16" i="37"/>
  <c r="BD15" i="37"/>
  <c r="BI20" i="37"/>
  <c r="BF17" i="37"/>
  <c r="BG18" i="37"/>
  <c r="BM11" i="37"/>
  <c r="BJ8" i="37"/>
  <c r="BL10" i="37"/>
  <c r="BO13" i="37"/>
  <c r="BF4" i="37"/>
  <c r="BE3" i="37"/>
  <c r="BK9" i="37"/>
  <c r="BG5" i="37"/>
  <c r="BH6" i="37"/>
  <c r="BD2" i="37"/>
  <c r="BN12" i="37"/>
  <c r="BI7" i="37"/>
  <c r="BF17" i="29"/>
  <c r="BE16" i="29"/>
  <c r="BD15" i="29"/>
  <c r="BO26" i="29"/>
  <c r="BN25" i="29"/>
  <c r="BM24" i="29"/>
  <c r="BL23" i="29"/>
  <c r="BK22" i="29"/>
  <c r="BJ21" i="29"/>
  <c r="BI20" i="29"/>
  <c r="BG18" i="29"/>
  <c r="BH19" i="29"/>
  <c r="BF14" i="4"/>
  <c r="BE28" i="4"/>
  <c r="BL10" i="29"/>
  <c r="BK9" i="29"/>
  <c r="BJ8" i="29"/>
  <c r="BI7" i="29"/>
  <c r="BH6" i="29"/>
  <c r="BN12" i="29"/>
  <c r="BM11" i="29"/>
  <c r="BG5" i="29"/>
  <c r="BF4" i="29"/>
  <c r="BO13" i="29"/>
  <c r="BE3" i="29"/>
  <c r="BD2" i="29"/>
  <c r="BF13" i="4"/>
  <c r="BE27" i="4"/>
  <c r="CD61" i="31" l="1"/>
  <c r="CC61" i="39"/>
  <c r="CC61" i="33"/>
  <c r="CG57" i="31"/>
  <c r="CF57" i="39"/>
  <c r="CF57" i="33"/>
  <c r="CC54" i="31"/>
  <c r="CB54" i="39"/>
  <c r="CB54" i="33"/>
  <c r="CD41" i="31"/>
  <c r="CC41" i="33"/>
  <c r="CC41" i="39"/>
  <c r="BW63" i="31"/>
  <c r="BV63" i="39"/>
  <c r="BV63" i="33"/>
  <c r="CP46" i="31"/>
  <c r="CO46" i="39"/>
  <c r="CO46" i="33"/>
  <c r="BT52" i="31"/>
  <c r="BS52" i="39"/>
  <c r="BS52" i="33"/>
  <c r="CI59" i="31"/>
  <c r="CH59" i="39"/>
  <c r="CH59" i="33"/>
  <c r="CF51" i="31"/>
  <c r="CE51" i="39"/>
  <c r="CE51" i="33"/>
  <c r="CA53" i="31"/>
  <c r="BZ53" i="39"/>
  <c r="BZ53" i="33"/>
  <c r="BR65" i="31"/>
  <c r="BQ65" i="39"/>
  <c r="BQ65" i="33"/>
  <c r="CB62" i="31"/>
  <c r="CA62" i="39"/>
  <c r="CA62" i="33"/>
  <c r="CD60" i="31"/>
  <c r="CC60" i="39"/>
  <c r="CC60" i="33"/>
  <c r="CA43" i="31"/>
  <c r="BZ43" i="33"/>
  <c r="BZ43" i="39"/>
  <c r="BQ64" i="31"/>
  <c r="BP64" i="39"/>
  <c r="BP64" i="33"/>
  <c r="CD55" i="31"/>
  <c r="CC55" i="39"/>
  <c r="CC55" i="33"/>
  <c r="CJ50" i="31"/>
  <c r="CI50" i="39"/>
  <c r="CI50" i="33"/>
  <c r="CK56" i="31"/>
  <c r="CJ56" i="39"/>
  <c r="CJ56" i="33"/>
  <c r="CJ44" i="31"/>
  <c r="CI44" i="33"/>
  <c r="CI44" i="39"/>
  <c r="CH58" i="31"/>
  <c r="CG58" i="39"/>
  <c r="CG58" i="33"/>
  <c r="BT42" i="31"/>
  <c r="BS42" i="39"/>
  <c r="BS42" i="33"/>
  <c r="BQ47" i="31"/>
  <c r="BP47" i="39"/>
  <c r="BP47" i="33"/>
  <c r="CM40" i="31"/>
  <c r="CL40" i="39"/>
  <c r="CL40" i="33"/>
  <c r="BQ66" i="31"/>
  <c r="BP66" i="39"/>
  <c r="BP66" i="33"/>
  <c r="CE45" i="31"/>
  <c r="CD45" i="39"/>
  <c r="CD45" i="33"/>
  <c r="BS10" i="39"/>
  <c r="BS10" i="33"/>
  <c r="BZ6" i="33"/>
  <c r="BZ6" i="39"/>
  <c r="BT12" i="39"/>
  <c r="BT12" i="33"/>
  <c r="BS8" i="39"/>
  <c r="BS8" i="33"/>
  <c r="BQ7" i="39"/>
  <c r="BQ7" i="33"/>
  <c r="BS9" i="39"/>
  <c r="BS9" i="33"/>
  <c r="CA4" i="33"/>
  <c r="CA4" i="39"/>
  <c r="BZ3" i="33"/>
  <c r="BZ3" i="39"/>
  <c r="BY5" i="33"/>
  <c r="BY5" i="39"/>
  <c r="BQ11" i="39"/>
  <c r="BQ11" i="33"/>
  <c r="BN11" i="37"/>
  <c r="BK8" i="37"/>
  <c r="BM10" i="37"/>
  <c r="BP13" i="37"/>
  <c r="BO12" i="37"/>
  <c r="BL9" i="37"/>
  <c r="BH5" i="37"/>
  <c r="BI6" i="37"/>
  <c r="BE2" i="37"/>
  <c r="BG4" i="37"/>
  <c r="BJ7" i="37"/>
  <c r="BF3" i="37"/>
  <c r="BN24" i="37"/>
  <c r="BK21" i="37"/>
  <c r="BM23" i="37"/>
  <c r="BP26" i="37"/>
  <c r="BO25" i="37"/>
  <c r="BL22" i="37"/>
  <c r="BI19" i="37"/>
  <c r="BF16" i="37"/>
  <c r="BE15" i="37"/>
  <c r="BJ20" i="37"/>
  <c r="BG17" i="37"/>
  <c r="BH18" i="37"/>
  <c r="BG4" i="29"/>
  <c r="BF3" i="29"/>
  <c r="BE2" i="29"/>
  <c r="BP13" i="29"/>
  <c r="BJ7" i="29"/>
  <c r="BI6" i="29"/>
  <c r="BL9" i="29"/>
  <c r="BH5" i="29"/>
  <c r="BK8" i="29"/>
  <c r="BO12" i="29"/>
  <c r="BN11" i="29"/>
  <c r="BM10" i="29"/>
  <c r="BG13" i="4"/>
  <c r="BF27" i="4"/>
  <c r="BK21" i="29"/>
  <c r="BJ20" i="29"/>
  <c r="BI19" i="29"/>
  <c r="BH18" i="29"/>
  <c r="BG17" i="29"/>
  <c r="BF16" i="29"/>
  <c r="BE15" i="29"/>
  <c r="BP26" i="29"/>
  <c r="BO25" i="29"/>
  <c r="BN24" i="29"/>
  <c r="BL22" i="29"/>
  <c r="BM23" i="29"/>
  <c r="BG14" i="4"/>
  <c r="BF28" i="4"/>
  <c r="CE41" i="31" l="1"/>
  <c r="CD41" i="33"/>
  <c r="CD41" i="39"/>
  <c r="CN40" i="31"/>
  <c r="CM40" i="39"/>
  <c r="CM40" i="33"/>
  <c r="CK44" i="31"/>
  <c r="CJ44" i="39"/>
  <c r="CJ44" i="33"/>
  <c r="BR64" i="31"/>
  <c r="BQ64" i="39"/>
  <c r="BQ64" i="33"/>
  <c r="BS65" i="31"/>
  <c r="BR65" i="39"/>
  <c r="BR65" i="33"/>
  <c r="BU52" i="31"/>
  <c r="BT52" i="39"/>
  <c r="BT52" i="33"/>
  <c r="CD54" i="31"/>
  <c r="CC54" i="39"/>
  <c r="CC54" i="33"/>
  <c r="CE55" i="31"/>
  <c r="CD55" i="39"/>
  <c r="CD55" i="33"/>
  <c r="BR66" i="31"/>
  <c r="BQ66" i="39"/>
  <c r="BQ66" i="33"/>
  <c r="CJ59" i="31"/>
  <c r="CI59" i="39"/>
  <c r="CI59" i="33"/>
  <c r="BR47" i="31"/>
  <c r="BQ47" i="33"/>
  <c r="BQ47" i="39"/>
  <c r="CB43" i="31"/>
  <c r="CA43" i="33"/>
  <c r="CA43" i="39"/>
  <c r="CB53" i="31"/>
  <c r="CA53" i="39"/>
  <c r="CA53" i="33"/>
  <c r="CQ46" i="31"/>
  <c r="CP46" i="39"/>
  <c r="CP46" i="33"/>
  <c r="CH57" i="31"/>
  <c r="CG57" i="39"/>
  <c r="CG57" i="33"/>
  <c r="CI58" i="31"/>
  <c r="CH58" i="39"/>
  <c r="CH58" i="33"/>
  <c r="CL56" i="31"/>
  <c r="CK56" i="39"/>
  <c r="CK56" i="33"/>
  <c r="CC62" i="31"/>
  <c r="CB62" i="39"/>
  <c r="CB62" i="33"/>
  <c r="CF45" i="31"/>
  <c r="CE45" i="39"/>
  <c r="CE45" i="33"/>
  <c r="BU42" i="31"/>
  <c r="BT42" i="39"/>
  <c r="BT42" i="33"/>
  <c r="CK50" i="31"/>
  <c r="CJ50" i="39"/>
  <c r="CJ50" i="33"/>
  <c r="CE60" i="31"/>
  <c r="CD60" i="39"/>
  <c r="CD60" i="33"/>
  <c r="CG51" i="31"/>
  <c r="CF51" i="39"/>
  <c r="CF51" i="33"/>
  <c r="BX63" i="31"/>
  <c r="BW63" i="39"/>
  <c r="BW63" i="33"/>
  <c r="CE61" i="31"/>
  <c r="CD61" i="39"/>
  <c r="CD61" i="33"/>
  <c r="CA3" i="33"/>
  <c r="CA3" i="39"/>
  <c r="BU12" i="39"/>
  <c r="BU12" i="33"/>
  <c r="CA6" i="39"/>
  <c r="CA6" i="33"/>
  <c r="BT8" i="39"/>
  <c r="BT8" i="33"/>
  <c r="BT9" i="39"/>
  <c r="BT9" i="33"/>
  <c r="BR11" i="39"/>
  <c r="BR11" i="33"/>
  <c r="BR7" i="39"/>
  <c r="BR7" i="33"/>
  <c r="BT10" i="39"/>
  <c r="BT10" i="33"/>
  <c r="CB4" i="33"/>
  <c r="CB4" i="39"/>
  <c r="BZ5" i="39"/>
  <c r="BZ5" i="33"/>
  <c r="BL8" i="37"/>
  <c r="BN10" i="37"/>
  <c r="BQ13" i="37"/>
  <c r="BP12" i="37"/>
  <c r="BI5" i="37"/>
  <c r="BM9" i="37"/>
  <c r="BO11" i="37"/>
  <c r="BJ6" i="37"/>
  <c r="BK7" i="37"/>
  <c r="BH4" i="37"/>
  <c r="BG3" i="37"/>
  <c r="BF2" i="37"/>
  <c r="BL21" i="37"/>
  <c r="BN23" i="37"/>
  <c r="BQ26" i="37"/>
  <c r="BP25" i="37"/>
  <c r="BM22" i="37"/>
  <c r="BO24" i="37"/>
  <c r="BG16" i="37"/>
  <c r="BF15" i="37"/>
  <c r="BK20" i="37"/>
  <c r="BH17" i="37"/>
  <c r="BI18" i="37"/>
  <c r="BJ19" i="37"/>
  <c r="BH14" i="4"/>
  <c r="BG28" i="4"/>
  <c r="BP25" i="29"/>
  <c r="BO24" i="29"/>
  <c r="BN23" i="29"/>
  <c r="BM22" i="29"/>
  <c r="BL21" i="29"/>
  <c r="BK20" i="29"/>
  <c r="BJ19" i="29"/>
  <c r="BI18" i="29"/>
  <c r="BH17" i="29"/>
  <c r="BG16" i="29"/>
  <c r="BF15" i="29"/>
  <c r="BQ26" i="29"/>
  <c r="BM9" i="29"/>
  <c r="BL8" i="29"/>
  <c r="BK7" i="29"/>
  <c r="BJ6" i="29"/>
  <c r="BI5" i="29"/>
  <c r="BH4" i="29"/>
  <c r="BG3" i="29"/>
  <c r="BF2" i="29"/>
  <c r="BQ13" i="29"/>
  <c r="BP12" i="29"/>
  <c r="BO11" i="29"/>
  <c r="BN10" i="29"/>
  <c r="BH13" i="4"/>
  <c r="BG27" i="4"/>
  <c r="CC43" i="31" l="1"/>
  <c r="CB43" i="33"/>
  <c r="CB43" i="39"/>
  <c r="CH51" i="31"/>
  <c r="CG51" i="39"/>
  <c r="CG51" i="33"/>
  <c r="CG45" i="31"/>
  <c r="CF45" i="39"/>
  <c r="CF45" i="33"/>
  <c r="CI57" i="31"/>
  <c r="CH57" i="39"/>
  <c r="CH57" i="33"/>
  <c r="BS47" i="31"/>
  <c r="BR47" i="39"/>
  <c r="BR47" i="33"/>
  <c r="CE54" i="31"/>
  <c r="CD54" i="39"/>
  <c r="CD54" i="33"/>
  <c r="CL44" i="31"/>
  <c r="CK44" i="33"/>
  <c r="CK44" i="39"/>
  <c r="CJ58" i="31"/>
  <c r="CI58" i="39"/>
  <c r="CI58" i="33"/>
  <c r="CF55" i="31"/>
  <c r="CE55" i="39"/>
  <c r="CE55" i="33"/>
  <c r="BY63" i="31"/>
  <c r="BX63" i="39"/>
  <c r="BX63" i="33"/>
  <c r="CF60" i="31"/>
  <c r="CE60" i="39"/>
  <c r="CE60" i="33"/>
  <c r="CD62" i="31"/>
  <c r="CC62" i="39"/>
  <c r="CC62" i="33"/>
  <c r="CR46" i="31"/>
  <c r="CQ46" i="39"/>
  <c r="CQ46" i="33"/>
  <c r="CK59" i="31"/>
  <c r="CJ59" i="39"/>
  <c r="CJ59" i="33"/>
  <c r="BV52" i="31"/>
  <c r="BU52" i="39"/>
  <c r="BU52" i="33"/>
  <c r="CO40" i="31"/>
  <c r="CN40" i="39"/>
  <c r="CN40" i="33"/>
  <c r="BS64" i="31"/>
  <c r="BR64" i="39"/>
  <c r="BR64" i="33"/>
  <c r="BV42" i="31"/>
  <c r="BU42" i="33"/>
  <c r="BU42" i="39"/>
  <c r="CF61" i="31"/>
  <c r="CE61" i="39"/>
  <c r="CE61" i="33"/>
  <c r="CL50" i="31"/>
  <c r="CK50" i="39"/>
  <c r="CK50" i="33"/>
  <c r="CM56" i="31"/>
  <c r="CL56" i="39"/>
  <c r="CL56" i="33"/>
  <c r="CC53" i="31"/>
  <c r="CB53" i="39"/>
  <c r="CB53" i="33"/>
  <c r="BR66" i="39"/>
  <c r="BS66" i="31"/>
  <c r="BR66" i="33"/>
  <c r="BT65" i="31"/>
  <c r="BS65" i="39"/>
  <c r="BS65" i="33"/>
  <c r="CF41" i="31"/>
  <c r="CE41" i="33"/>
  <c r="CE41" i="39"/>
  <c r="BS11" i="39"/>
  <c r="BS11" i="33"/>
  <c r="BS7" i="39"/>
  <c r="BS7" i="33"/>
  <c r="CB6" i="33"/>
  <c r="CB6" i="39"/>
  <c r="BU8" i="33"/>
  <c r="BU8" i="39"/>
  <c r="CA5" i="39"/>
  <c r="CA5" i="33"/>
  <c r="BU9" i="39"/>
  <c r="BU9" i="33"/>
  <c r="BU10" i="39"/>
  <c r="BU10" i="33"/>
  <c r="BV12" i="39"/>
  <c r="BV12" i="33"/>
  <c r="CC4" i="33"/>
  <c r="CC4" i="39"/>
  <c r="CB3" i="39"/>
  <c r="CB3" i="33"/>
  <c r="BM21" i="37"/>
  <c r="BO23" i="37"/>
  <c r="BR26" i="37"/>
  <c r="BQ25" i="37"/>
  <c r="BP24" i="37"/>
  <c r="BH16" i="37"/>
  <c r="BG15" i="37"/>
  <c r="BL20" i="37"/>
  <c r="BI17" i="37"/>
  <c r="BJ18" i="37"/>
  <c r="BN22" i="37"/>
  <c r="BK19" i="37"/>
  <c r="BM8" i="37"/>
  <c r="BO10" i="37"/>
  <c r="BR13" i="37"/>
  <c r="BQ12" i="37"/>
  <c r="BN9" i="37"/>
  <c r="BP11" i="37"/>
  <c r="BK6" i="37"/>
  <c r="BG2" i="37"/>
  <c r="BL7" i="37"/>
  <c r="BH3" i="37"/>
  <c r="BI4" i="37"/>
  <c r="BJ5" i="37"/>
  <c r="BQ12" i="29"/>
  <c r="BP11" i="29"/>
  <c r="BO10" i="29"/>
  <c r="BN9" i="29"/>
  <c r="BM8" i="29"/>
  <c r="BL7" i="29"/>
  <c r="BK6" i="29"/>
  <c r="BJ5" i="29"/>
  <c r="BI4" i="29"/>
  <c r="BH3" i="29"/>
  <c r="BG2" i="29"/>
  <c r="BR13" i="29"/>
  <c r="BK19" i="29"/>
  <c r="BJ18" i="29"/>
  <c r="BI17" i="29"/>
  <c r="BH16" i="29"/>
  <c r="BG15" i="29"/>
  <c r="BR26" i="29"/>
  <c r="BQ25" i="29"/>
  <c r="BP24" i="29"/>
  <c r="BO23" i="29"/>
  <c r="BN22" i="29"/>
  <c r="BM21" i="29"/>
  <c r="BL20" i="29"/>
  <c r="BI13" i="4"/>
  <c r="BH27" i="4"/>
  <c r="BI14" i="4"/>
  <c r="BH28" i="4"/>
  <c r="CJ57" i="31" l="1"/>
  <c r="CI57" i="39"/>
  <c r="CI57" i="33"/>
  <c r="CG61" i="31"/>
  <c r="CF61" i="39"/>
  <c r="CF61" i="33"/>
  <c r="BW52" i="31"/>
  <c r="BV52" i="39"/>
  <c r="BV52" i="33"/>
  <c r="CG60" i="31"/>
  <c r="CF60" i="39"/>
  <c r="CF60" i="33"/>
  <c r="CM44" i="31"/>
  <c r="CL44" i="39"/>
  <c r="CL44" i="33"/>
  <c r="CH45" i="31"/>
  <c r="CG45" i="39"/>
  <c r="CG45" i="33"/>
  <c r="CK58" i="31"/>
  <c r="CJ58" i="39"/>
  <c r="CJ58" i="33"/>
  <c r="CM50" i="31"/>
  <c r="CL50" i="39"/>
  <c r="CL50" i="33"/>
  <c r="CD53" i="31"/>
  <c r="CC53" i="33"/>
  <c r="CC53" i="39"/>
  <c r="BW42" i="31"/>
  <c r="BV42" i="39"/>
  <c r="BV42" i="33"/>
  <c r="CL59" i="31"/>
  <c r="CK59" i="39"/>
  <c r="CK59" i="33"/>
  <c r="BZ63" i="31"/>
  <c r="BY63" i="39"/>
  <c r="BY63" i="33"/>
  <c r="CF54" i="31"/>
  <c r="CE54" i="39"/>
  <c r="CE54" i="33"/>
  <c r="CH51" i="39"/>
  <c r="CI51" i="31"/>
  <c r="CH51" i="33"/>
  <c r="CP40" i="31"/>
  <c r="CO40" i="33"/>
  <c r="CO40" i="39"/>
  <c r="BS66" i="39"/>
  <c r="BT66" i="31"/>
  <c r="BS66" i="33"/>
  <c r="BT65" i="39"/>
  <c r="BU65" i="31"/>
  <c r="BT65" i="33"/>
  <c r="CE62" i="31"/>
  <c r="CD62" i="39"/>
  <c r="CD62" i="33"/>
  <c r="CG41" i="31"/>
  <c r="CF41" i="33"/>
  <c r="CF41" i="39"/>
  <c r="CN56" i="31"/>
  <c r="CM56" i="39"/>
  <c r="CM56" i="33"/>
  <c r="BT64" i="31"/>
  <c r="BS64" i="39"/>
  <c r="BS64" i="33"/>
  <c r="CS46" i="31"/>
  <c r="CR46" i="39"/>
  <c r="CR46" i="33"/>
  <c r="CG55" i="31"/>
  <c r="CF55" i="39"/>
  <c r="CF55" i="33"/>
  <c r="BT47" i="31"/>
  <c r="BS47" i="39"/>
  <c r="BS47" i="33"/>
  <c r="CD43" i="31"/>
  <c r="CC43" i="39"/>
  <c r="CC43" i="33"/>
  <c r="BW12" i="39"/>
  <c r="BW12" i="33"/>
  <c r="BV10" i="39"/>
  <c r="BV10" i="33"/>
  <c r="CC6" i="33"/>
  <c r="CC6" i="39"/>
  <c r="BV9" i="39"/>
  <c r="BV9" i="33"/>
  <c r="BT11" i="39"/>
  <c r="BT11" i="33"/>
  <c r="BV8" i="39"/>
  <c r="BV8" i="33"/>
  <c r="CC3" i="39"/>
  <c r="CC3" i="33"/>
  <c r="BT7" i="39"/>
  <c r="BT7" i="33"/>
  <c r="CD4" i="33"/>
  <c r="CD4" i="39"/>
  <c r="CB5" i="39"/>
  <c r="CB5" i="33"/>
  <c r="BN8" i="37"/>
  <c r="BP10" i="37"/>
  <c r="BS13" i="37"/>
  <c r="BR12" i="37"/>
  <c r="BQ11" i="37"/>
  <c r="BO9" i="37"/>
  <c r="BL6" i="37"/>
  <c r="BM7" i="37"/>
  <c r="BI3" i="37"/>
  <c r="BH2" i="37"/>
  <c r="BJ4" i="37"/>
  <c r="BK5" i="37"/>
  <c r="BN21" i="37"/>
  <c r="BP23" i="37"/>
  <c r="BS26" i="37"/>
  <c r="BR25" i="37"/>
  <c r="BQ24" i="37"/>
  <c r="BI16" i="37"/>
  <c r="BH15" i="37"/>
  <c r="BM20" i="37"/>
  <c r="BJ17" i="37"/>
  <c r="BK18" i="37"/>
  <c r="BL19" i="37"/>
  <c r="BO22" i="37"/>
  <c r="BJ13" i="4"/>
  <c r="BI27" i="4"/>
  <c r="BI16" i="29"/>
  <c r="BH15" i="29"/>
  <c r="BS26" i="29"/>
  <c r="BR25" i="29"/>
  <c r="BQ24" i="29"/>
  <c r="BP23" i="29"/>
  <c r="BO22" i="29"/>
  <c r="BN21" i="29"/>
  <c r="BM20" i="29"/>
  <c r="BL19" i="29"/>
  <c r="BK18" i="29"/>
  <c r="BJ17" i="29"/>
  <c r="BJ14" i="4"/>
  <c r="BI28" i="4"/>
  <c r="BI3" i="29"/>
  <c r="BH2" i="29"/>
  <c r="BQ11" i="29"/>
  <c r="BP10" i="29"/>
  <c r="BO9" i="29"/>
  <c r="BR12" i="29"/>
  <c r="BN8" i="29"/>
  <c r="BS13" i="29"/>
  <c r="BM7" i="29"/>
  <c r="BL6" i="29"/>
  <c r="BK5" i="29"/>
  <c r="BJ4" i="29"/>
  <c r="BT66" i="39" l="1"/>
  <c r="BU66" i="31"/>
  <c r="BT66" i="33"/>
  <c r="BU47" i="31"/>
  <c r="BT47" i="39"/>
  <c r="BT47" i="33"/>
  <c r="CH55" i="31"/>
  <c r="CG55" i="39"/>
  <c r="CG55" i="33"/>
  <c r="CH41" i="31"/>
  <c r="CG41" i="39"/>
  <c r="CG41" i="33"/>
  <c r="CQ40" i="31"/>
  <c r="CP40" i="33"/>
  <c r="CP40" i="39"/>
  <c r="CM59" i="31"/>
  <c r="CL59" i="39"/>
  <c r="CL59" i="33"/>
  <c r="CL58" i="31"/>
  <c r="CK58" i="39"/>
  <c r="CK58" i="33"/>
  <c r="BX52" i="31"/>
  <c r="BW52" i="39"/>
  <c r="BW52" i="33"/>
  <c r="CH60" i="31"/>
  <c r="CG60" i="39"/>
  <c r="CG60" i="33"/>
  <c r="CJ51" i="31"/>
  <c r="CI51" i="39"/>
  <c r="CI51" i="33"/>
  <c r="BX42" i="31"/>
  <c r="BW42" i="39"/>
  <c r="BW42" i="33"/>
  <c r="CI45" i="31"/>
  <c r="CH45" i="39"/>
  <c r="CH45" i="33"/>
  <c r="CH61" i="31"/>
  <c r="CG61" i="39"/>
  <c r="CG61" i="33"/>
  <c r="CO56" i="31"/>
  <c r="CN56" i="39"/>
  <c r="CN56" i="33"/>
  <c r="CM50" i="39"/>
  <c r="CN50" i="31"/>
  <c r="CM50" i="33"/>
  <c r="CT46" i="31"/>
  <c r="CS46" i="33"/>
  <c r="CS46" i="39"/>
  <c r="BU65" i="39"/>
  <c r="BV65" i="31"/>
  <c r="BU65" i="33"/>
  <c r="CA63" i="31"/>
  <c r="BZ63" i="39"/>
  <c r="BZ63" i="33"/>
  <c r="CF62" i="31"/>
  <c r="CE62" i="39"/>
  <c r="CE62" i="33"/>
  <c r="CE43" i="31"/>
  <c r="CD43" i="39"/>
  <c r="CD43" i="33"/>
  <c r="BU64" i="31"/>
  <c r="BT64" i="39"/>
  <c r="BT64" i="33"/>
  <c r="CG54" i="31"/>
  <c r="CF54" i="39"/>
  <c r="CF54" i="33"/>
  <c r="CE53" i="31"/>
  <c r="CD53" i="39"/>
  <c r="CD53" i="33"/>
  <c r="CN44" i="31"/>
  <c r="CM44" i="39"/>
  <c r="CM44" i="33"/>
  <c r="CK57" i="31"/>
  <c r="CJ57" i="39"/>
  <c r="CJ57" i="33"/>
  <c r="BW8" i="39"/>
  <c r="BW8" i="33"/>
  <c r="BU7" i="39"/>
  <c r="BU7" i="33"/>
  <c r="BU11" i="39"/>
  <c r="BU11" i="33"/>
  <c r="CD3" i="39"/>
  <c r="CD3" i="33"/>
  <c r="BW10" i="39"/>
  <c r="BW10" i="33"/>
  <c r="BW9" i="39"/>
  <c r="BW9" i="33"/>
  <c r="CD6" i="33"/>
  <c r="CD6" i="39"/>
  <c r="CC5" i="39"/>
  <c r="CC5" i="33"/>
  <c r="CE4" i="39"/>
  <c r="CE4" i="33"/>
  <c r="BX12" i="39"/>
  <c r="BX12" i="33"/>
  <c r="BQ23" i="37"/>
  <c r="BT26" i="37"/>
  <c r="BS25" i="37"/>
  <c r="BP22" i="37"/>
  <c r="BR24" i="37"/>
  <c r="BJ16" i="37"/>
  <c r="BI15" i="37"/>
  <c r="BN20" i="37"/>
  <c r="BK17" i="37"/>
  <c r="BL18" i="37"/>
  <c r="BM19" i="37"/>
  <c r="BO21" i="37"/>
  <c r="BQ10" i="37"/>
  <c r="BT13" i="37"/>
  <c r="BS12" i="37"/>
  <c r="BP9" i="37"/>
  <c r="BR11" i="37"/>
  <c r="BM6" i="37"/>
  <c r="BO8" i="37"/>
  <c r="BN7" i="37"/>
  <c r="BJ3" i="37"/>
  <c r="BI2" i="37"/>
  <c r="BK4" i="37"/>
  <c r="BL5" i="37"/>
  <c r="BT26" i="29"/>
  <c r="BS25" i="29"/>
  <c r="BR24" i="29"/>
  <c r="BQ23" i="29"/>
  <c r="BP22" i="29"/>
  <c r="BO21" i="29"/>
  <c r="BN20" i="29"/>
  <c r="BM19" i="29"/>
  <c r="BL18" i="29"/>
  <c r="BK17" i="29"/>
  <c r="BJ16" i="29"/>
  <c r="BI15" i="29"/>
  <c r="BO8" i="29"/>
  <c r="BN7" i="29"/>
  <c r="BM6" i="29"/>
  <c r="BL5" i="29"/>
  <c r="BK4" i="29"/>
  <c r="BJ3" i="29"/>
  <c r="BI2" i="29"/>
  <c r="BS12" i="29"/>
  <c r="BR11" i="29"/>
  <c r="BQ10" i="29"/>
  <c r="BP9" i="29"/>
  <c r="BT13" i="29"/>
  <c r="BK14" i="4"/>
  <c r="BJ28" i="4"/>
  <c r="BK13" i="4"/>
  <c r="BJ27" i="4"/>
  <c r="CJ45" i="31" l="1"/>
  <c r="CI45" i="39"/>
  <c r="CI45" i="33"/>
  <c r="CM58" i="31"/>
  <c r="CL58" i="39"/>
  <c r="CL58" i="33"/>
  <c r="CI55" i="31"/>
  <c r="CH55" i="39"/>
  <c r="CH55" i="33"/>
  <c r="CF43" i="31"/>
  <c r="CE43" i="39"/>
  <c r="CE43" i="33"/>
  <c r="CI41" i="31"/>
  <c r="CH41" i="39"/>
  <c r="CH41" i="33"/>
  <c r="CO50" i="31"/>
  <c r="CN50" i="33"/>
  <c r="CN50" i="39"/>
  <c r="CK51" i="31"/>
  <c r="CJ51" i="39"/>
  <c r="CJ51" i="33"/>
  <c r="BV47" i="31"/>
  <c r="BU47" i="39"/>
  <c r="BU47" i="33"/>
  <c r="CG62" i="31"/>
  <c r="CF62" i="39"/>
  <c r="CF62" i="33"/>
  <c r="CH54" i="31"/>
  <c r="CG54" i="39"/>
  <c r="CG54" i="33"/>
  <c r="CT46" i="39"/>
  <c r="CT46" i="33"/>
  <c r="BY42" i="31"/>
  <c r="BX42" i="39"/>
  <c r="BX42" i="33"/>
  <c r="CP56" i="31"/>
  <c r="CO56" i="39"/>
  <c r="CO56" i="33"/>
  <c r="BV65" i="39"/>
  <c r="BW65" i="31"/>
  <c r="BV65" i="33"/>
  <c r="BU66" i="39"/>
  <c r="BV66" i="31"/>
  <c r="BU66" i="33"/>
  <c r="CO44" i="31"/>
  <c r="CN44" i="39"/>
  <c r="CN44" i="33"/>
  <c r="BY52" i="31"/>
  <c r="BX52" i="39"/>
  <c r="BX52" i="33"/>
  <c r="CF53" i="31"/>
  <c r="CE53" i="39"/>
  <c r="CE53" i="33"/>
  <c r="CB63" i="31"/>
  <c r="CA63" i="39"/>
  <c r="CA63" i="33"/>
  <c r="CN59" i="31"/>
  <c r="CM59" i="39"/>
  <c r="CM59" i="33"/>
  <c r="CL57" i="31"/>
  <c r="CK57" i="39"/>
  <c r="CK57" i="33"/>
  <c r="BU64" i="39"/>
  <c r="BV64" i="31"/>
  <c r="BU64" i="33"/>
  <c r="CI61" i="31"/>
  <c r="CH61" i="33"/>
  <c r="CH61" i="39"/>
  <c r="CI60" i="31"/>
  <c r="CH60" i="39"/>
  <c r="CH60" i="33"/>
  <c r="CR40" i="31"/>
  <c r="CQ40" i="39"/>
  <c r="CQ40" i="33"/>
  <c r="BY12" i="39"/>
  <c r="BY12" i="33"/>
  <c r="CD5" i="39"/>
  <c r="CD5" i="33"/>
  <c r="CE6" i="33"/>
  <c r="CE6" i="39"/>
  <c r="BV7" i="33"/>
  <c r="BV7" i="39"/>
  <c r="BX10" i="33"/>
  <c r="BX10" i="39"/>
  <c r="BX8" i="33"/>
  <c r="BX8" i="39"/>
  <c r="CE3" i="33"/>
  <c r="CE3" i="39"/>
  <c r="BV11" i="39"/>
  <c r="BV11" i="33"/>
  <c r="BX9" i="33"/>
  <c r="BX9" i="39"/>
  <c r="CF4" i="39"/>
  <c r="CF4" i="33"/>
  <c r="BU13" i="37"/>
  <c r="BT12" i="37"/>
  <c r="BQ9" i="37"/>
  <c r="BS11" i="37"/>
  <c r="BN6" i="37"/>
  <c r="BP8" i="37"/>
  <c r="BO7" i="37"/>
  <c r="BK3" i="37"/>
  <c r="BJ2" i="37"/>
  <c r="BL4" i="37"/>
  <c r="BR10" i="37"/>
  <c r="BM5" i="37"/>
  <c r="BU26" i="37"/>
  <c r="BT25" i="37"/>
  <c r="BQ22" i="37"/>
  <c r="BS24" i="37"/>
  <c r="BK16" i="37"/>
  <c r="BJ15" i="37"/>
  <c r="BO20" i="37"/>
  <c r="BL17" i="37"/>
  <c r="BM18" i="37"/>
  <c r="BN19" i="37"/>
  <c r="BP21" i="37"/>
  <c r="BR23" i="37"/>
  <c r="BK3" i="29"/>
  <c r="BJ2" i="29"/>
  <c r="BT12" i="29"/>
  <c r="BS11" i="29"/>
  <c r="BU13" i="29"/>
  <c r="BR10" i="29"/>
  <c r="BQ9" i="29"/>
  <c r="BP8" i="29"/>
  <c r="BO7" i="29"/>
  <c r="BN6" i="29"/>
  <c r="BM5" i="29"/>
  <c r="BL4" i="29"/>
  <c r="BL13" i="4"/>
  <c r="BK27" i="4"/>
  <c r="BU26" i="29"/>
  <c r="BT25" i="29"/>
  <c r="BS24" i="29"/>
  <c r="BR23" i="29"/>
  <c r="BQ22" i="29"/>
  <c r="BP21" i="29"/>
  <c r="BO20" i="29"/>
  <c r="BN19" i="29"/>
  <c r="BM18" i="29"/>
  <c r="BL17" i="29"/>
  <c r="BK16" i="29"/>
  <c r="BJ15" i="29"/>
  <c r="BL14" i="4"/>
  <c r="BK28" i="4"/>
  <c r="CS40" i="31" l="1"/>
  <c r="CR40" i="39"/>
  <c r="CR40" i="33"/>
  <c r="CJ60" i="31"/>
  <c r="CI60" i="39"/>
  <c r="CI60" i="33"/>
  <c r="CO59" i="31"/>
  <c r="CN59" i="39"/>
  <c r="CN59" i="33"/>
  <c r="CP44" i="31"/>
  <c r="CO44" i="39"/>
  <c r="CO44" i="33"/>
  <c r="BZ42" i="31"/>
  <c r="BY42" i="39"/>
  <c r="BY42" i="33"/>
  <c r="BW47" i="31"/>
  <c r="BV47" i="39"/>
  <c r="BV47" i="33"/>
  <c r="BV66" i="39"/>
  <c r="BV66" i="33"/>
  <c r="BW66" i="31"/>
  <c r="CL51" i="31"/>
  <c r="CK51" i="39"/>
  <c r="CK51" i="33"/>
  <c r="CJ55" i="31"/>
  <c r="CI55" i="39"/>
  <c r="CI55" i="33"/>
  <c r="CM57" i="31"/>
  <c r="CL57" i="39"/>
  <c r="CL57" i="33"/>
  <c r="CG43" i="31"/>
  <c r="CF43" i="39"/>
  <c r="CF43" i="33"/>
  <c r="CP56" i="39"/>
  <c r="CQ56" i="31"/>
  <c r="CP56" i="33"/>
  <c r="CP50" i="31"/>
  <c r="CO50" i="39"/>
  <c r="CO50" i="33"/>
  <c r="CN58" i="31"/>
  <c r="CM58" i="39"/>
  <c r="CM58" i="33"/>
  <c r="BV64" i="39"/>
  <c r="BW64" i="31"/>
  <c r="BV64" i="33"/>
  <c r="CG53" i="31"/>
  <c r="CF53" i="39"/>
  <c r="CF53" i="33"/>
  <c r="BZ52" i="31"/>
  <c r="BY52" i="39"/>
  <c r="BY52" i="33"/>
  <c r="CC63" i="31"/>
  <c r="CB63" i="39"/>
  <c r="CB63" i="33"/>
  <c r="CI54" i="31"/>
  <c r="CH54" i="39"/>
  <c r="CH54" i="33"/>
  <c r="CJ61" i="31"/>
  <c r="CI61" i="33"/>
  <c r="CI61" i="39"/>
  <c r="BX65" i="31"/>
  <c r="BW65" i="39"/>
  <c r="BW65" i="33"/>
  <c r="CH62" i="31"/>
  <c r="CG62" i="39"/>
  <c r="CG62" i="33"/>
  <c r="CJ41" i="31"/>
  <c r="CI41" i="39"/>
  <c r="CI41" i="33"/>
  <c r="CK45" i="31"/>
  <c r="CJ45" i="39"/>
  <c r="CJ45" i="33"/>
  <c r="BW7" i="33"/>
  <c r="BW7" i="39"/>
  <c r="BW11" i="39"/>
  <c r="BW11" i="33"/>
  <c r="CF6" i="33"/>
  <c r="CF6" i="39"/>
  <c r="CF3" i="33"/>
  <c r="CF3" i="39"/>
  <c r="CG4" i="39"/>
  <c r="CG4" i="33"/>
  <c r="BY8" i="33"/>
  <c r="BY8" i="39"/>
  <c r="CE5" i="33"/>
  <c r="CE5" i="39"/>
  <c r="BY9" i="39"/>
  <c r="BY9" i="33"/>
  <c r="BY10" i="33"/>
  <c r="BY10" i="39"/>
  <c r="BZ12" i="33"/>
  <c r="BZ12" i="39"/>
  <c r="BV26" i="37"/>
  <c r="BU25" i="37"/>
  <c r="BR22" i="37"/>
  <c r="BP20" i="37"/>
  <c r="BT24" i="37"/>
  <c r="BL16" i="37"/>
  <c r="BK15" i="37"/>
  <c r="BM17" i="37"/>
  <c r="BN18" i="37"/>
  <c r="BO19" i="37"/>
  <c r="BQ21" i="37"/>
  <c r="BS23" i="37"/>
  <c r="BO6" i="37"/>
  <c r="BV13" i="37"/>
  <c r="BU12" i="37"/>
  <c r="BR9" i="37"/>
  <c r="BT11" i="37"/>
  <c r="BP7" i="37"/>
  <c r="BL3" i="37"/>
  <c r="BK2" i="37"/>
  <c r="BM4" i="37"/>
  <c r="BS10" i="37"/>
  <c r="BN5" i="37"/>
  <c r="BQ8" i="37"/>
  <c r="BL16" i="29"/>
  <c r="BK15" i="29"/>
  <c r="BV26" i="29"/>
  <c r="BU25" i="29"/>
  <c r="BT24" i="29"/>
  <c r="BS23" i="29"/>
  <c r="BR22" i="29"/>
  <c r="BQ21" i="29"/>
  <c r="BP20" i="29"/>
  <c r="BO19" i="29"/>
  <c r="BN18" i="29"/>
  <c r="BM17" i="29"/>
  <c r="BU12" i="29"/>
  <c r="BV13" i="29"/>
  <c r="BT11" i="29"/>
  <c r="BS10" i="29"/>
  <c r="BR9" i="29"/>
  <c r="BQ8" i="29"/>
  <c r="BP7" i="29"/>
  <c r="BO6" i="29"/>
  <c r="BN5" i="29"/>
  <c r="BM4" i="29"/>
  <c r="BL3" i="29"/>
  <c r="BK2" i="29"/>
  <c r="BM14" i="4"/>
  <c r="BL28" i="4"/>
  <c r="BM13" i="4"/>
  <c r="BL27" i="4"/>
  <c r="CR56" i="31" l="1"/>
  <c r="CQ56" i="39"/>
  <c r="CQ56" i="33"/>
  <c r="BX66" i="31"/>
  <c r="BW66" i="39"/>
  <c r="BW66" i="33"/>
  <c r="CH43" i="31"/>
  <c r="CG43" i="39"/>
  <c r="CG43" i="33"/>
  <c r="CP59" i="31"/>
  <c r="CO59" i="39"/>
  <c r="CO59" i="33"/>
  <c r="CK61" i="31"/>
  <c r="CJ61" i="39"/>
  <c r="CJ61" i="33"/>
  <c r="CH53" i="31"/>
  <c r="CG53" i="39"/>
  <c r="CG53" i="33"/>
  <c r="CD63" i="31"/>
  <c r="CC63" i="39"/>
  <c r="CC63" i="33"/>
  <c r="BX47" i="31"/>
  <c r="BW47" i="39"/>
  <c r="BW47" i="33"/>
  <c r="CK60" i="31"/>
  <c r="CJ60" i="39"/>
  <c r="CJ60" i="33"/>
  <c r="CK41" i="31"/>
  <c r="CJ41" i="39"/>
  <c r="CJ41" i="33"/>
  <c r="CL45" i="31"/>
  <c r="CK45" i="39"/>
  <c r="CK45" i="33"/>
  <c r="CL51" i="39"/>
  <c r="CM51" i="31"/>
  <c r="CL51" i="33"/>
  <c r="BX64" i="31"/>
  <c r="BW64" i="39"/>
  <c r="BW64" i="33"/>
  <c r="CI62" i="31"/>
  <c r="CH62" i="39"/>
  <c r="CH62" i="33"/>
  <c r="CN57" i="31"/>
  <c r="CM57" i="39"/>
  <c r="CM57" i="33"/>
  <c r="CQ44" i="31"/>
  <c r="CP44" i="39"/>
  <c r="CP44" i="33"/>
  <c r="CJ54" i="31"/>
  <c r="CI54" i="39"/>
  <c r="CI54" i="33"/>
  <c r="CO58" i="31"/>
  <c r="CN58" i="39"/>
  <c r="CN58" i="33"/>
  <c r="BY65" i="31"/>
  <c r="BX65" i="39"/>
  <c r="BX65" i="33"/>
  <c r="BZ52" i="39"/>
  <c r="CA52" i="31"/>
  <c r="BZ52" i="33"/>
  <c r="CQ50" i="31"/>
  <c r="CP50" i="39"/>
  <c r="CP50" i="33"/>
  <c r="CK55" i="31"/>
  <c r="CJ55" i="39"/>
  <c r="CJ55" i="33"/>
  <c r="CA42" i="31"/>
  <c r="BZ42" i="39"/>
  <c r="BZ42" i="33"/>
  <c r="CT40" i="31"/>
  <c r="CS40" i="33"/>
  <c r="CS40" i="39"/>
  <c r="BZ9" i="39"/>
  <c r="BZ9" i="33"/>
  <c r="CG6" i="39"/>
  <c r="CG6" i="33"/>
  <c r="BX11" i="39"/>
  <c r="BX11" i="33"/>
  <c r="CF5" i="39"/>
  <c r="CF5" i="33"/>
  <c r="CA12" i="39"/>
  <c r="CA12" i="33"/>
  <c r="CH4" i="39"/>
  <c r="CH4" i="33"/>
  <c r="CG3" i="33"/>
  <c r="CG3" i="39"/>
  <c r="BZ8" i="39"/>
  <c r="BZ8" i="33"/>
  <c r="BZ10" i="39"/>
  <c r="BZ10" i="33"/>
  <c r="BX7" i="39"/>
  <c r="BX7" i="33"/>
  <c r="BW13" i="37"/>
  <c r="BV12" i="37"/>
  <c r="BS9" i="37"/>
  <c r="BQ7" i="37"/>
  <c r="BU11" i="37"/>
  <c r="BT10" i="37"/>
  <c r="BM3" i="37"/>
  <c r="BL2" i="37"/>
  <c r="BN4" i="37"/>
  <c r="BP6" i="37"/>
  <c r="BO5" i="37"/>
  <c r="BR8" i="37"/>
  <c r="BW26" i="37"/>
  <c r="BV25" i="37"/>
  <c r="BS22" i="37"/>
  <c r="BQ20" i="37"/>
  <c r="BU24" i="37"/>
  <c r="BT23" i="37"/>
  <c r="BN17" i="37"/>
  <c r="BO18" i="37"/>
  <c r="BP19" i="37"/>
  <c r="BR21" i="37"/>
  <c r="BM16" i="37"/>
  <c r="BL15" i="37"/>
  <c r="BW13" i="29"/>
  <c r="BU11" i="29"/>
  <c r="BT10" i="29"/>
  <c r="BS9" i="29"/>
  <c r="BR8" i="29"/>
  <c r="BQ7" i="29"/>
  <c r="BP6" i="29"/>
  <c r="BO5" i="29"/>
  <c r="BN4" i="29"/>
  <c r="BM3" i="29"/>
  <c r="BV12" i="29"/>
  <c r="BL2" i="29"/>
  <c r="BN13" i="4"/>
  <c r="BM27" i="4"/>
  <c r="BL15" i="29"/>
  <c r="BW26" i="29"/>
  <c r="BV25" i="29"/>
  <c r="BU24" i="29"/>
  <c r="BT23" i="29"/>
  <c r="BN17" i="29"/>
  <c r="BM16" i="29"/>
  <c r="BS22" i="29"/>
  <c r="BR21" i="29"/>
  <c r="BQ20" i="29"/>
  <c r="BP19" i="29"/>
  <c r="BO18" i="29"/>
  <c r="BN14" i="4"/>
  <c r="BM28" i="4"/>
  <c r="CN51" i="31" l="1"/>
  <c r="CM51" i="39"/>
  <c r="CM51" i="33"/>
  <c r="CB52" i="31"/>
  <c r="CA52" i="39"/>
  <c r="CA52" i="33"/>
  <c r="BZ65" i="31"/>
  <c r="BY65" i="39"/>
  <c r="BY65" i="33"/>
  <c r="CM45" i="31"/>
  <c r="CL45" i="39"/>
  <c r="CL45" i="33"/>
  <c r="CE63" i="31"/>
  <c r="CD63" i="39"/>
  <c r="CD63" i="33"/>
  <c r="CI43" i="31"/>
  <c r="CH43" i="39"/>
  <c r="CH43" i="33"/>
  <c r="BY47" i="31"/>
  <c r="BX47" i="39"/>
  <c r="BX47" i="33"/>
  <c r="CT40" i="33"/>
  <c r="CT40" i="39"/>
  <c r="CB42" i="31"/>
  <c r="CA42" i="33"/>
  <c r="CA42" i="39"/>
  <c r="CJ62" i="31"/>
  <c r="CI62" i="39"/>
  <c r="CI62" i="33"/>
  <c r="CL41" i="31"/>
  <c r="CK41" i="39"/>
  <c r="CK41" i="33"/>
  <c r="CI53" i="31"/>
  <c r="CH53" i="39"/>
  <c r="CH53" i="33"/>
  <c r="BX66" i="39"/>
  <c r="BY66" i="31"/>
  <c r="BX66" i="33"/>
  <c r="CR44" i="31"/>
  <c r="CQ44" i="39"/>
  <c r="CQ44" i="33"/>
  <c r="CQ59" i="31"/>
  <c r="CP59" i="39"/>
  <c r="CP59" i="33"/>
  <c r="CO57" i="31"/>
  <c r="CN57" i="39"/>
  <c r="CN57" i="33"/>
  <c r="CO58" i="39"/>
  <c r="CP58" i="31"/>
  <c r="CO58" i="33"/>
  <c r="CL55" i="31"/>
  <c r="CK55" i="39"/>
  <c r="CK55" i="33"/>
  <c r="CR50" i="31"/>
  <c r="CQ50" i="39"/>
  <c r="CQ50" i="33"/>
  <c r="CK54" i="31"/>
  <c r="CJ54" i="39"/>
  <c r="CJ54" i="33"/>
  <c r="BX64" i="39"/>
  <c r="BY64" i="31"/>
  <c r="BX64" i="33"/>
  <c r="CL60" i="31"/>
  <c r="CK60" i="39"/>
  <c r="CK60" i="33"/>
  <c r="CK61" i="39"/>
  <c r="CL61" i="31"/>
  <c r="CK61" i="33"/>
  <c r="CS56" i="31"/>
  <c r="CR56" i="39"/>
  <c r="CR56" i="33"/>
  <c r="CG5" i="39"/>
  <c r="CG5" i="33"/>
  <c r="CH3" i="39"/>
  <c r="CH3" i="33"/>
  <c r="BY11" i="33"/>
  <c r="BY11" i="39"/>
  <c r="BY7" i="39"/>
  <c r="BY7" i="33"/>
  <c r="CI4" i="33"/>
  <c r="CI4" i="39"/>
  <c r="CH6" i="39"/>
  <c r="CH6" i="33"/>
  <c r="CA8" i="39"/>
  <c r="CA8" i="33"/>
  <c r="CA10" i="39"/>
  <c r="CA10" i="33"/>
  <c r="CB12" i="39"/>
  <c r="CB12" i="33"/>
  <c r="CA9" i="39"/>
  <c r="CA9" i="33"/>
  <c r="BW25" i="37"/>
  <c r="BT22" i="37"/>
  <c r="BV24" i="37"/>
  <c r="BX26" i="37"/>
  <c r="BR20" i="37"/>
  <c r="BP18" i="37"/>
  <c r="BQ19" i="37"/>
  <c r="BS21" i="37"/>
  <c r="BU23" i="37"/>
  <c r="BO17" i="37"/>
  <c r="BN16" i="37"/>
  <c r="BM15" i="37"/>
  <c r="BW12" i="37"/>
  <c r="BT9" i="37"/>
  <c r="BV11" i="37"/>
  <c r="BR7" i="37"/>
  <c r="BN3" i="37"/>
  <c r="BM2" i="37"/>
  <c r="BO4" i="37"/>
  <c r="BP5" i="37"/>
  <c r="BU10" i="37"/>
  <c r="BX13" i="37"/>
  <c r="BS8" i="37"/>
  <c r="BQ6" i="37"/>
  <c r="BO14" i="4"/>
  <c r="BN28" i="4"/>
  <c r="BS21" i="29"/>
  <c r="BT22" i="29"/>
  <c r="BR20" i="29"/>
  <c r="BQ19" i="29"/>
  <c r="BP18" i="29"/>
  <c r="BO17" i="29"/>
  <c r="BN16" i="29"/>
  <c r="BU23" i="29"/>
  <c r="BM15" i="29"/>
  <c r="BX26" i="29"/>
  <c r="BW25" i="29"/>
  <c r="BV24" i="29"/>
  <c r="BN3" i="29"/>
  <c r="BO4" i="29"/>
  <c r="BM2" i="29"/>
  <c r="BX13" i="29"/>
  <c r="BW12" i="29"/>
  <c r="BV11" i="29"/>
  <c r="BP5" i="29"/>
  <c r="BU10" i="29"/>
  <c r="BT9" i="29"/>
  <c r="BS8" i="29"/>
  <c r="BR7" i="29"/>
  <c r="BQ6" i="29"/>
  <c r="BO13" i="4"/>
  <c r="BN27" i="4"/>
  <c r="CL54" i="31" l="1"/>
  <c r="CK54" i="39"/>
  <c r="CK54" i="33"/>
  <c r="CS56" i="39"/>
  <c r="CT56" i="31"/>
  <c r="CS56" i="33"/>
  <c r="BZ47" i="31"/>
  <c r="BY47" i="39"/>
  <c r="BY47" i="33"/>
  <c r="CA65" i="31"/>
  <c r="BZ65" i="39"/>
  <c r="BZ65" i="33"/>
  <c r="CC42" i="31"/>
  <c r="CB42" i="33"/>
  <c r="CB42" i="39"/>
  <c r="CP57" i="31"/>
  <c r="CO57" i="39"/>
  <c r="CO57" i="33"/>
  <c r="CS50" i="31"/>
  <c r="CR50" i="39"/>
  <c r="CR50" i="33"/>
  <c r="CQ59" i="39"/>
  <c r="CQ59" i="33"/>
  <c r="CR59" i="31"/>
  <c r="CM41" i="31"/>
  <c r="CL41" i="33"/>
  <c r="CL41" i="39"/>
  <c r="CJ43" i="31"/>
  <c r="CI43" i="39"/>
  <c r="CI43" i="33"/>
  <c r="CC52" i="31"/>
  <c r="CB52" i="39"/>
  <c r="CB52" i="33"/>
  <c r="CL60" i="39"/>
  <c r="CM60" i="31"/>
  <c r="CL60" i="33"/>
  <c r="CM55" i="31"/>
  <c r="CL55" i="33"/>
  <c r="CL55" i="39"/>
  <c r="CS44" i="31"/>
  <c r="CR44" i="33"/>
  <c r="CR44" i="39"/>
  <c r="CK62" i="31"/>
  <c r="CJ62" i="33"/>
  <c r="CJ62" i="39"/>
  <c r="CJ53" i="31"/>
  <c r="CI53" i="39"/>
  <c r="CI53" i="33"/>
  <c r="CN45" i="31"/>
  <c r="CM45" i="33"/>
  <c r="CM45" i="39"/>
  <c r="CL61" i="39"/>
  <c r="CM61" i="31"/>
  <c r="CL61" i="33"/>
  <c r="BY64" i="39"/>
  <c r="BZ64" i="31"/>
  <c r="BY64" i="33"/>
  <c r="CP58" i="39"/>
  <c r="CP58" i="33"/>
  <c r="CQ58" i="31"/>
  <c r="BZ66" i="31"/>
  <c r="BY66" i="39"/>
  <c r="BY66" i="33"/>
  <c r="CF63" i="31"/>
  <c r="CE63" i="39"/>
  <c r="CE63" i="33"/>
  <c r="CO51" i="31"/>
  <c r="CN51" i="39"/>
  <c r="CN51" i="33"/>
  <c r="BZ7" i="39"/>
  <c r="BZ7" i="33"/>
  <c r="CH5" i="33"/>
  <c r="CH5" i="39"/>
  <c r="CB10" i="39"/>
  <c r="CB10" i="33"/>
  <c r="BZ11" i="33"/>
  <c r="BZ11" i="39"/>
  <c r="CB9" i="39"/>
  <c r="CB9" i="33"/>
  <c r="CI3" i="39"/>
  <c r="CI3" i="33"/>
  <c r="CB8" i="39"/>
  <c r="CB8" i="33"/>
  <c r="CI6" i="39"/>
  <c r="CI6" i="33"/>
  <c r="CC12" i="39"/>
  <c r="CC12" i="33"/>
  <c r="CJ4" i="33"/>
  <c r="CJ4" i="39"/>
  <c r="BX12" i="37"/>
  <c r="BU9" i="37"/>
  <c r="BS7" i="37"/>
  <c r="BW11" i="37"/>
  <c r="BO3" i="37"/>
  <c r="BN2" i="37"/>
  <c r="BP4" i="37"/>
  <c r="BQ5" i="37"/>
  <c r="BV10" i="37"/>
  <c r="BY13" i="37"/>
  <c r="BT8" i="37"/>
  <c r="BR6" i="37"/>
  <c r="BX25" i="37"/>
  <c r="BU22" i="37"/>
  <c r="BW24" i="37"/>
  <c r="BV23" i="37"/>
  <c r="BS20" i="37"/>
  <c r="BQ18" i="37"/>
  <c r="BR19" i="37"/>
  <c r="BT21" i="37"/>
  <c r="BO16" i="37"/>
  <c r="BN15" i="37"/>
  <c r="BY26" i="37"/>
  <c r="BP17" i="37"/>
  <c r="BP13" i="4"/>
  <c r="BO27" i="4"/>
  <c r="BP17" i="29"/>
  <c r="BQ18" i="29"/>
  <c r="BO16" i="29"/>
  <c r="BR19" i="29"/>
  <c r="BN15" i="29"/>
  <c r="BY26" i="29"/>
  <c r="BX25" i="29"/>
  <c r="BW24" i="29"/>
  <c r="BV23" i="29"/>
  <c r="BU22" i="29"/>
  <c r="BT21" i="29"/>
  <c r="BS20" i="29"/>
  <c r="BV10" i="29"/>
  <c r="BU9" i="29"/>
  <c r="BW11" i="29"/>
  <c r="BT8" i="29"/>
  <c r="BY13" i="29"/>
  <c r="BS7" i="29"/>
  <c r="BR6" i="29"/>
  <c r="BQ5" i="29"/>
  <c r="BP4" i="29"/>
  <c r="BO3" i="29"/>
  <c r="BN2" i="29"/>
  <c r="BX12" i="29"/>
  <c r="BP14" i="4"/>
  <c r="BO28" i="4"/>
  <c r="CB65" i="31" l="1"/>
  <c r="CA65" i="39"/>
  <c r="CA65" i="33"/>
  <c r="CS59" i="31"/>
  <c r="CR59" i="39"/>
  <c r="CR59" i="33"/>
  <c r="CL62" i="31"/>
  <c r="CK62" i="39"/>
  <c r="CK62" i="33"/>
  <c r="CT50" i="31"/>
  <c r="CS50" i="39"/>
  <c r="CS50" i="33"/>
  <c r="CA47" i="31"/>
  <c r="BZ47" i="39"/>
  <c r="BZ47" i="33"/>
  <c r="CR58" i="31"/>
  <c r="CQ58" i="39"/>
  <c r="CQ58" i="33"/>
  <c r="CT56" i="33"/>
  <c r="CT56" i="39"/>
  <c r="CK53" i="31"/>
  <c r="CJ53" i="39"/>
  <c r="CJ53" i="33"/>
  <c r="CQ57" i="31"/>
  <c r="CP57" i="39"/>
  <c r="CP57" i="33"/>
  <c r="CP51" i="31"/>
  <c r="CO51" i="33"/>
  <c r="CO51" i="39"/>
  <c r="CA64" i="31"/>
  <c r="BZ64" i="39"/>
  <c r="BZ64" i="33"/>
  <c r="CK43" i="31"/>
  <c r="CJ43" i="39"/>
  <c r="CJ43" i="33"/>
  <c r="CM60" i="39"/>
  <c r="CM60" i="33"/>
  <c r="CN60" i="31"/>
  <c r="CD52" i="31"/>
  <c r="CC52" i="33"/>
  <c r="CC52" i="39"/>
  <c r="CN61" i="31"/>
  <c r="CM61" i="39"/>
  <c r="CM61" i="33"/>
  <c r="CF63" i="39"/>
  <c r="CG63" i="31"/>
  <c r="CF63" i="33"/>
  <c r="CT44" i="31"/>
  <c r="CS44" i="33"/>
  <c r="CS44" i="39"/>
  <c r="CA66" i="31"/>
  <c r="BZ66" i="39"/>
  <c r="BZ66" i="33"/>
  <c r="CO45" i="31"/>
  <c r="CN45" i="39"/>
  <c r="CN45" i="33"/>
  <c r="CN55" i="31"/>
  <c r="CM55" i="39"/>
  <c r="CM55" i="33"/>
  <c r="CN41" i="31"/>
  <c r="CM41" i="39"/>
  <c r="CM41" i="33"/>
  <c r="CD42" i="31"/>
  <c r="CC42" i="33"/>
  <c r="CC42" i="39"/>
  <c r="CM54" i="31"/>
  <c r="CL54" i="39"/>
  <c r="CL54" i="33"/>
  <c r="CJ3" i="39"/>
  <c r="CJ3" i="33"/>
  <c r="CJ6" i="39"/>
  <c r="CJ6" i="33"/>
  <c r="CC8" i="39"/>
  <c r="CC8" i="33"/>
  <c r="CC10" i="39"/>
  <c r="CC10" i="33"/>
  <c r="CI5" i="33"/>
  <c r="CI5" i="39"/>
  <c r="CA11" i="39"/>
  <c r="CA11" i="33"/>
  <c r="CK4" i="39"/>
  <c r="CK4" i="33"/>
  <c r="CD12" i="39"/>
  <c r="CD12" i="33"/>
  <c r="CC9" i="39"/>
  <c r="CC9" i="33"/>
  <c r="CA7" i="39"/>
  <c r="CA7" i="33"/>
  <c r="BT20" i="37"/>
  <c r="BX24" i="37"/>
  <c r="BU21" i="37"/>
  <c r="BW23" i="37"/>
  <c r="BZ26" i="37"/>
  <c r="BY25" i="37"/>
  <c r="BS19" i="37"/>
  <c r="BP16" i="37"/>
  <c r="BO15" i="37"/>
  <c r="BV22" i="37"/>
  <c r="BQ17" i="37"/>
  <c r="BR18" i="37"/>
  <c r="BT7" i="37"/>
  <c r="BX11" i="37"/>
  <c r="BU8" i="37"/>
  <c r="BZ13" i="37"/>
  <c r="BP3" i="37"/>
  <c r="BO2" i="37"/>
  <c r="BQ4" i="37"/>
  <c r="BR5" i="37"/>
  <c r="BW10" i="37"/>
  <c r="BY12" i="37"/>
  <c r="BS6" i="37"/>
  <c r="BV9" i="37"/>
  <c r="BP16" i="29"/>
  <c r="BO15" i="29"/>
  <c r="BZ26" i="29"/>
  <c r="BY25" i="29"/>
  <c r="BX24" i="29"/>
  <c r="BW23" i="29"/>
  <c r="BV22" i="29"/>
  <c r="BU21" i="29"/>
  <c r="BT20" i="29"/>
  <c r="BQ17" i="29"/>
  <c r="BS19" i="29"/>
  <c r="BR18" i="29"/>
  <c r="BQ14" i="4"/>
  <c r="BP28" i="4"/>
  <c r="BZ13" i="29"/>
  <c r="BP3" i="29"/>
  <c r="BO2" i="29"/>
  <c r="BY12" i="29"/>
  <c r="BX11" i="29"/>
  <c r="BQ4" i="29"/>
  <c r="BW10" i="29"/>
  <c r="BV9" i="29"/>
  <c r="BU8" i="29"/>
  <c r="BT7" i="29"/>
  <c r="BR5" i="29"/>
  <c r="BS6" i="29"/>
  <c r="BQ13" i="4"/>
  <c r="BP27" i="4"/>
  <c r="CT44" i="39" l="1"/>
  <c r="CT44" i="33"/>
  <c r="CM62" i="31"/>
  <c r="CL62" i="39"/>
  <c r="CL62" i="33"/>
  <c r="CQ57" i="39"/>
  <c r="CR57" i="31"/>
  <c r="CQ57" i="33"/>
  <c r="CT50" i="39"/>
  <c r="CT50" i="33"/>
  <c r="CL43" i="31"/>
  <c r="CK43" i="33"/>
  <c r="CK43" i="39"/>
  <c r="CN54" i="31"/>
  <c r="CM54" i="39"/>
  <c r="CM54" i="33"/>
  <c r="CP45" i="31"/>
  <c r="CO45" i="33"/>
  <c r="CO45" i="39"/>
  <c r="CN61" i="39"/>
  <c r="CO61" i="31"/>
  <c r="CN61" i="33"/>
  <c r="CB64" i="31"/>
  <c r="CA64" i="39"/>
  <c r="CA64" i="33"/>
  <c r="CO41" i="31"/>
  <c r="CN41" i="39"/>
  <c r="CN41" i="33"/>
  <c r="CH63" i="31"/>
  <c r="CG63" i="39"/>
  <c r="CG63" i="33"/>
  <c r="CO55" i="31"/>
  <c r="CN55" i="39"/>
  <c r="CN55" i="33"/>
  <c r="CR58" i="39"/>
  <c r="CS58" i="31"/>
  <c r="CR58" i="33"/>
  <c r="CT59" i="31"/>
  <c r="CS59" i="39"/>
  <c r="CS59" i="33"/>
  <c r="CE42" i="31"/>
  <c r="CD42" i="33"/>
  <c r="CD42" i="39"/>
  <c r="CE52" i="31"/>
  <c r="CD52" i="33"/>
  <c r="CD52" i="39"/>
  <c r="CQ51" i="31"/>
  <c r="CP51" i="39"/>
  <c r="CP51" i="33"/>
  <c r="CL53" i="31"/>
  <c r="CK53" i="39"/>
  <c r="CK53" i="33"/>
  <c r="CO60" i="31"/>
  <c r="CN60" i="39"/>
  <c r="CN60" i="33"/>
  <c r="CB66" i="31"/>
  <c r="CA66" i="39"/>
  <c r="CA66" i="33"/>
  <c r="CB47" i="31"/>
  <c r="CA47" i="39"/>
  <c r="CA47" i="33"/>
  <c r="CC65" i="31"/>
  <c r="CB65" i="39"/>
  <c r="CB65" i="33"/>
  <c r="CD10" i="39"/>
  <c r="CD10" i="33"/>
  <c r="CD8" i="39"/>
  <c r="CD8" i="33"/>
  <c r="CL4" i="39"/>
  <c r="CL4" i="33"/>
  <c r="CB11" i="39"/>
  <c r="CB11" i="33"/>
  <c r="CE12" i="39"/>
  <c r="CE12" i="33"/>
  <c r="CB7" i="39"/>
  <c r="CB7" i="33"/>
  <c r="CK6" i="39"/>
  <c r="CK6" i="33"/>
  <c r="CD9" i="39"/>
  <c r="CD9" i="33"/>
  <c r="CJ5" i="33"/>
  <c r="CJ5" i="39"/>
  <c r="CK3" i="39"/>
  <c r="CK3" i="33"/>
  <c r="BY11" i="37"/>
  <c r="BV8" i="37"/>
  <c r="BX10" i="37"/>
  <c r="CA13" i="37"/>
  <c r="BU7" i="37"/>
  <c r="BR4" i="37"/>
  <c r="BS5" i="37"/>
  <c r="BQ3" i="37"/>
  <c r="BZ12" i="37"/>
  <c r="BT6" i="37"/>
  <c r="BP2" i="37"/>
  <c r="BW9" i="37"/>
  <c r="BY24" i="37"/>
  <c r="BV21" i="37"/>
  <c r="BX23" i="37"/>
  <c r="CA26" i="37"/>
  <c r="BZ25" i="37"/>
  <c r="BT19" i="37"/>
  <c r="BQ16" i="37"/>
  <c r="BP15" i="37"/>
  <c r="BW22" i="37"/>
  <c r="BR17" i="37"/>
  <c r="BU20" i="37"/>
  <c r="BS18" i="37"/>
  <c r="BX10" i="29"/>
  <c r="BW9" i="29"/>
  <c r="BV8" i="29"/>
  <c r="BU7" i="29"/>
  <c r="BT6" i="29"/>
  <c r="BS5" i="29"/>
  <c r="BR4" i="29"/>
  <c r="CA13" i="29"/>
  <c r="BQ3" i="29"/>
  <c r="BZ12" i="29"/>
  <c r="BP2" i="29"/>
  <c r="BY11" i="29"/>
  <c r="BR17" i="29"/>
  <c r="BQ16" i="29"/>
  <c r="BP15" i="29"/>
  <c r="CA26" i="29"/>
  <c r="BZ25" i="29"/>
  <c r="BY24" i="29"/>
  <c r="BX23" i="29"/>
  <c r="BW22" i="29"/>
  <c r="BV21" i="29"/>
  <c r="BU20" i="29"/>
  <c r="BS18" i="29"/>
  <c r="BT19" i="29"/>
  <c r="BR13" i="4"/>
  <c r="BQ27" i="4"/>
  <c r="BR14" i="4"/>
  <c r="BQ28" i="4"/>
  <c r="CC64" i="31" l="1"/>
  <c r="CB64" i="39"/>
  <c r="CB64" i="33"/>
  <c r="CM43" i="31"/>
  <c r="CL43" i="33"/>
  <c r="CL43" i="39"/>
  <c r="CP61" i="31"/>
  <c r="CO61" i="39"/>
  <c r="CO61" i="33"/>
  <c r="CP55" i="31"/>
  <c r="CO55" i="39"/>
  <c r="CO55" i="33"/>
  <c r="CR51" i="31"/>
  <c r="CQ51" i="39"/>
  <c r="CQ51" i="33"/>
  <c r="CS57" i="31"/>
  <c r="CR57" i="39"/>
  <c r="CR57" i="33"/>
  <c r="CT58" i="31"/>
  <c r="CS58" i="39"/>
  <c r="CS58" i="33"/>
  <c r="CC47" i="31"/>
  <c r="CB47" i="39"/>
  <c r="CB47" i="33"/>
  <c r="CF52" i="31"/>
  <c r="CE52" i="39"/>
  <c r="CE52" i="33"/>
  <c r="CQ45" i="31"/>
  <c r="CP45" i="39"/>
  <c r="CP45" i="33"/>
  <c r="CN62" i="31"/>
  <c r="CM62" i="39"/>
  <c r="CM62" i="33"/>
  <c r="CC66" i="31"/>
  <c r="CB66" i="39"/>
  <c r="CB66" i="33"/>
  <c r="CF42" i="31"/>
  <c r="CE42" i="39"/>
  <c r="CE42" i="33"/>
  <c r="CD65" i="31"/>
  <c r="CC65" i="39"/>
  <c r="CC65" i="33"/>
  <c r="CM53" i="31"/>
  <c r="CL53" i="39"/>
  <c r="CL53" i="33"/>
  <c r="CT59" i="39"/>
  <c r="CT59" i="33"/>
  <c r="CP41" i="31"/>
  <c r="CO41" i="33"/>
  <c r="CO41" i="39"/>
  <c r="CO54" i="31"/>
  <c r="CN54" i="39"/>
  <c r="CN54" i="33"/>
  <c r="CO60" i="39"/>
  <c r="CO60" i="33"/>
  <c r="CP60" i="31"/>
  <c r="CH63" i="39"/>
  <c r="CI63" i="31"/>
  <c r="CH63" i="33"/>
  <c r="CE9" i="39"/>
  <c r="CE9" i="33"/>
  <c r="CL6" i="33"/>
  <c r="CL6" i="39"/>
  <c r="CC11" i="39"/>
  <c r="CC11" i="33"/>
  <c r="CM4" i="33"/>
  <c r="CM4" i="39"/>
  <c r="CC7" i="39"/>
  <c r="CC7" i="33"/>
  <c r="CF12" i="39"/>
  <c r="CF12" i="33"/>
  <c r="CE10" i="39"/>
  <c r="CE10" i="33"/>
  <c r="CE8" i="39"/>
  <c r="CE8" i="33"/>
  <c r="CL3" i="33"/>
  <c r="CL3" i="39"/>
  <c r="CK5" i="33"/>
  <c r="CK5" i="39"/>
  <c r="BZ11" i="37"/>
  <c r="BW8" i="37"/>
  <c r="BY10" i="37"/>
  <c r="CB13" i="37"/>
  <c r="CA12" i="37"/>
  <c r="BX9" i="37"/>
  <c r="BV7" i="37"/>
  <c r="BS4" i="37"/>
  <c r="BT5" i="37"/>
  <c r="BR3" i="37"/>
  <c r="BQ2" i="37"/>
  <c r="BU6" i="37"/>
  <c r="BZ24" i="37"/>
  <c r="BW21" i="37"/>
  <c r="BY23" i="37"/>
  <c r="CB26" i="37"/>
  <c r="CA25" i="37"/>
  <c r="BX22" i="37"/>
  <c r="BU19" i="37"/>
  <c r="BR16" i="37"/>
  <c r="BQ15" i="37"/>
  <c r="BS17" i="37"/>
  <c r="BT18" i="37"/>
  <c r="BV20" i="37"/>
  <c r="BW21" i="29"/>
  <c r="BV20" i="29"/>
  <c r="BU19" i="29"/>
  <c r="BT18" i="29"/>
  <c r="BS17" i="29"/>
  <c r="BR16" i="29"/>
  <c r="BQ15" i="29"/>
  <c r="CB26" i="29"/>
  <c r="CA25" i="29"/>
  <c r="BZ24" i="29"/>
  <c r="BY23" i="29"/>
  <c r="BX22" i="29"/>
  <c r="BS14" i="4"/>
  <c r="BR28" i="4"/>
  <c r="BX9" i="29"/>
  <c r="BW8" i="29"/>
  <c r="BV7" i="29"/>
  <c r="BU6" i="29"/>
  <c r="BT5" i="29"/>
  <c r="BS4" i="29"/>
  <c r="BR3" i="29"/>
  <c r="BQ2" i="29"/>
  <c r="CB13" i="29"/>
  <c r="CA12" i="29"/>
  <c r="BZ11" i="29"/>
  <c r="BY10" i="29"/>
  <c r="BS13" i="4"/>
  <c r="BR27" i="4"/>
  <c r="CQ60" i="31" l="1"/>
  <c r="CP60" i="39"/>
  <c r="CP60" i="33"/>
  <c r="CN53" i="31"/>
  <c r="CM53" i="39"/>
  <c r="CM53" i="33"/>
  <c r="CN62" i="39"/>
  <c r="CO62" i="31"/>
  <c r="CN62" i="33"/>
  <c r="CT58" i="33"/>
  <c r="CT58" i="39"/>
  <c r="CQ61" i="31"/>
  <c r="CP61" i="39"/>
  <c r="CP61" i="33"/>
  <c r="CQ41" i="31"/>
  <c r="CP41" i="39"/>
  <c r="CP41" i="33"/>
  <c r="CN43" i="31"/>
  <c r="CM43" i="39"/>
  <c r="CM43" i="33"/>
  <c r="CQ55" i="31"/>
  <c r="CP55" i="39"/>
  <c r="CP55" i="33"/>
  <c r="CR45" i="31"/>
  <c r="CQ45" i="33"/>
  <c r="CQ45" i="39"/>
  <c r="CJ63" i="31"/>
  <c r="CI63" i="39"/>
  <c r="CI63" i="33"/>
  <c r="CD66" i="31"/>
  <c r="CC66" i="39"/>
  <c r="CC66" i="33"/>
  <c r="CD47" i="31"/>
  <c r="CC47" i="33"/>
  <c r="CC47" i="39"/>
  <c r="CE65" i="31"/>
  <c r="CD65" i="39"/>
  <c r="CD65" i="33"/>
  <c r="CT57" i="31"/>
  <c r="CS57" i="39"/>
  <c r="CS57" i="33"/>
  <c r="CP54" i="31"/>
  <c r="CO54" i="39"/>
  <c r="CO54" i="33"/>
  <c r="CG42" i="31"/>
  <c r="CF42" i="39"/>
  <c r="CF42" i="33"/>
  <c r="CG52" i="31"/>
  <c r="CF52" i="39"/>
  <c r="CF52" i="33"/>
  <c r="CS51" i="31"/>
  <c r="CR51" i="39"/>
  <c r="CR51" i="33"/>
  <c r="CD64" i="31"/>
  <c r="CC64" i="39"/>
  <c r="CC64" i="33"/>
  <c r="CF8" i="39"/>
  <c r="CF8" i="33"/>
  <c r="CN4" i="33"/>
  <c r="CN4" i="39"/>
  <c r="CF10" i="39"/>
  <c r="CF10" i="33"/>
  <c r="CD11" i="39"/>
  <c r="CD11" i="33"/>
  <c r="CD7" i="39"/>
  <c r="CD7" i="33"/>
  <c r="CF9" i="39"/>
  <c r="CF9" i="33"/>
  <c r="CG12" i="39"/>
  <c r="CG12" i="33"/>
  <c r="CL5" i="39"/>
  <c r="CL5" i="33"/>
  <c r="CM6" i="39"/>
  <c r="CM6" i="33"/>
  <c r="CM3" i="33"/>
  <c r="CM3" i="39"/>
  <c r="BX8" i="37"/>
  <c r="BZ10" i="37"/>
  <c r="CC13" i="37"/>
  <c r="CB12" i="37"/>
  <c r="CA11" i="37"/>
  <c r="BU5" i="37"/>
  <c r="BW7" i="37"/>
  <c r="BV6" i="37"/>
  <c r="BT4" i="37"/>
  <c r="BY9" i="37"/>
  <c r="BS3" i="37"/>
  <c r="BR2" i="37"/>
  <c r="BX21" i="37"/>
  <c r="BZ23" i="37"/>
  <c r="CC26" i="37"/>
  <c r="CB25" i="37"/>
  <c r="CA24" i="37"/>
  <c r="BS16" i="37"/>
  <c r="BR15" i="37"/>
  <c r="BT17" i="37"/>
  <c r="BY22" i="37"/>
  <c r="BU18" i="37"/>
  <c r="BW20" i="37"/>
  <c r="BV19" i="37"/>
  <c r="CB25" i="29"/>
  <c r="CA24" i="29"/>
  <c r="BZ23" i="29"/>
  <c r="BY22" i="29"/>
  <c r="BX21" i="29"/>
  <c r="BW20" i="29"/>
  <c r="BV19" i="29"/>
  <c r="BU18" i="29"/>
  <c r="BT17" i="29"/>
  <c r="BS16" i="29"/>
  <c r="CC26" i="29"/>
  <c r="BR15" i="29"/>
  <c r="BY9" i="29"/>
  <c r="BX8" i="29"/>
  <c r="BW7" i="29"/>
  <c r="BV6" i="29"/>
  <c r="BU5" i="29"/>
  <c r="BT4" i="29"/>
  <c r="BS3" i="29"/>
  <c r="BR2" i="29"/>
  <c r="CC13" i="29"/>
  <c r="CB12" i="29"/>
  <c r="CA11" i="29"/>
  <c r="BZ10" i="29"/>
  <c r="BT13" i="4"/>
  <c r="BS27" i="4"/>
  <c r="BT14" i="4"/>
  <c r="BS28" i="4"/>
  <c r="CH52" i="31" l="1"/>
  <c r="CG52" i="39"/>
  <c r="CG52" i="33"/>
  <c r="CP62" i="31"/>
  <c r="CO62" i="39"/>
  <c r="CO62" i="33"/>
  <c r="CR61" i="31"/>
  <c r="CQ61" i="39"/>
  <c r="CQ61" i="33"/>
  <c r="CQ54" i="31"/>
  <c r="CP54" i="39"/>
  <c r="CP54" i="33"/>
  <c r="CD66" i="39"/>
  <c r="CE66" i="31"/>
  <c r="CD66" i="33"/>
  <c r="CO43" i="31"/>
  <c r="CN43" i="39"/>
  <c r="CN43" i="33"/>
  <c r="CS45" i="31"/>
  <c r="CR45" i="39"/>
  <c r="CR45" i="33"/>
  <c r="CE47" i="31"/>
  <c r="CD47" i="39"/>
  <c r="CD47" i="33"/>
  <c r="CR55" i="31"/>
  <c r="CQ55" i="39"/>
  <c r="CQ55" i="33"/>
  <c r="CO53" i="31"/>
  <c r="CN53" i="39"/>
  <c r="CN53" i="33"/>
  <c r="CD64" i="39"/>
  <c r="CD64" i="33"/>
  <c r="CE64" i="31"/>
  <c r="CT51" i="31"/>
  <c r="CS51" i="39"/>
  <c r="CS51" i="33"/>
  <c r="CT57" i="39"/>
  <c r="CT57" i="33"/>
  <c r="CJ63" i="39"/>
  <c r="CK63" i="31"/>
  <c r="CJ63" i="33"/>
  <c r="CR41" i="31"/>
  <c r="CQ41" i="39"/>
  <c r="CQ41" i="33"/>
  <c r="CE65" i="39"/>
  <c r="CF65" i="31"/>
  <c r="CE65" i="33"/>
  <c r="CH42" i="31"/>
  <c r="CG42" i="39"/>
  <c r="CG42" i="33"/>
  <c r="CR60" i="31"/>
  <c r="CQ60" i="39"/>
  <c r="CQ60" i="33"/>
  <c r="CE11" i="39"/>
  <c r="CE11" i="33"/>
  <c r="CG10" i="39"/>
  <c r="CG10" i="33"/>
  <c r="CM5" i="39"/>
  <c r="CM5" i="33"/>
  <c r="CH12" i="39"/>
  <c r="CH12" i="33"/>
  <c r="CG9" i="39"/>
  <c r="CG9" i="33"/>
  <c r="CE7" i="33"/>
  <c r="CE7" i="39"/>
  <c r="CG8" i="33"/>
  <c r="CG8" i="39"/>
  <c r="CN3" i="39"/>
  <c r="CN3" i="33"/>
  <c r="CO4" i="33"/>
  <c r="CO4" i="39"/>
  <c r="CN6" i="33"/>
  <c r="CN6" i="39"/>
  <c r="BY21" i="37"/>
  <c r="CA23" i="37"/>
  <c r="CD26" i="37"/>
  <c r="CC25" i="37"/>
  <c r="CB24" i="37"/>
  <c r="BT16" i="37"/>
  <c r="BS15" i="37"/>
  <c r="BU17" i="37"/>
  <c r="BZ22" i="37"/>
  <c r="BV18" i="37"/>
  <c r="BX20" i="37"/>
  <c r="BW19" i="37"/>
  <c r="BY8" i="37"/>
  <c r="CA10" i="37"/>
  <c r="CD13" i="37"/>
  <c r="CC12" i="37"/>
  <c r="BV5" i="37"/>
  <c r="BW6" i="37"/>
  <c r="CB11" i="37"/>
  <c r="BZ9" i="37"/>
  <c r="BT3" i="37"/>
  <c r="BS2" i="37"/>
  <c r="BX7" i="37"/>
  <c r="BU4" i="37"/>
  <c r="BU14" i="4"/>
  <c r="BT28" i="4"/>
  <c r="BW19" i="29"/>
  <c r="BV18" i="29"/>
  <c r="BU17" i="29"/>
  <c r="BT16" i="29"/>
  <c r="BS15" i="29"/>
  <c r="CD26" i="29"/>
  <c r="CC25" i="29"/>
  <c r="CB24" i="29"/>
  <c r="CA23" i="29"/>
  <c r="BZ22" i="29"/>
  <c r="BY21" i="29"/>
  <c r="BX20" i="29"/>
  <c r="CC12" i="29"/>
  <c r="CB11" i="29"/>
  <c r="CA10" i="29"/>
  <c r="BZ9" i="29"/>
  <c r="BY8" i="29"/>
  <c r="BX7" i="29"/>
  <c r="BW6" i="29"/>
  <c r="BV5" i="29"/>
  <c r="BU4" i="29"/>
  <c r="BT3" i="29"/>
  <c r="BS2" i="29"/>
  <c r="CD13" i="29"/>
  <c r="BU13" i="4"/>
  <c r="BT27" i="4"/>
  <c r="CI42" i="31" l="1"/>
  <c r="CH42" i="39"/>
  <c r="CH42" i="33"/>
  <c r="CT45" i="31"/>
  <c r="CS45" i="39"/>
  <c r="CS45" i="33"/>
  <c r="CS61" i="31"/>
  <c r="CR61" i="39"/>
  <c r="CR61" i="33"/>
  <c r="CF47" i="31"/>
  <c r="CE47" i="39"/>
  <c r="CE47" i="33"/>
  <c r="CS41" i="31"/>
  <c r="CR41" i="39"/>
  <c r="CR41" i="33"/>
  <c r="CR54" i="31"/>
  <c r="CQ54" i="39"/>
  <c r="CQ54" i="33"/>
  <c r="CQ62" i="31"/>
  <c r="CP62" i="39"/>
  <c r="CP62" i="33"/>
  <c r="CF65" i="39"/>
  <c r="CG65" i="31"/>
  <c r="CF65" i="33"/>
  <c r="CF64" i="31"/>
  <c r="CE64" i="39"/>
  <c r="CE64" i="33"/>
  <c r="CL63" i="31"/>
  <c r="CK63" i="33"/>
  <c r="CK63" i="39"/>
  <c r="CS60" i="31"/>
  <c r="CR60" i="33"/>
  <c r="CR60" i="39"/>
  <c r="CT51" i="39"/>
  <c r="CT51" i="33"/>
  <c r="CP43" i="31"/>
  <c r="CO43" i="39"/>
  <c r="CO43" i="33"/>
  <c r="CE66" i="39"/>
  <c r="CF66" i="31"/>
  <c r="CE66" i="33"/>
  <c r="CP53" i="31"/>
  <c r="CO53" i="39"/>
  <c r="CO53" i="33"/>
  <c r="CS55" i="31"/>
  <c r="CR55" i="39"/>
  <c r="CR55" i="33"/>
  <c r="CI52" i="31"/>
  <c r="CH52" i="39"/>
  <c r="CH52" i="33"/>
  <c r="CO3" i="39"/>
  <c r="CO3" i="33"/>
  <c r="CH8" i="39"/>
  <c r="CH8" i="33"/>
  <c r="CN5" i="39"/>
  <c r="CN5" i="33"/>
  <c r="CH10" i="39"/>
  <c r="CH10" i="33"/>
  <c r="CF7" i="39"/>
  <c r="CF7" i="33"/>
  <c r="CH9" i="39"/>
  <c r="CH9" i="33"/>
  <c r="CF11" i="39"/>
  <c r="CF11" i="33"/>
  <c r="CI12" i="39"/>
  <c r="CI12" i="33"/>
  <c r="CO6" i="33"/>
  <c r="CO6" i="39"/>
  <c r="CP4" i="33"/>
  <c r="CP4" i="39"/>
  <c r="BZ8" i="37"/>
  <c r="CB10" i="37"/>
  <c r="BX6" i="37"/>
  <c r="CE13" i="37"/>
  <c r="CD12" i="37"/>
  <c r="CC11" i="37"/>
  <c r="CA9" i="37"/>
  <c r="BW5" i="37"/>
  <c r="BU3" i="37"/>
  <c r="BT2" i="37"/>
  <c r="BY7" i="37"/>
  <c r="BV4" i="37"/>
  <c r="BZ21" i="37"/>
  <c r="CB23" i="37"/>
  <c r="CE26" i="37"/>
  <c r="CD25" i="37"/>
  <c r="CC24" i="37"/>
  <c r="BU16" i="37"/>
  <c r="BT15" i="37"/>
  <c r="BV17" i="37"/>
  <c r="CA22" i="37"/>
  <c r="BW18" i="37"/>
  <c r="BY20" i="37"/>
  <c r="BX19" i="37"/>
  <c r="BU3" i="29"/>
  <c r="BT2" i="29"/>
  <c r="CC11" i="29"/>
  <c r="CB10" i="29"/>
  <c r="CA9" i="29"/>
  <c r="CD12" i="29"/>
  <c r="CE13" i="29"/>
  <c r="BZ8" i="29"/>
  <c r="BY7" i="29"/>
  <c r="BX6" i="29"/>
  <c r="BW5" i="29"/>
  <c r="BV4" i="29"/>
  <c r="BU16" i="29"/>
  <c r="BT15" i="29"/>
  <c r="CE26" i="29"/>
  <c r="CD25" i="29"/>
  <c r="CC24" i="29"/>
  <c r="CB23" i="29"/>
  <c r="CA22" i="29"/>
  <c r="BZ21" i="29"/>
  <c r="BY20" i="29"/>
  <c r="BX19" i="29"/>
  <c r="BW18" i="29"/>
  <c r="BV17" i="29"/>
  <c r="BV13" i="4"/>
  <c r="BU27" i="4"/>
  <c r="BV14" i="4"/>
  <c r="BU28" i="4"/>
  <c r="CJ52" i="31" l="1"/>
  <c r="CI52" i="39"/>
  <c r="CI52" i="33"/>
  <c r="CT61" i="31"/>
  <c r="CS61" i="39"/>
  <c r="CS61" i="33"/>
  <c r="CT55" i="31"/>
  <c r="CS55" i="39"/>
  <c r="CS55" i="33"/>
  <c r="CM63" i="31"/>
  <c r="CL63" i="39"/>
  <c r="CL63" i="33"/>
  <c r="CG47" i="31"/>
  <c r="CF47" i="39"/>
  <c r="CF47" i="33"/>
  <c r="CR62" i="31"/>
  <c r="CQ62" i="39"/>
  <c r="CQ62" i="33"/>
  <c r="CF66" i="39"/>
  <c r="CG66" i="31"/>
  <c r="CF66" i="33"/>
  <c r="CG65" i="39"/>
  <c r="CH65" i="31"/>
  <c r="CG65" i="33"/>
  <c r="CT60" i="31"/>
  <c r="CS60" i="39"/>
  <c r="CS60" i="33"/>
  <c r="CS54" i="31"/>
  <c r="CR54" i="39"/>
  <c r="CR54" i="33"/>
  <c r="CQ43" i="31"/>
  <c r="CP43" i="39"/>
  <c r="CP43" i="33"/>
  <c r="CQ53" i="31"/>
  <c r="CP53" i="39"/>
  <c r="CP53" i="33"/>
  <c r="CT45" i="39"/>
  <c r="CT45" i="33"/>
  <c r="CG64" i="31"/>
  <c r="CF64" i="39"/>
  <c r="CF64" i="33"/>
  <c r="CT41" i="31"/>
  <c r="CS41" i="39"/>
  <c r="CS41" i="33"/>
  <c r="CJ42" i="31"/>
  <c r="CI42" i="39"/>
  <c r="CI42" i="33"/>
  <c r="CG11" i="39"/>
  <c r="CG11" i="33"/>
  <c r="CO5" i="39"/>
  <c r="CO5" i="33"/>
  <c r="CI10" i="39"/>
  <c r="CI10" i="33"/>
  <c r="CJ12" i="39"/>
  <c r="CJ12" i="33"/>
  <c r="CQ4" i="39"/>
  <c r="CQ4" i="33"/>
  <c r="CI9" i="39"/>
  <c r="CI9" i="33"/>
  <c r="CI8" i="39"/>
  <c r="CI8" i="33"/>
  <c r="CG7" i="39"/>
  <c r="CG7" i="33"/>
  <c r="CP6" i="33"/>
  <c r="CP6" i="39"/>
  <c r="CP3" i="39"/>
  <c r="CP3" i="33"/>
  <c r="CC23" i="37"/>
  <c r="CF26" i="37"/>
  <c r="CE25" i="37"/>
  <c r="CB22" i="37"/>
  <c r="CD24" i="37"/>
  <c r="BV16" i="37"/>
  <c r="BU15" i="37"/>
  <c r="BW17" i="37"/>
  <c r="CA21" i="37"/>
  <c r="BX18" i="37"/>
  <c r="BZ20" i="37"/>
  <c r="BY19" i="37"/>
  <c r="CC10" i="37"/>
  <c r="CF13" i="37"/>
  <c r="CE12" i="37"/>
  <c r="CB9" i="37"/>
  <c r="BY6" i="37"/>
  <c r="CA8" i="37"/>
  <c r="BU2" i="37"/>
  <c r="BV3" i="37"/>
  <c r="BZ7" i="37"/>
  <c r="BW4" i="37"/>
  <c r="BX5" i="37"/>
  <c r="CD11" i="37"/>
  <c r="CA8" i="29"/>
  <c r="BZ7" i="29"/>
  <c r="BY6" i="29"/>
  <c r="BX5" i="29"/>
  <c r="BW4" i="29"/>
  <c r="BV3" i="29"/>
  <c r="BU2" i="29"/>
  <c r="CE12" i="29"/>
  <c r="CD11" i="29"/>
  <c r="CC10" i="29"/>
  <c r="CB9" i="29"/>
  <c r="CF13" i="29"/>
  <c r="CF26" i="29"/>
  <c r="CE25" i="29"/>
  <c r="CD24" i="29"/>
  <c r="CC23" i="29"/>
  <c r="CB22" i="29"/>
  <c r="CA21" i="29"/>
  <c r="BZ20" i="29"/>
  <c r="BY19" i="29"/>
  <c r="BX18" i="29"/>
  <c r="BW17" i="29"/>
  <c r="BV16" i="29"/>
  <c r="BU15" i="29"/>
  <c r="BW14" i="4"/>
  <c r="BV28" i="4"/>
  <c r="BW13" i="4"/>
  <c r="BV27" i="4"/>
  <c r="CN63" i="31" l="1"/>
  <c r="CM63" i="39"/>
  <c r="CM63" i="33"/>
  <c r="CG66" i="39"/>
  <c r="CH66" i="31"/>
  <c r="CG66" i="33"/>
  <c r="CT55" i="39"/>
  <c r="CT55" i="33"/>
  <c r="CR53" i="31"/>
  <c r="CQ53" i="39"/>
  <c r="CQ53" i="33"/>
  <c r="CT41" i="39"/>
  <c r="CT41" i="33"/>
  <c r="CS62" i="31"/>
  <c r="CR62" i="39"/>
  <c r="CR62" i="33"/>
  <c r="CT61" i="33"/>
  <c r="CT61" i="39"/>
  <c r="CH64" i="31"/>
  <c r="CG64" i="39"/>
  <c r="CG64" i="33"/>
  <c r="CH65" i="39"/>
  <c r="CI65" i="31"/>
  <c r="CH65" i="33"/>
  <c r="CK42" i="31"/>
  <c r="CJ42" i="39"/>
  <c r="CJ42" i="33"/>
  <c r="CR43" i="31"/>
  <c r="CQ43" i="33"/>
  <c r="CQ43" i="39"/>
  <c r="CT54" i="31"/>
  <c r="CS54" i="39"/>
  <c r="CS54" i="33"/>
  <c r="CT60" i="39"/>
  <c r="CT60" i="33"/>
  <c r="CH47" i="31"/>
  <c r="CG47" i="39"/>
  <c r="CG47" i="33"/>
  <c r="CK52" i="31"/>
  <c r="CJ52" i="39"/>
  <c r="CJ52" i="33"/>
  <c r="CK12" i="39"/>
  <c r="CK12" i="33"/>
  <c r="CJ9" i="39"/>
  <c r="CJ9" i="33"/>
  <c r="CQ3" i="33"/>
  <c r="CQ3" i="39"/>
  <c r="CP5" i="39"/>
  <c r="CP5" i="33"/>
  <c r="CH7" i="33"/>
  <c r="CH7" i="39"/>
  <c r="CJ8" i="33"/>
  <c r="CJ8" i="39"/>
  <c r="CJ10" i="33"/>
  <c r="CJ10" i="39"/>
  <c r="CH11" i="39"/>
  <c r="CH11" i="33"/>
  <c r="CQ6" i="33"/>
  <c r="CQ6" i="39"/>
  <c r="CR4" i="39"/>
  <c r="CR4" i="33"/>
  <c r="CG13" i="37"/>
  <c r="CF12" i="37"/>
  <c r="CC9" i="37"/>
  <c r="CE11" i="37"/>
  <c r="BZ6" i="37"/>
  <c r="CD10" i="37"/>
  <c r="CB8" i="37"/>
  <c r="BW3" i="37"/>
  <c r="BV2" i="37"/>
  <c r="CA7" i="37"/>
  <c r="BX4" i="37"/>
  <c r="BY5" i="37"/>
  <c r="CG26" i="37"/>
  <c r="CF25" i="37"/>
  <c r="CC22" i="37"/>
  <c r="CE24" i="37"/>
  <c r="BW16" i="37"/>
  <c r="BV15" i="37"/>
  <c r="BX17" i="37"/>
  <c r="CB21" i="37"/>
  <c r="BY18" i="37"/>
  <c r="CA20" i="37"/>
  <c r="BZ19" i="37"/>
  <c r="CD23" i="37"/>
  <c r="BX13" i="4"/>
  <c r="BW27" i="4"/>
  <c r="CG26" i="29"/>
  <c r="CF25" i="29"/>
  <c r="CE24" i="29"/>
  <c r="CD23" i="29"/>
  <c r="CC22" i="29"/>
  <c r="CB21" i="29"/>
  <c r="CA20" i="29"/>
  <c r="BZ19" i="29"/>
  <c r="BY18" i="29"/>
  <c r="BX17" i="29"/>
  <c r="BV15" i="29"/>
  <c r="BW16" i="29"/>
  <c r="BW3" i="29"/>
  <c r="BV2" i="29"/>
  <c r="CF12" i="29"/>
  <c r="CE11" i="29"/>
  <c r="CG13" i="29"/>
  <c r="CD10" i="29"/>
  <c r="CC9" i="29"/>
  <c r="CB8" i="29"/>
  <c r="CA7" i="29"/>
  <c r="BZ6" i="29"/>
  <c r="BY5" i="29"/>
  <c r="BX4" i="29"/>
  <c r="BX14" i="4"/>
  <c r="BW28" i="4"/>
  <c r="CS53" i="31" l="1"/>
  <c r="CR53" i="39"/>
  <c r="CR53" i="33"/>
  <c r="CH66" i="39"/>
  <c r="CI66" i="31"/>
  <c r="CH66" i="33"/>
  <c r="CT54" i="39"/>
  <c r="CT54" i="33"/>
  <c r="CJ65" i="31"/>
  <c r="CI65" i="39"/>
  <c r="CI65" i="33"/>
  <c r="CI64" i="31"/>
  <c r="CH64" i="39"/>
  <c r="CH64" i="33"/>
  <c r="CL52" i="31"/>
  <c r="CK52" i="39"/>
  <c r="CK52" i="33"/>
  <c r="CS43" i="31"/>
  <c r="CR43" i="39"/>
  <c r="CR43" i="33"/>
  <c r="CT62" i="31"/>
  <c r="CS62" i="39"/>
  <c r="CS62" i="33"/>
  <c r="CI47" i="31"/>
  <c r="CH47" i="39"/>
  <c r="CH47" i="33"/>
  <c r="CL42" i="31"/>
  <c r="CK42" i="39"/>
  <c r="CK42" i="33"/>
  <c r="CO63" i="31"/>
  <c r="CN63" i="39"/>
  <c r="CN63" i="33"/>
  <c r="CI11" i="39"/>
  <c r="CI11" i="33"/>
  <c r="CQ5" i="33"/>
  <c r="CQ5" i="39"/>
  <c r="CR3" i="33"/>
  <c r="CR3" i="39"/>
  <c r="CK9" i="39"/>
  <c r="CK9" i="33"/>
  <c r="CS4" i="39"/>
  <c r="CS4" i="33"/>
  <c r="CK10" i="39"/>
  <c r="CK10" i="33"/>
  <c r="CK8" i="39"/>
  <c r="CK8" i="33"/>
  <c r="CR6" i="33"/>
  <c r="CR6" i="39"/>
  <c r="CI7" i="33"/>
  <c r="CI7" i="39"/>
  <c r="CL12" i="33"/>
  <c r="CL12" i="39"/>
  <c r="CH26" i="37"/>
  <c r="CG25" i="37"/>
  <c r="CD22" i="37"/>
  <c r="CB20" i="37"/>
  <c r="CF24" i="37"/>
  <c r="BX16" i="37"/>
  <c r="BW15" i="37"/>
  <c r="BY17" i="37"/>
  <c r="CC21" i="37"/>
  <c r="BZ18" i="37"/>
  <c r="CA19" i="37"/>
  <c r="CE23" i="37"/>
  <c r="CA6" i="37"/>
  <c r="CH13" i="37"/>
  <c r="CG12" i="37"/>
  <c r="CD9" i="37"/>
  <c r="CF11" i="37"/>
  <c r="CE10" i="37"/>
  <c r="CC8" i="37"/>
  <c r="BX3" i="37"/>
  <c r="BW2" i="37"/>
  <c r="CB7" i="37"/>
  <c r="BY4" i="37"/>
  <c r="BZ5" i="37"/>
  <c r="BY14" i="4"/>
  <c r="BX28" i="4"/>
  <c r="CC21" i="29"/>
  <c r="CB20" i="29"/>
  <c r="CA19" i="29"/>
  <c r="BZ18" i="29"/>
  <c r="BY17" i="29"/>
  <c r="BX16" i="29"/>
  <c r="BW15" i="29"/>
  <c r="CH26" i="29"/>
  <c r="CG25" i="29"/>
  <c r="CF24" i="29"/>
  <c r="CE23" i="29"/>
  <c r="CD22" i="29"/>
  <c r="CF11" i="29"/>
  <c r="CG12" i="29"/>
  <c r="CH13" i="29"/>
  <c r="CE10" i="29"/>
  <c r="CD9" i="29"/>
  <c r="CC8" i="29"/>
  <c r="CB7" i="29"/>
  <c r="CA6" i="29"/>
  <c r="BZ5" i="29"/>
  <c r="BY4" i="29"/>
  <c r="BX3" i="29"/>
  <c r="BW2" i="29"/>
  <c r="BY13" i="4"/>
  <c r="BX27" i="4"/>
  <c r="CJ47" i="31" l="1"/>
  <c r="CI47" i="39"/>
  <c r="CI47" i="33"/>
  <c r="CK65" i="31"/>
  <c r="CJ65" i="39"/>
  <c r="CJ65" i="33"/>
  <c r="CP63" i="31"/>
  <c r="CO63" i="39"/>
  <c r="CO63" i="33"/>
  <c r="CJ66" i="31"/>
  <c r="CI66" i="39"/>
  <c r="CI66" i="33"/>
  <c r="CT62" i="39"/>
  <c r="CT62" i="33"/>
  <c r="CJ64" i="31"/>
  <c r="CI64" i="39"/>
  <c r="CI64" i="33"/>
  <c r="CM42" i="31"/>
  <c r="CL42" i="39"/>
  <c r="CL42" i="33"/>
  <c r="CM52" i="31"/>
  <c r="CL52" i="39"/>
  <c r="CL52" i="33"/>
  <c r="CT43" i="31"/>
  <c r="CS43" i="39"/>
  <c r="CS43" i="33"/>
  <c r="CT53" i="31"/>
  <c r="CS53" i="39"/>
  <c r="CS53" i="33"/>
  <c r="CS6" i="39"/>
  <c r="CS6" i="33"/>
  <c r="CS3" i="33"/>
  <c r="CS3" i="39"/>
  <c r="CL9" i="39"/>
  <c r="CL9" i="33"/>
  <c r="CL10" i="39"/>
  <c r="CL10" i="33"/>
  <c r="CR5" i="39"/>
  <c r="CR5" i="33"/>
  <c r="CT4" i="39"/>
  <c r="CT4" i="33"/>
  <c r="CL8" i="39"/>
  <c r="CL8" i="33"/>
  <c r="CM12" i="39"/>
  <c r="CM12" i="33"/>
  <c r="CJ7" i="39"/>
  <c r="CJ7" i="33"/>
  <c r="CJ11" i="39"/>
  <c r="CJ11" i="33"/>
  <c r="CI13" i="37"/>
  <c r="CH12" i="37"/>
  <c r="CE9" i="37"/>
  <c r="CC7" i="37"/>
  <c r="CG11" i="37"/>
  <c r="CF10" i="37"/>
  <c r="CB6" i="37"/>
  <c r="CD8" i="37"/>
  <c r="BY3" i="37"/>
  <c r="BX2" i="37"/>
  <c r="BZ4" i="37"/>
  <c r="CA5" i="37"/>
  <c r="CI26" i="37"/>
  <c r="CH25" i="37"/>
  <c r="CE22" i="37"/>
  <c r="CC20" i="37"/>
  <c r="CG24" i="37"/>
  <c r="CF23" i="37"/>
  <c r="BZ17" i="37"/>
  <c r="CD21" i="37"/>
  <c r="CA18" i="37"/>
  <c r="CB19" i="37"/>
  <c r="BY16" i="37"/>
  <c r="BX15" i="37"/>
  <c r="CI13" i="29"/>
  <c r="CG11" i="29"/>
  <c r="CF10" i="29"/>
  <c r="CE9" i="29"/>
  <c r="CD8" i="29"/>
  <c r="CC7" i="29"/>
  <c r="CB6" i="29"/>
  <c r="CA5" i="29"/>
  <c r="BZ4" i="29"/>
  <c r="BY3" i="29"/>
  <c r="BX2" i="29"/>
  <c r="CH12" i="29"/>
  <c r="BX15" i="29"/>
  <c r="CI26" i="29"/>
  <c r="CH25" i="29"/>
  <c r="CG24" i="29"/>
  <c r="CF23" i="29"/>
  <c r="CE22" i="29"/>
  <c r="CD21" i="29"/>
  <c r="BZ17" i="29"/>
  <c r="BY16" i="29"/>
  <c r="CC20" i="29"/>
  <c r="CB19" i="29"/>
  <c r="CA18" i="29"/>
  <c r="BZ13" i="4"/>
  <c r="BY27" i="4"/>
  <c r="BZ14" i="4"/>
  <c r="BY28" i="4"/>
  <c r="CQ63" i="31" l="1"/>
  <c r="CP63" i="39"/>
  <c r="CP63" i="33"/>
  <c r="CJ66" i="39"/>
  <c r="CK66" i="31"/>
  <c r="CJ66" i="33"/>
  <c r="CN52" i="31"/>
  <c r="CM52" i="39"/>
  <c r="CM52" i="33"/>
  <c r="CT53" i="39"/>
  <c r="CT53" i="33"/>
  <c r="CK64" i="31"/>
  <c r="CJ64" i="39"/>
  <c r="CJ64" i="33"/>
  <c r="CT43" i="39"/>
  <c r="CT43" i="33"/>
  <c r="CN42" i="31"/>
  <c r="CM42" i="33"/>
  <c r="CM42" i="39"/>
  <c r="CK65" i="39"/>
  <c r="CL65" i="31"/>
  <c r="CK65" i="33"/>
  <c r="CK47" i="31"/>
  <c r="CJ47" i="33"/>
  <c r="CJ47" i="39"/>
  <c r="CM8" i="39"/>
  <c r="CM8" i="33"/>
  <c r="CK7" i="39"/>
  <c r="CK7" i="33"/>
  <c r="CN12" i="39"/>
  <c r="CN12" i="33"/>
  <c r="CT3" i="39"/>
  <c r="CT3" i="33"/>
  <c r="CK11" i="33"/>
  <c r="CK11" i="39"/>
  <c r="CS5" i="39"/>
  <c r="CS5" i="33"/>
  <c r="CM10" i="39"/>
  <c r="CM10" i="33"/>
  <c r="CM9" i="39"/>
  <c r="CM9" i="33"/>
  <c r="CT6" i="39"/>
  <c r="CT6" i="33"/>
  <c r="CI25" i="37"/>
  <c r="CF22" i="37"/>
  <c r="CH24" i="37"/>
  <c r="CE21" i="37"/>
  <c r="CB18" i="37"/>
  <c r="CD20" i="37"/>
  <c r="CC19" i="37"/>
  <c r="CG23" i="37"/>
  <c r="CJ26" i="37"/>
  <c r="BZ16" i="37"/>
  <c r="BY15" i="37"/>
  <c r="CA17" i="37"/>
  <c r="CI12" i="37"/>
  <c r="CF9" i="37"/>
  <c r="CH11" i="37"/>
  <c r="CC6" i="37"/>
  <c r="CG10" i="37"/>
  <c r="CE8" i="37"/>
  <c r="BZ3" i="37"/>
  <c r="BY2" i="37"/>
  <c r="CA4" i="37"/>
  <c r="CD7" i="37"/>
  <c r="CJ13" i="37"/>
  <c r="CB5" i="37"/>
  <c r="CA14" i="4"/>
  <c r="BZ28" i="4"/>
  <c r="CE21" i="29"/>
  <c r="CD20" i="29"/>
  <c r="CC19" i="29"/>
  <c r="CB18" i="29"/>
  <c r="CA17" i="29"/>
  <c r="CF22" i="29"/>
  <c r="BZ16" i="29"/>
  <c r="BY15" i="29"/>
  <c r="CJ26" i="29"/>
  <c r="CG23" i="29"/>
  <c r="CI25" i="29"/>
  <c r="CH24" i="29"/>
  <c r="CA4" i="29"/>
  <c r="BZ3" i="29"/>
  <c r="BY2" i="29"/>
  <c r="CI12" i="29"/>
  <c r="CH11" i="29"/>
  <c r="CG10" i="29"/>
  <c r="CF9" i="29"/>
  <c r="CE8" i="29"/>
  <c r="CD7" i="29"/>
  <c r="CJ13" i="29"/>
  <c r="CC6" i="29"/>
  <c r="CB5" i="29"/>
  <c r="CA13" i="4"/>
  <c r="BZ27" i="4"/>
  <c r="CO42" i="31" l="1"/>
  <c r="CN42" i="39"/>
  <c r="CN42" i="33"/>
  <c r="CL64" i="31"/>
  <c r="CK64" i="39"/>
  <c r="CK64" i="33"/>
  <c r="CO52" i="31"/>
  <c r="CN52" i="39"/>
  <c r="CN52" i="33"/>
  <c r="CL66" i="31"/>
  <c r="CK66" i="39"/>
  <c r="CK66" i="33"/>
  <c r="CL47" i="31"/>
  <c r="CK47" i="39"/>
  <c r="CK47" i="33"/>
  <c r="CM65" i="31"/>
  <c r="CL65" i="39"/>
  <c r="CL65" i="33"/>
  <c r="CR63" i="31"/>
  <c r="CQ63" i="39"/>
  <c r="CQ63" i="33"/>
  <c r="CL11" i="33"/>
  <c r="CL11" i="39"/>
  <c r="CN9" i="39"/>
  <c r="CN9" i="33"/>
  <c r="CN10" i="39"/>
  <c r="CN10" i="33"/>
  <c r="CL7" i="39"/>
  <c r="CL7" i="33"/>
  <c r="CO12" i="39"/>
  <c r="CO12" i="33"/>
  <c r="CT5" i="33"/>
  <c r="CT5" i="39"/>
  <c r="CN8" i="39"/>
  <c r="CN8" i="33"/>
  <c r="CJ12" i="37"/>
  <c r="CG9" i="37"/>
  <c r="CE7" i="37"/>
  <c r="CI11" i="37"/>
  <c r="CH10" i="37"/>
  <c r="CF8" i="37"/>
  <c r="CA3" i="37"/>
  <c r="BZ2" i="37"/>
  <c r="CB4" i="37"/>
  <c r="CK13" i="37"/>
  <c r="CC5" i="37"/>
  <c r="CD6" i="37"/>
  <c r="CJ25" i="37"/>
  <c r="CG22" i="37"/>
  <c r="CI24" i="37"/>
  <c r="CH23" i="37"/>
  <c r="CC18" i="37"/>
  <c r="CE20" i="37"/>
  <c r="CD19" i="37"/>
  <c r="CK26" i="37"/>
  <c r="CA16" i="37"/>
  <c r="BZ15" i="37"/>
  <c r="CF21" i="37"/>
  <c r="CB17" i="37"/>
  <c r="CB13" i="4"/>
  <c r="CA27" i="4"/>
  <c r="CH10" i="29"/>
  <c r="CK13" i="29"/>
  <c r="CG9" i="29"/>
  <c r="CF8" i="29"/>
  <c r="CE7" i="29"/>
  <c r="CD6" i="29"/>
  <c r="CI11" i="29"/>
  <c r="CC5" i="29"/>
  <c r="CB4" i="29"/>
  <c r="CA3" i="29"/>
  <c r="BZ2" i="29"/>
  <c r="CJ12" i="29"/>
  <c r="CB17" i="29"/>
  <c r="CD19" i="29"/>
  <c r="CA16" i="29"/>
  <c r="BZ15" i="29"/>
  <c r="CK26" i="29"/>
  <c r="CJ25" i="29"/>
  <c r="CC18" i="29"/>
  <c r="CI24" i="29"/>
  <c r="CH23" i="29"/>
  <c r="CG22" i="29"/>
  <c r="CF21" i="29"/>
  <c r="CE20" i="29"/>
  <c r="CB14" i="4"/>
  <c r="CA28" i="4"/>
  <c r="CR63" i="39" l="1"/>
  <c r="CS63" i="31"/>
  <c r="CR63" i="33"/>
  <c r="CM66" i="31"/>
  <c r="CL66" i="39"/>
  <c r="CL66" i="33"/>
  <c r="CP52" i="31"/>
  <c r="CO52" i="33"/>
  <c r="CO52" i="39"/>
  <c r="CN65" i="31"/>
  <c r="CM65" i="39"/>
  <c r="CM65" i="33"/>
  <c r="CL64" i="39"/>
  <c r="CL64" i="33"/>
  <c r="CM64" i="31"/>
  <c r="CM47" i="31"/>
  <c r="CL47" i="39"/>
  <c r="CL47" i="33"/>
  <c r="CP42" i="31"/>
  <c r="CO42" i="39"/>
  <c r="CO42" i="33"/>
  <c r="CM7" i="39"/>
  <c r="CM7" i="33"/>
  <c r="CO10" i="39"/>
  <c r="CO10" i="33"/>
  <c r="CO8" i="39"/>
  <c r="CO8" i="33"/>
  <c r="CO9" i="39"/>
  <c r="CO9" i="33"/>
  <c r="CP12" i="39"/>
  <c r="CP12" i="33"/>
  <c r="CM11" i="39"/>
  <c r="CM11" i="33"/>
  <c r="CF20" i="37"/>
  <c r="CJ24" i="37"/>
  <c r="CG21" i="37"/>
  <c r="CI23" i="37"/>
  <c r="CL26" i="37"/>
  <c r="CE19" i="37"/>
  <c r="CH22" i="37"/>
  <c r="CB16" i="37"/>
  <c r="CA15" i="37"/>
  <c r="CC17" i="37"/>
  <c r="CD18" i="37"/>
  <c r="CK25" i="37"/>
  <c r="CF7" i="37"/>
  <c r="CJ11" i="37"/>
  <c r="CG8" i="37"/>
  <c r="CL13" i="37"/>
  <c r="CB3" i="37"/>
  <c r="CA2" i="37"/>
  <c r="CI10" i="37"/>
  <c r="CC4" i="37"/>
  <c r="CD5" i="37"/>
  <c r="CH9" i="37"/>
  <c r="CK12" i="37"/>
  <c r="CE6" i="37"/>
  <c r="CC14" i="4"/>
  <c r="CB28" i="4"/>
  <c r="CK12" i="29"/>
  <c r="CB3" i="29"/>
  <c r="CA2" i="29"/>
  <c r="CC4" i="29"/>
  <c r="CJ11" i="29"/>
  <c r="CI10" i="29"/>
  <c r="CH9" i="29"/>
  <c r="CG8" i="29"/>
  <c r="CF7" i="29"/>
  <c r="CE6" i="29"/>
  <c r="CL13" i="29"/>
  <c r="CD5" i="29"/>
  <c r="CB16" i="29"/>
  <c r="CA15" i="29"/>
  <c r="CL26" i="29"/>
  <c r="CK25" i="29"/>
  <c r="CJ24" i="29"/>
  <c r="CI23" i="29"/>
  <c r="CH22" i="29"/>
  <c r="CG21" i="29"/>
  <c r="CF20" i="29"/>
  <c r="CC17" i="29"/>
  <c r="CE19" i="29"/>
  <c r="CD18" i="29"/>
  <c r="CC13" i="4"/>
  <c r="CB27" i="4"/>
  <c r="CQ42" i="31" l="1"/>
  <c r="CP42" i="39"/>
  <c r="CP42" i="33"/>
  <c r="CN64" i="31"/>
  <c r="CM64" i="39"/>
  <c r="CM64" i="33"/>
  <c r="CO65" i="31"/>
  <c r="CN65" i="39"/>
  <c r="CN65" i="33"/>
  <c r="CQ52" i="31"/>
  <c r="CP52" i="33"/>
  <c r="CP52" i="39"/>
  <c r="CN47" i="31"/>
  <c r="CM47" i="39"/>
  <c r="CM47" i="33"/>
  <c r="CT63" i="31"/>
  <c r="CS63" i="39"/>
  <c r="CS63" i="33"/>
  <c r="CN66" i="31"/>
  <c r="CM66" i="39"/>
  <c r="CM66" i="33"/>
  <c r="CP8" i="39"/>
  <c r="CP8" i="33"/>
  <c r="CP9" i="39"/>
  <c r="CP9" i="33"/>
  <c r="CP10" i="39"/>
  <c r="CP10" i="33"/>
  <c r="CQ12" i="39"/>
  <c r="CQ12" i="33"/>
  <c r="CN11" i="39"/>
  <c r="CN11" i="33"/>
  <c r="CN7" i="39"/>
  <c r="CN7" i="33"/>
  <c r="CK11" i="37"/>
  <c r="CH8" i="37"/>
  <c r="CJ10" i="37"/>
  <c r="CM13" i="37"/>
  <c r="CD4" i="37"/>
  <c r="CC3" i="37"/>
  <c r="CE5" i="37"/>
  <c r="CG7" i="37"/>
  <c r="CI9" i="37"/>
  <c r="CB2" i="37"/>
  <c r="CL12" i="37"/>
  <c r="CF6" i="37"/>
  <c r="CK24" i="37"/>
  <c r="CH21" i="37"/>
  <c r="CJ23" i="37"/>
  <c r="CM26" i="37"/>
  <c r="CF19" i="37"/>
  <c r="CG20" i="37"/>
  <c r="CI22" i="37"/>
  <c r="CC16" i="37"/>
  <c r="CB15" i="37"/>
  <c r="CD17" i="37"/>
  <c r="CE18" i="37"/>
  <c r="CL25" i="37"/>
  <c r="CD17" i="29"/>
  <c r="CC16" i="29"/>
  <c r="CB15" i="29"/>
  <c r="CM26" i="29"/>
  <c r="CL25" i="29"/>
  <c r="CK24" i="29"/>
  <c r="CJ23" i="29"/>
  <c r="CI22" i="29"/>
  <c r="CH21" i="29"/>
  <c r="CG20" i="29"/>
  <c r="CE18" i="29"/>
  <c r="CF19" i="29"/>
  <c r="CJ10" i="29"/>
  <c r="CI9" i="29"/>
  <c r="CH8" i="29"/>
  <c r="CG7" i="29"/>
  <c r="CF6" i="29"/>
  <c r="CE5" i="29"/>
  <c r="CM13" i="29"/>
  <c r="CL12" i="29"/>
  <c r="CD4" i="29"/>
  <c r="CC3" i="29"/>
  <c r="CK11" i="29"/>
  <c r="CB2" i="29"/>
  <c r="CD13" i="4"/>
  <c r="CC27" i="4"/>
  <c r="CD14" i="4"/>
  <c r="CC28" i="4"/>
  <c r="CR52" i="31" l="1"/>
  <c r="CQ52" i="39"/>
  <c r="CQ52" i="33"/>
  <c r="CO66" i="31"/>
  <c r="CN66" i="39"/>
  <c r="CN66" i="33"/>
  <c r="CP65" i="31"/>
  <c r="CO65" i="39"/>
  <c r="CO65" i="33"/>
  <c r="CT63" i="39"/>
  <c r="CT63" i="33"/>
  <c r="CO64" i="31"/>
  <c r="CN64" i="39"/>
  <c r="CN64" i="33"/>
  <c r="CO47" i="31"/>
  <c r="CN47" i="39"/>
  <c r="CN47" i="33"/>
  <c r="CR42" i="31"/>
  <c r="CQ42" i="39"/>
  <c r="CQ42" i="33"/>
  <c r="CR12" i="39"/>
  <c r="CR12" i="33"/>
  <c r="CQ10" i="39"/>
  <c r="CQ10" i="33"/>
  <c r="CO7" i="39"/>
  <c r="CO7" i="33"/>
  <c r="CQ9" i="39"/>
  <c r="CQ9" i="33"/>
  <c r="CQ8" i="39"/>
  <c r="CQ8" i="33"/>
  <c r="CO11" i="39"/>
  <c r="CO11" i="33"/>
  <c r="CL24" i="37"/>
  <c r="CI21" i="37"/>
  <c r="CK23" i="37"/>
  <c r="CN26" i="37"/>
  <c r="CM25" i="37"/>
  <c r="CJ22" i="37"/>
  <c r="CG19" i="37"/>
  <c r="CH20" i="37"/>
  <c r="CD16" i="37"/>
  <c r="CC15" i="37"/>
  <c r="CE17" i="37"/>
  <c r="CF18" i="37"/>
  <c r="CL11" i="37"/>
  <c r="CI8" i="37"/>
  <c r="CK10" i="37"/>
  <c r="CN13" i="37"/>
  <c r="CM12" i="37"/>
  <c r="CJ9" i="37"/>
  <c r="CF5" i="37"/>
  <c r="CD3" i="37"/>
  <c r="CH7" i="37"/>
  <c r="CE4" i="37"/>
  <c r="CC2" i="37"/>
  <c r="CG6" i="37"/>
  <c r="CI21" i="29"/>
  <c r="CH20" i="29"/>
  <c r="CG19" i="29"/>
  <c r="CF18" i="29"/>
  <c r="CE17" i="29"/>
  <c r="CD16" i="29"/>
  <c r="CC15" i="29"/>
  <c r="CN26" i="29"/>
  <c r="CM25" i="29"/>
  <c r="CL24" i="29"/>
  <c r="CK23" i="29"/>
  <c r="CJ22" i="29"/>
  <c r="CJ9" i="29"/>
  <c r="CI8" i="29"/>
  <c r="CH7" i="29"/>
  <c r="CG6" i="29"/>
  <c r="CF5" i="29"/>
  <c r="CE4" i="29"/>
  <c r="CD3" i="29"/>
  <c r="CC2" i="29"/>
  <c r="CN13" i="29"/>
  <c r="CM12" i="29"/>
  <c r="CL11" i="29"/>
  <c r="CK10" i="29"/>
  <c r="CE14" i="4"/>
  <c r="CD28" i="4"/>
  <c r="CE13" i="4"/>
  <c r="CD27" i="4"/>
  <c r="CP64" i="31" l="1"/>
  <c r="CO64" i="39"/>
  <c r="CO64" i="33"/>
  <c r="CQ65" i="31"/>
  <c r="CP65" i="39"/>
  <c r="CP65" i="33"/>
  <c r="CP66" i="31"/>
  <c r="CO66" i="39"/>
  <c r="CO66" i="33"/>
  <c r="CS42" i="31"/>
  <c r="CR42" i="39"/>
  <c r="CR42" i="33"/>
  <c r="CP47" i="31"/>
  <c r="CO47" i="33"/>
  <c r="CO47" i="39"/>
  <c r="CS52" i="31"/>
  <c r="CR52" i="39"/>
  <c r="CR52" i="33"/>
  <c r="CR9" i="39"/>
  <c r="CR9" i="33"/>
  <c r="CP7" i="39"/>
  <c r="CP7" i="33"/>
  <c r="CR10" i="39"/>
  <c r="CR10" i="33"/>
  <c r="CR8" i="39"/>
  <c r="CR8" i="33"/>
  <c r="CS12" i="39"/>
  <c r="CS12" i="33"/>
  <c r="CP11" i="39"/>
  <c r="CP11" i="33"/>
  <c r="CJ21" i="37"/>
  <c r="CL23" i="37"/>
  <c r="CO26" i="37"/>
  <c r="CN25" i="37"/>
  <c r="CI20" i="37"/>
  <c r="CM24" i="37"/>
  <c r="CK22" i="37"/>
  <c r="CE16" i="37"/>
  <c r="CD15" i="37"/>
  <c r="CF17" i="37"/>
  <c r="CG18" i="37"/>
  <c r="CH19" i="37"/>
  <c r="CJ8" i="37"/>
  <c r="CL10" i="37"/>
  <c r="CO13" i="37"/>
  <c r="CN12" i="37"/>
  <c r="CG5" i="37"/>
  <c r="CI7" i="37"/>
  <c r="CK9" i="37"/>
  <c r="CF4" i="37"/>
  <c r="CH6" i="37"/>
  <c r="CM11" i="37"/>
  <c r="CE3" i="37"/>
  <c r="CD2" i="37"/>
  <c r="CK9" i="29"/>
  <c r="CJ8" i="29"/>
  <c r="CI7" i="29"/>
  <c r="CH6" i="29"/>
  <c r="CG5" i="29"/>
  <c r="CF4" i="29"/>
  <c r="CE3" i="29"/>
  <c r="CD2" i="29"/>
  <c r="CO13" i="29"/>
  <c r="CN12" i="29"/>
  <c r="CL10" i="29"/>
  <c r="CM11" i="29"/>
  <c r="CF13" i="4"/>
  <c r="CE27" i="4"/>
  <c r="CN25" i="29"/>
  <c r="CM24" i="29"/>
  <c r="CL23" i="29"/>
  <c r="CK22" i="29"/>
  <c r="CJ21" i="29"/>
  <c r="CI20" i="29"/>
  <c r="CH19" i="29"/>
  <c r="CG18" i="29"/>
  <c r="CF17" i="29"/>
  <c r="CE16" i="29"/>
  <c r="CD15" i="29"/>
  <c r="CO26" i="29"/>
  <c r="CF14" i="4"/>
  <c r="CE28" i="4"/>
  <c r="CT42" i="31" l="1"/>
  <c r="CS42" i="33"/>
  <c r="CS42" i="39"/>
  <c r="CT52" i="31"/>
  <c r="CS52" i="39"/>
  <c r="CS52" i="33"/>
  <c r="CP66" i="39"/>
  <c r="CQ66" i="31"/>
  <c r="CP66" i="33"/>
  <c r="CQ65" i="39"/>
  <c r="CR65" i="31"/>
  <c r="CQ65" i="33"/>
  <c r="CQ47" i="31"/>
  <c r="CP47" i="39"/>
  <c r="CP47" i="33"/>
  <c r="CP64" i="39"/>
  <c r="CQ64" i="31"/>
  <c r="CP64" i="33"/>
  <c r="CS8" i="33"/>
  <c r="CS8" i="39"/>
  <c r="CQ11" i="39"/>
  <c r="CQ11" i="33"/>
  <c r="CT12" i="39"/>
  <c r="CT12" i="33"/>
  <c r="CS9" i="39"/>
  <c r="CS9" i="33"/>
  <c r="CS10" i="39"/>
  <c r="CS10" i="33"/>
  <c r="CQ7" i="33"/>
  <c r="CQ7" i="39"/>
  <c r="CK8" i="37"/>
  <c r="CM10" i="37"/>
  <c r="CP13" i="37"/>
  <c r="CO12" i="37"/>
  <c r="CJ7" i="37"/>
  <c r="CL9" i="37"/>
  <c r="CH5" i="37"/>
  <c r="CI6" i="37"/>
  <c r="CN11" i="37"/>
  <c r="CF3" i="37"/>
  <c r="CE2" i="37"/>
  <c r="CG4" i="37"/>
  <c r="CK21" i="37"/>
  <c r="CM23" i="37"/>
  <c r="CP26" i="37"/>
  <c r="CO25" i="37"/>
  <c r="CN24" i="37"/>
  <c r="CL22" i="37"/>
  <c r="CF16" i="37"/>
  <c r="CE15" i="37"/>
  <c r="CG17" i="37"/>
  <c r="CH18" i="37"/>
  <c r="CI19" i="37"/>
  <c r="CJ20" i="37"/>
  <c r="CO12" i="29"/>
  <c r="CN11" i="29"/>
  <c r="CM10" i="29"/>
  <c r="CL9" i="29"/>
  <c r="CK8" i="29"/>
  <c r="CJ7" i="29"/>
  <c r="CI6" i="29"/>
  <c r="CH5" i="29"/>
  <c r="CG4" i="29"/>
  <c r="CF3" i="29"/>
  <c r="CE2" i="29"/>
  <c r="CP13" i="29"/>
  <c r="CI19" i="29"/>
  <c r="CH18" i="29"/>
  <c r="CG17" i="29"/>
  <c r="CF16" i="29"/>
  <c r="CE15" i="29"/>
  <c r="CP26" i="29"/>
  <c r="CO25" i="29"/>
  <c r="CN24" i="29"/>
  <c r="CM23" i="29"/>
  <c r="CL22" i="29"/>
  <c r="CK21" i="29"/>
  <c r="CJ20" i="29"/>
  <c r="CG14" i="4"/>
  <c r="CF28" i="4"/>
  <c r="CG13" i="4"/>
  <c r="CF27" i="4"/>
  <c r="CR64" i="31" l="1"/>
  <c r="CQ64" i="39"/>
  <c r="CQ64" i="33"/>
  <c r="CT52" i="39"/>
  <c r="CT52" i="33"/>
  <c r="CR65" i="39"/>
  <c r="CS65" i="31"/>
  <c r="CR65" i="33"/>
  <c r="CQ66" i="39"/>
  <c r="CR66" i="31"/>
  <c r="CQ66" i="33"/>
  <c r="CR47" i="31"/>
  <c r="CQ47" i="39"/>
  <c r="CQ47" i="33"/>
  <c r="CT42" i="39"/>
  <c r="CT42" i="33"/>
  <c r="CR7" i="39"/>
  <c r="CR7" i="33"/>
  <c r="CT8" i="39"/>
  <c r="CT8" i="33"/>
  <c r="CT9" i="39"/>
  <c r="CT9" i="33"/>
  <c r="CR11" i="39"/>
  <c r="CR11" i="33"/>
  <c r="CT10" i="39"/>
  <c r="CT10" i="33"/>
  <c r="CL8" i="37"/>
  <c r="CN10" i="37"/>
  <c r="CJ6" i="37"/>
  <c r="CQ13" i="37"/>
  <c r="CP12" i="37"/>
  <c r="CO11" i="37"/>
  <c r="CM9" i="37"/>
  <c r="CI5" i="37"/>
  <c r="CG3" i="37"/>
  <c r="CF2" i="37"/>
  <c r="CH4" i="37"/>
  <c r="CK7" i="37"/>
  <c r="CL21" i="37"/>
  <c r="CN23" i="37"/>
  <c r="CQ26" i="37"/>
  <c r="CP25" i="37"/>
  <c r="CO24" i="37"/>
  <c r="CM22" i="37"/>
  <c r="CG16" i="37"/>
  <c r="CF15" i="37"/>
  <c r="CH17" i="37"/>
  <c r="CI18" i="37"/>
  <c r="CJ19" i="37"/>
  <c r="CK20" i="37"/>
  <c r="CG16" i="29"/>
  <c r="CF15" i="29"/>
  <c r="CQ26" i="29"/>
  <c r="CP25" i="29"/>
  <c r="CO24" i="29"/>
  <c r="CN23" i="29"/>
  <c r="CM22" i="29"/>
  <c r="CL21" i="29"/>
  <c r="CK20" i="29"/>
  <c r="CJ19" i="29"/>
  <c r="CI18" i="29"/>
  <c r="CH17" i="29"/>
  <c r="CG3" i="29"/>
  <c r="CF2" i="29"/>
  <c r="CO11" i="29"/>
  <c r="CN10" i="29"/>
  <c r="CM9" i="29"/>
  <c r="CQ13" i="29"/>
  <c r="CL8" i="29"/>
  <c r="CP12" i="29"/>
  <c r="CK7" i="29"/>
  <c r="CJ6" i="29"/>
  <c r="CI5" i="29"/>
  <c r="CH4" i="29"/>
  <c r="CH13" i="4"/>
  <c r="CG27" i="4"/>
  <c r="CH14" i="4"/>
  <c r="CG28" i="4"/>
  <c r="CS65" i="39" l="1"/>
  <c r="CT65" i="31"/>
  <c r="CS65" i="33"/>
  <c r="CS47" i="31"/>
  <c r="CR47" i="39"/>
  <c r="CR47" i="33"/>
  <c r="CR66" i="39"/>
  <c r="CS66" i="31"/>
  <c r="CR66" i="33"/>
  <c r="CS64" i="31"/>
  <c r="CR64" i="39"/>
  <c r="CR64" i="33"/>
  <c r="CS11" i="39"/>
  <c r="CS11" i="33"/>
  <c r="CS7" i="39"/>
  <c r="CS7" i="33"/>
  <c r="CO23" i="37"/>
  <c r="CR26" i="37"/>
  <c r="CQ25" i="37"/>
  <c r="CN22" i="37"/>
  <c r="CP24" i="37"/>
  <c r="CH16" i="37"/>
  <c r="CG15" i="37"/>
  <c r="CI17" i="37"/>
  <c r="CJ18" i="37"/>
  <c r="CK19" i="37"/>
  <c r="CL20" i="37"/>
  <c r="CM21" i="37"/>
  <c r="CO10" i="37"/>
  <c r="CR13" i="37"/>
  <c r="CQ12" i="37"/>
  <c r="CN9" i="37"/>
  <c r="CG2" i="37"/>
  <c r="CM8" i="37"/>
  <c r="CH3" i="37"/>
  <c r="CK6" i="37"/>
  <c r="CP11" i="37"/>
  <c r="CI4" i="37"/>
  <c r="CL7" i="37"/>
  <c r="CJ5" i="37"/>
  <c r="CR26" i="29"/>
  <c r="CQ25" i="29"/>
  <c r="CP24" i="29"/>
  <c r="CO23" i="29"/>
  <c r="CN22" i="29"/>
  <c r="CM21" i="29"/>
  <c r="CL20" i="29"/>
  <c r="CK19" i="29"/>
  <c r="CJ18" i="29"/>
  <c r="CI17" i="29"/>
  <c r="CH16" i="29"/>
  <c r="CG15" i="29"/>
  <c r="CM8" i="29"/>
  <c r="CL7" i="29"/>
  <c r="CK6" i="29"/>
  <c r="CJ5" i="29"/>
  <c r="CI4" i="29"/>
  <c r="CH3" i="29"/>
  <c r="CG2" i="29"/>
  <c r="CP11" i="29"/>
  <c r="CO10" i="29"/>
  <c r="CN9" i="29"/>
  <c r="CR13" i="29"/>
  <c r="CQ12" i="29"/>
  <c r="CI14" i="4"/>
  <c r="CH28" i="4"/>
  <c r="CI13" i="4"/>
  <c r="CH27" i="4"/>
  <c r="CS64" i="39" l="1"/>
  <c r="CT64" i="31"/>
  <c r="CS64" i="33"/>
  <c r="CS66" i="39"/>
  <c r="CT66" i="31"/>
  <c r="CS66" i="33"/>
  <c r="CT65" i="39"/>
  <c r="CT65" i="33"/>
  <c r="CT47" i="31"/>
  <c r="CS47" i="39"/>
  <c r="CS47" i="33"/>
  <c r="CT11" i="39"/>
  <c r="CT11" i="33"/>
  <c r="CT7" i="33"/>
  <c r="CT7" i="39"/>
  <c r="CS26" i="37"/>
  <c r="CR25" i="37"/>
  <c r="CO22" i="37"/>
  <c r="CQ24" i="37"/>
  <c r="CI16" i="37"/>
  <c r="CH15" i="37"/>
  <c r="CJ17" i="37"/>
  <c r="CK18" i="37"/>
  <c r="CP23" i="37"/>
  <c r="CL19" i="37"/>
  <c r="CM20" i="37"/>
  <c r="CN21" i="37"/>
  <c r="CS13" i="37"/>
  <c r="CR12" i="37"/>
  <c r="CO9" i="37"/>
  <c r="CQ11" i="37"/>
  <c r="CP10" i="37"/>
  <c r="CL6" i="37"/>
  <c r="CI3" i="37"/>
  <c r="CH2" i="37"/>
  <c r="CJ4" i="37"/>
  <c r="CK5" i="37"/>
  <c r="CM7" i="37"/>
  <c r="CN8" i="37"/>
  <c r="CI3" i="29"/>
  <c r="CH2" i="29"/>
  <c r="CR12" i="29"/>
  <c r="CQ11" i="29"/>
  <c r="CS13" i="29"/>
  <c r="CP10" i="29"/>
  <c r="CO9" i="29"/>
  <c r="CN8" i="29"/>
  <c r="CM7" i="29"/>
  <c r="CL6" i="29"/>
  <c r="CK5" i="29"/>
  <c r="CJ4" i="29"/>
  <c r="CS26" i="29"/>
  <c r="CR25" i="29"/>
  <c r="CQ24" i="29"/>
  <c r="CP23" i="29"/>
  <c r="CO22" i="29"/>
  <c r="CN21" i="29"/>
  <c r="CM20" i="29"/>
  <c r="CL19" i="29"/>
  <c r="CK18" i="29"/>
  <c r="CJ17" i="29"/>
  <c r="CI16" i="29"/>
  <c r="CH15" i="29"/>
  <c r="CJ13" i="4"/>
  <c r="CI27" i="4"/>
  <c r="CJ14" i="4"/>
  <c r="CI28" i="4"/>
  <c r="CT47" i="39" l="1"/>
  <c r="CT47" i="33"/>
  <c r="CT66" i="39"/>
  <c r="CT66" i="33"/>
  <c r="CT64" i="39"/>
  <c r="CT64" i="33"/>
  <c r="CT26" i="37"/>
  <c r="CS25" i="37"/>
  <c r="CP22" i="37"/>
  <c r="CN20" i="37"/>
  <c r="CR24" i="37"/>
  <c r="CJ16" i="37"/>
  <c r="CI15" i="37"/>
  <c r="CK17" i="37"/>
  <c r="CL18" i="37"/>
  <c r="CQ23" i="37"/>
  <c r="CM19" i="37"/>
  <c r="CO21" i="37"/>
  <c r="CM6" i="37"/>
  <c r="CT13" i="37"/>
  <c r="CS12" i="37"/>
  <c r="CP9" i="37"/>
  <c r="CR11" i="37"/>
  <c r="CJ3" i="37"/>
  <c r="CI2" i="37"/>
  <c r="CK4" i="37"/>
  <c r="CL5" i="37"/>
  <c r="CN7" i="37"/>
  <c r="CQ10" i="37"/>
  <c r="CO8" i="37"/>
  <c r="CK14" i="4"/>
  <c r="CJ28" i="4"/>
  <c r="CR11" i="29"/>
  <c r="CT13" i="29"/>
  <c r="CS12" i="29"/>
  <c r="CQ10" i="29"/>
  <c r="CP9" i="29"/>
  <c r="CO8" i="29"/>
  <c r="CN7" i="29"/>
  <c r="CM6" i="29"/>
  <c r="CL5" i="29"/>
  <c r="CK4" i="29"/>
  <c r="CJ3" i="29"/>
  <c r="CI2" i="29"/>
  <c r="CK17" i="29"/>
  <c r="CJ16" i="29"/>
  <c r="CI15" i="29"/>
  <c r="CT26" i="29"/>
  <c r="CS25" i="29"/>
  <c r="CR24" i="29"/>
  <c r="CQ23" i="29"/>
  <c r="CP22" i="29"/>
  <c r="CO21" i="29"/>
  <c r="CN20" i="29"/>
  <c r="CM19" i="29"/>
  <c r="CL18" i="29"/>
  <c r="CK13" i="4"/>
  <c r="CJ27" i="4"/>
  <c r="CT25" i="37" l="1"/>
  <c r="CQ22" i="37"/>
  <c r="CO20" i="37"/>
  <c r="CS24" i="37"/>
  <c r="CR23" i="37"/>
  <c r="CL17" i="37"/>
  <c r="CM18" i="37"/>
  <c r="CN19" i="37"/>
  <c r="CP21" i="37"/>
  <c r="CJ15" i="37"/>
  <c r="CK16" i="37"/>
  <c r="CT12" i="37"/>
  <c r="CQ9" i="37"/>
  <c r="CO7" i="37"/>
  <c r="CS11" i="37"/>
  <c r="CR10" i="37"/>
  <c r="CN6" i="37"/>
  <c r="CK3" i="37"/>
  <c r="CJ2" i="37"/>
  <c r="CL4" i="37"/>
  <c r="CM5" i="37"/>
  <c r="CP8" i="37"/>
  <c r="CJ15" i="29"/>
  <c r="CL17" i="29"/>
  <c r="CT25" i="29"/>
  <c r="CS24" i="29"/>
  <c r="CR23" i="29"/>
  <c r="CQ22" i="29"/>
  <c r="CP21" i="29"/>
  <c r="CO20" i="29"/>
  <c r="CN19" i="29"/>
  <c r="CM18" i="29"/>
  <c r="CK16" i="29"/>
  <c r="CT12" i="29"/>
  <c r="CS11" i="29"/>
  <c r="CR10" i="29"/>
  <c r="CQ9" i="29"/>
  <c r="CP8" i="29"/>
  <c r="CO7" i="29"/>
  <c r="CN6" i="29"/>
  <c r="CM5" i="29"/>
  <c r="CL4" i="29"/>
  <c r="CK3" i="29"/>
  <c r="CJ2" i="29"/>
  <c r="CL13" i="4"/>
  <c r="CK27" i="4"/>
  <c r="CL14" i="4"/>
  <c r="CK28" i="4"/>
  <c r="CR9" i="37" l="1"/>
  <c r="CP7" i="37"/>
  <c r="CT11" i="37"/>
  <c r="CO6" i="37"/>
  <c r="CL3" i="37"/>
  <c r="CK2" i="37"/>
  <c r="CM4" i="37"/>
  <c r="CN5" i="37"/>
  <c r="CQ8" i="37"/>
  <c r="CS10" i="37"/>
  <c r="CR22" i="37"/>
  <c r="CT24" i="37"/>
  <c r="CN18" i="37"/>
  <c r="CS23" i="37"/>
  <c r="CO19" i="37"/>
  <c r="CQ21" i="37"/>
  <c r="CP20" i="37"/>
  <c r="CK15" i="37"/>
  <c r="CM17" i="37"/>
  <c r="CL16" i="37"/>
  <c r="CN5" i="29"/>
  <c r="CM4" i="29"/>
  <c r="CL3" i="29"/>
  <c r="CK2" i="29"/>
  <c r="CT11" i="29"/>
  <c r="CS10" i="29"/>
  <c r="CR9" i="29"/>
  <c r="CQ8" i="29"/>
  <c r="CO6" i="29"/>
  <c r="CP7" i="29"/>
  <c r="CM13" i="4"/>
  <c r="CL27" i="4"/>
  <c r="CQ21" i="29"/>
  <c r="CP20" i="29"/>
  <c r="CO19" i="29"/>
  <c r="CS23" i="29"/>
  <c r="CR22" i="29"/>
  <c r="CN18" i="29"/>
  <c r="CM17" i="29"/>
  <c r="CL16" i="29"/>
  <c r="CK15" i="29"/>
  <c r="CT24" i="29"/>
  <c r="CM14" i="4"/>
  <c r="CL28" i="4"/>
  <c r="CS9" i="37" l="1"/>
  <c r="CQ7" i="37"/>
  <c r="CP6" i="37"/>
  <c r="CM3" i="37"/>
  <c r="CL2" i="37"/>
  <c r="CN4" i="37"/>
  <c r="CO5" i="37"/>
  <c r="CR8" i="37"/>
  <c r="CT10" i="37"/>
  <c r="CS22" i="37"/>
  <c r="CT23" i="37"/>
  <c r="CO18" i="37"/>
  <c r="CP19" i="37"/>
  <c r="CR21" i="37"/>
  <c r="CQ20" i="37"/>
  <c r="CM16" i="37"/>
  <c r="CL15" i="37"/>
  <c r="CN17" i="37"/>
  <c r="CN17" i="29"/>
  <c r="CP19" i="29"/>
  <c r="CM16" i="29"/>
  <c r="CL15" i="29"/>
  <c r="CO18" i="29"/>
  <c r="CT23" i="29"/>
  <c r="CS22" i="29"/>
  <c r="CR21" i="29"/>
  <c r="CQ20" i="29"/>
  <c r="CN14" i="4"/>
  <c r="CM28" i="4"/>
  <c r="CT10" i="29"/>
  <c r="CS9" i="29"/>
  <c r="CR8" i="29"/>
  <c r="CQ7" i="29"/>
  <c r="CP6" i="29"/>
  <c r="CO5" i="29"/>
  <c r="CN4" i="29"/>
  <c r="CM3" i="29"/>
  <c r="CL2" i="29"/>
  <c r="CN13" i="4"/>
  <c r="CM27" i="4"/>
  <c r="CR7" i="37" l="1"/>
  <c r="CS8" i="37"/>
  <c r="CT9" i="37"/>
  <c r="CQ6" i="37"/>
  <c r="CN3" i="37"/>
  <c r="CM2" i="37"/>
  <c r="CO4" i="37"/>
  <c r="CP5" i="37"/>
  <c r="CR20" i="37"/>
  <c r="CS21" i="37"/>
  <c r="CQ19" i="37"/>
  <c r="CN16" i="37"/>
  <c r="CM15" i="37"/>
  <c r="CO17" i="37"/>
  <c r="CT22" i="37"/>
  <c r="CP18" i="37"/>
  <c r="CO4" i="29"/>
  <c r="CP5" i="29"/>
  <c r="CN3" i="29"/>
  <c r="CM2" i="29"/>
  <c r="CT9" i="29"/>
  <c r="CS8" i="29"/>
  <c r="CR7" i="29"/>
  <c r="CQ6" i="29"/>
  <c r="CO14" i="4"/>
  <c r="CN28" i="4"/>
  <c r="CO17" i="29"/>
  <c r="CN16" i="29"/>
  <c r="CM15" i="29"/>
  <c r="CT22" i="29"/>
  <c r="CS21" i="29"/>
  <c r="CR20" i="29"/>
  <c r="CQ19" i="29"/>
  <c r="CP18" i="29"/>
  <c r="CO13" i="4"/>
  <c r="CN27" i="4"/>
  <c r="CT8" i="37" l="1"/>
  <c r="CP4" i="37"/>
  <c r="CN2" i="37"/>
  <c r="CQ5" i="37"/>
  <c r="CR6" i="37"/>
  <c r="CO3" i="37"/>
  <c r="CS7" i="37"/>
  <c r="CT21" i="37"/>
  <c r="CR19" i="37"/>
  <c r="CS20" i="37"/>
  <c r="CO16" i="37"/>
  <c r="CN15" i="37"/>
  <c r="CP17" i="37"/>
  <c r="CQ18" i="37"/>
  <c r="CQ18" i="29"/>
  <c r="CP17" i="29"/>
  <c r="CO16" i="29"/>
  <c r="CN15" i="29"/>
  <c r="CT21" i="29"/>
  <c r="CS20" i="29"/>
  <c r="CR19" i="29"/>
  <c r="CP13" i="4"/>
  <c r="CO27" i="4"/>
  <c r="CO3" i="29"/>
  <c r="CN2" i="29"/>
  <c r="CT8" i="29"/>
  <c r="CS7" i="29"/>
  <c r="CR6" i="29"/>
  <c r="CQ5" i="29"/>
  <c r="CP4" i="29"/>
  <c r="CP14" i="4"/>
  <c r="CO28" i="4"/>
  <c r="CR5" i="37" l="1"/>
  <c r="CP3" i="37"/>
  <c r="CO2" i="37"/>
  <c r="CQ4" i="37"/>
  <c r="CT7" i="37"/>
  <c r="CS6" i="37"/>
  <c r="CS19" i="37"/>
  <c r="CT20" i="37"/>
  <c r="CP16" i="37"/>
  <c r="CO15" i="37"/>
  <c r="CQ17" i="37"/>
  <c r="CR18" i="37"/>
  <c r="CQ13" i="4"/>
  <c r="CP27" i="4"/>
  <c r="CO15" i="29"/>
  <c r="CT20" i="29"/>
  <c r="CS19" i="29"/>
  <c r="CR18" i="29"/>
  <c r="CQ17" i="29"/>
  <c r="CP16" i="29"/>
  <c r="CP3" i="29"/>
  <c r="CO2" i="29"/>
  <c r="CT7" i="29"/>
  <c r="CS6" i="29"/>
  <c r="CR5" i="29"/>
  <c r="CQ4" i="29"/>
  <c r="CQ14" i="4"/>
  <c r="CP28" i="4"/>
  <c r="CS5" i="37" l="1"/>
  <c r="CR4" i="37"/>
  <c r="CT6" i="37"/>
  <c r="CQ3" i="37"/>
  <c r="CP2" i="37"/>
  <c r="CQ16" i="37"/>
  <c r="CP15" i="37"/>
  <c r="CR17" i="37"/>
  <c r="CS18" i="37"/>
  <c r="CT19" i="37"/>
  <c r="CT19" i="29"/>
  <c r="CS18" i="29"/>
  <c r="CR17" i="29"/>
  <c r="CQ16" i="29"/>
  <c r="CP15" i="29"/>
  <c r="CR4" i="29"/>
  <c r="CQ3" i="29"/>
  <c r="CP2" i="29"/>
  <c r="CT6" i="29"/>
  <c r="CS5" i="29"/>
  <c r="CR14" i="4"/>
  <c r="CQ28" i="4"/>
  <c r="CR13" i="4"/>
  <c r="CQ27" i="4"/>
  <c r="CT5" i="37" l="1"/>
  <c r="CR3" i="37"/>
  <c r="CQ2" i="37"/>
  <c r="CS4" i="37"/>
  <c r="CR16" i="37"/>
  <c r="CQ15" i="37"/>
  <c r="CS17" i="37"/>
  <c r="CT18" i="37"/>
  <c r="CS14" i="4"/>
  <c r="CR28" i="4"/>
  <c r="CT18" i="29"/>
  <c r="CS17" i="29"/>
  <c r="CR16" i="29"/>
  <c r="CQ15" i="29"/>
  <c r="CT5" i="29"/>
  <c r="CS4" i="29"/>
  <c r="CR3" i="29"/>
  <c r="CQ2" i="29"/>
  <c r="CS13" i="4"/>
  <c r="CR27" i="4"/>
  <c r="CS16" i="37" l="1"/>
  <c r="CR15" i="37"/>
  <c r="CT17" i="37"/>
  <c r="CS3" i="37"/>
  <c r="CR2" i="37"/>
  <c r="CT4" i="37"/>
  <c r="CT13" i="4"/>
  <c r="CT27" i="4" s="1"/>
  <c r="CT2" i="37" s="1"/>
  <c r="CS27" i="4"/>
  <c r="CT17" i="29"/>
  <c r="CS16" i="29"/>
  <c r="CR15" i="29"/>
  <c r="CT4" i="29"/>
  <c r="CS3" i="29"/>
  <c r="CR2" i="29"/>
  <c r="CT14" i="4"/>
  <c r="CT28" i="4" s="1"/>
  <c r="CT15" i="37" s="1"/>
  <c r="CS28" i="4"/>
  <c r="CT3" i="37" l="1"/>
  <c r="CS2" i="37"/>
  <c r="CT16" i="37"/>
  <c r="CS15" i="37"/>
  <c r="CT2" i="29"/>
  <c r="CT15" i="29"/>
  <c r="CT3" i="29"/>
  <c r="CS2" i="29"/>
  <c r="CT16" i="29"/>
  <c r="CS15" i="29"/>
  <c r="D6" i="4" l="1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D8" i="4"/>
  <c r="AE8" i="4"/>
  <c r="AF8" i="4"/>
  <c r="AG8" i="4"/>
  <c r="AH8" i="4"/>
  <c r="AI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7" i="4"/>
  <c r="C16" i="4" s="1"/>
  <c r="C17" i="4"/>
  <c r="C6" i="4"/>
  <c r="C15" i="4" s="1"/>
  <c r="BK2" i="8"/>
  <c r="BL2" i="8"/>
  <c r="BM2" i="8"/>
  <c r="BN2" i="8"/>
  <c r="BO2" i="8"/>
  <c r="BP2" i="8"/>
  <c r="BQ2" i="8"/>
  <c r="BR2" i="8"/>
  <c r="BR5" i="8" s="1"/>
  <c r="BS2" i="8"/>
  <c r="BT2" i="8"/>
  <c r="BT5" i="8" s="1"/>
  <c r="BU2" i="8"/>
  <c r="BV2" i="8"/>
  <c r="BW2" i="8"/>
  <c r="BX2" i="8"/>
  <c r="BY2" i="8"/>
  <c r="BZ2" i="8"/>
  <c r="CA2" i="8"/>
  <c r="CB2" i="8"/>
  <c r="CC2" i="8"/>
  <c r="CD2" i="8"/>
  <c r="CD5" i="8" s="1"/>
  <c r="CE2" i="8"/>
  <c r="CF2" i="8"/>
  <c r="CF5" i="8" s="1"/>
  <c r="CG2" i="8"/>
  <c r="CH2" i="8"/>
  <c r="CI2" i="8"/>
  <c r="CJ2" i="8"/>
  <c r="CK2" i="8"/>
  <c r="CL2" i="8"/>
  <c r="CM2" i="8"/>
  <c r="CN2" i="8"/>
  <c r="CO2" i="8"/>
  <c r="CP2" i="8"/>
  <c r="CP5" i="8" s="1"/>
  <c r="CQ2" i="8"/>
  <c r="CR2" i="8"/>
  <c r="CR5" i="8" s="1"/>
  <c r="CS2" i="8"/>
  <c r="CT2" i="8"/>
  <c r="BK3" i="8"/>
  <c r="BL3" i="8"/>
  <c r="BM3" i="8"/>
  <c r="BN3" i="8"/>
  <c r="BO3" i="8"/>
  <c r="BP3" i="8"/>
  <c r="BP5" i="8" s="1"/>
  <c r="BQ3" i="8"/>
  <c r="BR3" i="8"/>
  <c r="BS3" i="8"/>
  <c r="BT3" i="8"/>
  <c r="BU3" i="8"/>
  <c r="BV3" i="8"/>
  <c r="BW3" i="8"/>
  <c r="BX3" i="8"/>
  <c r="BY3" i="8"/>
  <c r="BZ3" i="8"/>
  <c r="CA3" i="8"/>
  <c r="CB3" i="8"/>
  <c r="CB5" i="8" s="1"/>
  <c r="CC3" i="8"/>
  <c r="CD3" i="8"/>
  <c r="CE3" i="8"/>
  <c r="CF3" i="8"/>
  <c r="CG3" i="8"/>
  <c r="CH3" i="8"/>
  <c r="CI3" i="8"/>
  <c r="CJ3" i="8"/>
  <c r="CK3" i="8"/>
  <c r="CL3" i="8"/>
  <c r="CM3" i="8"/>
  <c r="CN3" i="8"/>
  <c r="CN5" i="8" s="1"/>
  <c r="CO3" i="8"/>
  <c r="CP3" i="8"/>
  <c r="CQ3" i="8"/>
  <c r="CR3" i="8"/>
  <c r="CS3" i="8"/>
  <c r="CT3" i="8"/>
  <c r="BK4" i="8"/>
  <c r="BL4" i="8"/>
  <c r="BM4" i="8"/>
  <c r="BN4" i="8"/>
  <c r="BN5" i="8" s="1"/>
  <c r="BO4" i="8"/>
  <c r="BP4" i="8"/>
  <c r="BQ4" i="8"/>
  <c r="BR4" i="8"/>
  <c r="BS4" i="8"/>
  <c r="BT4" i="8"/>
  <c r="BU4" i="8"/>
  <c r="BV4" i="8"/>
  <c r="BW4" i="8"/>
  <c r="BX4" i="8"/>
  <c r="BY4" i="8"/>
  <c r="BZ4" i="8"/>
  <c r="BZ5" i="8" s="1"/>
  <c r="CA4" i="8"/>
  <c r="CB4" i="8"/>
  <c r="CC4" i="8"/>
  <c r="CD4" i="8"/>
  <c r="CE4" i="8"/>
  <c r="CF4" i="8"/>
  <c r="CG4" i="8"/>
  <c r="CH4" i="8"/>
  <c r="CI4" i="8"/>
  <c r="CJ4" i="8"/>
  <c r="CK4" i="8"/>
  <c r="CL4" i="8"/>
  <c r="CL5" i="8" s="1"/>
  <c r="CM4" i="8"/>
  <c r="CN4" i="8"/>
  <c r="CO4" i="8"/>
  <c r="CP4" i="8"/>
  <c r="CQ4" i="8"/>
  <c r="CR4" i="8"/>
  <c r="CS4" i="8"/>
  <c r="CT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K5" i="8"/>
  <c r="BL5" i="8"/>
  <c r="BM5" i="8"/>
  <c r="BO5" i="8"/>
  <c r="BQ5" i="8"/>
  <c r="BS5" i="8"/>
  <c r="BU5" i="8"/>
  <c r="BV5" i="8"/>
  <c r="BW5" i="8"/>
  <c r="BX5" i="8"/>
  <c r="BY5" i="8"/>
  <c r="CA5" i="8"/>
  <c r="CC5" i="8"/>
  <c r="CE5" i="8"/>
  <c r="CG5" i="8"/>
  <c r="CH5" i="8"/>
  <c r="CI5" i="8"/>
  <c r="CJ5" i="8"/>
  <c r="CK5" i="8"/>
  <c r="CM5" i="8"/>
  <c r="CO5" i="8"/>
  <c r="CQ5" i="8"/>
  <c r="CS5" i="8"/>
  <c r="CT5" i="8"/>
  <c r="C5" i="8"/>
  <c r="BK66" i="28"/>
  <c r="BJ66" i="28"/>
  <c r="BI66" i="28"/>
  <c r="BH66" i="28"/>
  <c r="BG66" i="28"/>
  <c r="BF66" i="28"/>
  <c r="BE66" i="28"/>
  <c r="BD66" i="28"/>
  <c r="BC66" i="28"/>
  <c r="BB66" i="28"/>
  <c r="BA66" i="28"/>
  <c r="AZ66" i="28"/>
  <c r="AY66" i="28"/>
  <c r="AX66" i="28"/>
  <c r="AW66" i="28"/>
  <c r="AV66" i="28"/>
  <c r="AU66" i="28"/>
  <c r="AT66" i="28"/>
  <c r="AS66" i="28"/>
  <c r="AR66" i="28"/>
  <c r="AQ66" i="28"/>
  <c r="AP66" i="28"/>
  <c r="AO66" i="28"/>
  <c r="AN66" i="28"/>
  <c r="AM66" i="28"/>
  <c r="AL66" i="28"/>
  <c r="BK65" i="28"/>
  <c r="BJ65" i="28"/>
  <c r="BI65" i="28"/>
  <c r="BH65" i="28"/>
  <c r="BG65" i="28"/>
  <c r="BF65" i="28"/>
  <c r="BE65" i="28"/>
  <c r="BD65" i="28"/>
  <c r="BC65" i="28"/>
  <c r="BB65" i="28"/>
  <c r="BA65" i="28"/>
  <c r="AZ65" i="28"/>
  <c r="AY65" i="28"/>
  <c r="AX65" i="28"/>
  <c r="AW65" i="28"/>
  <c r="AV65" i="28"/>
  <c r="AU65" i="28"/>
  <c r="AT65" i="28"/>
  <c r="AS65" i="28"/>
  <c r="AR65" i="28"/>
  <c r="AQ65" i="28"/>
  <c r="AP65" i="28"/>
  <c r="AO65" i="28"/>
  <c r="AN65" i="28"/>
  <c r="AM65" i="28"/>
  <c r="AL65" i="28"/>
  <c r="BK64" i="28"/>
  <c r="BJ64" i="28"/>
  <c r="BI64" i="28"/>
  <c r="BH64" i="28"/>
  <c r="BG64" i="28"/>
  <c r="BF64" i="28"/>
  <c r="BE64" i="28"/>
  <c r="BD64" i="28"/>
  <c r="BC64" i="28"/>
  <c r="BB64" i="28"/>
  <c r="BA64" i="28"/>
  <c r="AZ64" i="28"/>
  <c r="AY64" i="28"/>
  <c r="AX64" i="28"/>
  <c r="AW64" i="28"/>
  <c r="AV64" i="28"/>
  <c r="AU64" i="28"/>
  <c r="AT64" i="28"/>
  <c r="AS64" i="28"/>
  <c r="AR64" i="28"/>
  <c r="AQ64" i="28"/>
  <c r="AP64" i="28"/>
  <c r="AO64" i="28"/>
  <c r="AN64" i="28"/>
  <c r="AM64" i="28"/>
  <c r="AL64" i="28"/>
  <c r="BK63" i="28"/>
  <c r="BJ63" i="28"/>
  <c r="BI63" i="28"/>
  <c r="BH63" i="28"/>
  <c r="BG63" i="28"/>
  <c r="BF63" i="28"/>
  <c r="BE63" i="28"/>
  <c r="BD63" i="28"/>
  <c r="BC63" i="28"/>
  <c r="BB63" i="28"/>
  <c r="BA63" i="28"/>
  <c r="AZ63" i="28"/>
  <c r="AY63" i="28"/>
  <c r="AX63" i="28"/>
  <c r="AW63" i="28"/>
  <c r="AV63" i="28"/>
  <c r="AU63" i="28"/>
  <c r="AT63" i="28"/>
  <c r="AS63" i="28"/>
  <c r="AR63" i="28"/>
  <c r="AQ63" i="28"/>
  <c r="AP63" i="28"/>
  <c r="AO63" i="28"/>
  <c r="AN63" i="28"/>
  <c r="AM63" i="28"/>
  <c r="AL63" i="28"/>
  <c r="BK62" i="28"/>
  <c r="BJ62" i="28"/>
  <c r="BI62" i="28"/>
  <c r="BH62" i="28"/>
  <c r="BG62" i="28"/>
  <c r="BF62" i="28"/>
  <c r="BE62" i="28"/>
  <c r="BD62" i="28"/>
  <c r="BC62" i="28"/>
  <c r="BB62" i="28"/>
  <c r="BA62" i="28"/>
  <c r="AZ62" i="28"/>
  <c r="AY62" i="28"/>
  <c r="AX62" i="28"/>
  <c r="AW62" i="28"/>
  <c r="AV62" i="28"/>
  <c r="AU62" i="28"/>
  <c r="AT62" i="28"/>
  <c r="AS62" i="28"/>
  <c r="AR62" i="28"/>
  <c r="AQ62" i="28"/>
  <c r="AP62" i="28"/>
  <c r="AO62" i="28"/>
  <c r="AN62" i="28"/>
  <c r="AM62" i="28"/>
  <c r="AL62" i="28"/>
  <c r="BK61" i="28"/>
  <c r="BJ61" i="28"/>
  <c r="BI61" i="28"/>
  <c r="BH61" i="28"/>
  <c r="BG61" i="28"/>
  <c r="BF61" i="28"/>
  <c r="BE61" i="28"/>
  <c r="BD61" i="28"/>
  <c r="BC61" i="28"/>
  <c r="BB61" i="28"/>
  <c r="BA61" i="28"/>
  <c r="AZ61" i="28"/>
  <c r="AY61" i="28"/>
  <c r="AX61" i="28"/>
  <c r="AW61" i="28"/>
  <c r="AV61" i="28"/>
  <c r="AU61" i="28"/>
  <c r="AT61" i="28"/>
  <c r="AS61" i="28"/>
  <c r="AR61" i="28"/>
  <c r="AQ61" i="28"/>
  <c r="AP61" i="28"/>
  <c r="AO61" i="28"/>
  <c r="AN61" i="28"/>
  <c r="AM61" i="28"/>
  <c r="AL61" i="28"/>
  <c r="BK60" i="28"/>
  <c r="BJ60" i="28"/>
  <c r="BI60" i="28"/>
  <c r="BH60" i="28"/>
  <c r="BG60" i="28"/>
  <c r="BF60" i="28"/>
  <c r="BE60" i="28"/>
  <c r="BD60" i="28"/>
  <c r="BC60" i="28"/>
  <c r="BB60" i="28"/>
  <c r="BA60" i="28"/>
  <c r="AZ60" i="28"/>
  <c r="AY60" i="28"/>
  <c r="AX60" i="28"/>
  <c r="AW60" i="28"/>
  <c r="AV60" i="28"/>
  <c r="AU60" i="28"/>
  <c r="AT60" i="28"/>
  <c r="AS60" i="28"/>
  <c r="AR60" i="28"/>
  <c r="AQ60" i="28"/>
  <c r="AP60" i="28"/>
  <c r="AO60" i="28"/>
  <c r="AN60" i="28"/>
  <c r="AM60" i="28"/>
  <c r="AL60" i="28"/>
  <c r="BK59" i="28"/>
  <c r="BJ59" i="28"/>
  <c r="BI59" i="28"/>
  <c r="BH59" i="28"/>
  <c r="BG59" i="28"/>
  <c r="BF59" i="28"/>
  <c r="BE59" i="28"/>
  <c r="BD59" i="28"/>
  <c r="BC59" i="28"/>
  <c r="BB59" i="28"/>
  <c r="BA59" i="28"/>
  <c r="AZ59" i="28"/>
  <c r="AY59" i="28"/>
  <c r="AX59" i="28"/>
  <c r="AW59" i="28"/>
  <c r="AV59" i="28"/>
  <c r="AU59" i="28"/>
  <c r="AT59" i="28"/>
  <c r="AS59" i="28"/>
  <c r="AR59" i="28"/>
  <c r="AQ59" i="28"/>
  <c r="AP59" i="28"/>
  <c r="AO59" i="28"/>
  <c r="AN59" i="28"/>
  <c r="AM59" i="28"/>
  <c r="AL59" i="28"/>
  <c r="BK58" i="28"/>
  <c r="BJ58" i="28"/>
  <c r="BI58" i="28"/>
  <c r="BH58" i="28"/>
  <c r="BG58" i="28"/>
  <c r="BF58" i="28"/>
  <c r="BE58" i="28"/>
  <c r="BD58" i="28"/>
  <c r="BC58" i="28"/>
  <c r="BB58" i="28"/>
  <c r="BA58" i="28"/>
  <c r="AZ58" i="28"/>
  <c r="AY58" i="28"/>
  <c r="AX58" i="28"/>
  <c r="AW58" i="28"/>
  <c r="AV58" i="28"/>
  <c r="AU58" i="28"/>
  <c r="AT58" i="28"/>
  <c r="AS58" i="28"/>
  <c r="AR58" i="28"/>
  <c r="AQ58" i="28"/>
  <c r="AP58" i="28"/>
  <c r="AO58" i="28"/>
  <c r="AN58" i="28"/>
  <c r="AM58" i="28"/>
  <c r="AL58" i="28"/>
  <c r="BK57" i="28"/>
  <c r="BJ57" i="28"/>
  <c r="BI57" i="28"/>
  <c r="BH57" i="28"/>
  <c r="BG57" i="28"/>
  <c r="BF57" i="28"/>
  <c r="BE57" i="28"/>
  <c r="BD57" i="28"/>
  <c r="BC57" i="28"/>
  <c r="BB57" i="28"/>
  <c r="BA57" i="28"/>
  <c r="AZ57" i="28"/>
  <c r="AY57" i="28"/>
  <c r="AX57" i="28"/>
  <c r="AW57" i="28"/>
  <c r="AV57" i="28"/>
  <c r="AU57" i="28"/>
  <c r="AT57" i="28"/>
  <c r="AS57" i="28"/>
  <c r="AR57" i="28"/>
  <c r="AQ57" i="28"/>
  <c r="AP57" i="28"/>
  <c r="AO57" i="28"/>
  <c r="AN57" i="28"/>
  <c r="AM57" i="28"/>
  <c r="AL57" i="28"/>
  <c r="BK56" i="28"/>
  <c r="BJ56" i="28"/>
  <c r="BI56" i="28"/>
  <c r="BH56" i="28"/>
  <c r="BG56" i="28"/>
  <c r="BF56" i="28"/>
  <c r="BE56" i="28"/>
  <c r="BD56" i="28"/>
  <c r="BC56" i="28"/>
  <c r="BB56" i="28"/>
  <c r="BA56" i="28"/>
  <c r="AZ56" i="28"/>
  <c r="AY56" i="28"/>
  <c r="AX56" i="28"/>
  <c r="AW56" i="28"/>
  <c r="AV56" i="28"/>
  <c r="AU56" i="28"/>
  <c r="AT56" i="28"/>
  <c r="AS56" i="28"/>
  <c r="AR56" i="28"/>
  <c r="AQ56" i="28"/>
  <c r="AP56" i="28"/>
  <c r="AO56" i="28"/>
  <c r="AN56" i="28"/>
  <c r="AM56" i="28"/>
  <c r="AL56" i="28"/>
  <c r="BK55" i="28"/>
  <c r="BJ55" i="28"/>
  <c r="BI55" i="28"/>
  <c r="BH55" i="28"/>
  <c r="BG55" i="28"/>
  <c r="BF55" i="28"/>
  <c r="BE55" i="28"/>
  <c r="BD55" i="28"/>
  <c r="BC55" i="28"/>
  <c r="BB55" i="28"/>
  <c r="BA55" i="28"/>
  <c r="AZ55" i="28"/>
  <c r="AY55" i="28"/>
  <c r="AX55" i="28"/>
  <c r="AW55" i="28"/>
  <c r="AV55" i="28"/>
  <c r="AU55" i="28"/>
  <c r="AT55" i="28"/>
  <c r="AS55" i="28"/>
  <c r="AR55" i="28"/>
  <c r="AQ55" i="28"/>
  <c r="AP55" i="28"/>
  <c r="AO55" i="28"/>
  <c r="AN55" i="28"/>
  <c r="AM55" i="28"/>
  <c r="AL55" i="28"/>
  <c r="BK54" i="28"/>
  <c r="BJ54" i="28"/>
  <c r="BI54" i="28"/>
  <c r="BH54" i="28"/>
  <c r="BG54" i="28"/>
  <c r="BF54" i="28"/>
  <c r="BE54" i="28"/>
  <c r="BD54" i="28"/>
  <c r="BC54" i="28"/>
  <c r="BB54" i="28"/>
  <c r="BA54" i="28"/>
  <c r="AZ54" i="28"/>
  <c r="AY54" i="28"/>
  <c r="AX54" i="28"/>
  <c r="AW54" i="28"/>
  <c r="AV54" i="28"/>
  <c r="AU54" i="28"/>
  <c r="AT54" i="28"/>
  <c r="AS54" i="28"/>
  <c r="AR54" i="28"/>
  <c r="AQ54" i="28"/>
  <c r="AP54" i="28"/>
  <c r="AO54" i="28"/>
  <c r="AN54" i="28"/>
  <c r="AM54" i="28"/>
  <c r="AL54" i="28"/>
  <c r="BK53" i="28"/>
  <c r="BJ53" i="28"/>
  <c r="BI53" i="28"/>
  <c r="BH53" i="28"/>
  <c r="BG53" i="28"/>
  <c r="BF53" i="28"/>
  <c r="BE53" i="28"/>
  <c r="BD53" i="28"/>
  <c r="BC53" i="28"/>
  <c r="BB53" i="28"/>
  <c r="BA53" i="28"/>
  <c r="AZ53" i="28"/>
  <c r="AY53" i="28"/>
  <c r="AX53" i="28"/>
  <c r="AW53" i="28"/>
  <c r="AV53" i="28"/>
  <c r="AU53" i="28"/>
  <c r="AT53" i="28"/>
  <c r="AS53" i="28"/>
  <c r="AR53" i="28"/>
  <c r="AQ53" i="28"/>
  <c r="AP53" i="28"/>
  <c r="AO53" i="28"/>
  <c r="AN53" i="28"/>
  <c r="AM53" i="28"/>
  <c r="AL53" i="28"/>
  <c r="BK52" i="28"/>
  <c r="BJ52" i="28"/>
  <c r="BI52" i="28"/>
  <c r="BH52" i="28"/>
  <c r="BG52" i="28"/>
  <c r="BF52" i="28"/>
  <c r="BE52" i="28"/>
  <c r="BD52" i="28"/>
  <c r="BC52" i="28"/>
  <c r="BB52" i="28"/>
  <c r="BA52" i="28"/>
  <c r="AZ52" i="28"/>
  <c r="AY52" i="28"/>
  <c r="AX52" i="28"/>
  <c r="AW52" i="28"/>
  <c r="AV52" i="28"/>
  <c r="AU52" i="28"/>
  <c r="AT52" i="28"/>
  <c r="AS52" i="28"/>
  <c r="AR52" i="28"/>
  <c r="AQ52" i="28"/>
  <c r="AP52" i="28"/>
  <c r="AO52" i="28"/>
  <c r="AN52" i="28"/>
  <c r="AM52" i="28"/>
  <c r="AL52" i="28"/>
  <c r="BK51" i="28"/>
  <c r="BJ51" i="28"/>
  <c r="BI51" i="28"/>
  <c r="BH51" i="28"/>
  <c r="BG51" i="28"/>
  <c r="BF51" i="28"/>
  <c r="BE51" i="28"/>
  <c r="BD51" i="28"/>
  <c r="BC51" i="28"/>
  <c r="BB51" i="28"/>
  <c r="BA51" i="28"/>
  <c r="AZ51" i="28"/>
  <c r="AY51" i="28"/>
  <c r="AX51" i="28"/>
  <c r="AW51" i="28"/>
  <c r="AV51" i="28"/>
  <c r="AU51" i="28"/>
  <c r="AT51" i="28"/>
  <c r="AS51" i="28"/>
  <c r="AR51" i="28"/>
  <c r="AQ51" i="28"/>
  <c r="AP51" i="28"/>
  <c r="AO51" i="28"/>
  <c r="AN51" i="28"/>
  <c r="AM51" i="28"/>
  <c r="AL51" i="28"/>
  <c r="BK50" i="28"/>
  <c r="BJ50" i="28"/>
  <c r="BI50" i="28"/>
  <c r="BH50" i="28"/>
  <c r="BG50" i="28"/>
  <c r="BF50" i="28"/>
  <c r="BE50" i="28"/>
  <c r="BD50" i="28"/>
  <c r="BC50" i="28"/>
  <c r="BB50" i="28"/>
  <c r="BA50" i="28"/>
  <c r="AZ50" i="28"/>
  <c r="AY50" i="28"/>
  <c r="AX50" i="28"/>
  <c r="AW50" i="28"/>
  <c r="AV50" i="28"/>
  <c r="AU50" i="28"/>
  <c r="AT50" i="28"/>
  <c r="AS50" i="28"/>
  <c r="AR50" i="28"/>
  <c r="AQ50" i="28"/>
  <c r="AP50" i="28"/>
  <c r="AO50" i="28"/>
  <c r="AN50" i="28"/>
  <c r="AM50" i="28"/>
  <c r="AL50" i="28"/>
  <c r="BK49" i="28"/>
  <c r="BJ49" i="28"/>
  <c r="BI49" i="28"/>
  <c r="BH49" i="28"/>
  <c r="BG49" i="28"/>
  <c r="BF49" i="28"/>
  <c r="BE49" i="28"/>
  <c r="BD49" i="28"/>
  <c r="BC49" i="28"/>
  <c r="BB49" i="28"/>
  <c r="BA49" i="28"/>
  <c r="AZ49" i="28"/>
  <c r="AY49" i="28"/>
  <c r="AX49" i="28"/>
  <c r="AW49" i="28"/>
  <c r="AV49" i="28"/>
  <c r="AU49" i="28"/>
  <c r="AT49" i="28"/>
  <c r="AS49" i="28"/>
  <c r="AR49" i="28"/>
  <c r="AQ49" i="28"/>
  <c r="AP49" i="28"/>
  <c r="AO49" i="28"/>
  <c r="AN49" i="28"/>
  <c r="AM49" i="28"/>
  <c r="AL49" i="28"/>
  <c r="BK48" i="28"/>
  <c r="BJ48" i="28"/>
  <c r="BI48" i="28"/>
  <c r="BH48" i="28"/>
  <c r="BG48" i="28"/>
  <c r="BF48" i="28"/>
  <c r="BE48" i="28"/>
  <c r="BD48" i="28"/>
  <c r="BC48" i="28"/>
  <c r="BB48" i="28"/>
  <c r="BA48" i="28"/>
  <c r="AZ48" i="28"/>
  <c r="AY48" i="28"/>
  <c r="AX48" i="28"/>
  <c r="AW48" i="28"/>
  <c r="AV48" i="28"/>
  <c r="AU48" i="28"/>
  <c r="AT48" i="28"/>
  <c r="AS48" i="28"/>
  <c r="AR48" i="28"/>
  <c r="AQ48" i="28"/>
  <c r="AP48" i="28"/>
  <c r="AO48" i="28"/>
  <c r="AN48" i="28"/>
  <c r="AM48" i="28"/>
  <c r="AL48" i="28"/>
  <c r="BK47" i="28"/>
  <c r="BJ47" i="28"/>
  <c r="BI47" i="28"/>
  <c r="BH47" i="28"/>
  <c r="BG47" i="28"/>
  <c r="BF47" i="28"/>
  <c r="BE47" i="28"/>
  <c r="BD47" i="28"/>
  <c r="BC47" i="28"/>
  <c r="BB47" i="28"/>
  <c r="BA47" i="28"/>
  <c r="AZ47" i="28"/>
  <c r="AY47" i="28"/>
  <c r="AX47" i="28"/>
  <c r="AW47" i="28"/>
  <c r="AV47" i="28"/>
  <c r="AU47" i="28"/>
  <c r="AT47" i="28"/>
  <c r="AS47" i="28"/>
  <c r="AR47" i="28"/>
  <c r="AQ47" i="28"/>
  <c r="AP47" i="28"/>
  <c r="AO47" i="28"/>
  <c r="AN47" i="28"/>
  <c r="AM47" i="28"/>
  <c r="AL47" i="28"/>
  <c r="BK46" i="28"/>
  <c r="BJ46" i="28"/>
  <c r="BI46" i="28"/>
  <c r="BH46" i="28"/>
  <c r="BG46" i="28"/>
  <c r="BF46" i="28"/>
  <c r="BE46" i="28"/>
  <c r="BD46" i="28"/>
  <c r="BC46" i="28"/>
  <c r="BB46" i="28"/>
  <c r="BA46" i="28"/>
  <c r="AZ46" i="28"/>
  <c r="AY46" i="28"/>
  <c r="AX46" i="28"/>
  <c r="AW46" i="28"/>
  <c r="AV46" i="28"/>
  <c r="AU46" i="28"/>
  <c r="AT46" i="28"/>
  <c r="AS46" i="28"/>
  <c r="AR46" i="28"/>
  <c r="AQ46" i="28"/>
  <c r="AP46" i="28"/>
  <c r="AO46" i="28"/>
  <c r="AN46" i="28"/>
  <c r="AM46" i="28"/>
  <c r="AL46" i="28"/>
  <c r="BK45" i="28"/>
  <c r="BJ45" i="28"/>
  <c r="BI45" i="28"/>
  <c r="BH45" i="28"/>
  <c r="BG45" i="28"/>
  <c r="BF45" i="28"/>
  <c r="BE45" i="28"/>
  <c r="BD45" i="28"/>
  <c r="BC45" i="28"/>
  <c r="BB45" i="28"/>
  <c r="BA45" i="28"/>
  <c r="AZ45" i="28"/>
  <c r="AY45" i="28"/>
  <c r="AX45" i="28"/>
  <c r="AW45" i="28"/>
  <c r="AV45" i="28"/>
  <c r="AU45" i="28"/>
  <c r="AT45" i="28"/>
  <c r="AS45" i="28"/>
  <c r="AR45" i="28"/>
  <c r="AQ45" i="28"/>
  <c r="AP45" i="28"/>
  <c r="AO45" i="28"/>
  <c r="AN45" i="28"/>
  <c r="AM45" i="28"/>
  <c r="AL45" i="28"/>
  <c r="BK44" i="28"/>
  <c r="BJ44" i="28"/>
  <c r="BI44" i="28"/>
  <c r="BH44" i="28"/>
  <c r="BG44" i="28"/>
  <c r="BF44" i="28"/>
  <c r="BE44" i="28"/>
  <c r="BD44" i="28"/>
  <c r="BC44" i="28"/>
  <c r="BB44" i="28"/>
  <c r="BA44" i="28"/>
  <c r="AZ44" i="28"/>
  <c r="AY44" i="28"/>
  <c r="AX44" i="28"/>
  <c r="AW44" i="28"/>
  <c r="AV44" i="28"/>
  <c r="AU44" i="28"/>
  <c r="AT44" i="28"/>
  <c r="AS44" i="28"/>
  <c r="AR44" i="28"/>
  <c r="AQ44" i="28"/>
  <c r="AP44" i="28"/>
  <c r="AO44" i="28"/>
  <c r="AN44" i="28"/>
  <c r="AM44" i="28"/>
  <c r="AL44" i="28"/>
  <c r="BK43" i="28"/>
  <c r="BJ43" i="28"/>
  <c r="BI43" i="28"/>
  <c r="BH43" i="28"/>
  <c r="BG43" i="28"/>
  <c r="BF43" i="28"/>
  <c r="BE43" i="28"/>
  <c r="BD43" i="28"/>
  <c r="BC43" i="28"/>
  <c r="BB43" i="28"/>
  <c r="BA43" i="28"/>
  <c r="AZ43" i="28"/>
  <c r="AY43" i="28"/>
  <c r="AX43" i="28"/>
  <c r="AW43" i="28"/>
  <c r="AV43" i="28"/>
  <c r="AU43" i="28"/>
  <c r="AT43" i="28"/>
  <c r="AS43" i="28"/>
  <c r="AR43" i="28"/>
  <c r="AQ43" i="28"/>
  <c r="AP43" i="28"/>
  <c r="AO43" i="28"/>
  <c r="AN43" i="28"/>
  <c r="AM43" i="28"/>
  <c r="AL43" i="28"/>
  <c r="BK42" i="28"/>
  <c r="BJ42" i="28"/>
  <c r="BI42" i="28"/>
  <c r="BH42" i="28"/>
  <c r="BG42" i="28"/>
  <c r="BF42" i="28"/>
  <c r="BE42" i="28"/>
  <c r="BD42" i="28"/>
  <c r="BC42" i="28"/>
  <c r="BB42" i="28"/>
  <c r="BA42" i="28"/>
  <c r="AZ42" i="28"/>
  <c r="AY42" i="28"/>
  <c r="AX42" i="28"/>
  <c r="AW42" i="28"/>
  <c r="AV42" i="28"/>
  <c r="AU42" i="28"/>
  <c r="AT42" i="28"/>
  <c r="AS42" i="28"/>
  <c r="AR42" i="28"/>
  <c r="AQ42" i="28"/>
  <c r="AP42" i="28"/>
  <c r="AO42" i="28"/>
  <c r="AN42" i="28"/>
  <c r="AM42" i="28"/>
  <c r="AL42" i="28"/>
  <c r="BK41" i="28"/>
  <c r="BJ41" i="28"/>
  <c r="BI41" i="28"/>
  <c r="BH41" i="28"/>
  <c r="BG41" i="28"/>
  <c r="BF41" i="28"/>
  <c r="BE41" i="28"/>
  <c r="BD41" i="28"/>
  <c r="BC41" i="28"/>
  <c r="BB41" i="28"/>
  <c r="BA41" i="28"/>
  <c r="AZ41" i="28"/>
  <c r="AY41" i="28"/>
  <c r="AX41" i="28"/>
  <c r="AW41" i="28"/>
  <c r="AV41" i="28"/>
  <c r="AU41" i="28"/>
  <c r="AT41" i="28"/>
  <c r="AS41" i="28"/>
  <c r="AR41" i="28"/>
  <c r="AQ41" i="28"/>
  <c r="AP41" i="28"/>
  <c r="AO41" i="28"/>
  <c r="AN41" i="28"/>
  <c r="AM41" i="28"/>
  <c r="AL41" i="28"/>
  <c r="BK40" i="28"/>
  <c r="BJ40" i="28"/>
  <c r="BI40" i="28"/>
  <c r="BH40" i="28"/>
  <c r="BG40" i="28"/>
  <c r="BF40" i="28"/>
  <c r="BE40" i="28"/>
  <c r="BD40" i="28"/>
  <c r="BC40" i="28"/>
  <c r="BB40" i="28"/>
  <c r="BA40" i="28"/>
  <c r="AZ40" i="28"/>
  <c r="AY40" i="28"/>
  <c r="AX40" i="28"/>
  <c r="AW40" i="28"/>
  <c r="AV40" i="28"/>
  <c r="AU40" i="28"/>
  <c r="AT40" i="28"/>
  <c r="AS40" i="28"/>
  <c r="AR40" i="28"/>
  <c r="AQ40" i="28"/>
  <c r="AP40" i="28"/>
  <c r="AO40" i="28"/>
  <c r="AN40" i="28"/>
  <c r="AM40" i="28"/>
  <c r="AL40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BK38" i="28"/>
  <c r="BJ38" i="28"/>
  <c r="BI38" i="28"/>
  <c r="BH38" i="28"/>
  <c r="BG38" i="28"/>
  <c r="BF38" i="28"/>
  <c r="BE38" i="28"/>
  <c r="BD38" i="28"/>
  <c r="BC38" i="28"/>
  <c r="BB38" i="28"/>
  <c r="BA38" i="28"/>
  <c r="AZ38" i="28"/>
  <c r="AY38" i="28"/>
  <c r="AX38" i="28"/>
  <c r="AW38" i="28"/>
  <c r="AV38" i="28"/>
  <c r="AU38" i="28"/>
  <c r="AT38" i="28"/>
  <c r="AS38" i="28"/>
  <c r="AR38" i="28"/>
  <c r="AQ38" i="28"/>
  <c r="AP38" i="28"/>
  <c r="AO38" i="28"/>
  <c r="AN38" i="28"/>
  <c r="AM38" i="28"/>
  <c r="AL38" i="28"/>
  <c r="BK37" i="28"/>
  <c r="BJ37" i="28"/>
  <c r="BI37" i="28"/>
  <c r="BH37" i="28"/>
  <c r="BG37" i="28"/>
  <c r="BF37" i="28"/>
  <c r="BE37" i="28"/>
  <c r="BD37" i="28"/>
  <c r="BC37" i="28"/>
  <c r="BB37" i="28"/>
  <c r="BA37" i="28"/>
  <c r="AZ37" i="28"/>
  <c r="AY37" i="28"/>
  <c r="AX37" i="28"/>
  <c r="AW37" i="28"/>
  <c r="AV37" i="28"/>
  <c r="AU37" i="28"/>
  <c r="AT37" i="28"/>
  <c r="AS37" i="28"/>
  <c r="AR37" i="28"/>
  <c r="AQ37" i="28"/>
  <c r="AP37" i="28"/>
  <c r="AO37" i="28"/>
  <c r="AN37" i="28"/>
  <c r="AM37" i="28"/>
  <c r="AL37" i="28"/>
  <c r="BK36" i="28"/>
  <c r="BJ36" i="28"/>
  <c r="BI36" i="28"/>
  <c r="BH36" i="28"/>
  <c r="BG36" i="28"/>
  <c r="BF36" i="28"/>
  <c r="BE36" i="28"/>
  <c r="BD36" i="28"/>
  <c r="BC36" i="28"/>
  <c r="BB36" i="28"/>
  <c r="BA36" i="28"/>
  <c r="AZ36" i="28"/>
  <c r="AY36" i="28"/>
  <c r="AX36" i="28"/>
  <c r="AW36" i="28"/>
  <c r="AV36" i="28"/>
  <c r="AU36" i="28"/>
  <c r="AT36" i="28"/>
  <c r="AS36" i="28"/>
  <c r="AR36" i="28"/>
  <c r="AQ36" i="28"/>
  <c r="AP36" i="28"/>
  <c r="AO36" i="28"/>
  <c r="AN36" i="28"/>
  <c r="AM36" i="28"/>
  <c r="AL36" i="28"/>
  <c r="BK35" i="28"/>
  <c r="BJ35" i="28"/>
  <c r="BI35" i="28"/>
  <c r="BH35" i="28"/>
  <c r="BG35" i="28"/>
  <c r="BF35" i="28"/>
  <c r="BE35" i="28"/>
  <c r="BD35" i="28"/>
  <c r="BC35" i="28"/>
  <c r="BB35" i="28"/>
  <c r="BA35" i="28"/>
  <c r="AZ35" i="28"/>
  <c r="AY35" i="28"/>
  <c r="AX35" i="28"/>
  <c r="AW35" i="28"/>
  <c r="AV35" i="28"/>
  <c r="AU35" i="28"/>
  <c r="AT35" i="28"/>
  <c r="AS35" i="28"/>
  <c r="AR35" i="28"/>
  <c r="AQ35" i="28"/>
  <c r="AP35" i="28"/>
  <c r="AO35" i="28"/>
  <c r="AN35" i="28"/>
  <c r="AM35" i="28"/>
  <c r="AL35" i="28"/>
  <c r="BK34" i="28"/>
  <c r="BJ34" i="28"/>
  <c r="BI34" i="28"/>
  <c r="BH34" i="28"/>
  <c r="BG34" i="28"/>
  <c r="BF34" i="28"/>
  <c r="BE34" i="28"/>
  <c r="BD34" i="28"/>
  <c r="BC34" i="28"/>
  <c r="BB34" i="28"/>
  <c r="BA34" i="28"/>
  <c r="AZ34" i="28"/>
  <c r="AY34" i="28"/>
  <c r="AX34" i="28"/>
  <c r="AW34" i="28"/>
  <c r="AV34" i="28"/>
  <c r="AU34" i="28"/>
  <c r="AT34" i="28"/>
  <c r="AS34" i="28"/>
  <c r="AR34" i="28"/>
  <c r="AQ34" i="28"/>
  <c r="AP34" i="28"/>
  <c r="AO34" i="28"/>
  <c r="AN34" i="28"/>
  <c r="AM34" i="28"/>
  <c r="AL34" i="28"/>
  <c r="BK33" i="28"/>
  <c r="BJ33" i="28"/>
  <c r="BI33" i="28"/>
  <c r="BH33" i="28"/>
  <c r="BG33" i="28"/>
  <c r="BF33" i="28"/>
  <c r="BE33" i="28"/>
  <c r="BD33" i="28"/>
  <c r="BC33" i="28"/>
  <c r="BB33" i="28"/>
  <c r="BA33" i="28"/>
  <c r="AZ33" i="28"/>
  <c r="AY33" i="28"/>
  <c r="AX33" i="28"/>
  <c r="AW33" i="28"/>
  <c r="AV33" i="28"/>
  <c r="AU33" i="28"/>
  <c r="AT33" i="28"/>
  <c r="AS33" i="28"/>
  <c r="AR33" i="28"/>
  <c r="AQ33" i="28"/>
  <c r="AP33" i="28"/>
  <c r="AO33" i="28"/>
  <c r="AN33" i="28"/>
  <c r="AM33" i="28"/>
  <c r="AL33" i="28"/>
  <c r="BK32" i="28"/>
  <c r="BJ32" i="28"/>
  <c r="BI32" i="28"/>
  <c r="BH32" i="28"/>
  <c r="BG32" i="28"/>
  <c r="BF32" i="28"/>
  <c r="BE32" i="28"/>
  <c r="BD32" i="28"/>
  <c r="BC32" i="28"/>
  <c r="BB32" i="28"/>
  <c r="BA32" i="28"/>
  <c r="AZ32" i="28"/>
  <c r="AY32" i="28"/>
  <c r="AX32" i="28"/>
  <c r="AW32" i="28"/>
  <c r="AV32" i="28"/>
  <c r="AU32" i="28"/>
  <c r="AT32" i="28"/>
  <c r="AS32" i="28"/>
  <c r="AR32" i="28"/>
  <c r="AQ32" i="28"/>
  <c r="AP32" i="28"/>
  <c r="AO32" i="28"/>
  <c r="AN32" i="28"/>
  <c r="AM32" i="28"/>
  <c r="AL32" i="28"/>
  <c r="BK31" i="28"/>
  <c r="BJ31" i="28"/>
  <c r="BI31" i="28"/>
  <c r="BH31" i="28"/>
  <c r="BG31" i="28"/>
  <c r="BF31" i="28"/>
  <c r="BE31" i="28"/>
  <c r="BD31" i="28"/>
  <c r="BC31" i="28"/>
  <c r="BB31" i="28"/>
  <c r="BA31" i="28"/>
  <c r="AZ31" i="28"/>
  <c r="AY31" i="28"/>
  <c r="AX31" i="28"/>
  <c r="AW31" i="28"/>
  <c r="AV31" i="28"/>
  <c r="AU31" i="28"/>
  <c r="AT31" i="28"/>
  <c r="AS31" i="28"/>
  <c r="AR31" i="28"/>
  <c r="AQ31" i="28"/>
  <c r="AP31" i="28"/>
  <c r="AO31" i="28"/>
  <c r="AN31" i="28"/>
  <c r="AM31" i="28"/>
  <c r="AL31" i="28"/>
  <c r="BK30" i="28"/>
  <c r="BJ30" i="28"/>
  <c r="BI30" i="28"/>
  <c r="BH30" i="28"/>
  <c r="BG30" i="28"/>
  <c r="BF30" i="28"/>
  <c r="BE30" i="28"/>
  <c r="BD30" i="28"/>
  <c r="BC30" i="28"/>
  <c r="BB30" i="28"/>
  <c r="BA30" i="28"/>
  <c r="AZ30" i="28"/>
  <c r="AY30" i="28"/>
  <c r="AX30" i="28"/>
  <c r="AW30" i="28"/>
  <c r="AV30" i="28"/>
  <c r="AU30" i="28"/>
  <c r="AT30" i="28"/>
  <c r="AS30" i="28"/>
  <c r="AR30" i="28"/>
  <c r="AQ30" i="28"/>
  <c r="AP30" i="28"/>
  <c r="AO30" i="28"/>
  <c r="AN30" i="28"/>
  <c r="AM30" i="28"/>
  <c r="AL30" i="28"/>
  <c r="BK29" i="28"/>
  <c r="BJ29" i="28"/>
  <c r="BI29" i="28"/>
  <c r="BH29" i="28"/>
  <c r="BG29" i="28"/>
  <c r="BF29" i="28"/>
  <c r="BE29" i="28"/>
  <c r="BD29" i="28"/>
  <c r="BC29" i="28"/>
  <c r="BB29" i="28"/>
  <c r="BA29" i="28"/>
  <c r="AZ29" i="28"/>
  <c r="AY29" i="28"/>
  <c r="AX29" i="28"/>
  <c r="AW29" i="28"/>
  <c r="AV29" i="28"/>
  <c r="AU29" i="28"/>
  <c r="AT29" i="28"/>
  <c r="AS29" i="28"/>
  <c r="AR29" i="28"/>
  <c r="AQ29" i="28"/>
  <c r="AP29" i="28"/>
  <c r="AO29" i="28"/>
  <c r="AN29" i="28"/>
  <c r="AM29" i="28"/>
  <c r="AL29" i="28"/>
  <c r="BK28" i="28"/>
  <c r="BJ28" i="28"/>
  <c r="BI28" i="28"/>
  <c r="BH28" i="28"/>
  <c r="BG28" i="28"/>
  <c r="BF28" i="28"/>
  <c r="BE28" i="28"/>
  <c r="BD28" i="28"/>
  <c r="BC28" i="28"/>
  <c r="BB28" i="28"/>
  <c r="BA28" i="28"/>
  <c r="AZ28" i="28"/>
  <c r="AY28" i="28"/>
  <c r="AX28" i="28"/>
  <c r="AW28" i="28"/>
  <c r="AV28" i="28"/>
  <c r="AU28" i="28"/>
  <c r="AT28" i="28"/>
  <c r="AS28" i="28"/>
  <c r="AR28" i="28"/>
  <c r="AQ28" i="28"/>
  <c r="AP28" i="28"/>
  <c r="AO28" i="28"/>
  <c r="AN28" i="28"/>
  <c r="AM28" i="28"/>
  <c r="AL28" i="28"/>
  <c r="BK27" i="28"/>
  <c r="BJ27" i="28"/>
  <c r="BI27" i="28"/>
  <c r="BH27" i="28"/>
  <c r="BG27" i="28"/>
  <c r="BF27" i="28"/>
  <c r="BE27" i="28"/>
  <c r="BD27" i="28"/>
  <c r="BC27" i="28"/>
  <c r="BB27" i="28"/>
  <c r="BA27" i="28"/>
  <c r="AZ27" i="28"/>
  <c r="AY27" i="28"/>
  <c r="AX27" i="28"/>
  <c r="AW27" i="28"/>
  <c r="AV27" i="28"/>
  <c r="AU27" i="28"/>
  <c r="AT27" i="28"/>
  <c r="AS27" i="28"/>
  <c r="AR27" i="28"/>
  <c r="AQ27" i="28"/>
  <c r="AP27" i="28"/>
  <c r="AO27" i="28"/>
  <c r="AN27" i="28"/>
  <c r="AM27" i="28"/>
  <c r="AL27" i="28"/>
  <c r="BK26" i="28"/>
  <c r="BJ26" i="28"/>
  <c r="BI26" i="28"/>
  <c r="BH26" i="28"/>
  <c r="BG26" i="28"/>
  <c r="BF26" i="28"/>
  <c r="BE26" i="28"/>
  <c r="BD26" i="28"/>
  <c r="BC26" i="28"/>
  <c r="BB26" i="28"/>
  <c r="BA26" i="28"/>
  <c r="AZ26" i="28"/>
  <c r="AY26" i="28"/>
  <c r="AX26" i="28"/>
  <c r="AW26" i="28"/>
  <c r="AV26" i="28"/>
  <c r="AU26" i="28"/>
  <c r="AT26" i="28"/>
  <c r="AS26" i="28"/>
  <c r="AR26" i="28"/>
  <c r="AQ26" i="28"/>
  <c r="AP26" i="28"/>
  <c r="AO26" i="28"/>
  <c r="AN26" i="28"/>
  <c r="AM26" i="28"/>
  <c r="AL26" i="28"/>
  <c r="BK25" i="28"/>
  <c r="BJ25" i="28"/>
  <c r="BI25" i="28"/>
  <c r="BH25" i="28"/>
  <c r="BG25" i="28"/>
  <c r="BF25" i="28"/>
  <c r="BE25" i="28"/>
  <c r="BD25" i="28"/>
  <c r="BC25" i="28"/>
  <c r="BB25" i="28"/>
  <c r="BA25" i="28"/>
  <c r="AZ25" i="28"/>
  <c r="AY25" i="28"/>
  <c r="AX25" i="28"/>
  <c r="AW25" i="28"/>
  <c r="AV25" i="28"/>
  <c r="AU25" i="28"/>
  <c r="AT25" i="28"/>
  <c r="AS25" i="28"/>
  <c r="AR25" i="28"/>
  <c r="AQ25" i="28"/>
  <c r="AP25" i="28"/>
  <c r="AO25" i="28"/>
  <c r="AN25" i="28"/>
  <c r="AM25" i="28"/>
  <c r="AL25" i="28"/>
  <c r="BK24" i="28"/>
  <c r="BJ24" i="28"/>
  <c r="BI24" i="28"/>
  <c r="BH24" i="28"/>
  <c r="BG24" i="28"/>
  <c r="BF24" i="28"/>
  <c r="BE24" i="28"/>
  <c r="BD24" i="28"/>
  <c r="BC24" i="28"/>
  <c r="BB24" i="28"/>
  <c r="BA24" i="28"/>
  <c r="AZ24" i="28"/>
  <c r="AY24" i="28"/>
  <c r="AX24" i="28"/>
  <c r="AW24" i="28"/>
  <c r="AV24" i="28"/>
  <c r="AU24" i="28"/>
  <c r="AT24" i="28"/>
  <c r="AS24" i="28"/>
  <c r="AR24" i="28"/>
  <c r="AQ24" i="28"/>
  <c r="AP24" i="28"/>
  <c r="AO24" i="28"/>
  <c r="AN24" i="28"/>
  <c r="AM24" i="28"/>
  <c r="AL24" i="28"/>
  <c r="BK23" i="28"/>
  <c r="BJ23" i="28"/>
  <c r="BI23" i="28"/>
  <c r="BH23" i="28"/>
  <c r="BG23" i="28"/>
  <c r="BF23" i="28"/>
  <c r="BE23" i="28"/>
  <c r="BD23" i="28"/>
  <c r="BC23" i="28"/>
  <c r="BB23" i="28"/>
  <c r="BA23" i="28"/>
  <c r="AZ23" i="28"/>
  <c r="AY23" i="28"/>
  <c r="AX23" i="28"/>
  <c r="AW23" i="28"/>
  <c r="AV23" i="28"/>
  <c r="AU23" i="28"/>
  <c r="AT23" i="28"/>
  <c r="AS23" i="28"/>
  <c r="AR23" i="28"/>
  <c r="AQ23" i="28"/>
  <c r="AP23" i="28"/>
  <c r="AO23" i="28"/>
  <c r="AN23" i="28"/>
  <c r="AM23" i="28"/>
  <c r="AL23" i="28"/>
  <c r="BK22" i="28"/>
  <c r="BJ22" i="28"/>
  <c r="BI22" i="28"/>
  <c r="BH22" i="28"/>
  <c r="BG22" i="28"/>
  <c r="BF22" i="28"/>
  <c r="BE22" i="28"/>
  <c r="BD22" i="28"/>
  <c r="BC22" i="28"/>
  <c r="BB22" i="28"/>
  <c r="BA22" i="28"/>
  <c r="AZ22" i="28"/>
  <c r="AY22" i="28"/>
  <c r="AX22" i="28"/>
  <c r="AW22" i="28"/>
  <c r="AV22" i="28"/>
  <c r="AU22" i="28"/>
  <c r="AT22" i="28"/>
  <c r="AS22" i="28"/>
  <c r="AR22" i="28"/>
  <c r="AQ22" i="28"/>
  <c r="AP22" i="28"/>
  <c r="AO22" i="28"/>
  <c r="AN22" i="28"/>
  <c r="AM22" i="28"/>
  <c r="AL22" i="28"/>
  <c r="BK21" i="28"/>
  <c r="BJ21" i="28"/>
  <c r="BI21" i="28"/>
  <c r="BH21" i="28"/>
  <c r="BG21" i="28"/>
  <c r="BF21" i="28"/>
  <c r="BE21" i="28"/>
  <c r="BD21" i="28"/>
  <c r="BC21" i="28"/>
  <c r="BB21" i="28"/>
  <c r="BA21" i="28"/>
  <c r="AZ21" i="28"/>
  <c r="AY21" i="28"/>
  <c r="AX21" i="28"/>
  <c r="AW21" i="28"/>
  <c r="AV21" i="28"/>
  <c r="AU21" i="28"/>
  <c r="AT21" i="28"/>
  <c r="AS21" i="28"/>
  <c r="AR21" i="28"/>
  <c r="AQ21" i="28"/>
  <c r="AP21" i="28"/>
  <c r="AO21" i="28"/>
  <c r="AN21" i="28"/>
  <c r="AM21" i="28"/>
  <c r="AL21" i="28"/>
  <c r="BK20" i="28"/>
  <c r="BJ20" i="28"/>
  <c r="BI20" i="28"/>
  <c r="BH20" i="28"/>
  <c r="BG20" i="28"/>
  <c r="BF20" i="28"/>
  <c r="BE20" i="28"/>
  <c r="BD20" i="28"/>
  <c r="BC20" i="28"/>
  <c r="BB20" i="28"/>
  <c r="BA20" i="28"/>
  <c r="AZ20" i="28"/>
  <c r="AY20" i="28"/>
  <c r="AX20" i="28"/>
  <c r="AW20" i="28"/>
  <c r="AV20" i="28"/>
  <c r="AU20" i="28"/>
  <c r="AT20" i="28"/>
  <c r="AS20" i="28"/>
  <c r="AR20" i="28"/>
  <c r="AQ20" i="28"/>
  <c r="AP20" i="28"/>
  <c r="AO20" i="28"/>
  <c r="AN20" i="28"/>
  <c r="AM20" i="28"/>
  <c r="AL20" i="28"/>
  <c r="BK19" i="28"/>
  <c r="BJ19" i="28"/>
  <c r="BI19" i="28"/>
  <c r="BH19" i="28"/>
  <c r="BG19" i="28"/>
  <c r="BF19" i="28"/>
  <c r="BE19" i="28"/>
  <c r="BD19" i="28"/>
  <c r="BC19" i="28"/>
  <c r="BB19" i="28"/>
  <c r="BA19" i="28"/>
  <c r="AZ19" i="28"/>
  <c r="AY19" i="28"/>
  <c r="AX19" i="28"/>
  <c r="AW19" i="28"/>
  <c r="AV19" i="28"/>
  <c r="AU19" i="28"/>
  <c r="AT19" i="28"/>
  <c r="AS19" i="28"/>
  <c r="AR19" i="28"/>
  <c r="AQ19" i="28"/>
  <c r="AP19" i="28"/>
  <c r="AO19" i="28"/>
  <c r="AN19" i="28"/>
  <c r="AM19" i="28"/>
  <c r="AL19" i="28"/>
  <c r="BK18" i="28"/>
  <c r="BJ18" i="28"/>
  <c r="BI18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BK17" i="28"/>
  <c r="BJ17" i="28"/>
  <c r="BI17" i="28"/>
  <c r="BH17" i="28"/>
  <c r="BG17" i="28"/>
  <c r="BF17" i="28"/>
  <c r="BE17" i="28"/>
  <c r="BD17" i="28"/>
  <c r="BC17" i="28"/>
  <c r="BB17" i="28"/>
  <c r="BA17" i="28"/>
  <c r="AZ17" i="28"/>
  <c r="AY17" i="28"/>
  <c r="AX17" i="28"/>
  <c r="AW17" i="28"/>
  <c r="AV17" i="28"/>
  <c r="AU17" i="28"/>
  <c r="AT17" i="28"/>
  <c r="AS17" i="28"/>
  <c r="AR17" i="28"/>
  <c r="AQ17" i="28"/>
  <c r="AP17" i="28"/>
  <c r="AO17" i="28"/>
  <c r="AN17" i="28"/>
  <c r="AM17" i="28"/>
  <c r="AL17" i="28"/>
  <c r="BK16" i="28"/>
  <c r="BJ16" i="28"/>
  <c r="BI16" i="28"/>
  <c r="BH16" i="28"/>
  <c r="BG16" i="28"/>
  <c r="BF16" i="28"/>
  <c r="BE16" i="28"/>
  <c r="BD16" i="28"/>
  <c r="BC16" i="28"/>
  <c r="BB16" i="28"/>
  <c r="BA16" i="28"/>
  <c r="AZ16" i="28"/>
  <c r="AY16" i="28"/>
  <c r="AX16" i="28"/>
  <c r="AW16" i="28"/>
  <c r="AV16" i="28"/>
  <c r="AU16" i="28"/>
  <c r="AT16" i="28"/>
  <c r="AS16" i="28"/>
  <c r="AR16" i="28"/>
  <c r="AQ16" i="28"/>
  <c r="AP16" i="28"/>
  <c r="AO16" i="28"/>
  <c r="AN16" i="28"/>
  <c r="AM16" i="28"/>
  <c r="AL16" i="28"/>
  <c r="BK15" i="28"/>
  <c r="BJ15" i="28"/>
  <c r="BI15" i="28"/>
  <c r="BH15" i="28"/>
  <c r="BG15" i="28"/>
  <c r="BF15" i="28"/>
  <c r="BE15" i="28"/>
  <c r="BD15" i="28"/>
  <c r="BC15" i="28"/>
  <c r="BB15" i="28"/>
  <c r="BA15" i="28"/>
  <c r="AZ15" i="28"/>
  <c r="AY15" i="28"/>
  <c r="AX15" i="28"/>
  <c r="AW15" i="28"/>
  <c r="AV15" i="28"/>
  <c r="AU15" i="28"/>
  <c r="AT15" i="28"/>
  <c r="AS15" i="28"/>
  <c r="AR15" i="28"/>
  <c r="AQ15" i="28"/>
  <c r="AP15" i="28"/>
  <c r="AO15" i="28"/>
  <c r="AN15" i="28"/>
  <c r="AM15" i="28"/>
  <c r="AL15" i="28"/>
  <c r="BK14" i="28"/>
  <c r="BJ14" i="28"/>
  <c r="BI14" i="28"/>
  <c r="BH14" i="28"/>
  <c r="BG14" i="28"/>
  <c r="BF14" i="28"/>
  <c r="BE14" i="28"/>
  <c r="BD14" i="28"/>
  <c r="BC14" i="28"/>
  <c r="BB14" i="28"/>
  <c r="BA14" i="28"/>
  <c r="AZ14" i="28"/>
  <c r="AY14" i="28"/>
  <c r="AX14" i="28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BK13" i="28"/>
  <c r="BJ13" i="28"/>
  <c r="BI13" i="28"/>
  <c r="BH13" i="28"/>
  <c r="BG13" i="28"/>
  <c r="BF13" i="28"/>
  <c r="BE13" i="28"/>
  <c r="BD13" i="28"/>
  <c r="BC13" i="28"/>
  <c r="BB13" i="28"/>
  <c r="BA13" i="28"/>
  <c r="AZ13" i="28"/>
  <c r="AY13" i="28"/>
  <c r="AX13" i="28"/>
  <c r="AW13" i="28"/>
  <c r="AV13" i="28"/>
  <c r="AU13" i="28"/>
  <c r="AT13" i="28"/>
  <c r="AS13" i="28"/>
  <c r="AR13" i="28"/>
  <c r="AQ13" i="28"/>
  <c r="AP13" i="28"/>
  <c r="AO13" i="28"/>
  <c r="AN13" i="28"/>
  <c r="AM13" i="28"/>
  <c r="AL13" i="28"/>
  <c r="BK12" i="28"/>
  <c r="BJ12" i="28"/>
  <c r="BI12" i="28"/>
  <c r="BH12" i="28"/>
  <c r="BG12" i="28"/>
  <c r="BF12" i="28"/>
  <c r="BE12" i="28"/>
  <c r="BD12" i="28"/>
  <c r="BC12" i="28"/>
  <c r="BB12" i="28"/>
  <c r="BA12" i="28"/>
  <c r="AZ12" i="28"/>
  <c r="AY12" i="28"/>
  <c r="AX12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BK11" i="28"/>
  <c r="BJ11" i="28"/>
  <c r="BI11" i="28"/>
  <c r="BH11" i="28"/>
  <c r="BG11" i="28"/>
  <c r="BF11" i="28"/>
  <c r="BE11" i="28"/>
  <c r="BD11" i="28"/>
  <c r="BC11" i="28"/>
  <c r="BB11" i="28"/>
  <c r="BA11" i="28"/>
  <c r="AZ11" i="28"/>
  <c r="AY11" i="28"/>
  <c r="AX11" i="28"/>
  <c r="AW11" i="28"/>
  <c r="AV11" i="28"/>
  <c r="AU11" i="28"/>
  <c r="AT11" i="28"/>
  <c r="AS11" i="28"/>
  <c r="AR11" i="28"/>
  <c r="AQ11" i="28"/>
  <c r="AP11" i="28"/>
  <c r="AO11" i="28"/>
  <c r="AN11" i="28"/>
  <c r="AM11" i="28"/>
  <c r="AL11" i="28"/>
  <c r="BK10" i="28"/>
  <c r="BJ10" i="28"/>
  <c r="BI10" i="28"/>
  <c r="BH10" i="28"/>
  <c r="BG10" i="28"/>
  <c r="BF10" i="28"/>
  <c r="BE10" i="28"/>
  <c r="BD10" i="28"/>
  <c r="BC10" i="28"/>
  <c r="BB10" i="28"/>
  <c r="BA10" i="28"/>
  <c r="AZ10" i="28"/>
  <c r="AY10" i="28"/>
  <c r="AX10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BK9" i="28"/>
  <c r="BJ9" i="28"/>
  <c r="BI9" i="28"/>
  <c r="BH9" i="28"/>
  <c r="BG9" i="28"/>
  <c r="BF9" i="28"/>
  <c r="BE9" i="28"/>
  <c r="BD9" i="28"/>
  <c r="BC9" i="28"/>
  <c r="BB9" i="28"/>
  <c r="BA9" i="28"/>
  <c r="AZ9" i="28"/>
  <c r="AY9" i="28"/>
  <c r="AX9" i="28"/>
  <c r="AW9" i="28"/>
  <c r="AV9" i="28"/>
  <c r="AU9" i="28"/>
  <c r="AT9" i="28"/>
  <c r="AS9" i="28"/>
  <c r="AR9" i="28"/>
  <c r="AQ9" i="28"/>
  <c r="AP9" i="28"/>
  <c r="AO9" i="28"/>
  <c r="AN9" i="28"/>
  <c r="AM9" i="28"/>
  <c r="AL9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BK7" i="28"/>
  <c r="BJ7" i="28"/>
  <c r="BI7" i="28"/>
  <c r="BH7" i="28"/>
  <c r="BG7" i="28"/>
  <c r="BF7" i="28"/>
  <c r="BE7" i="28"/>
  <c r="BD7" i="28"/>
  <c r="BC7" i="28"/>
  <c r="BB7" i="28"/>
  <c r="BA7" i="28"/>
  <c r="AZ7" i="28"/>
  <c r="AY7" i="28"/>
  <c r="AX7" i="28"/>
  <c r="AW7" i="28"/>
  <c r="AV7" i="28"/>
  <c r="AU7" i="28"/>
  <c r="AT7" i="28"/>
  <c r="AS7" i="28"/>
  <c r="AR7" i="28"/>
  <c r="AQ7" i="28"/>
  <c r="AP7" i="28"/>
  <c r="AO7" i="28"/>
  <c r="AN7" i="28"/>
  <c r="AM7" i="28"/>
  <c r="AL7" i="28"/>
  <c r="BK6" i="28"/>
  <c r="BJ6" i="28"/>
  <c r="BI6" i="28"/>
  <c r="BH6" i="28"/>
  <c r="BG6" i="28"/>
  <c r="BF6" i="28"/>
  <c r="BE6" i="28"/>
  <c r="BD6" i="28"/>
  <c r="BC6" i="28"/>
  <c r="BB6" i="28"/>
  <c r="BA6" i="28"/>
  <c r="AZ6" i="28"/>
  <c r="AY6" i="28"/>
  <c r="AX6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BK5" i="28"/>
  <c r="BJ5" i="28"/>
  <c r="BI5" i="28"/>
  <c r="BH5" i="28"/>
  <c r="BG5" i="28"/>
  <c r="BF5" i="28"/>
  <c r="BE5" i="28"/>
  <c r="BD5" i="28"/>
  <c r="BC5" i="28"/>
  <c r="BB5" i="28"/>
  <c r="BA5" i="28"/>
  <c r="AZ5" i="28"/>
  <c r="AY5" i="28"/>
  <c r="AX5" i="28"/>
  <c r="AW5" i="28"/>
  <c r="AV5" i="28"/>
  <c r="AU5" i="28"/>
  <c r="AT5" i="28"/>
  <c r="AS5" i="28"/>
  <c r="AR5" i="28"/>
  <c r="AQ5" i="28"/>
  <c r="AP5" i="28"/>
  <c r="AO5" i="28"/>
  <c r="AN5" i="28"/>
  <c r="AM5" i="28"/>
  <c r="AL5" i="28"/>
  <c r="BK4" i="28"/>
  <c r="BJ4" i="28"/>
  <c r="BI4" i="28"/>
  <c r="BH4" i="28"/>
  <c r="BG4" i="28"/>
  <c r="BF4" i="28"/>
  <c r="BE4" i="28"/>
  <c r="BD4" i="28"/>
  <c r="BC4" i="28"/>
  <c r="BB4" i="28"/>
  <c r="BA4" i="28"/>
  <c r="AZ4" i="28"/>
  <c r="AY4" i="28"/>
  <c r="AX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BK3" i="28"/>
  <c r="BJ3" i="28"/>
  <c r="BI3" i="28"/>
  <c r="BH3" i="28"/>
  <c r="BG3" i="28"/>
  <c r="BF3" i="28"/>
  <c r="BE3" i="28"/>
  <c r="BD3" i="28"/>
  <c r="BC3" i="28"/>
  <c r="BB3" i="28"/>
  <c r="BA3" i="28"/>
  <c r="AZ3" i="28"/>
  <c r="AY3" i="28"/>
  <c r="AX3" i="28"/>
  <c r="AW3" i="28"/>
  <c r="AV3" i="28"/>
  <c r="AU3" i="28"/>
  <c r="AT3" i="28"/>
  <c r="AS3" i="28"/>
  <c r="AR3" i="28"/>
  <c r="AQ3" i="28"/>
  <c r="AP3" i="28"/>
  <c r="AO3" i="28"/>
  <c r="AN3" i="28"/>
  <c r="AM3" i="28"/>
  <c r="AL3" i="28"/>
  <c r="BK2" i="28"/>
  <c r="BJ2" i="28"/>
  <c r="BI2" i="28"/>
  <c r="BH2" i="28"/>
  <c r="BG2" i="28"/>
  <c r="BF2" i="28"/>
  <c r="BE2" i="28"/>
  <c r="BD2" i="28"/>
  <c r="BC2" i="28"/>
  <c r="BB2" i="28"/>
  <c r="BA2" i="28"/>
  <c r="AZ2" i="28"/>
  <c r="AY2" i="28"/>
  <c r="AX2" i="28"/>
  <c r="AW2" i="28"/>
  <c r="AV2" i="28"/>
  <c r="AU2" i="28"/>
  <c r="AT2" i="28"/>
  <c r="AS2" i="28"/>
  <c r="AR2" i="28"/>
  <c r="AQ2" i="28"/>
  <c r="AP2" i="28"/>
  <c r="AO2" i="28"/>
  <c r="AN2" i="28"/>
  <c r="AM2" i="28"/>
  <c r="AL2" i="28"/>
  <c r="BK66" i="27"/>
  <c r="BJ66" i="27"/>
  <c r="BI66" i="27"/>
  <c r="BH66" i="27"/>
  <c r="BG66" i="27"/>
  <c r="BF66" i="27"/>
  <c r="BE66" i="27"/>
  <c r="BD66" i="27"/>
  <c r="BC66" i="27"/>
  <c r="BB66" i="27"/>
  <c r="BA66" i="27"/>
  <c r="AZ66" i="27"/>
  <c r="AY66" i="27"/>
  <c r="AX66" i="27"/>
  <c r="AW66" i="27"/>
  <c r="AV66" i="27"/>
  <c r="AU66" i="27"/>
  <c r="AT66" i="27"/>
  <c r="AS66" i="27"/>
  <c r="AR66" i="27"/>
  <c r="AQ66" i="27"/>
  <c r="AP66" i="27"/>
  <c r="AO66" i="27"/>
  <c r="AN66" i="27"/>
  <c r="AM66" i="27"/>
  <c r="AL66" i="27"/>
  <c r="BK65" i="27"/>
  <c r="BJ65" i="27"/>
  <c r="BI65" i="27"/>
  <c r="BH65" i="27"/>
  <c r="BG65" i="27"/>
  <c r="BF65" i="27"/>
  <c r="BE65" i="27"/>
  <c r="BD65" i="27"/>
  <c r="BC65" i="27"/>
  <c r="BB65" i="27"/>
  <c r="BA65" i="27"/>
  <c r="AZ65" i="27"/>
  <c r="AY65" i="27"/>
  <c r="AX65" i="27"/>
  <c r="AW65" i="27"/>
  <c r="AV65" i="27"/>
  <c r="AU65" i="27"/>
  <c r="AT65" i="27"/>
  <c r="AS65" i="27"/>
  <c r="AR65" i="27"/>
  <c r="AQ65" i="27"/>
  <c r="AP65" i="27"/>
  <c r="AO65" i="27"/>
  <c r="AN65" i="27"/>
  <c r="AM65" i="27"/>
  <c r="AL65" i="27"/>
  <c r="BK64" i="27"/>
  <c r="BJ64" i="27"/>
  <c r="BI64" i="27"/>
  <c r="BH64" i="27"/>
  <c r="BG64" i="27"/>
  <c r="BF64" i="27"/>
  <c r="BE64" i="27"/>
  <c r="BD64" i="27"/>
  <c r="BC64" i="27"/>
  <c r="BB64" i="27"/>
  <c r="BA64" i="27"/>
  <c r="AZ64" i="27"/>
  <c r="AY64" i="27"/>
  <c r="AX64" i="27"/>
  <c r="AW64" i="27"/>
  <c r="AV64" i="27"/>
  <c r="AU64" i="27"/>
  <c r="AT64" i="27"/>
  <c r="AS64" i="27"/>
  <c r="AR64" i="27"/>
  <c r="AQ64" i="27"/>
  <c r="AP64" i="27"/>
  <c r="AO64" i="27"/>
  <c r="AN64" i="27"/>
  <c r="AM64" i="27"/>
  <c r="AL64" i="27"/>
  <c r="BK63" i="27"/>
  <c r="BJ63" i="27"/>
  <c r="BI63" i="27"/>
  <c r="BH63" i="27"/>
  <c r="BG63" i="27"/>
  <c r="BF63" i="27"/>
  <c r="BE63" i="27"/>
  <c r="BD63" i="27"/>
  <c r="BC63" i="27"/>
  <c r="BB63" i="27"/>
  <c r="BA63" i="27"/>
  <c r="AZ63" i="27"/>
  <c r="AY63" i="27"/>
  <c r="AX63" i="27"/>
  <c r="AW63" i="27"/>
  <c r="AV63" i="27"/>
  <c r="AU63" i="27"/>
  <c r="AT63" i="27"/>
  <c r="AS63" i="27"/>
  <c r="AR63" i="27"/>
  <c r="AQ63" i="27"/>
  <c r="AP63" i="27"/>
  <c r="AO63" i="27"/>
  <c r="AN63" i="27"/>
  <c r="AM63" i="27"/>
  <c r="AL63" i="27"/>
  <c r="BK62" i="27"/>
  <c r="BJ62" i="27"/>
  <c r="BI62" i="27"/>
  <c r="BH62" i="27"/>
  <c r="BG62" i="27"/>
  <c r="BF62" i="27"/>
  <c r="BE62" i="27"/>
  <c r="BD62" i="27"/>
  <c r="BC62" i="27"/>
  <c r="BB62" i="27"/>
  <c r="BA62" i="27"/>
  <c r="AZ62" i="27"/>
  <c r="AY62" i="27"/>
  <c r="AX62" i="27"/>
  <c r="AW62" i="27"/>
  <c r="AV62" i="27"/>
  <c r="AU62" i="27"/>
  <c r="AT62" i="27"/>
  <c r="AS62" i="27"/>
  <c r="AR62" i="27"/>
  <c r="AQ62" i="27"/>
  <c r="AP62" i="27"/>
  <c r="AO62" i="27"/>
  <c r="AN62" i="27"/>
  <c r="AM62" i="27"/>
  <c r="AL62" i="27"/>
  <c r="BK61" i="27"/>
  <c r="BJ61" i="27"/>
  <c r="BI61" i="27"/>
  <c r="BH61" i="27"/>
  <c r="BG61" i="27"/>
  <c r="BF61" i="27"/>
  <c r="BE61" i="27"/>
  <c r="BD61" i="27"/>
  <c r="BC61" i="27"/>
  <c r="BB61" i="27"/>
  <c r="BA61" i="27"/>
  <c r="AZ61" i="27"/>
  <c r="AY61" i="27"/>
  <c r="AX61" i="27"/>
  <c r="AW61" i="27"/>
  <c r="AV61" i="27"/>
  <c r="AU61" i="27"/>
  <c r="AT61" i="27"/>
  <c r="AS61" i="27"/>
  <c r="AR61" i="27"/>
  <c r="AQ61" i="27"/>
  <c r="AP61" i="27"/>
  <c r="AO61" i="27"/>
  <c r="AN61" i="27"/>
  <c r="AM61" i="27"/>
  <c r="AL61" i="27"/>
  <c r="BK60" i="27"/>
  <c r="BJ60" i="27"/>
  <c r="BI60" i="27"/>
  <c r="BH60" i="27"/>
  <c r="BG60" i="27"/>
  <c r="BF60" i="27"/>
  <c r="BE60" i="27"/>
  <c r="BD60" i="27"/>
  <c r="BC60" i="27"/>
  <c r="BB60" i="27"/>
  <c r="BA60" i="27"/>
  <c r="AZ60" i="27"/>
  <c r="AY60" i="27"/>
  <c r="AX60" i="27"/>
  <c r="AW60" i="27"/>
  <c r="AV60" i="27"/>
  <c r="AU60" i="27"/>
  <c r="AT60" i="27"/>
  <c r="AS60" i="27"/>
  <c r="AR60" i="27"/>
  <c r="AQ60" i="27"/>
  <c r="AP60" i="27"/>
  <c r="AO60" i="27"/>
  <c r="AN60" i="27"/>
  <c r="AM60" i="27"/>
  <c r="AL60" i="27"/>
  <c r="BK59" i="27"/>
  <c r="BJ59" i="27"/>
  <c r="BI59" i="27"/>
  <c r="BH59" i="27"/>
  <c r="BG59" i="27"/>
  <c r="BF59" i="27"/>
  <c r="BE59" i="27"/>
  <c r="BD59" i="27"/>
  <c r="BC59" i="27"/>
  <c r="BB59" i="27"/>
  <c r="BA59" i="27"/>
  <c r="AZ59" i="27"/>
  <c r="AY59" i="27"/>
  <c r="AX59" i="27"/>
  <c r="AW59" i="27"/>
  <c r="AV59" i="27"/>
  <c r="AU59" i="27"/>
  <c r="AT59" i="27"/>
  <c r="AS59" i="27"/>
  <c r="AR59" i="27"/>
  <c r="AQ59" i="27"/>
  <c r="AP59" i="27"/>
  <c r="AO59" i="27"/>
  <c r="AN59" i="27"/>
  <c r="AM59" i="27"/>
  <c r="AL59" i="27"/>
  <c r="BK58" i="27"/>
  <c r="BJ58" i="27"/>
  <c r="BI58" i="27"/>
  <c r="BH58" i="27"/>
  <c r="BG58" i="27"/>
  <c r="BF58" i="27"/>
  <c r="BE58" i="27"/>
  <c r="BD58" i="27"/>
  <c r="BC58" i="27"/>
  <c r="BB58" i="27"/>
  <c r="BA58" i="27"/>
  <c r="AZ58" i="27"/>
  <c r="AY58" i="27"/>
  <c r="AX58" i="27"/>
  <c r="AW58" i="27"/>
  <c r="AV58" i="27"/>
  <c r="AU58" i="27"/>
  <c r="AT58" i="27"/>
  <c r="AS58" i="27"/>
  <c r="AR58" i="27"/>
  <c r="AQ58" i="27"/>
  <c r="AP58" i="27"/>
  <c r="AO58" i="27"/>
  <c r="AN58" i="27"/>
  <c r="AM58" i="27"/>
  <c r="AL58" i="27"/>
  <c r="BK57" i="27"/>
  <c r="BJ57" i="27"/>
  <c r="BI57" i="27"/>
  <c r="BH57" i="27"/>
  <c r="BG57" i="27"/>
  <c r="BF57" i="27"/>
  <c r="BE57" i="27"/>
  <c r="BD57" i="27"/>
  <c r="BC57" i="27"/>
  <c r="BB57" i="27"/>
  <c r="BA57" i="27"/>
  <c r="AZ57" i="27"/>
  <c r="AY57" i="27"/>
  <c r="AX57" i="27"/>
  <c r="AW57" i="27"/>
  <c r="AV57" i="27"/>
  <c r="AU57" i="27"/>
  <c r="AT57" i="27"/>
  <c r="AS57" i="27"/>
  <c r="AR57" i="27"/>
  <c r="AQ57" i="27"/>
  <c r="AP57" i="27"/>
  <c r="AO57" i="27"/>
  <c r="AN57" i="27"/>
  <c r="AM57" i="27"/>
  <c r="AL57" i="27"/>
  <c r="BK56" i="27"/>
  <c r="BJ56" i="27"/>
  <c r="BI56" i="27"/>
  <c r="BH56" i="27"/>
  <c r="BG56" i="27"/>
  <c r="BF56" i="27"/>
  <c r="BE56" i="27"/>
  <c r="BD56" i="27"/>
  <c r="BC56" i="27"/>
  <c r="BB56" i="27"/>
  <c r="BA56" i="27"/>
  <c r="AZ56" i="27"/>
  <c r="AY56" i="27"/>
  <c r="AX56" i="27"/>
  <c r="AW56" i="27"/>
  <c r="AV56" i="27"/>
  <c r="AU56" i="27"/>
  <c r="AT56" i="27"/>
  <c r="AS56" i="27"/>
  <c r="AR56" i="27"/>
  <c r="AQ56" i="27"/>
  <c r="AP56" i="27"/>
  <c r="AO56" i="27"/>
  <c r="AN56" i="27"/>
  <c r="AM56" i="27"/>
  <c r="AL56" i="27"/>
  <c r="BK55" i="27"/>
  <c r="BJ55" i="27"/>
  <c r="BI55" i="27"/>
  <c r="BH55" i="27"/>
  <c r="BG55" i="27"/>
  <c r="BF55" i="27"/>
  <c r="BE55" i="27"/>
  <c r="BD55" i="27"/>
  <c r="BC55" i="27"/>
  <c r="BB55" i="27"/>
  <c r="BA55" i="27"/>
  <c r="AZ55" i="27"/>
  <c r="AY55" i="27"/>
  <c r="AX55" i="27"/>
  <c r="AW55" i="27"/>
  <c r="AV55" i="27"/>
  <c r="AU55" i="27"/>
  <c r="AT55" i="27"/>
  <c r="AS55" i="27"/>
  <c r="AR55" i="27"/>
  <c r="AQ55" i="27"/>
  <c r="AP55" i="27"/>
  <c r="AO55" i="27"/>
  <c r="AN55" i="27"/>
  <c r="AM55" i="27"/>
  <c r="AL55" i="27"/>
  <c r="BK54" i="27"/>
  <c r="BJ4" i="8" s="1"/>
  <c r="BJ8" i="4" s="1"/>
  <c r="BJ54" i="27"/>
  <c r="BI4" i="8" s="1"/>
  <c r="BI8" i="4" s="1"/>
  <c r="BI54" i="27"/>
  <c r="BH4" i="8" s="1"/>
  <c r="BH8" i="4" s="1"/>
  <c r="BH54" i="27"/>
  <c r="BG4" i="8" s="1"/>
  <c r="BG8" i="4" s="1"/>
  <c r="BG54" i="27"/>
  <c r="BF4" i="8" s="1"/>
  <c r="BF8" i="4" s="1"/>
  <c r="BF54" i="27"/>
  <c r="BE4" i="8" s="1"/>
  <c r="BE8" i="4" s="1"/>
  <c r="BE54" i="27"/>
  <c r="BD4" i="8" s="1"/>
  <c r="BD8" i="4" s="1"/>
  <c r="BD54" i="27"/>
  <c r="BC4" i="8" s="1"/>
  <c r="BC54" i="27"/>
  <c r="BB4" i="8" s="1"/>
  <c r="BB54" i="27"/>
  <c r="BA4" i="8" s="1"/>
  <c r="BA8" i="4" s="1"/>
  <c r="BA54" i="27"/>
  <c r="AZ4" i="8" s="1"/>
  <c r="AZ8" i="4" s="1"/>
  <c r="AZ54" i="27"/>
  <c r="AY4" i="8" s="1"/>
  <c r="AY8" i="4" s="1"/>
  <c r="AY54" i="27"/>
  <c r="AX4" i="8" s="1"/>
  <c r="AX8" i="4" s="1"/>
  <c r="AX54" i="27"/>
  <c r="AW4" i="8" s="1"/>
  <c r="AW8" i="4" s="1"/>
  <c r="AW54" i="27"/>
  <c r="AV4" i="8" s="1"/>
  <c r="AV8" i="4" s="1"/>
  <c r="AV54" i="27"/>
  <c r="AU4" i="8" s="1"/>
  <c r="AU8" i="4" s="1"/>
  <c r="AU54" i="27"/>
  <c r="AT4" i="8" s="1"/>
  <c r="AT8" i="4" s="1"/>
  <c r="AT54" i="27"/>
  <c r="AS4" i="8" s="1"/>
  <c r="AS8" i="4" s="1"/>
  <c r="AS54" i="27"/>
  <c r="AR4" i="8" s="1"/>
  <c r="AR8" i="4" s="1"/>
  <c r="AR54" i="27"/>
  <c r="AQ4" i="8" s="1"/>
  <c r="AQ8" i="4" s="1"/>
  <c r="AQ54" i="27"/>
  <c r="AP4" i="8" s="1"/>
  <c r="AP54" i="27"/>
  <c r="AO4" i="8" s="1"/>
  <c r="AO8" i="4" s="1"/>
  <c r="AO54" i="27"/>
  <c r="AN4" i="8" s="1"/>
  <c r="AN8" i="4" s="1"/>
  <c r="AN54" i="27"/>
  <c r="AM4" i="8" s="1"/>
  <c r="AM8" i="4" s="1"/>
  <c r="AM54" i="27"/>
  <c r="AL4" i="8" s="1"/>
  <c r="AL8" i="4" s="1"/>
  <c r="AL54" i="27"/>
  <c r="AK4" i="8" s="1"/>
  <c r="AK8" i="4" s="1"/>
  <c r="BK53" i="27"/>
  <c r="BJ53" i="27"/>
  <c r="BI53" i="27"/>
  <c r="BH53" i="27"/>
  <c r="BG53" i="27"/>
  <c r="BF53" i="27"/>
  <c r="BE53" i="27"/>
  <c r="BD53" i="27"/>
  <c r="BC53" i="27"/>
  <c r="BB53" i="27"/>
  <c r="BA53" i="27"/>
  <c r="AZ53" i="27"/>
  <c r="AY53" i="27"/>
  <c r="AX53" i="27"/>
  <c r="AW53" i="27"/>
  <c r="AV53" i="27"/>
  <c r="AU53" i="27"/>
  <c r="AT53" i="27"/>
  <c r="AS53" i="27"/>
  <c r="AR53" i="27"/>
  <c r="AQ53" i="27"/>
  <c r="AP53" i="27"/>
  <c r="AO53" i="27"/>
  <c r="AN53" i="27"/>
  <c r="AM53" i="27"/>
  <c r="AL53" i="27"/>
  <c r="BK52" i="27"/>
  <c r="BJ52" i="27"/>
  <c r="BI52" i="27"/>
  <c r="BH52" i="27"/>
  <c r="BG52" i="27"/>
  <c r="BF52" i="27"/>
  <c r="BE52" i="27"/>
  <c r="BD52" i="27"/>
  <c r="BC52" i="27"/>
  <c r="BB52" i="27"/>
  <c r="BA52" i="27"/>
  <c r="AZ52" i="27"/>
  <c r="AY52" i="27"/>
  <c r="AX52" i="27"/>
  <c r="AW52" i="27"/>
  <c r="AV52" i="27"/>
  <c r="AU52" i="27"/>
  <c r="AT52" i="27"/>
  <c r="AS52" i="27"/>
  <c r="AR52" i="27"/>
  <c r="AQ52" i="27"/>
  <c r="AP52" i="27"/>
  <c r="AO52" i="27"/>
  <c r="AN52" i="27"/>
  <c r="AM52" i="27"/>
  <c r="AL52" i="27"/>
  <c r="BK51" i="27"/>
  <c r="BJ51" i="27"/>
  <c r="BI51" i="27"/>
  <c r="BH51" i="27"/>
  <c r="BG51" i="27"/>
  <c r="BF51" i="27"/>
  <c r="BE51" i="27"/>
  <c r="BD51" i="27"/>
  <c r="BC51" i="27"/>
  <c r="BB51" i="27"/>
  <c r="BA51" i="27"/>
  <c r="AZ51" i="27"/>
  <c r="AY51" i="27"/>
  <c r="AX51" i="27"/>
  <c r="AW51" i="27"/>
  <c r="AV51" i="27"/>
  <c r="AU51" i="27"/>
  <c r="AT51" i="27"/>
  <c r="AS51" i="27"/>
  <c r="AR51" i="27"/>
  <c r="AQ51" i="27"/>
  <c r="AP51" i="27"/>
  <c r="AO51" i="27"/>
  <c r="AN51" i="27"/>
  <c r="AM51" i="27"/>
  <c r="AL51" i="27"/>
  <c r="BK50" i="27"/>
  <c r="BJ50" i="27"/>
  <c r="BI50" i="27"/>
  <c r="BH50" i="27"/>
  <c r="BG50" i="27"/>
  <c r="BF50" i="27"/>
  <c r="BE50" i="27"/>
  <c r="BD50" i="27"/>
  <c r="BC50" i="27"/>
  <c r="BB50" i="27"/>
  <c r="BA50" i="27"/>
  <c r="AZ50" i="27"/>
  <c r="AY50" i="27"/>
  <c r="AX50" i="27"/>
  <c r="AW50" i="27"/>
  <c r="AV50" i="27"/>
  <c r="AU50" i="27"/>
  <c r="AT50" i="27"/>
  <c r="AS50" i="27"/>
  <c r="AR50" i="27"/>
  <c r="AQ50" i="27"/>
  <c r="AP50" i="27"/>
  <c r="AO50" i="27"/>
  <c r="AN50" i="27"/>
  <c r="AM50" i="27"/>
  <c r="AL50" i="27"/>
  <c r="BK49" i="27"/>
  <c r="BJ49" i="27"/>
  <c r="BI49" i="27"/>
  <c r="BH49" i="27"/>
  <c r="BG49" i="27"/>
  <c r="BF49" i="27"/>
  <c r="BE49" i="27"/>
  <c r="BD49" i="27"/>
  <c r="BC49" i="27"/>
  <c r="BB49" i="27"/>
  <c r="BA49" i="27"/>
  <c r="AZ49" i="27"/>
  <c r="AY49" i="27"/>
  <c r="AX49" i="27"/>
  <c r="AW49" i="27"/>
  <c r="AV49" i="27"/>
  <c r="AU49" i="27"/>
  <c r="AT49" i="27"/>
  <c r="AS49" i="27"/>
  <c r="AR49" i="27"/>
  <c r="AQ49" i="27"/>
  <c r="AP49" i="27"/>
  <c r="AO49" i="27"/>
  <c r="AN49" i="27"/>
  <c r="AM49" i="27"/>
  <c r="AL49" i="27"/>
  <c r="BK48" i="27"/>
  <c r="BJ48" i="27"/>
  <c r="BI48" i="27"/>
  <c r="BH48" i="27"/>
  <c r="BG48" i="27"/>
  <c r="BF48" i="27"/>
  <c r="BE48" i="27"/>
  <c r="BD48" i="27"/>
  <c r="BC48" i="27"/>
  <c r="BB48" i="27"/>
  <c r="BA48" i="27"/>
  <c r="AZ48" i="27"/>
  <c r="AY48" i="27"/>
  <c r="AX48" i="27"/>
  <c r="AW48" i="27"/>
  <c r="AV48" i="27"/>
  <c r="AU48" i="27"/>
  <c r="AT48" i="27"/>
  <c r="AS48" i="27"/>
  <c r="AR48" i="27"/>
  <c r="AQ48" i="27"/>
  <c r="AP48" i="27"/>
  <c r="AO48" i="27"/>
  <c r="AN48" i="27"/>
  <c r="AM48" i="27"/>
  <c r="AL48" i="27"/>
  <c r="BK47" i="27"/>
  <c r="BJ47" i="27"/>
  <c r="BI47" i="27"/>
  <c r="BH47" i="27"/>
  <c r="BG47" i="27"/>
  <c r="BF47" i="27"/>
  <c r="BE47" i="27"/>
  <c r="BD47" i="27"/>
  <c r="BC47" i="27"/>
  <c r="BB47" i="27"/>
  <c r="BA47" i="27"/>
  <c r="AZ47" i="27"/>
  <c r="AY47" i="27"/>
  <c r="AX47" i="27"/>
  <c r="AW47" i="27"/>
  <c r="AV47" i="27"/>
  <c r="AU47" i="27"/>
  <c r="AT47" i="27"/>
  <c r="AS47" i="27"/>
  <c r="AR47" i="27"/>
  <c r="AQ47" i="27"/>
  <c r="AP47" i="27"/>
  <c r="AO47" i="27"/>
  <c r="AN47" i="27"/>
  <c r="AM47" i="27"/>
  <c r="AL47" i="27"/>
  <c r="BK46" i="27"/>
  <c r="BJ46" i="27"/>
  <c r="BI46" i="27"/>
  <c r="BH46" i="27"/>
  <c r="BG46" i="27"/>
  <c r="BF46" i="27"/>
  <c r="BE46" i="27"/>
  <c r="BD46" i="27"/>
  <c r="BC46" i="27"/>
  <c r="BB46" i="27"/>
  <c r="BA46" i="27"/>
  <c r="AZ46" i="27"/>
  <c r="AY46" i="27"/>
  <c r="AX46" i="27"/>
  <c r="AW46" i="27"/>
  <c r="AV46" i="27"/>
  <c r="AU46" i="27"/>
  <c r="AT46" i="27"/>
  <c r="AS46" i="27"/>
  <c r="AR46" i="27"/>
  <c r="AQ46" i="27"/>
  <c r="AP46" i="27"/>
  <c r="AO46" i="27"/>
  <c r="AN46" i="27"/>
  <c r="AM46" i="27"/>
  <c r="AL46" i="27"/>
  <c r="BK45" i="27"/>
  <c r="BJ45" i="27"/>
  <c r="BI45" i="27"/>
  <c r="BH45" i="27"/>
  <c r="BG45" i="27"/>
  <c r="BF45" i="27"/>
  <c r="BE45" i="27"/>
  <c r="BD45" i="27"/>
  <c r="BC45" i="27"/>
  <c r="BB45" i="27"/>
  <c r="BA45" i="27"/>
  <c r="AZ45" i="27"/>
  <c r="AY45" i="27"/>
  <c r="AX45" i="27"/>
  <c r="AW45" i="27"/>
  <c r="AV45" i="27"/>
  <c r="AU45" i="27"/>
  <c r="AT45" i="27"/>
  <c r="AS45" i="27"/>
  <c r="AR45" i="27"/>
  <c r="AQ45" i="27"/>
  <c r="AP45" i="27"/>
  <c r="AO45" i="27"/>
  <c r="AN45" i="27"/>
  <c r="AM45" i="27"/>
  <c r="AL45" i="27"/>
  <c r="BK44" i="27"/>
  <c r="BJ44" i="27"/>
  <c r="BI44" i="27"/>
  <c r="BH44" i="27"/>
  <c r="BG44" i="27"/>
  <c r="BF44" i="27"/>
  <c r="BE44" i="27"/>
  <c r="BD44" i="27"/>
  <c r="BC44" i="27"/>
  <c r="BB44" i="27"/>
  <c r="BA44" i="27"/>
  <c r="AZ44" i="27"/>
  <c r="AY44" i="27"/>
  <c r="AX44" i="27"/>
  <c r="AW44" i="27"/>
  <c r="AV44" i="27"/>
  <c r="AU44" i="27"/>
  <c r="AT44" i="27"/>
  <c r="AS44" i="27"/>
  <c r="AR44" i="27"/>
  <c r="AQ44" i="27"/>
  <c r="AP44" i="27"/>
  <c r="AO44" i="27"/>
  <c r="AN44" i="27"/>
  <c r="AM44" i="27"/>
  <c r="AL44" i="27"/>
  <c r="BK43" i="27"/>
  <c r="BJ43" i="27"/>
  <c r="BI43" i="27"/>
  <c r="BH43" i="27"/>
  <c r="BG43" i="27"/>
  <c r="BF43" i="27"/>
  <c r="BE43" i="27"/>
  <c r="BD43" i="27"/>
  <c r="BC43" i="27"/>
  <c r="BB43" i="27"/>
  <c r="BA43" i="27"/>
  <c r="AZ43" i="27"/>
  <c r="AY43" i="27"/>
  <c r="AX43" i="27"/>
  <c r="AW43" i="27"/>
  <c r="AV43" i="27"/>
  <c r="AU43" i="27"/>
  <c r="AT43" i="27"/>
  <c r="AS43" i="27"/>
  <c r="AR43" i="27"/>
  <c r="AQ43" i="27"/>
  <c r="AP43" i="27"/>
  <c r="AO43" i="27"/>
  <c r="AN43" i="27"/>
  <c r="AM43" i="27"/>
  <c r="AL43" i="27"/>
  <c r="BK42" i="27"/>
  <c r="BJ42" i="27"/>
  <c r="BI42" i="27"/>
  <c r="BH42" i="27"/>
  <c r="BG42" i="27"/>
  <c r="BF42" i="27"/>
  <c r="BE42" i="27"/>
  <c r="BD42" i="27"/>
  <c r="BC42" i="27"/>
  <c r="BB42" i="27"/>
  <c r="BA42" i="27"/>
  <c r="AZ42" i="27"/>
  <c r="AY42" i="27"/>
  <c r="AX42" i="27"/>
  <c r="AW42" i="27"/>
  <c r="AV42" i="27"/>
  <c r="AU42" i="27"/>
  <c r="AT42" i="27"/>
  <c r="AS42" i="27"/>
  <c r="AR42" i="27"/>
  <c r="AQ42" i="27"/>
  <c r="AP42" i="27"/>
  <c r="AO42" i="27"/>
  <c r="AN42" i="27"/>
  <c r="AM42" i="27"/>
  <c r="AL42" i="27"/>
  <c r="BK41" i="27"/>
  <c r="BJ3" i="8" s="1"/>
  <c r="BJ7" i="4" s="1"/>
  <c r="BJ41" i="27"/>
  <c r="BI3" i="8" s="1"/>
  <c r="BI7" i="4" s="1"/>
  <c r="BI41" i="27"/>
  <c r="BH3" i="8" s="1"/>
  <c r="BH7" i="4" s="1"/>
  <c r="BH41" i="27"/>
  <c r="BG3" i="8" s="1"/>
  <c r="BG7" i="4" s="1"/>
  <c r="BG41" i="27"/>
  <c r="BF3" i="8" s="1"/>
  <c r="BF7" i="4" s="1"/>
  <c r="BF41" i="27"/>
  <c r="BE3" i="8" s="1"/>
  <c r="BE7" i="4" s="1"/>
  <c r="BE41" i="27"/>
  <c r="BD3" i="8" s="1"/>
  <c r="BD7" i="4" s="1"/>
  <c r="BD41" i="27"/>
  <c r="BC3" i="8" s="1"/>
  <c r="BC7" i="4" s="1"/>
  <c r="BC41" i="27"/>
  <c r="BB3" i="8" s="1"/>
  <c r="BB7" i="4" s="1"/>
  <c r="BB41" i="27"/>
  <c r="BA3" i="8" s="1"/>
  <c r="BA7" i="4" s="1"/>
  <c r="BA41" i="27"/>
  <c r="AZ3" i="8" s="1"/>
  <c r="AZ7" i="4" s="1"/>
  <c r="AZ41" i="27"/>
  <c r="AY3" i="8" s="1"/>
  <c r="AY7" i="4" s="1"/>
  <c r="AY41" i="27"/>
  <c r="AX3" i="8" s="1"/>
  <c r="AX7" i="4" s="1"/>
  <c r="AX41" i="27"/>
  <c r="AW3" i="8" s="1"/>
  <c r="AW7" i="4" s="1"/>
  <c r="AW41" i="27"/>
  <c r="AV3" i="8" s="1"/>
  <c r="AV7" i="4" s="1"/>
  <c r="AV41" i="27"/>
  <c r="AU3" i="8" s="1"/>
  <c r="AU7" i="4" s="1"/>
  <c r="AU41" i="27"/>
  <c r="AT3" i="8" s="1"/>
  <c r="AT7" i="4" s="1"/>
  <c r="AT41" i="27"/>
  <c r="AS3" i="8" s="1"/>
  <c r="AS7" i="4" s="1"/>
  <c r="AS41" i="27"/>
  <c r="AR3" i="8" s="1"/>
  <c r="AR7" i="4" s="1"/>
  <c r="AR41" i="27"/>
  <c r="AQ3" i="8" s="1"/>
  <c r="AQ7" i="4" s="1"/>
  <c r="AQ41" i="27"/>
  <c r="AP3" i="8" s="1"/>
  <c r="AP7" i="4" s="1"/>
  <c r="AP41" i="27"/>
  <c r="AO3" i="8" s="1"/>
  <c r="AO7" i="4" s="1"/>
  <c r="AO41" i="27"/>
  <c r="AN3" i="8" s="1"/>
  <c r="AN7" i="4" s="1"/>
  <c r="AN41" i="27"/>
  <c r="AM3" i="8" s="1"/>
  <c r="AM7" i="4" s="1"/>
  <c r="AM41" i="27"/>
  <c r="AL3" i="8" s="1"/>
  <c r="AL7" i="4" s="1"/>
  <c r="AL41" i="27"/>
  <c r="AK3" i="8" s="1"/>
  <c r="AK7" i="4" s="1"/>
  <c r="BK40" i="27"/>
  <c r="BJ40" i="27"/>
  <c r="BI40" i="27"/>
  <c r="BH40" i="27"/>
  <c r="BG40" i="27"/>
  <c r="BF40" i="27"/>
  <c r="BE40" i="27"/>
  <c r="BD40" i="27"/>
  <c r="BC40" i="27"/>
  <c r="BB40" i="27"/>
  <c r="BA40" i="27"/>
  <c r="AZ40" i="27"/>
  <c r="AY40" i="27"/>
  <c r="AX40" i="27"/>
  <c r="AW40" i="27"/>
  <c r="AV40" i="27"/>
  <c r="AU40" i="27"/>
  <c r="AT40" i="27"/>
  <c r="AS40" i="27"/>
  <c r="AR40" i="27"/>
  <c r="AQ40" i="27"/>
  <c r="AP40" i="27"/>
  <c r="AO40" i="27"/>
  <c r="AN40" i="27"/>
  <c r="AM40" i="27"/>
  <c r="AL40" i="27"/>
  <c r="BK39" i="27"/>
  <c r="BJ39" i="27"/>
  <c r="BI39" i="27"/>
  <c r="BH39" i="27"/>
  <c r="BG39" i="27"/>
  <c r="BF39" i="27"/>
  <c r="BE39" i="27"/>
  <c r="BD39" i="27"/>
  <c r="BC39" i="27"/>
  <c r="BB39" i="27"/>
  <c r="BA39" i="27"/>
  <c r="AZ39" i="27"/>
  <c r="AY39" i="27"/>
  <c r="AX39" i="27"/>
  <c r="AW39" i="27"/>
  <c r="AV39" i="27"/>
  <c r="AU39" i="27"/>
  <c r="AT39" i="27"/>
  <c r="AS39" i="27"/>
  <c r="AR39" i="27"/>
  <c r="AQ39" i="27"/>
  <c r="AP39" i="27"/>
  <c r="AO39" i="27"/>
  <c r="AN39" i="27"/>
  <c r="AM39" i="27"/>
  <c r="AL39" i="27"/>
  <c r="BK38" i="27"/>
  <c r="BJ38" i="27"/>
  <c r="BI38" i="27"/>
  <c r="BH38" i="27"/>
  <c r="BG38" i="27"/>
  <c r="BF38" i="27"/>
  <c r="BE38" i="27"/>
  <c r="BD38" i="27"/>
  <c r="BC38" i="27"/>
  <c r="BB38" i="27"/>
  <c r="BA38" i="27"/>
  <c r="AZ38" i="27"/>
  <c r="AY38" i="27"/>
  <c r="AX38" i="27"/>
  <c r="AW38" i="27"/>
  <c r="AV38" i="27"/>
  <c r="AU38" i="27"/>
  <c r="AT38" i="27"/>
  <c r="AS38" i="27"/>
  <c r="AR38" i="27"/>
  <c r="AQ38" i="27"/>
  <c r="AP38" i="27"/>
  <c r="AO38" i="27"/>
  <c r="AN38" i="27"/>
  <c r="AM38" i="27"/>
  <c r="AL38" i="27"/>
  <c r="BK37" i="27"/>
  <c r="BJ37" i="27"/>
  <c r="BI37" i="27"/>
  <c r="BH37" i="27"/>
  <c r="BG37" i="27"/>
  <c r="BF37" i="27"/>
  <c r="BE37" i="27"/>
  <c r="BD37" i="27"/>
  <c r="BC37" i="27"/>
  <c r="BB37" i="27"/>
  <c r="BA37" i="27"/>
  <c r="AZ37" i="27"/>
  <c r="AY37" i="27"/>
  <c r="AX37" i="27"/>
  <c r="AW37" i="27"/>
  <c r="AV37" i="27"/>
  <c r="AU37" i="27"/>
  <c r="AT37" i="27"/>
  <c r="AS37" i="27"/>
  <c r="AR37" i="27"/>
  <c r="AQ37" i="27"/>
  <c r="AP37" i="27"/>
  <c r="AO37" i="27"/>
  <c r="AN37" i="27"/>
  <c r="AM37" i="27"/>
  <c r="AL37" i="27"/>
  <c r="BK36" i="27"/>
  <c r="BJ36" i="27"/>
  <c r="BI36" i="27"/>
  <c r="BH36" i="27"/>
  <c r="BG36" i="27"/>
  <c r="BF36" i="27"/>
  <c r="BE36" i="27"/>
  <c r="BD36" i="27"/>
  <c r="BC36" i="27"/>
  <c r="BB36" i="27"/>
  <c r="BA36" i="27"/>
  <c r="AZ36" i="27"/>
  <c r="AY36" i="27"/>
  <c r="AX36" i="27"/>
  <c r="AW36" i="27"/>
  <c r="AV36" i="27"/>
  <c r="AU36" i="27"/>
  <c r="AT36" i="27"/>
  <c r="AS36" i="27"/>
  <c r="AR36" i="27"/>
  <c r="AQ36" i="27"/>
  <c r="AP36" i="27"/>
  <c r="AO36" i="27"/>
  <c r="AN36" i="27"/>
  <c r="AM36" i="27"/>
  <c r="AL36" i="27"/>
  <c r="BK35" i="27"/>
  <c r="BJ35" i="27"/>
  <c r="BI35" i="27"/>
  <c r="BH35" i="27"/>
  <c r="BG35" i="27"/>
  <c r="BF35" i="27"/>
  <c r="BE35" i="27"/>
  <c r="BD35" i="27"/>
  <c r="BC35" i="27"/>
  <c r="BB35" i="27"/>
  <c r="BA35" i="27"/>
  <c r="AZ35" i="27"/>
  <c r="AY35" i="27"/>
  <c r="AX35" i="27"/>
  <c r="AW35" i="27"/>
  <c r="AV35" i="27"/>
  <c r="AU35" i="27"/>
  <c r="AT35" i="27"/>
  <c r="AS35" i="27"/>
  <c r="AR35" i="27"/>
  <c r="AQ35" i="27"/>
  <c r="AP35" i="27"/>
  <c r="AO35" i="27"/>
  <c r="AN35" i="27"/>
  <c r="AM35" i="27"/>
  <c r="AL35" i="27"/>
  <c r="BK34" i="27"/>
  <c r="BJ34" i="27"/>
  <c r="BI34" i="27"/>
  <c r="BH34" i="27"/>
  <c r="BG34" i="27"/>
  <c r="BF34" i="27"/>
  <c r="BE34" i="27"/>
  <c r="BD34" i="27"/>
  <c r="BC34" i="27"/>
  <c r="BB34" i="27"/>
  <c r="BA34" i="27"/>
  <c r="AZ34" i="27"/>
  <c r="AY34" i="27"/>
  <c r="AX34" i="27"/>
  <c r="AW34" i="27"/>
  <c r="AV34" i="27"/>
  <c r="AU34" i="27"/>
  <c r="AT34" i="27"/>
  <c r="AS34" i="27"/>
  <c r="AR34" i="27"/>
  <c r="AQ34" i="27"/>
  <c r="AP34" i="27"/>
  <c r="AO34" i="27"/>
  <c r="AN34" i="27"/>
  <c r="AM34" i="27"/>
  <c r="AL34" i="27"/>
  <c r="BK33" i="27"/>
  <c r="BJ33" i="27"/>
  <c r="BI33" i="27"/>
  <c r="BH33" i="27"/>
  <c r="BG33" i="27"/>
  <c r="BF33" i="27"/>
  <c r="BE33" i="27"/>
  <c r="BD33" i="27"/>
  <c r="BC33" i="27"/>
  <c r="BB33" i="27"/>
  <c r="BA33" i="27"/>
  <c r="AZ33" i="27"/>
  <c r="AY33" i="27"/>
  <c r="AX33" i="27"/>
  <c r="AW33" i="27"/>
  <c r="AV33" i="27"/>
  <c r="AU33" i="27"/>
  <c r="AT33" i="27"/>
  <c r="AS33" i="27"/>
  <c r="AR33" i="27"/>
  <c r="AQ33" i="27"/>
  <c r="AP33" i="27"/>
  <c r="AO33" i="27"/>
  <c r="AN33" i="27"/>
  <c r="AM33" i="27"/>
  <c r="AL33" i="27"/>
  <c r="BK32" i="27"/>
  <c r="BJ32" i="27"/>
  <c r="BI32" i="27"/>
  <c r="BH32" i="27"/>
  <c r="BG32" i="27"/>
  <c r="BF32" i="27"/>
  <c r="BE32" i="27"/>
  <c r="BD32" i="27"/>
  <c r="BC32" i="27"/>
  <c r="BB32" i="27"/>
  <c r="BA32" i="27"/>
  <c r="AZ32" i="27"/>
  <c r="AY32" i="27"/>
  <c r="AX32" i="27"/>
  <c r="AW32" i="27"/>
  <c r="AV32" i="27"/>
  <c r="AU32" i="27"/>
  <c r="AT32" i="27"/>
  <c r="AS32" i="27"/>
  <c r="AR32" i="27"/>
  <c r="AQ32" i="27"/>
  <c r="AP32" i="27"/>
  <c r="AO32" i="27"/>
  <c r="AN32" i="27"/>
  <c r="AM32" i="27"/>
  <c r="AL32" i="27"/>
  <c r="BK31" i="27"/>
  <c r="BJ31" i="27"/>
  <c r="BI31" i="27"/>
  <c r="BH31" i="27"/>
  <c r="BG31" i="27"/>
  <c r="BF31" i="27"/>
  <c r="BE31" i="27"/>
  <c r="BD31" i="27"/>
  <c r="BC31" i="27"/>
  <c r="BB31" i="27"/>
  <c r="BA31" i="27"/>
  <c r="AZ31" i="27"/>
  <c r="AY31" i="27"/>
  <c r="AX31" i="27"/>
  <c r="AW31" i="27"/>
  <c r="AV31" i="27"/>
  <c r="AU31" i="27"/>
  <c r="AT31" i="27"/>
  <c r="AS31" i="27"/>
  <c r="AR31" i="27"/>
  <c r="AQ31" i="27"/>
  <c r="AP31" i="27"/>
  <c r="AO31" i="27"/>
  <c r="AN31" i="27"/>
  <c r="AM31" i="27"/>
  <c r="AL31" i="27"/>
  <c r="BK30" i="27"/>
  <c r="BJ30" i="27"/>
  <c r="BI30" i="27"/>
  <c r="BH30" i="27"/>
  <c r="BG30" i="27"/>
  <c r="BF30" i="27"/>
  <c r="BE30" i="27"/>
  <c r="BD30" i="27"/>
  <c r="BC30" i="27"/>
  <c r="BB30" i="27"/>
  <c r="BA30" i="27"/>
  <c r="AZ30" i="27"/>
  <c r="AY30" i="27"/>
  <c r="AX30" i="27"/>
  <c r="AW30" i="27"/>
  <c r="AV30" i="27"/>
  <c r="AU30" i="27"/>
  <c r="AT30" i="27"/>
  <c r="AS30" i="27"/>
  <c r="AR30" i="27"/>
  <c r="AQ30" i="27"/>
  <c r="AP30" i="27"/>
  <c r="AO30" i="27"/>
  <c r="AN30" i="27"/>
  <c r="AM30" i="27"/>
  <c r="AL30" i="27"/>
  <c r="BK29" i="27"/>
  <c r="BJ29" i="27"/>
  <c r="BI29" i="27"/>
  <c r="BH29" i="27"/>
  <c r="BG29" i="27"/>
  <c r="BF29" i="27"/>
  <c r="BE29" i="27"/>
  <c r="BD29" i="27"/>
  <c r="BC29" i="27"/>
  <c r="BB29" i="27"/>
  <c r="BA29" i="27"/>
  <c r="AZ29" i="27"/>
  <c r="AY29" i="27"/>
  <c r="AX29" i="27"/>
  <c r="AW29" i="27"/>
  <c r="AV29" i="27"/>
  <c r="AU29" i="27"/>
  <c r="AT29" i="27"/>
  <c r="AS29" i="27"/>
  <c r="AR29" i="27"/>
  <c r="AQ29" i="27"/>
  <c r="AP29" i="27"/>
  <c r="AO29" i="27"/>
  <c r="AN29" i="27"/>
  <c r="AM29" i="27"/>
  <c r="AL29" i="27"/>
  <c r="BK28" i="27"/>
  <c r="BJ2" i="8" s="1"/>
  <c r="BJ28" i="27"/>
  <c r="BI2" i="8" s="1"/>
  <c r="BI28" i="27"/>
  <c r="BH2" i="8" s="1"/>
  <c r="BH28" i="27"/>
  <c r="BG2" i="8" s="1"/>
  <c r="BG6" i="4" s="1"/>
  <c r="BG28" i="27"/>
  <c r="BF2" i="8" s="1"/>
  <c r="BF6" i="4" s="1"/>
  <c r="BF28" i="27"/>
  <c r="BE2" i="8" s="1"/>
  <c r="BE28" i="27"/>
  <c r="BD2" i="8" s="1"/>
  <c r="BD6" i="4" s="1"/>
  <c r="BD28" i="27"/>
  <c r="BC2" i="8" s="1"/>
  <c r="BC28" i="27"/>
  <c r="BB2" i="8" s="1"/>
  <c r="BB6" i="4" s="1"/>
  <c r="BB28" i="27"/>
  <c r="BA2" i="8" s="1"/>
  <c r="BA28" i="27"/>
  <c r="AZ2" i="8" s="1"/>
  <c r="AZ28" i="27"/>
  <c r="AY2" i="8" s="1"/>
  <c r="AY28" i="27"/>
  <c r="AX2" i="8" s="1"/>
  <c r="AX28" i="27"/>
  <c r="AW2" i="8" s="1"/>
  <c r="AW28" i="27"/>
  <c r="AV2" i="8" s="1"/>
  <c r="AV28" i="27"/>
  <c r="AU2" i="8" s="1"/>
  <c r="AU28" i="27"/>
  <c r="AT2" i="8" s="1"/>
  <c r="AT6" i="4" s="1"/>
  <c r="AT28" i="27"/>
  <c r="AS2" i="8" s="1"/>
  <c r="AS28" i="27"/>
  <c r="AR2" i="8" s="1"/>
  <c r="AR6" i="4" s="1"/>
  <c r="AR28" i="27"/>
  <c r="AQ2" i="8" s="1"/>
  <c r="AQ28" i="27"/>
  <c r="AP2" i="8" s="1"/>
  <c r="AP6" i="4" s="1"/>
  <c r="AP28" i="27"/>
  <c r="AO2" i="8" s="1"/>
  <c r="AO28" i="27"/>
  <c r="AN2" i="8" s="1"/>
  <c r="AN28" i="27"/>
  <c r="AM2" i="8" s="1"/>
  <c r="AM28" i="27"/>
  <c r="AL2" i="8" s="1"/>
  <c r="AL28" i="27"/>
  <c r="AK2" i="8" s="1"/>
  <c r="BK27" i="27"/>
  <c r="BJ27" i="27"/>
  <c r="BI27" i="27"/>
  <c r="BH27" i="27"/>
  <c r="BG27" i="27"/>
  <c r="BF27" i="27"/>
  <c r="BE27" i="27"/>
  <c r="BD27" i="27"/>
  <c r="BC27" i="27"/>
  <c r="BB27" i="27"/>
  <c r="BA27" i="27"/>
  <c r="AZ27" i="27"/>
  <c r="AY27" i="27"/>
  <c r="AX27" i="27"/>
  <c r="AW27" i="27"/>
  <c r="AV27" i="27"/>
  <c r="AU27" i="27"/>
  <c r="AT27" i="27"/>
  <c r="AS27" i="27"/>
  <c r="AR27" i="27"/>
  <c r="AQ27" i="27"/>
  <c r="AP27" i="27"/>
  <c r="AO27" i="27"/>
  <c r="AN27" i="27"/>
  <c r="AM27" i="27"/>
  <c r="AL27" i="27"/>
  <c r="BK26" i="27"/>
  <c r="BJ26" i="27"/>
  <c r="BI26" i="27"/>
  <c r="BH26" i="27"/>
  <c r="BG26" i="27"/>
  <c r="BF26" i="27"/>
  <c r="BE26" i="27"/>
  <c r="BD26" i="27"/>
  <c r="BC26" i="27"/>
  <c r="BB26" i="27"/>
  <c r="BA26" i="27"/>
  <c r="AZ26" i="27"/>
  <c r="AY26" i="27"/>
  <c r="AX26" i="27"/>
  <c r="AW26" i="27"/>
  <c r="AV26" i="27"/>
  <c r="AU26" i="27"/>
  <c r="AT26" i="27"/>
  <c r="AS26" i="27"/>
  <c r="AR26" i="27"/>
  <c r="AQ26" i="27"/>
  <c r="AP26" i="27"/>
  <c r="AO26" i="27"/>
  <c r="AN26" i="27"/>
  <c r="AM26" i="27"/>
  <c r="AL26" i="27"/>
  <c r="BK25" i="27"/>
  <c r="BJ25" i="27"/>
  <c r="BI25" i="27"/>
  <c r="BH25" i="27"/>
  <c r="BG25" i="27"/>
  <c r="BF25" i="27"/>
  <c r="BE25" i="27"/>
  <c r="BD25" i="27"/>
  <c r="BC25" i="27"/>
  <c r="BB25" i="27"/>
  <c r="BA25" i="27"/>
  <c r="AZ25" i="27"/>
  <c r="AY25" i="27"/>
  <c r="AX25" i="27"/>
  <c r="AW25" i="27"/>
  <c r="AV25" i="27"/>
  <c r="AU25" i="27"/>
  <c r="AT25" i="27"/>
  <c r="AS25" i="27"/>
  <c r="AR25" i="27"/>
  <c r="AQ25" i="27"/>
  <c r="AP25" i="27"/>
  <c r="AO25" i="27"/>
  <c r="AN25" i="27"/>
  <c r="AM25" i="27"/>
  <c r="AL25" i="27"/>
  <c r="BK24" i="27"/>
  <c r="BJ24" i="27"/>
  <c r="BI24" i="27"/>
  <c r="BH24" i="27"/>
  <c r="BG24" i="27"/>
  <c r="BF24" i="27"/>
  <c r="BE24" i="27"/>
  <c r="BD24" i="27"/>
  <c r="BC24" i="27"/>
  <c r="BB24" i="27"/>
  <c r="BA24" i="27"/>
  <c r="AZ24" i="27"/>
  <c r="AY24" i="27"/>
  <c r="AX24" i="27"/>
  <c r="AW24" i="27"/>
  <c r="AV24" i="27"/>
  <c r="AU24" i="27"/>
  <c r="AT24" i="27"/>
  <c r="AS24" i="27"/>
  <c r="AR24" i="27"/>
  <c r="AQ24" i="27"/>
  <c r="AP24" i="27"/>
  <c r="AO24" i="27"/>
  <c r="AN24" i="27"/>
  <c r="AM24" i="27"/>
  <c r="AL24" i="27"/>
  <c r="BK23" i="27"/>
  <c r="BJ23" i="27"/>
  <c r="BI23" i="27"/>
  <c r="BH23" i="27"/>
  <c r="BG23" i="27"/>
  <c r="BF23" i="27"/>
  <c r="BE23" i="27"/>
  <c r="BD23" i="27"/>
  <c r="BC23" i="27"/>
  <c r="BB23" i="27"/>
  <c r="BA23" i="27"/>
  <c r="AZ23" i="27"/>
  <c r="AY23" i="27"/>
  <c r="AX23" i="27"/>
  <c r="AW23" i="27"/>
  <c r="AV23" i="27"/>
  <c r="AU23" i="27"/>
  <c r="AT23" i="27"/>
  <c r="AS23" i="27"/>
  <c r="AR23" i="27"/>
  <c r="AQ23" i="27"/>
  <c r="AP23" i="27"/>
  <c r="AO23" i="27"/>
  <c r="AN23" i="27"/>
  <c r="AM23" i="27"/>
  <c r="AL23" i="27"/>
  <c r="BK22" i="27"/>
  <c r="BJ22" i="27"/>
  <c r="BI22" i="27"/>
  <c r="BH22" i="27"/>
  <c r="BG22" i="27"/>
  <c r="BF22" i="27"/>
  <c r="BE22" i="27"/>
  <c r="BD22" i="27"/>
  <c r="BC22" i="27"/>
  <c r="BB22" i="27"/>
  <c r="BA22" i="27"/>
  <c r="AZ22" i="27"/>
  <c r="AY22" i="27"/>
  <c r="AX22" i="27"/>
  <c r="AW22" i="27"/>
  <c r="AV22" i="27"/>
  <c r="AU22" i="27"/>
  <c r="AT22" i="27"/>
  <c r="AS22" i="27"/>
  <c r="AR22" i="27"/>
  <c r="AQ22" i="27"/>
  <c r="AP22" i="27"/>
  <c r="AO22" i="27"/>
  <c r="AN22" i="27"/>
  <c r="AM22" i="27"/>
  <c r="AL22" i="27"/>
  <c r="BK21" i="27"/>
  <c r="BJ21" i="27"/>
  <c r="BI21" i="27"/>
  <c r="BH21" i="27"/>
  <c r="BG21" i="27"/>
  <c r="BF21" i="27"/>
  <c r="BE21" i="27"/>
  <c r="BD21" i="27"/>
  <c r="BC21" i="27"/>
  <c r="BB21" i="27"/>
  <c r="BA21" i="27"/>
  <c r="AZ21" i="27"/>
  <c r="AY21" i="27"/>
  <c r="AX21" i="27"/>
  <c r="AW21" i="27"/>
  <c r="AV21" i="27"/>
  <c r="AU21" i="27"/>
  <c r="AT21" i="27"/>
  <c r="AS21" i="27"/>
  <c r="AR21" i="27"/>
  <c r="AQ21" i="27"/>
  <c r="AP21" i="27"/>
  <c r="AO21" i="27"/>
  <c r="AN21" i="27"/>
  <c r="AM21" i="27"/>
  <c r="AL21" i="27"/>
  <c r="BK20" i="27"/>
  <c r="BJ20" i="27"/>
  <c r="BI20" i="27"/>
  <c r="BH20" i="27"/>
  <c r="BG20" i="27"/>
  <c r="BF20" i="27"/>
  <c r="BE20" i="27"/>
  <c r="BD20" i="27"/>
  <c r="BC20" i="27"/>
  <c r="BB20" i="27"/>
  <c r="BA20" i="27"/>
  <c r="AZ20" i="27"/>
  <c r="AY20" i="27"/>
  <c r="AX20" i="27"/>
  <c r="AW20" i="27"/>
  <c r="AV20" i="27"/>
  <c r="AU20" i="27"/>
  <c r="AT20" i="27"/>
  <c r="AS20" i="27"/>
  <c r="AR20" i="27"/>
  <c r="AQ20" i="27"/>
  <c r="AP20" i="27"/>
  <c r="AO20" i="27"/>
  <c r="AN20" i="27"/>
  <c r="AM20" i="27"/>
  <c r="AL20" i="27"/>
  <c r="BK19" i="27"/>
  <c r="BJ19" i="27"/>
  <c r="BI19" i="27"/>
  <c r="BH19" i="27"/>
  <c r="BG19" i="27"/>
  <c r="BF19" i="27"/>
  <c r="BE19" i="27"/>
  <c r="BD19" i="27"/>
  <c r="BC19" i="27"/>
  <c r="BB19" i="27"/>
  <c r="BA19" i="27"/>
  <c r="AZ19" i="27"/>
  <c r="AY19" i="27"/>
  <c r="AX19" i="27"/>
  <c r="AW19" i="27"/>
  <c r="AV19" i="27"/>
  <c r="AU19" i="27"/>
  <c r="AT19" i="27"/>
  <c r="AS19" i="27"/>
  <c r="AR19" i="27"/>
  <c r="AQ19" i="27"/>
  <c r="AP19" i="27"/>
  <c r="AO19" i="27"/>
  <c r="AN19" i="27"/>
  <c r="AM19" i="27"/>
  <c r="AL19" i="27"/>
  <c r="BK18" i="27"/>
  <c r="BJ18" i="27"/>
  <c r="BI18" i="27"/>
  <c r="BH18" i="27"/>
  <c r="BG18" i="27"/>
  <c r="BF18" i="27"/>
  <c r="BE18" i="27"/>
  <c r="BD18" i="27"/>
  <c r="BC18" i="27"/>
  <c r="BB18" i="27"/>
  <c r="BA18" i="27"/>
  <c r="AZ18" i="27"/>
  <c r="AY18" i="27"/>
  <c r="AX18" i="27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BK17" i="27"/>
  <c r="BJ17" i="27"/>
  <c r="BI17" i="27"/>
  <c r="BH17" i="27"/>
  <c r="BG17" i="27"/>
  <c r="BF17" i="27"/>
  <c r="BE17" i="27"/>
  <c r="BD17" i="27"/>
  <c r="BC17" i="27"/>
  <c r="BB17" i="27"/>
  <c r="BA17" i="27"/>
  <c r="AZ17" i="27"/>
  <c r="AY17" i="27"/>
  <c r="AX17" i="27"/>
  <c r="AW17" i="27"/>
  <c r="AV17" i="27"/>
  <c r="AU17" i="27"/>
  <c r="AT17" i="27"/>
  <c r="AS17" i="27"/>
  <c r="AR17" i="27"/>
  <c r="AQ17" i="27"/>
  <c r="AP17" i="27"/>
  <c r="AO17" i="27"/>
  <c r="AN17" i="27"/>
  <c r="AM17" i="27"/>
  <c r="AL17" i="27"/>
  <c r="BK16" i="27"/>
  <c r="BJ16" i="27"/>
  <c r="BI16" i="27"/>
  <c r="BH16" i="27"/>
  <c r="BG16" i="27"/>
  <c r="BF16" i="27"/>
  <c r="BE16" i="27"/>
  <c r="BD16" i="27"/>
  <c r="BC16" i="27"/>
  <c r="BB16" i="27"/>
  <c r="BA16" i="27"/>
  <c r="AZ16" i="27"/>
  <c r="AY16" i="27"/>
  <c r="AX16" i="27"/>
  <c r="AW16" i="27"/>
  <c r="AV16" i="27"/>
  <c r="AU16" i="27"/>
  <c r="AT16" i="27"/>
  <c r="AS16" i="27"/>
  <c r="AR16" i="27"/>
  <c r="AQ16" i="27"/>
  <c r="AP16" i="27"/>
  <c r="AO16" i="27"/>
  <c r="AN16" i="27"/>
  <c r="AM16" i="27"/>
  <c r="AL16" i="27"/>
  <c r="BK15" i="27"/>
  <c r="BJ15" i="27"/>
  <c r="BI15" i="27"/>
  <c r="BH15" i="27"/>
  <c r="BG15" i="27"/>
  <c r="BF15" i="27"/>
  <c r="BE15" i="27"/>
  <c r="BD15" i="27"/>
  <c r="BC15" i="27"/>
  <c r="BB15" i="27"/>
  <c r="BA15" i="27"/>
  <c r="AZ15" i="27"/>
  <c r="AY15" i="27"/>
  <c r="AX15" i="27"/>
  <c r="AW15" i="27"/>
  <c r="AV15" i="27"/>
  <c r="AU15" i="27"/>
  <c r="AT15" i="27"/>
  <c r="AS15" i="27"/>
  <c r="AR15" i="27"/>
  <c r="AQ15" i="27"/>
  <c r="AP15" i="27"/>
  <c r="AO15" i="27"/>
  <c r="AN15" i="27"/>
  <c r="AM15" i="27"/>
  <c r="AL15" i="27"/>
  <c r="BK14" i="27"/>
  <c r="BJ14" i="27"/>
  <c r="BI14" i="27"/>
  <c r="BH14" i="27"/>
  <c r="BG14" i="27"/>
  <c r="BF14" i="27"/>
  <c r="BE14" i="27"/>
  <c r="BD14" i="27"/>
  <c r="BC14" i="27"/>
  <c r="BB14" i="27"/>
  <c r="BA14" i="27"/>
  <c r="AZ14" i="27"/>
  <c r="AY14" i="27"/>
  <c r="AX14" i="27"/>
  <c r="AW14" i="27"/>
  <c r="AV14" i="27"/>
  <c r="AU14" i="27"/>
  <c r="AT14" i="27"/>
  <c r="AS14" i="27"/>
  <c r="AR14" i="27"/>
  <c r="AQ14" i="27"/>
  <c r="AP14" i="27"/>
  <c r="AO14" i="27"/>
  <c r="AN14" i="27"/>
  <c r="AM14" i="27"/>
  <c r="AL14" i="27"/>
  <c r="BK13" i="27"/>
  <c r="BJ13" i="27"/>
  <c r="BI13" i="27"/>
  <c r="BH13" i="27"/>
  <c r="BG13" i="27"/>
  <c r="BF13" i="27"/>
  <c r="BE13" i="27"/>
  <c r="BD13" i="27"/>
  <c r="BC13" i="27"/>
  <c r="BB13" i="27"/>
  <c r="BA13" i="27"/>
  <c r="AZ13" i="27"/>
  <c r="AY13" i="27"/>
  <c r="AX13" i="27"/>
  <c r="AW13" i="27"/>
  <c r="AV13" i="27"/>
  <c r="AU13" i="27"/>
  <c r="AT13" i="27"/>
  <c r="AS13" i="27"/>
  <c r="AR13" i="27"/>
  <c r="AQ13" i="27"/>
  <c r="AP13" i="27"/>
  <c r="AO13" i="27"/>
  <c r="AN13" i="27"/>
  <c r="AM13" i="27"/>
  <c r="AL13" i="27"/>
  <c r="BK12" i="27"/>
  <c r="BJ12" i="27"/>
  <c r="BI12" i="27"/>
  <c r="BH12" i="27"/>
  <c r="BG12" i="27"/>
  <c r="BF12" i="27"/>
  <c r="BE12" i="27"/>
  <c r="BD12" i="27"/>
  <c r="BC12" i="27"/>
  <c r="BB12" i="27"/>
  <c r="BA12" i="27"/>
  <c r="AZ12" i="27"/>
  <c r="AY12" i="27"/>
  <c r="AX12" i="27"/>
  <c r="AW12" i="27"/>
  <c r="AV12" i="27"/>
  <c r="AU12" i="27"/>
  <c r="AT12" i="27"/>
  <c r="AS12" i="27"/>
  <c r="AR12" i="27"/>
  <c r="AQ12" i="27"/>
  <c r="AP12" i="27"/>
  <c r="AO12" i="27"/>
  <c r="AN12" i="27"/>
  <c r="AM12" i="27"/>
  <c r="AL12" i="27"/>
  <c r="BK11" i="27"/>
  <c r="BJ11" i="27"/>
  <c r="BI11" i="27"/>
  <c r="BH11" i="27"/>
  <c r="BG11" i="27"/>
  <c r="BF11" i="27"/>
  <c r="BE11" i="27"/>
  <c r="BD11" i="27"/>
  <c r="BC11" i="27"/>
  <c r="BB11" i="27"/>
  <c r="BA11" i="27"/>
  <c r="AZ11" i="27"/>
  <c r="AY11" i="27"/>
  <c r="AX11" i="27"/>
  <c r="AW11" i="27"/>
  <c r="AV11" i="27"/>
  <c r="AU11" i="27"/>
  <c r="AT11" i="27"/>
  <c r="AS11" i="27"/>
  <c r="AR11" i="27"/>
  <c r="AQ11" i="27"/>
  <c r="AP11" i="27"/>
  <c r="AO11" i="27"/>
  <c r="AN11" i="27"/>
  <c r="AM11" i="27"/>
  <c r="AL11" i="27"/>
  <c r="BK10" i="27"/>
  <c r="BJ10" i="27"/>
  <c r="BI10" i="27"/>
  <c r="BH10" i="27"/>
  <c r="BG10" i="27"/>
  <c r="BF10" i="27"/>
  <c r="BE10" i="27"/>
  <c r="BD10" i="27"/>
  <c r="BC10" i="27"/>
  <c r="BB10" i="27"/>
  <c r="BA10" i="27"/>
  <c r="AZ10" i="27"/>
  <c r="AY10" i="27"/>
  <c r="AX10" i="27"/>
  <c r="AW10" i="27"/>
  <c r="AV10" i="27"/>
  <c r="AU10" i="27"/>
  <c r="AT10" i="27"/>
  <c r="AS10" i="27"/>
  <c r="AR10" i="27"/>
  <c r="AQ10" i="27"/>
  <c r="AP10" i="27"/>
  <c r="AO10" i="27"/>
  <c r="AN10" i="27"/>
  <c r="AM10" i="27"/>
  <c r="AL10" i="27"/>
  <c r="BK9" i="27"/>
  <c r="BJ9" i="27"/>
  <c r="BI9" i="27"/>
  <c r="BH9" i="27"/>
  <c r="BG9" i="27"/>
  <c r="BF9" i="27"/>
  <c r="BE9" i="27"/>
  <c r="BD9" i="27"/>
  <c r="BC9" i="27"/>
  <c r="BB9" i="27"/>
  <c r="BA9" i="27"/>
  <c r="AZ9" i="27"/>
  <c r="AY9" i="27"/>
  <c r="AX9" i="27"/>
  <c r="AW9" i="27"/>
  <c r="AV9" i="27"/>
  <c r="AU9" i="27"/>
  <c r="AT9" i="27"/>
  <c r="AS9" i="27"/>
  <c r="AR9" i="27"/>
  <c r="AQ9" i="27"/>
  <c r="AP9" i="27"/>
  <c r="AO9" i="27"/>
  <c r="AN9" i="27"/>
  <c r="AM9" i="27"/>
  <c r="AL9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BK7" i="27"/>
  <c r="BJ7" i="27"/>
  <c r="BI7" i="27"/>
  <c r="BH7" i="27"/>
  <c r="BG7" i="27"/>
  <c r="BF7" i="27"/>
  <c r="BE7" i="27"/>
  <c r="BD7" i="27"/>
  <c r="BC7" i="27"/>
  <c r="BB7" i="27"/>
  <c r="BA7" i="27"/>
  <c r="AZ7" i="27"/>
  <c r="AY7" i="27"/>
  <c r="AX7" i="27"/>
  <c r="AW7" i="27"/>
  <c r="AV7" i="27"/>
  <c r="AU7" i="27"/>
  <c r="AT7" i="27"/>
  <c r="AS7" i="27"/>
  <c r="AR7" i="27"/>
  <c r="AQ7" i="27"/>
  <c r="AP7" i="27"/>
  <c r="AO7" i="27"/>
  <c r="AN7" i="27"/>
  <c r="AM7" i="27"/>
  <c r="AL7" i="27"/>
  <c r="BK6" i="27"/>
  <c r="BJ6" i="27"/>
  <c r="BI6" i="27"/>
  <c r="BH6" i="27"/>
  <c r="BG6" i="27"/>
  <c r="BF6" i="27"/>
  <c r="BE6" i="27"/>
  <c r="BD6" i="27"/>
  <c r="BC6" i="27"/>
  <c r="BB6" i="27"/>
  <c r="BA6" i="27"/>
  <c r="AZ6" i="27"/>
  <c r="AY6" i="27"/>
  <c r="AX6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BK5" i="27"/>
  <c r="BJ5" i="27"/>
  <c r="BI5" i="27"/>
  <c r="BH5" i="27"/>
  <c r="BG5" i="27"/>
  <c r="BF5" i="27"/>
  <c r="BE5" i="27"/>
  <c r="BD5" i="27"/>
  <c r="BC5" i="27"/>
  <c r="BB5" i="27"/>
  <c r="BA5" i="27"/>
  <c r="AZ5" i="27"/>
  <c r="AY5" i="27"/>
  <c r="AX5" i="27"/>
  <c r="AW5" i="27"/>
  <c r="AV5" i="27"/>
  <c r="AU5" i="27"/>
  <c r="AT5" i="27"/>
  <c r="AS5" i="27"/>
  <c r="AR5" i="27"/>
  <c r="AQ5" i="27"/>
  <c r="AP5" i="27"/>
  <c r="AO5" i="27"/>
  <c r="AN5" i="27"/>
  <c r="AM5" i="27"/>
  <c r="AL5" i="27"/>
  <c r="BK4" i="27"/>
  <c r="BJ4" i="27"/>
  <c r="BI4" i="27"/>
  <c r="BH4" i="27"/>
  <c r="BG4" i="27"/>
  <c r="BF4" i="27"/>
  <c r="BE4" i="27"/>
  <c r="BD4" i="27"/>
  <c r="BC4" i="27"/>
  <c r="BB4" i="27"/>
  <c r="BA4" i="27"/>
  <c r="AZ4" i="27"/>
  <c r="AY4" i="27"/>
  <c r="AX4" i="27"/>
  <c r="AW4" i="27"/>
  <c r="AV4" i="27"/>
  <c r="AU4" i="27"/>
  <c r="AT4" i="27"/>
  <c r="AS4" i="27"/>
  <c r="AR4" i="27"/>
  <c r="AQ4" i="27"/>
  <c r="AP4" i="27"/>
  <c r="AO4" i="27"/>
  <c r="AN4" i="27"/>
  <c r="AM4" i="27"/>
  <c r="AL4" i="27"/>
  <c r="BK3" i="27"/>
  <c r="BJ3" i="27"/>
  <c r="BI3" i="27"/>
  <c r="BH3" i="27"/>
  <c r="BG3" i="27"/>
  <c r="BF3" i="27"/>
  <c r="BE3" i="27"/>
  <c r="BD3" i="27"/>
  <c r="BC3" i="27"/>
  <c r="BB3" i="27"/>
  <c r="BA3" i="27"/>
  <c r="AZ3" i="27"/>
  <c r="AY3" i="27"/>
  <c r="AX3" i="27"/>
  <c r="AW3" i="27"/>
  <c r="AV3" i="27"/>
  <c r="AU3" i="27"/>
  <c r="AT3" i="27"/>
  <c r="AS3" i="27"/>
  <c r="AR3" i="27"/>
  <c r="AQ3" i="27"/>
  <c r="AP3" i="27"/>
  <c r="AO3" i="27"/>
  <c r="AN3" i="27"/>
  <c r="AM3" i="27"/>
  <c r="AL3" i="27"/>
  <c r="BK2" i="27"/>
  <c r="BJ2" i="27"/>
  <c r="BI2" i="27"/>
  <c r="BH2" i="27"/>
  <c r="BG2" i="27"/>
  <c r="BF2" i="27"/>
  <c r="BE2" i="27"/>
  <c r="BD2" i="27"/>
  <c r="BC2" i="27"/>
  <c r="BB2" i="27"/>
  <c r="BA2" i="27"/>
  <c r="AZ2" i="27"/>
  <c r="AY2" i="27"/>
  <c r="AX2" i="27"/>
  <c r="AW2" i="27"/>
  <c r="AV2" i="27"/>
  <c r="AU2" i="27"/>
  <c r="AT2" i="27"/>
  <c r="AS2" i="27"/>
  <c r="AR2" i="27"/>
  <c r="AQ2" i="27"/>
  <c r="AP2" i="27"/>
  <c r="AO2" i="27"/>
  <c r="AN2" i="27"/>
  <c r="AM2" i="27"/>
  <c r="AL2" i="27"/>
  <c r="A430" i="24"/>
  <c r="B430" i="24"/>
  <c r="C430" i="24"/>
  <c r="A431" i="24"/>
  <c r="B431" i="24"/>
  <c r="C431" i="24"/>
  <c r="A432" i="24"/>
  <c r="B432" i="24"/>
  <c r="C432" i="24"/>
  <c r="A433" i="24"/>
  <c r="B433" i="24"/>
  <c r="C433" i="24"/>
  <c r="A434" i="24"/>
  <c r="B434" i="24"/>
  <c r="C434" i="24"/>
  <c r="A435" i="24"/>
  <c r="B435" i="24"/>
  <c r="C435" i="24"/>
  <c r="A436" i="24"/>
  <c r="B436" i="24"/>
  <c r="C436" i="24"/>
  <c r="A437" i="24"/>
  <c r="B437" i="24"/>
  <c r="C437" i="24"/>
  <c r="A438" i="24"/>
  <c r="B438" i="24"/>
  <c r="C438" i="24"/>
  <c r="A439" i="24"/>
  <c r="B439" i="24"/>
  <c r="C439" i="24"/>
  <c r="A440" i="24"/>
  <c r="B440" i="24"/>
  <c r="C440" i="24"/>
  <c r="A441" i="24"/>
  <c r="B441" i="24"/>
  <c r="C441" i="24"/>
  <c r="A442" i="24"/>
  <c r="B442" i="24"/>
  <c r="C442" i="24"/>
  <c r="A443" i="24"/>
  <c r="B443" i="24"/>
  <c r="C443" i="24"/>
  <c r="A444" i="24"/>
  <c r="B444" i="24"/>
  <c r="C444" i="24"/>
  <c r="A445" i="24"/>
  <c r="B445" i="24"/>
  <c r="C445" i="24"/>
  <c r="A446" i="24"/>
  <c r="B446" i="24"/>
  <c r="C446" i="24"/>
  <c r="A447" i="24"/>
  <c r="B447" i="24"/>
  <c r="C447" i="24"/>
  <c r="A448" i="24"/>
  <c r="B448" i="24"/>
  <c r="C448" i="24"/>
  <c r="A449" i="24"/>
  <c r="B449" i="24"/>
  <c r="C449" i="24"/>
  <c r="A450" i="24"/>
  <c r="B450" i="24"/>
  <c r="C450" i="24"/>
  <c r="A451" i="24"/>
  <c r="B451" i="24"/>
  <c r="C451" i="24"/>
  <c r="A452" i="24"/>
  <c r="B452" i="24"/>
  <c r="C452" i="24"/>
  <c r="A453" i="24"/>
  <c r="B453" i="24"/>
  <c r="C453" i="24"/>
  <c r="A454" i="24"/>
  <c r="B454" i="24"/>
  <c r="C454" i="24"/>
  <c r="A455" i="24"/>
  <c r="B455" i="24"/>
  <c r="C455" i="24"/>
  <c r="A456" i="24"/>
  <c r="B456" i="24"/>
  <c r="C456" i="24"/>
  <c r="A457" i="24"/>
  <c r="B457" i="24"/>
  <c r="C457" i="24"/>
  <c r="A458" i="24"/>
  <c r="B458" i="24"/>
  <c r="C458" i="24"/>
  <c r="A459" i="24"/>
  <c r="B459" i="24"/>
  <c r="C459" i="24"/>
  <c r="A460" i="24"/>
  <c r="B460" i="24"/>
  <c r="C460" i="24"/>
  <c r="A461" i="24"/>
  <c r="B461" i="24"/>
  <c r="C461" i="24"/>
  <c r="A462" i="24"/>
  <c r="B462" i="24"/>
  <c r="C462" i="24"/>
  <c r="A463" i="24"/>
  <c r="B463" i="24"/>
  <c r="C463" i="24"/>
  <c r="A464" i="24"/>
  <c r="B464" i="24"/>
  <c r="C464" i="24"/>
  <c r="A465" i="24"/>
  <c r="B465" i="24"/>
  <c r="C465" i="24"/>
  <c r="A466" i="24"/>
  <c r="B466" i="24"/>
  <c r="C466" i="24"/>
  <c r="A467" i="24"/>
  <c r="B467" i="24"/>
  <c r="C467" i="24"/>
  <c r="A468" i="24"/>
  <c r="B468" i="24"/>
  <c r="C468" i="24"/>
  <c r="A469" i="24"/>
  <c r="B469" i="24"/>
  <c r="C469" i="24"/>
  <c r="A470" i="24"/>
  <c r="B470" i="24"/>
  <c r="C470" i="24"/>
  <c r="A471" i="24"/>
  <c r="B471" i="24"/>
  <c r="C471" i="24"/>
  <c r="A472" i="24"/>
  <c r="B472" i="24"/>
  <c r="C472" i="24"/>
  <c r="A473" i="24"/>
  <c r="B473" i="24"/>
  <c r="C473" i="24"/>
  <c r="A474" i="24"/>
  <c r="B474" i="24"/>
  <c r="C474" i="24"/>
  <c r="A475" i="24"/>
  <c r="B475" i="24"/>
  <c r="C475" i="24"/>
  <c r="A476" i="24"/>
  <c r="B476" i="24"/>
  <c r="C476" i="24"/>
  <c r="A477" i="24"/>
  <c r="B477" i="24"/>
  <c r="C477" i="24"/>
  <c r="A478" i="24"/>
  <c r="B478" i="24"/>
  <c r="C478" i="24"/>
  <c r="A479" i="24"/>
  <c r="B479" i="24"/>
  <c r="C479" i="24"/>
  <c r="A480" i="24"/>
  <c r="B480" i="24"/>
  <c r="C480" i="24"/>
  <c r="A481" i="24"/>
  <c r="B481" i="24"/>
  <c r="C481" i="24"/>
  <c r="A482" i="24"/>
  <c r="B482" i="24"/>
  <c r="C482" i="24"/>
  <c r="A483" i="24"/>
  <c r="B483" i="24"/>
  <c r="C483" i="24"/>
  <c r="A484" i="24"/>
  <c r="B484" i="24"/>
  <c r="C484" i="24"/>
  <c r="A485" i="24"/>
  <c r="B485" i="24"/>
  <c r="C485" i="24"/>
  <c r="A486" i="24"/>
  <c r="B486" i="24"/>
  <c r="C486" i="24"/>
  <c r="A487" i="24"/>
  <c r="B487" i="24"/>
  <c r="C487" i="24"/>
  <c r="A488" i="24"/>
  <c r="B488" i="24"/>
  <c r="C488" i="24"/>
  <c r="A489" i="24"/>
  <c r="B489" i="24"/>
  <c r="C489" i="24"/>
  <c r="A490" i="24"/>
  <c r="B490" i="24"/>
  <c r="C490" i="24"/>
  <c r="A491" i="24"/>
  <c r="B491" i="24"/>
  <c r="C491" i="24"/>
  <c r="A492" i="24"/>
  <c r="B492" i="24"/>
  <c r="C492" i="24"/>
  <c r="A493" i="24"/>
  <c r="B493" i="24"/>
  <c r="C493" i="24"/>
  <c r="A494" i="24"/>
  <c r="B494" i="24"/>
  <c r="C494" i="24"/>
  <c r="A495" i="24"/>
  <c r="B495" i="24"/>
  <c r="C495" i="24"/>
  <c r="A496" i="24"/>
  <c r="B496" i="24"/>
  <c r="C496" i="24"/>
  <c r="A497" i="24"/>
  <c r="B497" i="24"/>
  <c r="C497" i="24"/>
  <c r="A498" i="24"/>
  <c r="B498" i="24"/>
  <c r="C498" i="24"/>
  <c r="A499" i="24"/>
  <c r="B499" i="24"/>
  <c r="C499" i="24"/>
  <c r="A500" i="24"/>
  <c r="B500" i="24"/>
  <c r="C500" i="24"/>
  <c r="A501" i="24"/>
  <c r="B501" i="24"/>
  <c r="C501" i="24"/>
  <c r="A502" i="24"/>
  <c r="B502" i="24"/>
  <c r="C502" i="24"/>
  <c r="A503" i="24"/>
  <c r="B503" i="24"/>
  <c r="C503" i="24"/>
  <c r="A504" i="24"/>
  <c r="B504" i="24"/>
  <c r="C504" i="24"/>
  <c r="A505" i="24"/>
  <c r="B505" i="24"/>
  <c r="C505" i="24"/>
  <c r="A506" i="24"/>
  <c r="B506" i="24"/>
  <c r="C506" i="24"/>
  <c r="A507" i="24"/>
  <c r="B507" i="24"/>
  <c r="C507" i="24"/>
  <c r="A508" i="24"/>
  <c r="B508" i="24"/>
  <c r="C508" i="24"/>
  <c r="A509" i="24"/>
  <c r="B509" i="24"/>
  <c r="C509" i="24"/>
  <c r="A510" i="24"/>
  <c r="B510" i="24"/>
  <c r="C510" i="24"/>
  <c r="A511" i="24"/>
  <c r="B511" i="24"/>
  <c r="C511" i="24"/>
  <c r="A512" i="24"/>
  <c r="B512" i="24"/>
  <c r="C512" i="24"/>
  <c r="A513" i="24"/>
  <c r="B513" i="24"/>
  <c r="C513" i="24"/>
  <c r="A514" i="24"/>
  <c r="B514" i="24"/>
  <c r="C514" i="24"/>
  <c r="A515" i="24"/>
  <c r="B515" i="24"/>
  <c r="C515" i="24"/>
  <c r="A516" i="24"/>
  <c r="B516" i="24"/>
  <c r="C516" i="24"/>
  <c r="A517" i="24"/>
  <c r="B517" i="24"/>
  <c r="C517" i="24"/>
  <c r="A518" i="24"/>
  <c r="B518" i="24"/>
  <c r="C518" i="24"/>
  <c r="A519" i="24"/>
  <c r="B519" i="24"/>
  <c r="C519" i="24"/>
  <c r="A520" i="24"/>
  <c r="B520" i="24"/>
  <c r="C520" i="24"/>
  <c r="A521" i="24"/>
  <c r="B521" i="24"/>
  <c r="C521" i="24"/>
  <c r="A522" i="24"/>
  <c r="B522" i="24"/>
  <c r="C522" i="24"/>
  <c r="A523" i="24"/>
  <c r="B523" i="24"/>
  <c r="C523" i="24"/>
  <c r="A524" i="24"/>
  <c r="B524" i="24"/>
  <c r="C524" i="24"/>
  <c r="A525" i="24"/>
  <c r="B525" i="24"/>
  <c r="C525" i="24"/>
  <c r="A526" i="24"/>
  <c r="B526" i="24"/>
  <c r="C526" i="24"/>
  <c r="A527" i="24"/>
  <c r="B527" i="24"/>
  <c r="C527" i="24"/>
  <c r="A528" i="24"/>
  <c r="B528" i="24"/>
  <c r="C528" i="24"/>
  <c r="A529" i="24"/>
  <c r="B529" i="24"/>
  <c r="C529" i="24"/>
  <c r="A530" i="24"/>
  <c r="B530" i="24"/>
  <c r="C530" i="24"/>
  <c r="A531" i="24"/>
  <c r="B531" i="24"/>
  <c r="C531" i="24"/>
  <c r="A532" i="24"/>
  <c r="B532" i="24"/>
  <c r="C532" i="24"/>
  <c r="A533" i="24"/>
  <c r="B533" i="24"/>
  <c r="C533" i="24"/>
  <c r="A534" i="24"/>
  <c r="B534" i="24"/>
  <c r="C534" i="24"/>
  <c r="A535" i="24"/>
  <c r="B535" i="24"/>
  <c r="C535" i="24"/>
  <c r="A536" i="24"/>
  <c r="B536" i="24"/>
  <c r="C536" i="24"/>
  <c r="A537" i="24"/>
  <c r="B537" i="24"/>
  <c r="C537" i="24"/>
  <c r="A538" i="24"/>
  <c r="B538" i="24"/>
  <c r="C538" i="24"/>
  <c r="A539" i="24"/>
  <c r="B539" i="24"/>
  <c r="C539" i="24"/>
  <c r="A540" i="24"/>
  <c r="B540" i="24"/>
  <c r="C540" i="24"/>
  <c r="A541" i="24"/>
  <c r="B541" i="24"/>
  <c r="C541" i="24"/>
  <c r="A542" i="24"/>
  <c r="B542" i="24"/>
  <c r="C542" i="24"/>
  <c r="A543" i="24"/>
  <c r="B543" i="24"/>
  <c r="C543" i="24"/>
  <c r="A544" i="24"/>
  <c r="B544" i="24"/>
  <c r="C544" i="24"/>
  <c r="A545" i="24"/>
  <c r="B545" i="24"/>
  <c r="C545" i="24"/>
  <c r="A546" i="24"/>
  <c r="B546" i="24"/>
  <c r="C546" i="24"/>
  <c r="A547" i="24"/>
  <c r="B547" i="24"/>
  <c r="C547" i="24"/>
  <c r="A548" i="24"/>
  <c r="B548" i="24"/>
  <c r="C548" i="24"/>
  <c r="A549" i="24"/>
  <c r="B549" i="24"/>
  <c r="C549" i="24"/>
  <c r="A550" i="24"/>
  <c r="B550" i="24"/>
  <c r="C550" i="24"/>
  <c r="A551" i="24"/>
  <c r="B551" i="24"/>
  <c r="C551" i="24"/>
  <c r="A552" i="24"/>
  <c r="B552" i="24"/>
  <c r="C552" i="24"/>
  <c r="A553" i="24"/>
  <c r="B553" i="24"/>
  <c r="C553" i="24"/>
  <c r="A554" i="24"/>
  <c r="B554" i="24"/>
  <c r="C554" i="24"/>
  <c r="A555" i="24"/>
  <c r="B555" i="24"/>
  <c r="C555" i="24"/>
  <c r="A556" i="24"/>
  <c r="B556" i="24"/>
  <c r="C556" i="24"/>
  <c r="A557" i="24"/>
  <c r="B557" i="24"/>
  <c r="C557" i="24"/>
  <c r="A558" i="24"/>
  <c r="B558" i="24"/>
  <c r="C558" i="24"/>
  <c r="A559" i="24"/>
  <c r="B559" i="24"/>
  <c r="C559" i="24"/>
  <c r="A560" i="24"/>
  <c r="B560" i="24"/>
  <c r="C560" i="24"/>
  <c r="A561" i="24"/>
  <c r="B561" i="24"/>
  <c r="C561" i="24"/>
  <c r="A562" i="24"/>
  <c r="B562" i="24"/>
  <c r="C562" i="24"/>
  <c r="A563" i="24"/>
  <c r="B563" i="24"/>
  <c r="C563" i="24"/>
  <c r="A564" i="24"/>
  <c r="B564" i="24"/>
  <c r="C564" i="24"/>
  <c r="A565" i="24"/>
  <c r="B565" i="24"/>
  <c r="C565" i="24"/>
  <c r="A566" i="24"/>
  <c r="B566" i="24"/>
  <c r="C566" i="24"/>
  <c r="A567" i="24"/>
  <c r="B567" i="24"/>
  <c r="C567" i="24"/>
  <c r="A568" i="24"/>
  <c r="B568" i="24"/>
  <c r="C568" i="24"/>
  <c r="A569" i="24"/>
  <c r="B569" i="24"/>
  <c r="C569" i="24"/>
  <c r="A570" i="24"/>
  <c r="B570" i="24"/>
  <c r="C570" i="24"/>
  <c r="A571" i="24"/>
  <c r="B571" i="24"/>
  <c r="C571" i="24"/>
  <c r="A572" i="24"/>
  <c r="B572" i="24"/>
  <c r="C572" i="24"/>
  <c r="A573" i="24"/>
  <c r="B573" i="24"/>
  <c r="C573" i="24"/>
  <c r="A574" i="24"/>
  <c r="B574" i="24"/>
  <c r="C574" i="24"/>
  <c r="A575" i="24"/>
  <c r="B575" i="24"/>
  <c r="C575" i="24"/>
  <c r="A576" i="24"/>
  <c r="B576" i="24"/>
  <c r="C576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7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A382" i="24"/>
  <c r="A383" i="24"/>
  <c r="A384" i="24"/>
  <c r="A385" i="24"/>
  <c r="A386" i="24"/>
  <c r="A387" i="24"/>
  <c r="A388" i="24"/>
  <c r="A389" i="24"/>
  <c r="A390" i="24"/>
  <c r="A391" i="24"/>
  <c r="A392" i="24"/>
  <c r="A393" i="24"/>
  <c r="A394" i="24"/>
  <c r="A395" i="24"/>
  <c r="A396" i="24"/>
  <c r="A397" i="24"/>
  <c r="A398" i="24"/>
  <c r="A399" i="24"/>
  <c r="A400" i="24"/>
  <c r="A401" i="24"/>
  <c r="A402" i="24"/>
  <c r="A403" i="24"/>
  <c r="A404" i="24"/>
  <c r="A405" i="24"/>
  <c r="A406" i="24"/>
  <c r="A407" i="24"/>
  <c r="A408" i="24"/>
  <c r="A409" i="24"/>
  <c r="A410" i="24"/>
  <c r="A411" i="24"/>
  <c r="A412" i="24"/>
  <c r="A413" i="24"/>
  <c r="A414" i="24"/>
  <c r="A415" i="24"/>
  <c r="A416" i="24"/>
  <c r="A417" i="24"/>
  <c r="A418" i="24"/>
  <c r="A419" i="24"/>
  <c r="A420" i="24"/>
  <c r="A421" i="24"/>
  <c r="A422" i="24"/>
  <c r="A423" i="24"/>
  <c r="A424" i="24"/>
  <c r="A425" i="24"/>
  <c r="A426" i="24"/>
  <c r="A427" i="24"/>
  <c r="A428" i="24"/>
  <c r="A429" i="24"/>
  <c r="A3" i="24"/>
  <c r="C23" i="4" l="1"/>
  <c r="C30" i="4" s="1"/>
  <c r="D16" i="4"/>
  <c r="C29" i="4"/>
  <c r="C22" i="4"/>
  <c r="D15" i="4"/>
  <c r="C24" i="4"/>
  <c r="C31" i="4" s="1"/>
  <c r="D17" i="4"/>
  <c r="E17" i="4" s="1"/>
  <c r="AK32" i="27"/>
  <c r="AJ60" i="28"/>
  <c r="AK55" i="28"/>
  <c r="AJ62" i="27"/>
  <c r="AK60" i="28"/>
  <c r="AJ18" i="28"/>
  <c r="AK61" i="28"/>
  <c r="BE6" i="4"/>
  <c r="BE5" i="8"/>
  <c r="AP5" i="8"/>
  <c r="AP8" i="4"/>
  <c r="BB5" i="8"/>
  <c r="BB8" i="4"/>
  <c r="AV5" i="8"/>
  <c r="AV6" i="4"/>
  <c r="BH5" i="8"/>
  <c r="BH6" i="4"/>
  <c r="AK6" i="4"/>
  <c r="AK5" i="8"/>
  <c r="AW6" i="4"/>
  <c r="AW5" i="8"/>
  <c r="BI5" i="8"/>
  <c r="BI6" i="4"/>
  <c r="AS5" i="8"/>
  <c r="AS6" i="4"/>
  <c r="AL6" i="4"/>
  <c r="AL5" i="8"/>
  <c r="AX6" i="4"/>
  <c r="AX5" i="8"/>
  <c r="BJ5" i="8"/>
  <c r="BJ6" i="4"/>
  <c r="AM6" i="4"/>
  <c r="AM5" i="8"/>
  <c r="AY6" i="4"/>
  <c r="AY5" i="8"/>
  <c r="AN6" i="4"/>
  <c r="AN5" i="8"/>
  <c r="AZ6" i="4"/>
  <c r="AZ5" i="8"/>
  <c r="AU5" i="8"/>
  <c r="AO5" i="8"/>
  <c r="AO6" i="4"/>
  <c r="BA6" i="4"/>
  <c r="BA5" i="8"/>
  <c r="AQ5" i="8"/>
  <c r="AQ6" i="4"/>
  <c r="BC6" i="4"/>
  <c r="BC5" i="8"/>
  <c r="AJ13" i="27"/>
  <c r="AK12" i="28"/>
  <c r="AJ9" i="27"/>
  <c r="AJ21" i="27"/>
  <c r="AJ33" i="27"/>
  <c r="AJ45" i="27"/>
  <c r="AJ57" i="27"/>
  <c r="AJ13" i="28"/>
  <c r="AJ25" i="28"/>
  <c r="AJ37" i="28"/>
  <c r="AJ49" i="28"/>
  <c r="AJ61" i="28"/>
  <c r="AK8" i="28"/>
  <c r="AK20" i="28"/>
  <c r="AK32" i="28"/>
  <c r="AK44" i="28"/>
  <c r="AK56" i="28"/>
  <c r="BG5" i="8"/>
  <c r="AU6" i="4"/>
  <c r="AJ10" i="27"/>
  <c r="AJ22" i="27"/>
  <c r="AJ34" i="27"/>
  <c r="AJ46" i="27"/>
  <c r="AJ58" i="27"/>
  <c r="AK3" i="27"/>
  <c r="AK7" i="27"/>
  <c r="AK11" i="27"/>
  <c r="AK15" i="27"/>
  <c r="AK19" i="27"/>
  <c r="AK23" i="27"/>
  <c r="AK27" i="27"/>
  <c r="AK31" i="27"/>
  <c r="AK35" i="27"/>
  <c r="AK39" i="27"/>
  <c r="AK43" i="27"/>
  <c r="AK47" i="27"/>
  <c r="AK51" i="27"/>
  <c r="AK55" i="27"/>
  <c r="AK59" i="27"/>
  <c r="AK63" i="27"/>
  <c r="AJ2" i="28"/>
  <c r="AJ14" i="28"/>
  <c r="AJ26" i="28"/>
  <c r="AJ38" i="28"/>
  <c r="AJ50" i="28"/>
  <c r="AJ62" i="28"/>
  <c r="AK9" i="28"/>
  <c r="AK21" i="28"/>
  <c r="AK33" i="28"/>
  <c r="AK45" i="28"/>
  <c r="AK57" i="28"/>
  <c r="AJ11" i="27"/>
  <c r="AJ23" i="27"/>
  <c r="AJ35" i="27"/>
  <c r="AJ47" i="27"/>
  <c r="AJ59" i="27"/>
  <c r="AJ3" i="28"/>
  <c r="AJ15" i="28"/>
  <c r="AJ27" i="28"/>
  <c r="AJ39" i="28"/>
  <c r="AJ51" i="28"/>
  <c r="AJ63" i="28"/>
  <c r="AK10" i="28"/>
  <c r="AK22" i="28"/>
  <c r="AK34" i="28"/>
  <c r="AK46" i="28"/>
  <c r="AK58" i="28"/>
  <c r="AJ12" i="27"/>
  <c r="AJ24" i="27"/>
  <c r="AJ36" i="27"/>
  <c r="AJ48" i="27"/>
  <c r="AJ60" i="27"/>
  <c r="AJ4" i="28"/>
  <c r="AJ16" i="28"/>
  <c r="AJ28" i="28"/>
  <c r="AJ40" i="28"/>
  <c r="AJ52" i="28"/>
  <c r="AJ64" i="28"/>
  <c r="AK11" i="28"/>
  <c r="AK23" i="28"/>
  <c r="AK35" i="28"/>
  <c r="AK47" i="28"/>
  <c r="AK59" i="28"/>
  <c r="AJ25" i="27"/>
  <c r="AK20" i="27"/>
  <c r="AJ29" i="28"/>
  <c r="AJ65" i="28"/>
  <c r="AJ50" i="27"/>
  <c r="AJ54" i="28"/>
  <c r="AJ66" i="28"/>
  <c r="BF5" i="8"/>
  <c r="AJ3" i="27"/>
  <c r="AJ15" i="27"/>
  <c r="AJ27" i="27"/>
  <c r="AJ39" i="27"/>
  <c r="AJ51" i="27"/>
  <c r="AJ63" i="27"/>
  <c r="AJ7" i="28"/>
  <c r="AJ19" i="28"/>
  <c r="AJ31" i="28"/>
  <c r="AJ43" i="28"/>
  <c r="AJ55" i="28"/>
  <c r="AK2" i="28"/>
  <c r="AK14" i="28"/>
  <c r="AK26" i="28"/>
  <c r="AK38" i="28"/>
  <c r="AK50" i="28"/>
  <c r="AK62" i="28"/>
  <c r="AJ49" i="27"/>
  <c r="AK8" i="27"/>
  <c r="AK40" i="27"/>
  <c r="AK48" i="27"/>
  <c r="AK56" i="27"/>
  <c r="AJ5" i="28"/>
  <c r="AK24" i="28"/>
  <c r="AJ14" i="27"/>
  <c r="AJ42" i="28"/>
  <c r="AK13" i="28"/>
  <c r="AR5" i="8"/>
  <c r="AJ4" i="27"/>
  <c r="AJ16" i="27"/>
  <c r="AJ28" i="27"/>
  <c r="AJ40" i="27"/>
  <c r="AJ52" i="27"/>
  <c r="AJ64" i="27"/>
  <c r="AK5" i="27"/>
  <c r="AK9" i="27"/>
  <c r="AK13" i="27"/>
  <c r="AK17" i="27"/>
  <c r="AK21" i="27"/>
  <c r="AK25" i="27"/>
  <c r="AK29" i="27"/>
  <c r="AK33" i="27"/>
  <c r="AK37" i="27"/>
  <c r="AK41" i="27"/>
  <c r="AJ3" i="8" s="1"/>
  <c r="AJ7" i="4" s="1"/>
  <c r="AK45" i="27"/>
  <c r="AK49" i="27"/>
  <c r="AK53" i="27"/>
  <c r="AK57" i="27"/>
  <c r="AK61" i="27"/>
  <c r="AK65" i="27"/>
  <c r="AJ8" i="28"/>
  <c r="AJ20" i="28"/>
  <c r="AJ32" i="28"/>
  <c r="AJ44" i="28"/>
  <c r="AJ56" i="28"/>
  <c r="AK3" i="28"/>
  <c r="AK15" i="28"/>
  <c r="AK27" i="28"/>
  <c r="AK39" i="28"/>
  <c r="AK51" i="28"/>
  <c r="AK63" i="28"/>
  <c r="AK16" i="27"/>
  <c r="AK44" i="27"/>
  <c r="AK60" i="27"/>
  <c r="AJ41" i="28"/>
  <c r="AJ53" i="28"/>
  <c r="AK49" i="28"/>
  <c r="AJ2" i="27"/>
  <c r="AJ5" i="27"/>
  <c r="AJ17" i="27"/>
  <c r="AJ29" i="27"/>
  <c r="AJ41" i="27"/>
  <c r="AJ53" i="27"/>
  <c r="AJ65" i="27"/>
  <c r="AJ9" i="28"/>
  <c r="AJ21" i="28"/>
  <c r="AJ33" i="28"/>
  <c r="AJ45" i="28"/>
  <c r="AJ57" i="28"/>
  <c r="AK4" i="28"/>
  <c r="AK16" i="28"/>
  <c r="AK28" i="28"/>
  <c r="AK40" i="28"/>
  <c r="AK52" i="28"/>
  <c r="AK64" i="28"/>
  <c r="AJ37" i="27"/>
  <c r="AK12" i="27"/>
  <c r="AK48" i="28"/>
  <c r="AJ26" i="27"/>
  <c r="AJ6" i="28"/>
  <c r="AK25" i="28"/>
  <c r="BD5" i="8"/>
  <c r="AJ6" i="27"/>
  <c r="AJ18" i="27"/>
  <c r="AJ30" i="27"/>
  <c r="AJ42" i="27"/>
  <c r="AJ54" i="27"/>
  <c r="AJ66" i="27"/>
  <c r="AJ10" i="28"/>
  <c r="AJ22" i="28"/>
  <c r="AJ34" i="28"/>
  <c r="AJ46" i="28"/>
  <c r="AJ58" i="28"/>
  <c r="AK5" i="28"/>
  <c r="AK17" i="28"/>
  <c r="AK29" i="28"/>
  <c r="AK41" i="28"/>
  <c r="AK53" i="28"/>
  <c r="AK65" i="28"/>
  <c r="AJ61" i="27"/>
  <c r="AK28" i="27"/>
  <c r="AJ2" i="8" s="1"/>
  <c r="AJ6" i="4" s="1"/>
  <c r="AK36" i="27"/>
  <c r="AK52" i="27"/>
  <c r="AK64" i="27"/>
  <c r="AJ17" i="28"/>
  <c r="AK36" i="28"/>
  <c r="AJ38" i="27"/>
  <c r="AJ30" i="28"/>
  <c r="AK37" i="28"/>
  <c r="AJ7" i="27"/>
  <c r="AJ19" i="27"/>
  <c r="AJ31" i="27"/>
  <c r="AJ43" i="27"/>
  <c r="AJ55" i="27"/>
  <c r="AK2" i="27"/>
  <c r="AK6" i="27"/>
  <c r="AK10" i="27"/>
  <c r="AK14" i="27"/>
  <c r="AK18" i="27"/>
  <c r="AK22" i="27"/>
  <c r="AK26" i="27"/>
  <c r="AK30" i="27"/>
  <c r="AK34" i="27"/>
  <c r="AK38" i="27"/>
  <c r="AK42" i="27"/>
  <c r="AK46" i="27"/>
  <c r="AK50" i="27"/>
  <c r="AK54" i="27"/>
  <c r="AJ4" i="8" s="1"/>
  <c r="AJ8" i="4" s="1"/>
  <c r="AK58" i="27"/>
  <c r="AK62" i="27"/>
  <c r="AK66" i="27"/>
  <c r="AJ11" i="28"/>
  <c r="AJ23" i="28"/>
  <c r="AJ35" i="28"/>
  <c r="AJ47" i="28"/>
  <c r="AJ59" i="28"/>
  <c r="AK6" i="28"/>
  <c r="AK18" i="28"/>
  <c r="AK30" i="28"/>
  <c r="AK42" i="28"/>
  <c r="AK54" i="28"/>
  <c r="AK66" i="28"/>
  <c r="AK4" i="27"/>
  <c r="AK24" i="27"/>
  <c r="AT5" i="8"/>
  <c r="AJ8" i="27"/>
  <c r="AJ20" i="27"/>
  <c r="AJ32" i="27"/>
  <c r="AJ44" i="27"/>
  <c r="AJ56" i="27"/>
  <c r="AJ12" i="28"/>
  <c r="AJ24" i="28"/>
  <c r="AJ36" i="28"/>
  <c r="AJ48" i="28"/>
  <c r="AK7" i="28"/>
  <c r="AK19" i="28"/>
  <c r="AK31" i="28"/>
  <c r="AK43" i="28"/>
  <c r="J35" i="29" l="1"/>
  <c r="K36" i="29"/>
  <c r="C28" i="29"/>
  <c r="M38" i="29"/>
  <c r="N39" i="29"/>
  <c r="D29" i="29"/>
  <c r="L37" i="29"/>
  <c r="F31" i="29"/>
  <c r="G32" i="29"/>
  <c r="E30" i="29"/>
  <c r="H33" i="29"/>
  <c r="I34" i="29"/>
  <c r="I47" i="29"/>
  <c r="E43" i="29"/>
  <c r="D42" i="29"/>
  <c r="C41" i="29"/>
  <c r="N52" i="29"/>
  <c r="M51" i="29"/>
  <c r="L50" i="29"/>
  <c r="F44" i="29"/>
  <c r="K49" i="29"/>
  <c r="J48" i="29"/>
  <c r="H46" i="29"/>
  <c r="G45" i="29"/>
  <c r="D55" i="29"/>
  <c r="C54" i="29"/>
  <c r="N65" i="29"/>
  <c r="M64" i="29"/>
  <c r="L63" i="29"/>
  <c r="K62" i="29"/>
  <c r="J61" i="29"/>
  <c r="I60" i="29"/>
  <c r="H59" i="29"/>
  <c r="G58" i="29"/>
  <c r="F57" i="29"/>
  <c r="E56" i="29"/>
  <c r="E16" i="4"/>
  <c r="D23" i="4"/>
  <c r="D30" i="4" s="1"/>
  <c r="F17" i="4"/>
  <c r="E24" i="4"/>
  <c r="E31" i="4" s="1"/>
  <c r="D24" i="4"/>
  <c r="D31" i="4" s="1"/>
  <c r="E15" i="4"/>
  <c r="D22" i="4"/>
  <c r="D29" i="4" s="1"/>
  <c r="AJ5" i="8"/>
  <c r="G31" i="29" l="1"/>
  <c r="L36" i="29"/>
  <c r="K35" i="29"/>
  <c r="M37" i="29"/>
  <c r="N38" i="29"/>
  <c r="O39" i="29"/>
  <c r="J34" i="29"/>
  <c r="H32" i="29"/>
  <c r="E29" i="29"/>
  <c r="I33" i="29"/>
  <c r="D28" i="29"/>
  <c r="F30" i="29"/>
  <c r="L62" i="29"/>
  <c r="D54" i="29"/>
  <c r="E55" i="29"/>
  <c r="I59" i="29"/>
  <c r="F56" i="29"/>
  <c r="K61" i="29"/>
  <c r="O65" i="29"/>
  <c r="G57" i="29"/>
  <c r="N64" i="29"/>
  <c r="M63" i="29"/>
  <c r="J60" i="29"/>
  <c r="H58" i="29"/>
  <c r="M62" i="29"/>
  <c r="E54" i="29"/>
  <c r="F55" i="29"/>
  <c r="J59" i="29"/>
  <c r="G56" i="29"/>
  <c r="L61" i="29"/>
  <c r="H57" i="29"/>
  <c r="O64" i="29"/>
  <c r="N63" i="29"/>
  <c r="K60" i="29"/>
  <c r="P65" i="29"/>
  <c r="I58" i="29"/>
  <c r="O52" i="29"/>
  <c r="L49" i="29"/>
  <c r="K48" i="29"/>
  <c r="J47" i="29"/>
  <c r="E42" i="29"/>
  <c r="I46" i="29"/>
  <c r="H45" i="29"/>
  <c r="G44" i="29"/>
  <c r="N51" i="29"/>
  <c r="D41" i="29"/>
  <c r="F43" i="29"/>
  <c r="M50" i="29"/>
  <c r="F15" i="4"/>
  <c r="E22" i="4"/>
  <c r="E29" i="4" s="1"/>
  <c r="G17" i="4"/>
  <c r="F24" i="4"/>
  <c r="F31" i="4" s="1"/>
  <c r="F16" i="4"/>
  <c r="E23" i="4"/>
  <c r="E30" i="4" s="1"/>
  <c r="H31" i="29" l="1"/>
  <c r="M36" i="29"/>
  <c r="L35" i="29"/>
  <c r="N37" i="29"/>
  <c r="O38" i="29"/>
  <c r="P39" i="29"/>
  <c r="F29" i="29"/>
  <c r="K34" i="29"/>
  <c r="J33" i="29"/>
  <c r="E28" i="29"/>
  <c r="G30" i="29"/>
  <c r="G43" i="29"/>
  <c r="P52" i="29"/>
  <c r="M49" i="29"/>
  <c r="J46" i="29"/>
  <c r="O51" i="29"/>
  <c r="L48" i="29"/>
  <c r="K47" i="29"/>
  <c r="F42" i="29"/>
  <c r="I45" i="29"/>
  <c r="H44" i="29"/>
  <c r="E41" i="29"/>
  <c r="N50" i="29"/>
  <c r="J58" i="29"/>
  <c r="P64" i="29"/>
  <c r="N62" i="29"/>
  <c r="F54" i="29"/>
  <c r="G55" i="29"/>
  <c r="K59" i="29"/>
  <c r="H56" i="29"/>
  <c r="M61" i="29"/>
  <c r="I57" i="29"/>
  <c r="O63" i="29"/>
  <c r="L60" i="29"/>
  <c r="Q65" i="29"/>
  <c r="G16" i="4"/>
  <c r="F23" i="4"/>
  <c r="F30" i="4" s="1"/>
  <c r="H17" i="4"/>
  <c r="G24" i="4"/>
  <c r="G31" i="4"/>
  <c r="G15" i="4"/>
  <c r="F22" i="4"/>
  <c r="F29" i="4" s="1"/>
  <c r="R65" i="29" l="1"/>
  <c r="M60" i="29"/>
  <c r="K58" i="29"/>
  <c r="Q64" i="29"/>
  <c r="O62" i="29"/>
  <c r="G54" i="29"/>
  <c r="H55" i="29"/>
  <c r="P63" i="29"/>
  <c r="L59" i="29"/>
  <c r="I56" i="29"/>
  <c r="N61" i="29"/>
  <c r="J57" i="29"/>
  <c r="I32" i="29"/>
  <c r="F41" i="29"/>
  <c r="H43" i="29"/>
  <c r="Q52" i="29"/>
  <c r="N49" i="29"/>
  <c r="K46" i="29"/>
  <c r="P51" i="29"/>
  <c r="M48" i="29"/>
  <c r="L47" i="29"/>
  <c r="G42" i="29"/>
  <c r="O50" i="29"/>
  <c r="J45" i="29"/>
  <c r="I44" i="29"/>
  <c r="I31" i="29"/>
  <c r="N36" i="29"/>
  <c r="M35" i="29"/>
  <c r="O37" i="29"/>
  <c r="P38" i="29"/>
  <c r="G29" i="29"/>
  <c r="L34" i="29"/>
  <c r="K33" i="29"/>
  <c r="F28" i="29"/>
  <c r="Q39" i="29"/>
  <c r="H30" i="29"/>
  <c r="H15" i="4"/>
  <c r="G22" i="4"/>
  <c r="G29" i="4" s="1"/>
  <c r="I17" i="4"/>
  <c r="H24" i="4"/>
  <c r="H31" i="4" s="1"/>
  <c r="H16" i="4"/>
  <c r="G23" i="4"/>
  <c r="G30" i="4" s="1"/>
  <c r="S65" i="29" l="1"/>
  <c r="N60" i="29"/>
  <c r="L58" i="29"/>
  <c r="R64" i="29"/>
  <c r="H54" i="29"/>
  <c r="I55" i="29"/>
  <c r="Q63" i="29"/>
  <c r="M59" i="29"/>
  <c r="J56" i="29"/>
  <c r="O61" i="29"/>
  <c r="J32" i="29"/>
  <c r="K57" i="29"/>
  <c r="P62" i="29"/>
  <c r="J31" i="29"/>
  <c r="O36" i="29"/>
  <c r="N35" i="29"/>
  <c r="P37" i="29"/>
  <c r="Q38" i="29"/>
  <c r="H29" i="29"/>
  <c r="M34" i="29"/>
  <c r="G28" i="29"/>
  <c r="R39" i="29"/>
  <c r="L33" i="29"/>
  <c r="I30" i="29"/>
  <c r="K45" i="29"/>
  <c r="G41" i="29"/>
  <c r="I43" i="29"/>
  <c r="R52" i="29"/>
  <c r="L46" i="29"/>
  <c r="Q51" i="29"/>
  <c r="N48" i="29"/>
  <c r="M47" i="29"/>
  <c r="H42" i="29"/>
  <c r="P50" i="29"/>
  <c r="O49" i="29"/>
  <c r="J44" i="29"/>
  <c r="I16" i="4"/>
  <c r="H23" i="4"/>
  <c r="H30" i="4" s="1"/>
  <c r="J17" i="4"/>
  <c r="I24" i="4"/>
  <c r="I31" i="4" s="1"/>
  <c r="I15" i="4"/>
  <c r="H22" i="4"/>
  <c r="H29" i="4" s="1"/>
  <c r="P61" i="29" l="1"/>
  <c r="T65" i="29"/>
  <c r="O60" i="29"/>
  <c r="M58" i="29"/>
  <c r="S64" i="29"/>
  <c r="I54" i="29"/>
  <c r="J55" i="29"/>
  <c r="R63" i="29"/>
  <c r="N59" i="29"/>
  <c r="K56" i="29"/>
  <c r="L57" i="29"/>
  <c r="K32" i="29"/>
  <c r="Q62" i="29"/>
  <c r="O48" i="29"/>
  <c r="L45" i="29"/>
  <c r="H41" i="29"/>
  <c r="S52" i="29"/>
  <c r="M46" i="29"/>
  <c r="R51" i="29"/>
  <c r="J43" i="29"/>
  <c r="N47" i="29"/>
  <c r="I42" i="29"/>
  <c r="Q50" i="29"/>
  <c r="K44" i="29"/>
  <c r="P49" i="29"/>
  <c r="S39" i="29"/>
  <c r="K31" i="29"/>
  <c r="P36" i="29"/>
  <c r="Q37" i="29"/>
  <c r="R38" i="29"/>
  <c r="O35" i="29"/>
  <c r="I29" i="29"/>
  <c r="N34" i="29"/>
  <c r="J30" i="29"/>
  <c r="M33" i="29"/>
  <c r="H28" i="29"/>
  <c r="J15" i="4"/>
  <c r="I22" i="4"/>
  <c r="I29" i="4" s="1"/>
  <c r="K17" i="4"/>
  <c r="J24" i="4"/>
  <c r="J31" i="4"/>
  <c r="J16" i="4"/>
  <c r="I23" i="4"/>
  <c r="I30" i="4" s="1"/>
  <c r="R62" i="29" l="1"/>
  <c r="M57" i="29"/>
  <c r="Q61" i="29"/>
  <c r="U65" i="29"/>
  <c r="N58" i="29"/>
  <c r="P60" i="29"/>
  <c r="T64" i="29"/>
  <c r="J54" i="29"/>
  <c r="K55" i="29"/>
  <c r="S63" i="29"/>
  <c r="O59" i="29"/>
  <c r="L56" i="29"/>
  <c r="L32" i="29"/>
  <c r="P48" i="29"/>
  <c r="M45" i="29"/>
  <c r="I41" i="29"/>
  <c r="T52" i="29"/>
  <c r="N46" i="29"/>
  <c r="S51" i="29"/>
  <c r="K43" i="29"/>
  <c r="O47" i="29"/>
  <c r="J42" i="29"/>
  <c r="R50" i="29"/>
  <c r="L44" i="29"/>
  <c r="Q49" i="29"/>
  <c r="T39" i="29"/>
  <c r="L31" i="29"/>
  <c r="Q36" i="29"/>
  <c r="P35" i="29"/>
  <c r="R37" i="29"/>
  <c r="S38" i="29"/>
  <c r="N33" i="29"/>
  <c r="J29" i="29"/>
  <c r="O34" i="29"/>
  <c r="I28" i="29"/>
  <c r="K30" i="29"/>
  <c r="K16" i="4"/>
  <c r="J23" i="4"/>
  <c r="J30" i="4" s="1"/>
  <c r="L17" i="4"/>
  <c r="K24" i="4"/>
  <c r="K31" i="4" s="1"/>
  <c r="K15" i="4"/>
  <c r="J22" i="4"/>
  <c r="J29" i="4" s="1"/>
  <c r="U39" i="29" l="1"/>
  <c r="M31" i="29"/>
  <c r="R36" i="29"/>
  <c r="Q35" i="29"/>
  <c r="S37" i="29"/>
  <c r="L30" i="29"/>
  <c r="J28" i="29"/>
  <c r="T38" i="29"/>
  <c r="O33" i="29"/>
  <c r="K29" i="29"/>
  <c r="P34" i="29"/>
  <c r="S62" i="29"/>
  <c r="N57" i="29"/>
  <c r="R61" i="29"/>
  <c r="V65" i="29"/>
  <c r="O58" i="29"/>
  <c r="Q60" i="29"/>
  <c r="U64" i="29"/>
  <c r="K54" i="29"/>
  <c r="L55" i="29"/>
  <c r="M56" i="29"/>
  <c r="M32" i="29"/>
  <c r="T63" i="29"/>
  <c r="P59" i="29"/>
  <c r="R49" i="29"/>
  <c r="M44" i="29"/>
  <c r="Q48" i="29"/>
  <c r="N45" i="29"/>
  <c r="J41" i="29"/>
  <c r="U52" i="29"/>
  <c r="O46" i="29"/>
  <c r="T51" i="29"/>
  <c r="L43" i="29"/>
  <c r="P47" i="29"/>
  <c r="K42" i="29"/>
  <c r="S50" i="29"/>
  <c r="L15" i="4"/>
  <c r="K22" i="4"/>
  <c r="K29" i="4" s="1"/>
  <c r="M17" i="4"/>
  <c r="L24" i="4"/>
  <c r="L31" i="4" s="1"/>
  <c r="L16" i="4"/>
  <c r="K23" i="4"/>
  <c r="K30" i="4" s="1"/>
  <c r="U38" i="29" l="1"/>
  <c r="V39" i="29"/>
  <c r="N31" i="29"/>
  <c r="S36" i="29"/>
  <c r="R35" i="29"/>
  <c r="P33" i="29"/>
  <c r="K28" i="29"/>
  <c r="M30" i="29"/>
  <c r="T37" i="29"/>
  <c r="L29" i="29"/>
  <c r="Q34" i="29"/>
  <c r="S49" i="29"/>
  <c r="N44" i="29"/>
  <c r="R48" i="29"/>
  <c r="O45" i="29"/>
  <c r="K41" i="29"/>
  <c r="V52" i="29"/>
  <c r="P46" i="29"/>
  <c r="U51" i="29"/>
  <c r="L42" i="29"/>
  <c r="Q47" i="29"/>
  <c r="T50" i="29"/>
  <c r="M43" i="29"/>
  <c r="P58" i="29"/>
  <c r="T62" i="29"/>
  <c r="O57" i="29"/>
  <c r="S61" i="29"/>
  <c r="W65" i="29"/>
  <c r="R60" i="29"/>
  <c r="V64" i="29"/>
  <c r="L54" i="29"/>
  <c r="M55" i="29"/>
  <c r="N32" i="29"/>
  <c r="N56" i="29"/>
  <c r="U63" i="29"/>
  <c r="Q59" i="29"/>
  <c r="M16" i="4"/>
  <c r="L23" i="4"/>
  <c r="L30" i="4" s="1"/>
  <c r="N17" i="4"/>
  <c r="M31" i="4"/>
  <c r="M24" i="4"/>
  <c r="L22" i="4"/>
  <c r="L29" i="4" s="1"/>
  <c r="M15" i="4"/>
  <c r="V38" i="29" l="1"/>
  <c r="W39" i="29"/>
  <c r="O31" i="29"/>
  <c r="Q33" i="29"/>
  <c r="L28" i="29"/>
  <c r="R34" i="29"/>
  <c r="N30" i="29"/>
  <c r="S35" i="29"/>
  <c r="T36" i="29"/>
  <c r="U37" i="29"/>
  <c r="M29" i="29"/>
  <c r="R59" i="29"/>
  <c r="V63" i="29"/>
  <c r="O56" i="29"/>
  <c r="Q58" i="29"/>
  <c r="U62" i="29"/>
  <c r="P57" i="29"/>
  <c r="T61" i="29"/>
  <c r="X65" i="29"/>
  <c r="S60" i="29"/>
  <c r="W64" i="29"/>
  <c r="M54" i="29"/>
  <c r="N55" i="29"/>
  <c r="O32" i="29"/>
  <c r="U50" i="29"/>
  <c r="T49" i="29"/>
  <c r="O44" i="29"/>
  <c r="S48" i="29"/>
  <c r="P45" i="29"/>
  <c r="L41" i="29"/>
  <c r="W52" i="29"/>
  <c r="Q46" i="29"/>
  <c r="R47" i="29"/>
  <c r="M42" i="29"/>
  <c r="V51" i="29"/>
  <c r="N43" i="29"/>
  <c r="N15" i="4"/>
  <c r="M22" i="4"/>
  <c r="M29" i="4"/>
  <c r="O17" i="4"/>
  <c r="N31" i="4"/>
  <c r="N24" i="4"/>
  <c r="N16" i="4"/>
  <c r="M23" i="4"/>
  <c r="M30" i="4" s="1"/>
  <c r="O43" i="29" l="1"/>
  <c r="S47" i="29"/>
  <c r="N42" i="29"/>
  <c r="V50" i="29"/>
  <c r="U49" i="29"/>
  <c r="P44" i="29"/>
  <c r="T48" i="29"/>
  <c r="Q45" i="29"/>
  <c r="M41" i="29"/>
  <c r="X52" i="29"/>
  <c r="R46" i="29"/>
  <c r="W51" i="29"/>
  <c r="V37" i="29"/>
  <c r="W38" i="29"/>
  <c r="X39" i="29"/>
  <c r="M28" i="29"/>
  <c r="R33" i="29"/>
  <c r="O30" i="29"/>
  <c r="U36" i="29"/>
  <c r="T35" i="29"/>
  <c r="P31" i="29"/>
  <c r="S34" i="29"/>
  <c r="N29" i="29"/>
  <c r="S59" i="29"/>
  <c r="W63" i="29"/>
  <c r="R58" i="29"/>
  <c r="V62" i="29"/>
  <c r="Q57" i="29"/>
  <c r="U61" i="29"/>
  <c r="Y65" i="29"/>
  <c r="X64" i="29"/>
  <c r="P56" i="29"/>
  <c r="O55" i="29"/>
  <c r="N54" i="29"/>
  <c r="T60" i="29"/>
  <c r="P32" i="29"/>
  <c r="P17" i="4"/>
  <c r="O24" i="4"/>
  <c r="O31" i="4" s="1"/>
  <c r="O16" i="4"/>
  <c r="N23" i="4"/>
  <c r="N30" i="4" s="1"/>
  <c r="O15" i="4"/>
  <c r="N22" i="4"/>
  <c r="N29" i="4"/>
  <c r="X51" i="29" l="1"/>
  <c r="P43" i="29"/>
  <c r="T47" i="29"/>
  <c r="O42" i="29"/>
  <c r="W50" i="29"/>
  <c r="V49" i="29"/>
  <c r="Q44" i="29"/>
  <c r="U48" i="29"/>
  <c r="R45" i="29"/>
  <c r="N41" i="29"/>
  <c r="Y52" i="29"/>
  <c r="S46" i="29"/>
  <c r="V36" i="29"/>
  <c r="U35" i="29"/>
  <c r="W37" i="29"/>
  <c r="X38" i="29"/>
  <c r="Y39" i="29"/>
  <c r="T34" i="29"/>
  <c r="S33" i="29"/>
  <c r="N28" i="29"/>
  <c r="P30" i="29"/>
  <c r="Q31" i="29"/>
  <c r="O29" i="29"/>
  <c r="P55" i="29"/>
  <c r="T59" i="29"/>
  <c r="X63" i="29"/>
  <c r="S58" i="29"/>
  <c r="W62" i="29"/>
  <c r="R57" i="29"/>
  <c r="V61" i="29"/>
  <c r="Z65" i="29"/>
  <c r="Y64" i="29"/>
  <c r="Q56" i="29"/>
  <c r="O54" i="29"/>
  <c r="U60" i="29"/>
  <c r="Q32" i="29"/>
  <c r="P15" i="4"/>
  <c r="O22" i="4"/>
  <c r="O29" i="4" s="1"/>
  <c r="P16" i="4"/>
  <c r="O23" i="4"/>
  <c r="O30" i="4" s="1"/>
  <c r="Q17" i="4"/>
  <c r="P24" i="4"/>
  <c r="P31" i="4" s="1"/>
  <c r="R31" i="29" l="1"/>
  <c r="W36" i="29"/>
  <c r="V35" i="29"/>
  <c r="X37" i="29"/>
  <c r="Y38" i="29"/>
  <c r="Z39" i="29"/>
  <c r="P29" i="29"/>
  <c r="U34" i="29"/>
  <c r="T33" i="29"/>
  <c r="O28" i="29"/>
  <c r="Q30" i="29"/>
  <c r="R56" i="29"/>
  <c r="V60" i="29"/>
  <c r="Z64" i="29"/>
  <c r="Q55" i="29"/>
  <c r="U59" i="29"/>
  <c r="Y63" i="29"/>
  <c r="P54" i="29"/>
  <c r="T58" i="29"/>
  <c r="X62" i="29"/>
  <c r="S57" i="29"/>
  <c r="W61" i="29"/>
  <c r="AA65" i="29"/>
  <c r="R32" i="29"/>
  <c r="Y51" i="29"/>
  <c r="Q43" i="29"/>
  <c r="U47" i="29"/>
  <c r="P42" i="29"/>
  <c r="X50" i="29"/>
  <c r="W49" i="29"/>
  <c r="R44" i="29"/>
  <c r="V48" i="29"/>
  <c r="S45" i="29"/>
  <c r="O41" i="29"/>
  <c r="Z52" i="29"/>
  <c r="T46" i="29"/>
  <c r="R17" i="4"/>
  <c r="Q24" i="4"/>
  <c r="Q31" i="4" s="1"/>
  <c r="Q16" i="4"/>
  <c r="P23" i="4"/>
  <c r="P30" i="4" s="1"/>
  <c r="Q15" i="4"/>
  <c r="P29" i="4"/>
  <c r="P22" i="4"/>
  <c r="AA52" i="29" l="1"/>
  <c r="U46" i="29"/>
  <c r="Z51" i="29"/>
  <c r="R43" i="29"/>
  <c r="V47" i="29"/>
  <c r="Q42" i="29"/>
  <c r="Y50" i="29"/>
  <c r="X49" i="29"/>
  <c r="S44" i="29"/>
  <c r="W48" i="29"/>
  <c r="T45" i="29"/>
  <c r="P41" i="29"/>
  <c r="S56" i="29"/>
  <c r="W60" i="29"/>
  <c r="AA64" i="29"/>
  <c r="R55" i="29"/>
  <c r="V59" i="29"/>
  <c r="Z63" i="29"/>
  <c r="Q54" i="29"/>
  <c r="U58" i="29"/>
  <c r="Y62" i="29"/>
  <c r="T57" i="29"/>
  <c r="X61" i="29"/>
  <c r="S32" i="29"/>
  <c r="AB65" i="29"/>
  <c r="S31" i="29"/>
  <c r="X36" i="29"/>
  <c r="W35" i="29"/>
  <c r="Y37" i="29"/>
  <c r="Z38" i="29"/>
  <c r="AA39" i="29"/>
  <c r="V34" i="29"/>
  <c r="Q29" i="29"/>
  <c r="U33" i="29"/>
  <c r="P28" i="29"/>
  <c r="R30" i="29"/>
  <c r="R15" i="4"/>
  <c r="Q22" i="4"/>
  <c r="Q29" i="4" s="1"/>
  <c r="R16" i="4"/>
  <c r="Q23" i="4"/>
  <c r="Q30" i="4"/>
  <c r="S17" i="4"/>
  <c r="R24" i="4"/>
  <c r="R31" i="4" s="1"/>
  <c r="T56" i="29" l="1"/>
  <c r="X60" i="29"/>
  <c r="AB64" i="29"/>
  <c r="S55" i="29"/>
  <c r="W59" i="29"/>
  <c r="AA63" i="29"/>
  <c r="R54" i="29"/>
  <c r="V58" i="29"/>
  <c r="Z62" i="29"/>
  <c r="U57" i="29"/>
  <c r="T32" i="29"/>
  <c r="Y61" i="29"/>
  <c r="AC65" i="29"/>
  <c r="T31" i="29"/>
  <c r="Y36" i="29"/>
  <c r="Z37" i="29"/>
  <c r="AA38" i="29"/>
  <c r="AB39" i="29"/>
  <c r="R29" i="29"/>
  <c r="W34" i="29"/>
  <c r="X35" i="29"/>
  <c r="V33" i="29"/>
  <c r="Q28" i="29"/>
  <c r="S30" i="29"/>
  <c r="AB52" i="29"/>
  <c r="V46" i="29"/>
  <c r="AA51" i="29"/>
  <c r="S43" i="29"/>
  <c r="W47" i="29"/>
  <c r="R42" i="29"/>
  <c r="Z50" i="29"/>
  <c r="Y49" i="29"/>
  <c r="T44" i="29"/>
  <c r="X48" i="29"/>
  <c r="U45" i="29"/>
  <c r="Q41" i="29"/>
  <c r="T17" i="4"/>
  <c r="S24" i="4"/>
  <c r="S31" i="4" s="1"/>
  <c r="S16" i="4"/>
  <c r="R23" i="4"/>
  <c r="R30" i="4" s="1"/>
  <c r="S15" i="4"/>
  <c r="R22" i="4"/>
  <c r="R29" i="4" s="1"/>
  <c r="U31" i="29" l="1"/>
  <c r="Z36" i="29"/>
  <c r="Y35" i="29"/>
  <c r="AA37" i="29"/>
  <c r="AB38" i="29"/>
  <c r="AC39" i="29"/>
  <c r="S29" i="29"/>
  <c r="X34" i="29"/>
  <c r="W33" i="29"/>
  <c r="R28" i="29"/>
  <c r="T30" i="29"/>
  <c r="R41" i="29"/>
  <c r="AC52" i="29"/>
  <c r="W46" i="29"/>
  <c r="AB51" i="29"/>
  <c r="T43" i="29"/>
  <c r="X47" i="29"/>
  <c r="S42" i="29"/>
  <c r="AA50" i="29"/>
  <c r="Z49" i="29"/>
  <c r="U44" i="29"/>
  <c r="V45" i="29"/>
  <c r="Y48" i="29"/>
  <c r="V57" i="29"/>
  <c r="Z61" i="29"/>
  <c r="AD65" i="29"/>
  <c r="U56" i="29"/>
  <c r="Y60" i="29"/>
  <c r="AC64" i="29"/>
  <c r="T55" i="29"/>
  <c r="X59" i="29"/>
  <c r="AB63" i="29"/>
  <c r="S54" i="29"/>
  <c r="W58" i="29"/>
  <c r="AA62" i="29"/>
  <c r="U32" i="29"/>
  <c r="T15" i="4"/>
  <c r="S22" i="4"/>
  <c r="S29" i="4" s="1"/>
  <c r="T16" i="4"/>
  <c r="S23" i="4"/>
  <c r="S30" i="4" s="1"/>
  <c r="U17" i="4"/>
  <c r="T24" i="4"/>
  <c r="T31" i="4" s="1"/>
  <c r="W57" i="29" l="1"/>
  <c r="AA61" i="29"/>
  <c r="AE65" i="29"/>
  <c r="V56" i="29"/>
  <c r="Z60" i="29"/>
  <c r="AD64" i="29"/>
  <c r="U55" i="29"/>
  <c r="Y59" i="29"/>
  <c r="AC63" i="29"/>
  <c r="V32" i="29"/>
  <c r="T54" i="29"/>
  <c r="X58" i="29"/>
  <c r="AB62" i="29"/>
  <c r="W45" i="29"/>
  <c r="S41" i="29"/>
  <c r="AD52" i="29"/>
  <c r="X46" i="29"/>
  <c r="AC51" i="29"/>
  <c r="U43" i="29"/>
  <c r="Y47" i="29"/>
  <c r="T42" i="29"/>
  <c r="AB50" i="29"/>
  <c r="AA49" i="29"/>
  <c r="V44" i="29"/>
  <c r="Z48" i="29"/>
  <c r="V31" i="29"/>
  <c r="AA36" i="29"/>
  <c r="Z35" i="29"/>
  <c r="AB37" i="29"/>
  <c r="AC38" i="29"/>
  <c r="AD39" i="29"/>
  <c r="T29" i="29"/>
  <c r="Y34" i="29"/>
  <c r="X33" i="29"/>
  <c r="S28" i="29"/>
  <c r="U30" i="29"/>
  <c r="V17" i="4"/>
  <c r="U24" i="4"/>
  <c r="U31" i="4" s="1"/>
  <c r="U16" i="4"/>
  <c r="T23" i="4"/>
  <c r="T30" i="4" s="1"/>
  <c r="U15" i="4"/>
  <c r="T22" i="4"/>
  <c r="T29" i="4" s="1"/>
  <c r="AA48" i="29" l="1"/>
  <c r="X45" i="29"/>
  <c r="T41" i="29"/>
  <c r="AE52" i="29"/>
  <c r="Y46" i="29"/>
  <c r="AD51" i="29"/>
  <c r="V43" i="29"/>
  <c r="Z47" i="29"/>
  <c r="U42" i="29"/>
  <c r="AC50" i="29"/>
  <c r="W44" i="29"/>
  <c r="AB49" i="29"/>
  <c r="X57" i="29"/>
  <c r="AB61" i="29"/>
  <c r="AF65" i="29"/>
  <c r="W56" i="29"/>
  <c r="AA60" i="29"/>
  <c r="AE64" i="29"/>
  <c r="V55" i="29"/>
  <c r="Z59" i="29"/>
  <c r="AD63" i="29"/>
  <c r="W32" i="29"/>
  <c r="U54" i="29"/>
  <c r="Y58" i="29"/>
  <c r="AC62" i="29"/>
  <c r="AE39" i="29"/>
  <c r="W31" i="29"/>
  <c r="AC37" i="29"/>
  <c r="AD38" i="29"/>
  <c r="AB36" i="29"/>
  <c r="V30" i="29"/>
  <c r="U29" i="29"/>
  <c r="Z34" i="29"/>
  <c r="AA35" i="29"/>
  <c r="Y33" i="29"/>
  <c r="T28" i="29"/>
  <c r="V15" i="4"/>
  <c r="U22" i="4"/>
  <c r="U29" i="4" s="1"/>
  <c r="V16" i="4"/>
  <c r="U23" i="4"/>
  <c r="U30" i="4" s="1"/>
  <c r="W17" i="4"/>
  <c r="V24" i="4"/>
  <c r="V31" i="4" s="1"/>
  <c r="V54" i="29" l="1"/>
  <c r="Z58" i="29"/>
  <c r="AD62" i="29"/>
  <c r="Y57" i="29"/>
  <c r="AC61" i="29"/>
  <c r="AG65" i="29"/>
  <c r="X56" i="29"/>
  <c r="AB60" i="29"/>
  <c r="AF64" i="29"/>
  <c r="W55" i="29"/>
  <c r="AA59" i="29"/>
  <c r="AE63" i="29"/>
  <c r="X32" i="29"/>
  <c r="AB48" i="29"/>
  <c r="Y45" i="29"/>
  <c r="U41" i="29"/>
  <c r="AF52" i="29"/>
  <c r="Z46" i="29"/>
  <c r="AE51" i="29"/>
  <c r="W43" i="29"/>
  <c r="AA47" i="29"/>
  <c r="V42" i="29"/>
  <c r="AD50" i="29"/>
  <c r="X44" i="29"/>
  <c r="AC49" i="29"/>
  <c r="AF39" i="29"/>
  <c r="X31" i="29"/>
  <c r="AC36" i="29"/>
  <c r="AD37" i="29"/>
  <c r="AE38" i="29"/>
  <c r="V29" i="29"/>
  <c r="Z33" i="29"/>
  <c r="W30" i="29"/>
  <c r="AA34" i="29"/>
  <c r="AB35" i="29"/>
  <c r="U28" i="29"/>
  <c r="X17" i="4"/>
  <c r="W24" i="4"/>
  <c r="W31" i="4" s="1"/>
  <c r="W16" i="4"/>
  <c r="V23" i="4"/>
  <c r="V30" i="4" s="1"/>
  <c r="W15" i="4"/>
  <c r="V29" i="4"/>
  <c r="V22" i="4"/>
  <c r="AG39" i="29" l="1"/>
  <c r="Y31" i="29"/>
  <c r="AD36" i="29"/>
  <c r="AC35" i="29"/>
  <c r="AE37" i="29"/>
  <c r="X30" i="29"/>
  <c r="AF38" i="29"/>
  <c r="W29" i="29"/>
  <c r="AB34" i="29"/>
  <c r="AA33" i="29"/>
  <c r="V28" i="29"/>
  <c r="AD49" i="29"/>
  <c r="Y44" i="29"/>
  <c r="AC48" i="29"/>
  <c r="Z45" i="29"/>
  <c r="V41" i="29"/>
  <c r="AG52" i="29"/>
  <c r="AA46" i="29"/>
  <c r="AF51" i="29"/>
  <c r="X43" i="29"/>
  <c r="AB47" i="29"/>
  <c r="W42" i="29"/>
  <c r="AE50" i="29"/>
  <c r="W54" i="29"/>
  <c r="AA58" i="29"/>
  <c r="AE62" i="29"/>
  <c r="Z57" i="29"/>
  <c r="AD61" i="29"/>
  <c r="AH65" i="29"/>
  <c r="Y56" i="29"/>
  <c r="AC60" i="29"/>
  <c r="AG64" i="29"/>
  <c r="X55" i="29"/>
  <c r="Y32" i="29"/>
  <c r="AF63" i="29"/>
  <c r="AB59" i="29"/>
  <c r="X15" i="4"/>
  <c r="W22" i="4"/>
  <c r="W29" i="4" s="1"/>
  <c r="X16" i="4"/>
  <c r="W23" i="4"/>
  <c r="W30" i="4" s="1"/>
  <c r="Y17" i="4"/>
  <c r="X24" i="4"/>
  <c r="X31" i="4" s="1"/>
  <c r="X54" i="29" l="1"/>
  <c r="AB58" i="29"/>
  <c r="AF62" i="29"/>
  <c r="AA57" i="29"/>
  <c r="AE61" i="29"/>
  <c r="AI65" i="29"/>
  <c r="Z56" i="29"/>
  <c r="AD60" i="29"/>
  <c r="AH64" i="29"/>
  <c r="Z32" i="29"/>
  <c r="Y55" i="29"/>
  <c r="AC59" i="29"/>
  <c r="AG63" i="29"/>
  <c r="AE49" i="29"/>
  <c r="Z44" i="29"/>
  <c r="AD48" i="29"/>
  <c r="AA45" i="29"/>
  <c r="W41" i="29"/>
  <c r="AH52" i="29"/>
  <c r="AB46" i="29"/>
  <c r="AG51" i="29"/>
  <c r="AC47" i="29"/>
  <c r="AF50" i="29"/>
  <c r="X42" i="29"/>
  <c r="Y43" i="29"/>
  <c r="AG38" i="29"/>
  <c r="AH39" i="29"/>
  <c r="Z31" i="29"/>
  <c r="AE36" i="29"/>
  <c r="AD35" i="29"/>
  <c r="AB33" i="29"/>
  <c r="W28" i="29"/>
  <c r="Y30" i="29"/>
  <c r="X29" i="29"/>
  <c r="AF37" i="29"/>
  <c r="AC34" i="29"/>
  <c r="Z17" i="4"/>
  <c r="Y31" i="4"/>
  <c r="Y24" i="4"/>
  <c r="Y16" i="4"/>
  <c r="X30" i="4"/>
  <c r="X23" i="4"/>
  <c r="Y15" i="4"/>
  <c r="X22" i="4"/>
  <c r="X29" i="4" s="1"/>
  <c r="AH38" i="29" l="1"/>
  <c r="AI39" i="29"/>
  <c r="AA31" i="29"/>
  <c r="AD34" i="29"/>
  <c r="AF36" i="29"/>
  <c r="AC33" i="29"/>
  <c r="X28" i="29"/>
  <c r="Z30" i="29"/>
  <c r="Y29" i="29"/>
  <c r="AG37" i="29"/>
  <c r="AE35" i="29"/>
  <c r="AG50" i="29"/>
  <c r="AF49" i="29"/>
  <c r="AA44" i="29"/>
  <c r="AE48" i="29"/>
  <c r="AB45" i="29"/>
  <c r="X41" i="29"/>
  <c r="AI52" i="29"/>
  <c r="AC46" i="29"/>
  <c r="Z43" i="29"/>
  <c r="AD47" i="29"/>
  <c r="Y42" i="29"/>
  <c r="AH51" i="29"/>
  <c r="Z55" i="29"/>
  <c r="AD59" i="29"/>
  <c r="AH63" i="29"/>
  <c r="Y54" i="29"/>
  <c r="AC58" i="29"/>
  <c r="AG62" i="29"/>
  <c r="AB57" i="29"/>
  <c r="AF61" i="29"/>
  <c r="AJ65" i="29"/>
  <c r="AA56" i="29"/>
  <c r="AE60" i="29"/>
  <c r="AI64" i="29"/>
  <c r="AA32" i="29"/>
  <c r="Z16" i="4"/>
  <c r="Y23" i="4"/>
  <c r="Y30" i="4" s="1"/>
  <c r="Z15" i="4"/>
  <c r="Y22" i="4"/>
  <c r="Y29" i="4" s="1"/>
  <c r="AA17" i="4"/>
  <c r="Z24" i="4"/>
  <c r="Z31" i="4" s="1"/>
  <c r="AA55" i="29" l="1"/>
  <c r="AE59" i="29"/>
  <c r="AI63" i="29"/>
  <c r="Z54" i="29"/>
  <c r="AD58" i="29"/>
  <c r="AH62" i="29"/>
  <c r="AC57" i="29"/>
  <c r="AG61" i="29"/>
  <c r="AK65" i="29"/>
  <c r="AJ64" i="29"/>
  <c r="AB56" i="29"/>
  <c r="AF60" i="29"/>
  <c r="AB32" i="29"/>
  <c r="AA43" i="29"/>
  <c r="AE47" i="29"/>
  <c r="Z42" i="29"/>
  <c r="AH50" i="29"/>
  <c r="AG49" i="29"/>
  <c r="AB44" i="29"/>
  <c r="AF48" i="29"/>
  <c r="AC45" i="29"/>
  <c r="Y41" i="29"/>
  <c r="AJ52" i="29"/>
  <c r="AD46" i="29"/>
  <c r="AI51" i="29"/>
  <c r="AH37" i="29"/>
  <c r="AI38" i="29"/>
  <c r="AJ39" i="29"/>
  <c r="AD33" i="29"/>
  <c r="AG36" i="29"/>
  <c r="Y28" i="29"/>
  <c r="AE34" i="29"/>
  <c r="AA30" i="29"/>
  <c r="AB31" i="29"/>
  <c r="Z29" i="29"/>
  <c r="AF35" i="29"/>
  <c r="AA16" i="4"/>
  <c r="Z23" i="4"/>
  <c r="Z30" i="4" s="1"/>
  <c r="AB17" i="4"/>
  <c r="AA24" i="4"/>
  <c r="AA31" i="4" s="1"/>
  <c r="AA15" i="4"/>
  <c r="Z22" i="4"/>
  <c r="Z29" i="4" s="1"/>
  <c r="AH36" i="29" l="1"/>
  <c r="AI37" i="29"/>
  <c r="AK39" i="29"/>
  <c r="AJ38" i="29"/>
  <c r="AF34" i="29"/>
  <c r="AG35" i="29"/>
  <c r="AE33" i="29"/>
  <c r="Z28" i="29"/>
  <c r="AB30" i="29"/>
  <c r="AC31" i="29"/>
  <c r="AA29" i="29"/>
  <c r="AB55" i="29"/>
  <c r="AF59" i="29"/>
  <c r="AJ63" i="29"/>
  <c r="AA54" i="29"/>
  <c r="AE58" i="29"/>
  <c r="AI62" i="29"/>
  <c r="AD57" i="29"/>
  <c r="AH61" i="29"/>
  <c r="AL65" i="29"/>
  <c r="AK64" i="29"/>
  <c r="AC56" i="29"/>
  <c r="AG60" i="29"/>
  <c r="AC32" i="29"/>
  <c r="AJ51" i="29"/>
  <c r="AB43" i="29"/>
  <c r="AF47" i="29"/>
  <c r="AA42" i="29"/>
  <c r="AI50" i="29"/>
  <c r="AH49" i="29"/>
  <c r="AC44" i="29"/>
  <c r="AG48" i="29"/>
  <c r="AD45" i="29"/>
  <c r="Z41" i="29"/>
  <c r="AK52" i="29"/>
  <c r="AE46" i="29"/>
  <c r="AB15" i="4"/>
  <c r="AA22" i="4"/>
  <c r="AA29" i="4"/>
  <c r="AC17" i="4"/>
  <c r="AB24" i="4"/>
  <c r="AB31" i="4" s="1"/>
  <c r="AB16" i="4"/>
  <c r="AA23" i="4"/>
  <c r="AA30" i="4" s="1"/>
  <c r="AD17" i="4" l="1"/>
  <c r="AC24" i="4"/>
  <c r="AC31" i="4" s="1"/>
  <c r="AK51" i="29"/>
  <c r="AC43" i="29"/>
  <c r="AG47" i="29"/>
  <c r="AB42" i="29"/>
  <c r="AJ50" i="29"/>
  <c r="AI49" i="29"/>
  <c r="AD44" i="29"/>
  <c r="AH48" i="29"/>
  <c r="AE45" i="29"/>
  <c r="AA41" i="29"/>
  <c r="AF46" i="29"/>
  <c r="AL52" i="29"/>
  <c r="AD31" i="29"/>
  <c r="AI36" i="29"/>
  <c r="AL39" i="29"/>
  <c r="AK38" i="29"/>
  <c r="AJ37" i="29"/>
  <c r="AH35" i="29"/>
  <c r="AG34" i="29"/>
  <c r="AF33" i="29"/>
  <c r="AA28" i="29"/>
  <c r="AC30" i="29"/>
  <c r="AB29" i="29"/>
  <c r="AD56" i="29"/>
  <c r="AH60" i="29"/>
  <c r="AL64" i="29"/>
  <c r="AC55" i="29"/>
  <c r="AG59" i="29"/>
  <c r="AK63" i="29"/>
  <c r="AB54" i="29"/>
  <c r="AF58" i="29"/>
  <c r="AJ62" i="29"/>
  <c r="AE57" i="29"/>
  <c r="AI61" i="29"/>
  <c r="AM65" i="29"/>
  <c r="AD32" i="29"/>
  <c r="AC16" i="4"/>
  <c r="AB23" i="4"/>
  <c r="AB30" i="4" s="1"/>
  <c r="AC15" i="4"/>
  <c r="AB22" i="4"/>
  <c r="AB29" i="4" s="1"/>
  <c r="AN65" i="29" l="1"/>
  <c r="AE32" i="29"/>
  <c r="AF57" i="29"/>
  <c r="AJ61" i="29"/>
  <c r="AE56" i="29"/>
  <c r="AI60" i="29"/>
  <c r="AM64" i="29"/>
  <c r="AD55" i="29"/>
  <c r="AH59" i="29"/>
  <c r="AL63" i="29"/>
  <c r="AC54" i="29"/>
  <c r="AG58" i="29"/>
  <c r="AK62" i="29"/>
  <c r="AD15" i="4"/>
  <c r="AC22" i="4"/>
  <c r="AC29" i="4"/>
  <c r="AC23" i="4"/>
  <c r="AC30" i="4"/>
  <c r="AD16" i="4"/>
  <c r="AM52" i="29"/>
  <c r="AG46" i="29"/>
  <c r="AL51" i="29"/>
  <c r="AD43" i="29"/>
  <c r="AH47" i="29"/>
  <c r="AC42" i="29"/>
  <c r="AK50" i="29"/>
  <c r="AJ49" i="29"/>
  <c r="AE44" i="29"/>
  <c r="AI48" i="29"/>
  <c r="AF45" i="29"/>
  <c r="AB41" i="29"/>
  <c r="AE31" i="29"/>
  <c r="AM39" i="29"/>
  <c r="AL38" i="29"/>
  <c r="AK37" i="29"/>
  <c r="AJ36" i="29"/>
  <c r="AI35" i="29"/>
  <c r="AH34" i="29"/>
  <c r="AC29" i="29"/>
  <c r="AG33" i="29"/>
  <c r="AB28" i="29"/>
  <c r="AD30" i="29"/>
  <c r="AE17" i="4"/>
  <c r="AD24" i="4"/>
  <c r="AD31" i="4" s="1"/>
  <c r="AK36" i="29" l="1"/>
  <c r="AE30" i="29"/>
  <c r="AI34" i="29"/>
  <c r="AD29" i="29"/>
  <c r="AH33" i="29"/>
  <c r="AJ35" i="29"/>
  <c r="AC28" i="29"/>
  <c r="AL37" i="29"/>
  <c r="AM38" i="29"/>
  <c r="AF31" i="29"/>
  <c r="AN39" i="29"/>
  <c r="AC41" i="29"/>
  <c r="AG45" i="29"/>
  <c r="AE43" i="29"/>
  <c r="AI47" i="29"/>
  <c r="AD42" i="29"/>
  <c r="AL50" i="29"/>
  <c r="AK49" i="29"/>
  <c r="AF44" i="29"/>
  <c r="AJ48" i="29"/>
  <c r="AM51" i="29"/>
  <c r="AN52" i="29"/>
  <c r="AH46" i="29"/>
  <c r="AF56" i="29"/>
  <c r="AJ60" i="29"/>
  <c r="AN64" i="29"/>
  <c r="AE55" i="29"/>
  <c r="AI59" i="29"/>
  <c r="AM63" i="29"/>
  <c r="AD54" i="29"/>
  <c r="AH58" i="29"/>
  <c r="AL62" i="29"/>
  <c r="AO65" i="29"/>
  <c r="AF32" i="29"/>
  <c r="AG57" i="29"/>
  <c r="AK61" i="29"/>
  <c r="AF17" i="4"/>
  <c r="AE24" i="4"/>
  <c r="AE31" i="4"/>
  <c r="AE16" i="4"/>
  <c r="AD23" i="4"/>
  <c r="AD30" i="4" s="1"/>
  <c r="AE15" i="4"/>
  <c r="AD22" i="4"/>
  <c r="AD29" i="4" s="1"/>
  <c r="AH57" i="29" l="1"/>
  <c r="AL61" i="29"/>
  <c r="AP65" i="29"/>
  <c r="AG56" i="29"/>
  <c r="AK60" i="29"/>
  <c r="AO64" i="29"/>
  <c r="AF55" i="29"/>
  <c r="AJ59" i="29"/>
  <c r="AN63" i="29"/>
  <c r="AE54" i="29"/>
  <c r="AI58" i="29"/>
  <c r="AM62" i="29"/>
  <c r="AG32" i="29"/>
  <c r="AD41" i="29"/>
  <c r="AO52" i="29"/>
  <c r="AI46" i="29"/>
  <c r="AN51" i="29"/>
  <c r="AF43" i="29"/>
  <c r="AJ47" i="29"/>
  <c r="AE42" i="29"/>
  <c r="AM50" i="29"/>
  <c r="AL49" i="29"/>
  <c r="AG44" i="29"/>
  <c r="AK48" i="29"/>
  <c r="AH45" i="29"/>
  <c r="AK35" i="29"/>
  <c r="AJ34" i="29"/>
  <c r="AG31" i="29"/>
  <c r="AO39" i="29"/>
  <c r="AN38" i="29"/>
  <c r="AE29" i="29"/>
  <c r="AL36" i="29"/>
  <c r="AM37" i="29"/>
  <c r="AI33" i="29"/>
  <c r="AD28" i="29"/>
  <c r="AF30" i="29"/>
  <c r="AF15" i="4"/>
  <c r="AE22" i="4"/>
  <c r="AE29" i="4" s="1"/>
  <c r="AF16" i="4"/>
  <c r="AE23" i="4"/>
  <c r="AE30" i="4" s="1"/>
  <c r="AG17" i="4"/>
  <c r="AF24" i="4"/>
  <c r="AF31" i="4" s="1"/>
  <c r="AI45" i="29" l="1"/>
  <c r="AE41" i="29"/>
  <c r="AP52" i="29"/>
  <c r="AJ46" i="29"/>
  <c r="AO51" i="29"/>
  <c r="AG43" i="29"/>
  <c r="AK47" i="29"/>
  <c r="AF42" i="29"/>
  <c r="AN50" i="29"/>
  <c r="AM49" i="29"/>
  <c r="AH44" i="29"/>
  <c r="AL48" i="29"/>
  <c r="AI57" i="29"/>
  <c r="AM61" i="29"/>
  <c r="AQ65" i="29"/>
  <c r="AH56" i="29"/>
  <c r="AL60" i="29"/>
  <c r="AP64" i="29"/>
  <c r="AG55" i="29"/>
  <c r="AK59" i="29"/>
  <c r="AO63" i="29"/>
  <c r="AH32" i="29"/>
  <c r="AN62" i="29"/>
  <c r="AF54" i="29"/>
  <c r="AJ58" i="29"/>
  <c r="AM36" i="29"/>
  <c r="AL35" i="29"/>
  <c r="AK34" i="29"/>
  <c r="AJ33" i="29"/>
  <c r="AH31" i="29"/>
  <c r="AP39" i="29"/>
  <c r="AF29" i="29"/>
  <c r="AE28" i="29"/>
  <c r="AN37" i="29"/>
  <c r="AO38" i="29"/>
  <c r="AG30" i="29"/>
  <c r="AH17" i="4"/>
  <c r="AG24" i="4"/>
  <c r="AG31" i="4" s="1"/>
  <c r="AG16" i="4"/>
  <c r="AF23" i="4"/>
  <c r="AF30" i="4" s="1"/>
  <c r="AG15" i="4"/>
  <c r="AF22" i="4"/>
  <c r="AF29" i="4" s="1"/>
  <c r="AI56" i="37" l="1"/>
  <c r="AM60" i="37"/>
  <c r="AJ57" i="37"/>
  <c r="AO62" i="37"/>
  <c r="AK58" i="37"/>
  <c r="AR65" i="37"/>
  <c r="AQ64" i="37"/>
  <c r="AN61" i="37"/>
  <c r="AL59" i="37"/>
  <c r="AP63" i="37"/>
  <c r="AH55" i="37"/>
  <c r="AG54" i="37"/>
  <c r="AI32" i="37"/>
  <c r="AO37" i="29"/>
  <c r="AN36" i="29"/>
  <c r="AM35" i="29"/>
  <c r="AL34" i="29"/>
  <c r="AK33" i="29"/>
  <c r="AI31" i="29"/>
  <c r="AQ39" i="29"/>
  <c r="AG29" i="29"/>
  <c r="AP38" i="29"/>
  <c r="AH30" i="29"/>
  <c r="AF28" i="29"/>
  <c r="AM48" i="29"/>
  <c r="AJ45" i="29"/>
  <c r="AF41" i="29"/>
  <c r="AQ52" i="29"/>
  <c r="AK46" i="29"/>
  <c r="AP51" i="29"/>
  <c r="AH43" i="29"/>
  <c r="AL47" i="29"/>
  <c r="AG42" i="29"/>
  <c r="AO50" i="29"/>
  <c r="AN49" i="29"/>
  <c r="AI44" i="29"/>
  <c r="AG54" i="29"/>
  <c r="AH55" i="29"/>
  <c r="AI56" i="29"/>
  <c r="AJ57" i="29"/>
  <c r="AK58" i="29"/>
  <c r="AL59" i="29"/>
  <c r="AM60" i="29"/>
  <c r="AN61" i="29"/>
  <c r="AO62" i="29"/>
  <c r="AP63" i="29"/>
  <c r="AQ64" i="29"/>
  <c r="AR65" i="29"/>
  <c r="AI32" i="29"/>
  <c r="AH15" i="4"/>
  <c r="AG22" i="4"/>
  <c r="AG29" i="4" s="1"/>
  <c r="AG23" i="4"/>
  <c r="AG30" i="4" s="1"/>
  <c r="AH16" i="4"/>
  <c r="AH24" i="4"/>
  <c r="AH31" i="4" s="1"/>
  <c r="AI17" i="4"/>
  <c r="AJ17" i="4" s="1"/>
  <c r="AN60" i="37" l="1"/>
  <c r="AK57" i="37"/>
  <c r="AP62" i="37"/>
  <c r="AL58" i="37"/>
  <c r="AS65" i="37"/>
  <c r="AR64" i="37"/>
  <c r="AO61" i="37"/>
  <c r="AM59" i="37"/>
  <c r="AQ63" i="37"/>
  <c r="AI55" i="37"/>
  <c r="AH54" i="37"/>
  <c r="AJ56" i="37"/>
  <c r="AJ32" i="37"/>
  <c r="AP37" i="37"/>
  <c r="AM34" i="37"/>
  <c r="AO36" i="37"/>
  <c r="AR39" i="37"/>
  <c r="AQ38" i="37"/>
  <c r="AN35" i="37"/>
  <c r="AL33" i="37"/>
  <c r="AH29" i="37"/>
  <c r="AG28" i="37"/>
  <c r="AI30" i="37"/>
  <c r="AJ31" i="37"/>
  <c r="AR52" i="37"/>
  <c r="AQ51" i="37"/>
  <c r="AN48" i="37"/>
  <c r="AP50" i="37"/>
  <c r="AK45" i="37"/>
  <c r="AL46" i="37"/>
  <c r="AO49" i="37"/>
  <c r="AH42" i="37"/>
  <c r="AG41" i="37"/>
  <c r="AI43" i="37"/>
  <c r="AM47" i="37"/>
  <c r="AJ44" i="37"/>
  <c r="AJ24" i="4"/>
  <c r="AJ31" i="4" s="1"/>
  <c r="AK17" i="4"/>
  <c r="AH54" i="29"/>
  <c r="AI55" i="29"/>
  <c r="AJ56" i="29"/>
  <c r="AK57" i="29"/>
  <c r="AL58" i="29"/>
  <c r="AM59" i="29"/>
  <c r="AN60" i="29"/>
  <c r="AO61" i="29"/>
  <c r="AP62" i="29"/>
  <c r="AQ63" i="29"/>
  <c r="AR64" i="29"/>
  <c r="AS65" i="29"/>
  <c r="AJ32" i="29"/>
  <c r="AN48" i="29"/>
  <c r="AO49" i="29"/>
  <c r="AP50" i="29"/>
  <c r="AQ51" i="29"/>
  <c r="AR52" i="29"/>
  <c r="AI43" i="29"/>
  <c r="AK45" i="29"/>
  <c r="AM47" i="29"/>
  <c r="AJ44" i="29"/>
  <c r="AL46" i="29"/>
  <c r="AG41" i="29"/>
  <c r="AH42" i="29"/>
  <c r="AO36" i="29"/>
  <c r="AJ31" i="29"/>
  <c r="AP37" i="29"/>
  <c r="AM34" i="29"/>
  <c r="AQ38" i="29"/>
  <c r="AL33" i="29"/>
  <c r="AR39" i="29"/>
  <c r="AN35" i="29"/>
  <c r="AI30" i="29"/>
  <c r="AG28" i="29"/>
  <c r="AH29" i="29"/>
  <c r="AI24" i="4"/>
  <c r="AI31" i="4" s="1"/>
  <c r="AI16" i="4"/>
  <c r="AJ16" i="4" s="1"/>
  <c r="AH23" i="4"/>
  <c r="AH30" i="4" s="1"/>
  <c r="AI15" i="4"/>
  <c r="AH22" i="4"/>
  <c r="AH29" i="4" s="1"/>
  <c r="AR51" i="37" l="1"/>
  <c r="AO48" i="37"/>
  <c r="AQ50" i="37"/>
  <c r="AP49" i="37"/>
  <c r="AL45" i="37"/>
  <c r="AM46" i="37"/>
  <c r="AI42" i="37"/>
  <c r="AH41" i="37"/>
  <c r="AJ43" i="37"/>
  <c r="AS52" i="37"/>
  <c r="AN47" i="37"/>
  <c r="AK44" i="37"/>
  <c r="AQ37" i="37"/>
  <c r="AN34" i="37"/>
  <c r="AP36" i="37"/>
  <c r="AS39" i="37"/>
  <c r="AR38" i="37"/>
  <c r="AM33" i="37"/>
  <c r="AI29" i="37"/>
  <c r="AH28" i="37"/>
  <c r="AO35" i="37"/>
  <c r="AJ30" i="37"/>
  <c r="AK31" i="37"/>
  <c r="AO60" i="37"/>
  <c r="AL57" i="37"/>
  <c r="AQ62" i="37"/>
  <c r="AM58" i="37"/>
  <c r="AT65" i="37"/>
  <c r="AS64" i="37"/>
  <c r="AP61" i="37"/>
  <c r="AN59" i="37"/>
  <c r="AR63" i="37"/>
  <c r="AJ55" i="37"/>
  <c r="AI54" i="37"/>
  <c r="AK56" i="37"/>
  <c r="AK32" i="37"/>
  <c r="AR62" i="37"/>
  <c r="AN58" i="37"/>
  <c r="AU65" i="37"/>
  <c r="AT64" i="37"/>
  <c r="AQ61" i="37"/>
  <c r="AO59" i="37"/>
  <c r="AS63" i="37"/>
  <c r="AK55" i="37"/>
  <c r="AJ54" i="37"/>
  <c r="AL56" i="37"/>
  <c r="AP60" i="37"/>
  <c r="AM57" i="37"/>
  <c r="AL32" i="37"/>
  <c r="AL32" i="29"/>
  <c r="AK55" i="29"/>
  <c r="AL56" i="29"/>
  <c r="AT64" i="29"/>
  <c r="AP60" i="29"/>
  <c r="AR62" i="29"/>
  <c r="AU65" i="29"/>
  <c r="AO59" i="29"/>
  <c r="AS63" i="29"/>
  <c r="AN58" i="29"/>
  <c r="AJ54" i="29"/>
  <c r="AQ61" i="29"/>
  <c r="AM57" i="29"/>
  <c r="AK24" i="4"/>
  <c r="AK31" i="4" s="1"/>
  <c r="AL17" i="4"/>
  <c r="AJ23" i="4"/>
  <c r="AJ30" i="4" s="1"/>
  <c r="AK16" i="4"/>
  <c r="AI22" i="4"/>
  <c r="AI29" i="4" s="1"/>
  <c r="AN33" i="29" s="1"/>
  <c r="AJ15" i="4"/>
  <c r="AI54" i="29"/>
  <c r="AJ55" i="29"/>
  <c r="AK56" i="29"/>
  <c r="AL57" i="29"/>
  <c r="AM58" i="29"/>
  <c r="AN59" i="29"/>
  <c r="AO60" i="29"/>
  <c r="AP61" i="29"/>
  <c r="AQ62" i="29"/>
  <c r="AR63" i="29"/>
  <c r="AS64" i="29"/>
  <c r="AT65" i="29"/>
  <c r="AK32" i="29"/>
  <c r="AO48" i="29"/>
  <c r="AP49" i="29"/>
  <c r="AQ50" i="29"/>
  <c r="AR51" i="29"/>
  <c r="AS52" i="29"/>
  <c r="AJ43" i="29"/>
  <c r="AL45" i="29"/>
  <c r="AN47" i="29"/>
  <c r="AK44" i="29"/>
  <c r="AM46" i="29"/>
  <c r="AH41" i="29"/>
  <c r="AI42" i="29"/>
  <c r="AO35" i="29"/>
  <c r="AJ30" i="29"/>
  <c r="AP36" i="29"/>
  <c r="AK31" i="29"/>
  <c r="AQ37" i="29"/>
  <c r="AR38" i="29"/>
  <c r="AM33" i="29"/>
  <c r="AS39" i="29"/>
  <c r="AN34" i="29"/>
  <c r="AH28" i="29"/>
  <c r="AI29" i="29"/>
  <c r="AI23" i="4"/>
  <c r="AI30" i="4" s="1"/>
  <c r="AK30" i="29" l="1"/>
  <c r="AP35" i="29"/>
  <c r="AO34" i="37"/>
  <c r="AQ36" i="37"/>
  <c r="AT39" i="37"/>
  <c r="AS38" i="37"/>
  <c r="AR37" i="37"/>
  <c r="AN33" i="37"/>
  <c r="AJ29" i="37"/>
  <c r="AI28" i="37"/>
  <c r="AP35" i="37"/>
  <c r="AK30" i="37"/>
  <c r="AL31" i="37"/>
  <c r="AS50" i="37"/>
  <c r="AR49" i="37"/>
  <c r="AU52" i="37"/>
  <c r="AO46" i="37"/>
  <c r="AT51" i="37"/>
  <c r="AQ48" i="37"/>
  <c r="AK42" i="37"/>
  <c r="AJ41" i="37"/>
  <c r="AL43" i="37"/>
  <c r="AP47" i="37"/>
  <c r="AM44" i="37"/>
  <c r="AN45" i="37"/>
  <c r="AS51" i="37"/>
  <c r="AP48" i="37"/>
  <c r="AR50" i="37"/>
  <c r="AQ49" i="37"/>
  <c r="AN46" i="37"/>
  <c r="AJ42" i="37"/>
  <c r="AI41" i="37"/>
  <c r="AK43" i="37"/>
  <c r="AO47" i="37"/>
  <c r="AL44" i="37"/>
  <c r="AT52" i="37"/>
  <c r="AM45" i="37"/>
  <c r="AO58" i="37"/>
  <c r="AV65" i="37"/>
  <c r="AU64" i="37"/>
  <c r="AR61" i="37"/>
  <c r="AP59" i="37"/>
  <c r="AT63" i="37"/>
  <c r="AL55" i="37"/>
  <c r="AK54" i="37"/>
  <c r="AM56" i="37"/>
  <c r="AQ60" i="37"/>
  <c r="AN57" i="37"/>
  <c r="AS62" i="37"/>
  <c r="AM32" i="37"/>
  <c r="AQ36" i="29"/>
  <c r="AJ29" i="29"/>
  <c r="AK15" i="4"/>
  <c r="AJ22" i="4"/>
  <c r="AJ29" i="4" s="1"/>
  <c r="AK23" i="4"/>
  <c r="AL16" i="4"/>
  <c r="AK30" i="4"/>
  <c r="AM44" i="29"/>
  <c r="AR49" i="29"/>
  <c r="AS50" i="29"/>
  <c r="AQ48" i="29"/>
  <c r="AL43" i="29"/>
  <c r="AP47" i="29"/>
  <c r="AO46" i="29"/>
  <c r="AT51" i="29"/>
  <c r="AN45" i="29"/>
  <c r="AK42" i="29"/>
  <c r="AJ41" i="29"/>
  <c r="AU52" i="29"/>
  <c r="AR37" i="29"/>
  <c r="AL24" i="4"/>
  <c r="AL31" i="4" s="1"/>
  <c r="AM17" i="4"/>
  <c r="AO34" i="29"/>
  <c r="AT39" i="29"/>
  <c r="AR61" i="29"/>
  <c r="AK54" i="29"/>
  <c r="AN57" i="29"/>
  <c r="AL55" i="29"/>
  <c r="AM56" i="29"/>
  <c r="AU64" i="29"/>
  <c r="AQ60" i="29"/>
  <c r="AS62" i="29"/>
  <c r="AV65" i="29"/>
  <c r="AT63" i="29"/>
  <c r="AM32" i="29"/>
  <c r="AO58" i="29"/>
  <c r="AP59" i="29"/>
  <c r="AS38" i="29"/>
  <c r="AI28" i="29"/>
  <c r="AL31" i="29"/>
  <c r="AP48" i="29"/>
  <c r="AQ49" i="29"/>
  <c r="AR50" i="29"/>
  <c r="AS51" i="29"/>
  <c r="AT52" i="29"/>
  <c r="AK43" i="29"/>
  <c r="AM45" i="29"/>
  <c r="AO47" i="29"/>
  <c r="AN46" i="29"/>
  <c r="AL44" i="29"/>
  <c r="AI41" i="29"/>
  <c r="AJ42" i="29"/>
  <c r="AT50" i="37" l="1"/>
  <c r="AS49" i="37"/>
  <c r="AV52" i="37"/>
  <c r="AP46" i="37"/>
  <c r="AU51" i="37"/>
  <c r="AR48" i="37"/>
  <c r="AL42" i="37"/>
  <c r="AK41" i="37"/>
  <c r="AM43" i="37"/>
  <c r="AQ47" i="37"/>
  <c r="AN44" i="37"/>
  <c r="AO45" i="37"/>
  <c r="AP58" i="37"/>
  <c r="AW65" i="37"/>
  <c r="AV64" i="37"/>
  <c r="AS61" i="37"/>
  <c r="AQ59" i="37"/>
  <c r="AU63" i="37"/>
  <c r="AM55" i="37"/>
  <c r="AL54" i="37"/>
  <c r="AN56" i="37"/>
  <c r="AR60" i="37"/>
  <c r="AO57" i="37"/>
  <c r="AT62" i="37"/>
  <c r="AN32" i="37"/>
  <c r="AR36" i="37"/>
  <c r="AU39" i="37"/>
  <c r="AT38" i="37"/>
  <c r="AS37" i="37"/>
  <c r="AO33" i="37"/>
  <c r="AK29" i="37"/>
  <c r="AJ28" i="37"/>
  <c r="AQ35" i="37"/>
  <c r="AL30" i="37"/>
  <c r="AM31" i="37"/>
  <c r="AP34" i="37"/>
  <c r="AL23" i="4"/>
  <c r="AL30" i="4" s="1"/>
  <c r="AM16" i="4"/>
  <c r="AM24" i="4"/>
  <c r="AM31" i="4" s="1"/>
  <c r="AN17" i="4"/>
  <c r="AJ28" i="29"/>
  <c r="AS37" i="29"/>
  <c r="AO33" i="29"/>
  <c r="AU39" i="29"/>
  <c r="AR36" i="29"/>
  <c r="AP34" i="29"/>
  <c r="AT38" i="29"/>
  <c r="AL30" i="29"/>
  <c r="AK29" i="29"/>
  <c r="AQ35" i="29"/>
  <c r="AM31" i="29"/>
  <c r="AR60" i="29"/>
  <c r="AT62" i="29"/>
  <c r="AW65" i="29"/>
  <c r="AQ59" i="29"/>
  <c r="AN32" i="29"/>
  <c r="AU63" i="29"/>
  <c r="AP58" i="29"/>
  <c r="AS61" i="29"/>
  <c r="AL54" i="29"/>
  <c r="AO57" i="29"/>
  <c r="AN56" i="29"/>
  <c r="AM55" i="29"/>
  <c r="AV64" i="29"/>
  <c r="AV52" i="29"/>
  <c r="AN44" i="29"/>
  <c r="AM43" i="29"/>
  <c r="AS49" i="29"/>
  <c r="AQ47" i="29"/>
  <c r="AR48" i="29"/>
  <c r="AT50" i="29"/>
  <c r="AP46" i="29"/>
  <c r="AU51" i="29"/>
  <c r="AO45" i="29"/>
  <c r="AL42" i="29"/>
  <c r="AK41" i="29"/>
  <c r="AL15" i="4"/>
  <c r="AK22" i="4"/>
  <c r="AK29" i="4" s="1"/>
  <c r="AQ34" i="37" l="1"/>
  <c r="AS36" i="37"/>
  <c r="AV39" i="37"/>
  <c r="AU38" i="37"/>
  <c r="AP33" i="37"/>
  <c r="AL29" i="37"/>
  <c r="AK28" i="37"/>
  <c r="AR35" i="37"/>
  <c r="AM30" i="37"/>
  <c r="AN31" i="37"/>
  <c r="AT37" i="37"/>
  <c r="AX65" i="37"/>
  <c r="AW64" i="37"/>
  <c r="AT61" i="37"/>
  <c r="AR59" i="37"/>
  <c r="AV63" i="37"/>
  <c r="AN55" i="37"/>
  <c r="AM54" i="37"/>
  <c r="AO56" i="37"/>
  <c r="AS60" i="37"/>
  <c r="AP57" i="37"/>
  <c r="AU62" i="37"/>
  <c r="AQ58" i="37"/>
  <c r="AO32" i="37"/>
  <c r="AU50" i="37"/>
  <c r="AT49" i="37"/>
  <c r="AW52" i="37"/>
  <c r="AV51" i="37"/>
  <c r="AQ46" i="37"/>
  <c r="AS48" i="37"/>
  <c r="AM42" i="37"/>
  <c r="AL41" i="37"/>
  <c r="AN43" i="37"/>
  <c r="AR47" i="37"/>
  <c r="AO44" i="37"/>
  <c r="AP45" i="37"/>
  <c r="AO17" i="4"/>
  <c r="AN24" i="4"/>
  <c r="AN31" i="4" s="1"/>
  <c r="AM15" i="4"/>
  <c r="AL22" i="4"/>
  <c r="AL29" i="4"/>
  <c r="AT61" i="29"/>
  <c r="AM54" i="29"/>
  <c r="AP57" i="29"/>
  <c r="AN55" i="29"/>
  <c r="AO56" i="29"/>
  <c r="AW64" i="29"/>
  <c r="AS60" i="29"/>
  <c r="AU62" i="29"/>
  <c r="AX65" i="29"/>
  <c r="AV63" i="29"/>
  <c r="AR59" i="29"/>
  <c r="AQ58" i="29"/>
  <c r="AO32" i="29"/>
  <c r="AR35" i="29"/>
  <c r="AL29" i="29"/>
  <c r="AM30" i="29"/>
  <c r="AU38" i="29"/>
  <c r="AQ34" i="29"/>
  <c r="AS36" i="29"/>
  <c r="AV39" i="29"/>
  <c r="AP33" i="29"/>
  <c r="AT37" i="29"/>
  <c r="AK28" i="29"/>
  <c r="AN31" i="29"/>
  <c r="AM23" i="4"/>
  <c r="AM30" i="4" s="1"/>
  <c r="AN16" i="4"/>
  <c r="AW52" i="29"/>
  <c r="AO44" i="29"/>
  <c r="AN43" i="29"/>
  <c r="AR47" i="29"/>
  <c r="AQ46" i="29"/>
  <c r="AV51" i="29"/>
  <c r="AS48" i="29"/>
  <c r="AM42" i="29"/>
  <c r="AL41" i="29"/>
  <c r="AT49" i="29"/>
  <c r="AU50" i="29"/>
  <c r="AP45" i="29"/>
  <c r="AT36" i="37" l="1"/>
  <c r="AW39" i="37"/>
  <c r="AV38" i="37"/>
  <c r="AS35" i="37"/>
  <c r="AU37" i="37"/>
  <c r="AM29" i="37"/>
  <c r="AL28" i="37"/>
  <c r="AN30" i="37"/>
  <c r="AO31" i="37"/>
  <c r="AR34" i="37"/>
  <c r="AQ33" i="37"/>
  <c r="AU49" i="37"/>
  <c r="AX52" i="37"/>
  <c r="AW51" i="37"/>
  <c r="AT48" i="37"/>
  <c r="AV50" i="37"/>
  <c r="AN42" i="37"/>
  <c r="AM41" i="37"/>
  <c r="AO43" i="37"/>
  <c r="AS47" i="37"/>
  <c r="AP44" i="37"/>
  <c r="AQ45" i="37"/>
  <c r="AR46" i="37"/>
  <c r="AX64" i="37"/>
  <c r="AU61" i="37"/>
  <c r="AS59" i="37"/>
  <c r="AW63" i="37"/>
  <c r="AO55" i="37"/>
  <c r="AN54" i="37"/>
  <c r="AP56" i="37"/>
  <c r="AT60" i="37"/>
  <c r="AQ57" i="37"/>
  <c r="AV62" i="37"/>
  <c r="AY65" i="37"/>
  <c r="AR58" i="37"/>
  <c r="AP32" i="37"/>
  <c r="AR46" i="29"/>
  <c r="AW51" i="29"/>
  <c r="AT48" i="29"/>
  <c r="AU49" i="29"/>
  <c r="AQ45" i="29"/>
  <c r="AN42" i="29"/>
  <c r="AM41" i="29"/>
  <c r="AX52" i="29"/>
  <c r="AP44" i="29"/>
  <c r="AS47" i="29"/>
  <c r="AO43" i="29"/>
  <c r="AV50" i="29"/>
  <c r="AW39" i="29"/>
  <c r="AT36" i="29"/>
  <c r="AR34" i="29"/>
  <c r="AV38" i="29"/>
  <c r="AU37" i="29"/>
  <c r="AN30" i="29"/>
  <c r="AS35" i="29"/>
  <c r="AM29" i="29"/>
  <c r="AO31" i="29"/>
  <c r="AL28" i="29"/>
  <c r="AQ33" i="29"/>
  <c r="AN15" i="4"/>
  <c r="AM22" i="4"/>
  <c r="AM29" i="4" s="1"/>
  <c r="AS59" i="29"/>
  <c r="AP32" i="29"/>
  <c r="AW63" i="29"/>
  <c r="AR58" i="29"/>
  <c r="AU61" i="29"/>
  <c r="AN54" i="29"/>
  <c r="AQ57" i="29"/>
  <c r="AO55" i="29"/>
  <c r="AP56" i="29"/>
  <c r="AX64" i="29"/>
  <c r="AT60" i="29"/>
  <c r="AV62" i="29"/>
  <c r="AY65" i="29"/>
  <c r="AN23" i="4"/>
  <c r="AN30" i="4" s="1"/>
  <c r="AO16" i="4"/>
  <c r="AP17" i="4"/>
  <c r="AO24" i="4"/>
  <c r="AO31" i="4" s="1"/>
  <c r="AV49" i="37" l="1"/>
  <c r="AY52" i="37"/>
  <c r="AX51" i="37"/>
  <c r="AU48" i="37"/>
  <c r="AO42" i="37"/>
  <c r="AN41" i="37"/>
  <c r="AP43" i="37"/>
  <c r="AT47" i="37"/>
  <c r="AQ44" i="37"/>
  <c r="AR45" i="37"/>
  <c r="AS46" i="37"/>
  <c r="AW50" i="37"/>
  <c r="AY64" i="37"/>
  <c r="AV61" i="37"/>
  <c r="AT59" i="37"/>
  <c r="AX63" i="37"/>
  <c r="AP55" i="37"/>
  <c r="AO54" i="37"/>
  <c r="AQ56" i="37"/>
  <c r="AU60" i="37"/>
  <c r="AR57" i="37"/>
  <c r="AW62" i="37"/>
  <c r="AS58" i="37"/>
  <c r="AZ65" i="37"/>
  <c r="AQ32" i="37"/>
  <c r="AX39" i="37"/>
  <c r="AW38" i="37"/>
  <c r="AT35" i="37"/>
  <c r="AV37" i="37"/>
  <c r="AU36" i="37"/>
  <c r="AN29" i="37"/>
  <c r="AM28" i="37"/>
  <c r="AO30" i="37"/>
  <c r="AP31" i="37"/>
  <c r="AS34" i="37"/>
  <c r="AR33" i="37"/>
  <c r="AO15" i="4"/>
  <c r="AN22" i="4"/>
  <c r="AN29" i="4" s="1"/>
  <c r="AP24" i="4"/>
  <c r="AP31" i="4" s="1"/>
  <c r="AQ17" i="4"/>
  <c r="AU60" i="29"/>
  <c r="AW62" i="29"/>
  <c r="AQ32" i="29"/>
  <c r="AZ65" i="29"/>
  <c r="AT59" i="29"/>
  <c r="AX63" i="29"/>
  <c r="AS58" i="29"/>
  <c r="AV61" i="29"/>
  <c r="AO54" i="29"/>
  <c r="AR57" i="29"/>
  <c r="AP55" i="29"/>
  <c r="AQ56" i="29"/>
  <c r="AY64" i="29"/>
  <c r="AO23" i="4"/>
  <c r="AO30" i="4" s="1"/>
  <c r="AP16" i="4"/>
  <c r="AN41" i="29"/>
  <c r="AY52" i="29"/>
  <c r="AQ44" i="29"/>
  <c r="AP43" i="29"/>
  <c r="AT47" i="29"/>
  <c r="AS46" i="29"/>
  <c r="AX51" i="29"/>
  <c r="AW50" i="29"/>
  <c r="AU48" i="29"/>
  <c r="AR45" i="29"/>
  <c r="AV49" i="29"/>
  <c r="AO42" i="29"/>
  <c r="AO30" i="29"/>
  <c r="AS34" i="29"/>
  <c r="AU36" i="29"/>
  <c r="AW38" i="29"/>
  <c r="AR33" i="29"/>
  <c r="AX39" i="29"/>
  <c r="AV37" i="29"/>
  <c r="AM28" i="29"/>
  <c r="AT35" i="29"/>
  <c r="AP31" i="29"/>
  <c r="AN29" i="29"/>
  <c r="AU59" i="37" l="1"/>
  <c r="AY63" i="37"/>
  <c r="AQ55" i="37"/>
  <c r="AP54" i="37"/>
  <c r="AR56" i="37"/>
  <c r="AV60" i="37"/>
  <c r="AS57" i="37"/>
  <c r="AX62" i="37"/>
  <c r="AT58" i="37"/>
  <c r="BA65" i="37"/>
  <c r="AW61" i="37"/>
  <c r="AR32" i="37"/>
  <c r="AZ64" i="37"/>
  <c r="AY39" i="37"/>
  <c r="AX38" i="37"/>
  <c r="AU35" i="37"/>
  <c r="AV36" i="37"/>
  <c r="AP30" i="37"/>
  <c r="AQ31" i="37"/>
  <c r="AT34" i="37"/>
  <c r="AS33" i="37"/>
  <c r="AN28" i="37"/>
  <c r="AW37" i="37"/>
  <c r="AO29" i="37"/>
  <c r="AW49" i="37"/>
  <c r="AZ52" i="37"/>
  <c r="AY51" i="37"/>
  <c r="AV48" i="37"/>
  <c r="AQ43" i="37"/>
  <c r="AU47" i="37"/>
  <c r="AR44" i="37"/>
  <c r="AS45" i="37"/>
  <c r="AX50" i="37"/>
  <c r="AT46" i="37"/>
  <c r="AP42" i="37"/>
  <c r="AO41" i="37"/>
  <c r="AR17" i="4"/>
  <c r="AQ24" i="4"/>
  <c r="AQ31" i="4" s="1"/>
  <c r="AY51" i="29"/>
  <c r="AS45" i="29"/>
  <c r="AP42" i="29"/>
  <c r="AO41" i="29"/>
  <c r="AZ52" i="29"/>
  <c r="AR44" i="29"/>
  <c r="AQ43" i="29"/>
  <c r="AU47" i="29"/>
  <c r="AT46" i="29"/>
  <c r="AX50" i="29"/>
  <c r="AV48" i="29"/>
  <c r="AW49" i="29"/>
  <c r="AX62" i="29"/>
  <c r="BA65" i="29"/>
  <c r="AU59" i="29"/>
  <c r="AY63" i="29"/>
  <c r="AT58" i="29"/>
  <c r="AW61" i="29"/>
  <c r="AP54" i="29"/>
  <c r="AS57" i="29"/>
  <c r="AQ55" i="29"/>
  <c r="AZ64" i="29"/>
  <c r="AV60" i="29"/>
  <c r="AR56" i="29"/>
  <c r="AR32" i="29"/>
  <c r="AQ16" i="4"/>
  <c r="AP23" i="4"/>
  <c r="AP30" i="4" s="1"/>
  <c r="AQ31" i="29"/>
  <c r="AU35" i="29"/>
  <c r="AO29" i="29"/>
  <c r="AP30" i="29"/>
  <c r="AT34" i="29"/>
  <c r="AV36" i="29"/>
  <c r="AX38" i="29"/>
  <c r="AS33" i="29"/>
  <c r="AW37" i="29"/>
  <c r="AY39" i="29"/>
  <c r="AN28" i="29"/>
  <c r="AP15" i="4"/>
  <c r="AO22" i="4"/>
  <c r="AO29" i="4" s="1"/>
  <c r="AZ39" i="37" l="1"/>
  <c r="AY38" i="37"/>
  <c r="AV35" i="37"/>
  <c r="AX37" i="37"/>
  <c r="AR31" i="37"/>
  <c r="AU34" i="37"/>
  <c r="AT33" i="37"/>
  <c r="AO28" i="37"/>
  <c r="AQ30" i="37"/>
  <c r="AW36" i="37"/>
  <c r="AP29" i="37"/>
  <c r="AX49" i="37"/>
  <c r="BA52" i="37"/>
  <c r="AZ51" i="37"/>
  <c r="AW48" i="37"/>
  <c r="AY50" i="37"/>
  <c r="AV47" i="37"/>
  <c r="AS44" i="37"/>
  <c r="AT45" i="37"/>
  <c r="AU46" i="37"/>
  <c r="AQ42" i="37"/>
  <c r="AP41" i="37"/>
  <c r="AR43" i="37"/>
  <c r="AZ63" i="37"/>
  <c r="AR55" i="37"/>
  <c r="AQ54" i="37"/>
  <c r="AS56" i="37"/>
  <c r="AW60" i="37"/>
  <c r="AT57" i="37"/>
  <c r="AY62" i="37"/>
  <c r="AU58" i="37"/>
  <c r="BB65" i="37"/>
  <c r="AV59" i="37"/>
  <c r="BA64" i="37"/>
  <c r="AX61" i="37"/>
  <c r="AS32" i="37"/>
  <c r="AQ23" i="4"/>
  <c r="AQ30" i="4" s="1"/>
  <c r="AR16" i="4"/>
  <c r="AV47" i="29"/>
  <c r="AY50" i="29"/>
  <c r="AW48" i="29"/>
  <c r="AX49" i="29"/>
  <c r="AU46" i="29"/>
  <c r="AZ51" i="29"/>
  <c r="AT45" i="29"/>
  <c r="AQ42" i="29"/>
  <c r="AP41" i="29"/>
  <c r="BA52" i="29"/>
  <c r="AS44" i="29"/>
  <c r="AR43" i="29"/>
  <c r="AV59" i="29"/>
  <c r="AZ63" i="29"/>
  <c r="AU58" i="29"/>
  <c r="AX61" i="29"/>
  <c r="AQ54" i="29"/>
  <c r="AT57" i="29"/>
  <c r="AS56" i="29"/>
  <c r="BA64" i="29"/>
  <c r="AR55" i="29"/>
  <c r="AW60" i="29"/>
  <c r="AS32" i="29"/>
  <c r="AY62" i="29"/>
  <c r="BB65" i="29"/>
  <c r="AT33" i="29"/>
  <c r="AZ39" i="29"/>
  <c r="AX37" i="29"/>
  <c r="AO28" i="29"/>
  <c r="AR31" i="29"/>
  <c r="AV35" i="29"/>
  <c r="AP29" i="29"/>
  <c r="AQ30" i="29"/>
  <c r="AW36" i="29"/>
  <c r="AU34" i="29"/>
  <c r="AY38" i="29"/>
  <c r="AQ15" i="4"/>
  <c r="AP22" i="4"/>
  <c r="AP29" i="4" s="1"/>
  <c r="AR24" i="4"/>
  <c r="AR31" i="4" s="1"/>
  <c r="AS17" i="4"/>
  <c r="BA63" i="37" l="1"/>
  <c r="AS55" i="37"/>
  <c r="AR54" i="37"/>
  <c r="AT56" i="37"/>
  <c r="AX60" i="37"/>
  <c r="AU57" i="37"/>
  <c r="AZ62" i="37"/>
  <c r="AV58" i="37"/>
  <c r="BC65" i="37"/>
  <c r="BB64" i="37"/>
  <c r="AY61" i="37"/>
  <c r="AW59" i="37"/>
  <c r="AT32" i="37"/>
  <c r="AZ38" i="37"/>
  <c r="AW35" i="37"/>
  <c r="AY37" i="37"/>
  <c r="AX36" i="37"/>
  <c r="BA39" i="37"/>
  <c r="AS31" i="37"/>
  <c r="AV34" i="37"/>
  <c r="AU33" i="37"/>
  <c r="AQ29" i="37"/>
  <c r="AP28" i="37"/>
  <c r="AR30" i="37"/>
  <c r="BB52" i="37"/>
  <c r="BA51" i="37"/>
  <c r="AX48" i="37"/>
  <c r="AZ50" i="37"/>
  <c r="AW47" i="37"/>
  <c r="AT44" i="37"/>
  <c r="AU45" i="37"/>
  <c r="AY49" i="37"/>
  <c r="AV46" i="37"/>
  <c r="AS43" i="37"/>
  <c r="AR42" i="37"/>
  <c r="AQ41" i="37"/>
  <c r="AU57" i="29"/>
  <c r="AS55" i="29"/>
  <c r="AT32" i="29"/>
  <c r="AT56" i="29"/>
  <c r="BB64" i="29"/>
  <c r="AX60" i="29"/>
  <c r="AZ62" i="29"/>
  <c r="BC65" i="29"/>
  <c r="AW59" i="29"/>
  <c r="BA63" i="29"/>
  <c r="AV58" i="29"/>
  <c r="AY61" i="29"/>
  <c r="AR54" i="29"/>
  <c r="AS24" i="4"/>
  <c r="AS31" i="4" s="1"/>
  <c r="AT17" i="4"/>
  <c r="AS16" i="4"/>
  <c r="AR23" i="4"/>
  <c r="AR30" i="4" s="1"/>
  <c r="AY37" i="29"/>
  <c r="AW35" i="29"/>
  <c r="AZ38" i="29"/>
  <c r="AU33" i="29"/>
  <c r="BA39" i="29"/>
  <c r="AV34" i="29"/>
  <c r="AP28" i="29"/>
  <c r="AS31" i="29"/>
  <c r="AQ29" i="29"/>
  <c r="AR30" i="29"/>
  <c r="AX36" i="29"/>
  <c r="AR15" i="4"/>
  <c r="AQ22" i="4"/>
  <c r="AQ29" i="4" s="1"/>
  <c r="AV46" i="29"/>
  <c r="BA51" i="29"/>
  <c r="AU45" i="29"/>
  <c r="AR42" i="29"/>
  <c r="AQ41" i="29"/>
  <c r="BB52" i="29"/>
  <c r="AT44" i="29"/>
  <c r="AS43" i="29"/>
  <c r="AW47" i="29"/>
  <c r="AZ50" i="29"/>
  <c r="AX48" i="29"/>
  <c r="AY49" i="29"/>
  <c r="BA38" i="37" l="1"/>
  <c r="AX35" i="37"/>
  <c r="AZ37" i="37"/>
  <c r="BB39" i="37"/>
  <c r="AW34" i="37"/>
  <c r="AV33" i="37"/>
  <c r="AR29" i="37"/>
  <c r="AQ28" i="37"/>
  <c r="AS30" i="37"/>
  <c r="AT31" i="37"/>
  <c r="AY36" i="37"/>
  <c r="BC52" i="37"/>
  <c r="BB51" i="37"/>
  <c r="AY48" i="37"/>
  <c r="BA50" i="37"/>
  <c r="AV45" i="37"/>
  <c r="AZ49" i="37"/>
  <c r="AW46" i="37"/>
  <c r="AS42" i="37"/>
  <c r="AR41" i="37"/>
  <c r="AT43" i="37"/>
  <c r="AX47" i="37"/>
  <c r="AU44" i="37"/>
  <c r="AU56" i="37"/>
  <c r="AY60" i="37"/>
  <c r="AV57" i="37"/>
  <c r="BA62" i="37"/>
  <c r="AW58" i="37"/>
  <c r="BD65" i="37"/>
  <c r="BC64" i="37"/>
  <c r="AZ61" i="37"/>
  <c r="AX59" i="37"/>
  <c r="AS54" i="37"/>
  <c r="BB63" i="37"/>
  <c r="AU32" i="37"/>
  <c r="AT55" i="37"/>
  <c r="AS23" i="4"/>
  <c r="AS30" i="4" s="1"/>
  <c r="AT16" i="4"/>
  <c r="AR22" i="4"/>
  <c r="AR29" i="4" s="1"/>
  <c r="AS15" i="4"/>
  <c r="AT24" i="4"/>
  <c r="AT31" i="4"/>
  <c r="AU17" i="4"/>
  <c r="AQ28" i="29"/>
  <c r="AT31" i="29"/>
  <c r="AR29" i="29"/>
  <c r="AS30" i="29"/>
  <c r="AY36" i="29"/>
  <c r="AW34" i="29"/>
  <c r="AX35" i="29"/>
  <c r="BA38" i="29"/>
  <c r="AV33" i="29"/>
  <c r="BB39" i="29"/>
  <c r="AZ37" i="29"/>
  <c r="AX59" i="29"/>
  <c r="BB63" i="29"/>
  <c r="AW58" i="29"/>
  <c r="AZ61" i="29"/>
  <c r="AS54" i="29"/>
  <c r="AU32" i="29"/>
  <c r="AV57" i="29"/>
  <c r="AT55" i="29"/>
  <c r="AU56" i="29"/>
  <c r="BC64" i="29"/>
  <c r="AY60" i="29"/>
  <c r="BA62" i="29"/>
  <c r="BD65" i="29"/>
  <c r="AT43" i="29"/>
  <c r="AX47" i="29"/>
  <c r="BA50" i="29"/>
  <c r="AY48" i="29"/>
  <c r="AW46" i="29"/>
  <c r="AZ49" i="29"/>
  <c r="BB51" i="29"/>
  <c r="AV45" i="29"/>
  <c r="AS42" i="29"/>
  <c r="AR41" i="29"/>
  <c r="BC52" i="29"/>
  <c r="AU44" i="29"/>
  <c r="AZ60" i="37" l="1"/>
  <c r="AW57" i="37"/>
  <c r="BB62" i="37"/>
  <c r="AX58" i="37"/>
  <c r="BE65" i="37"/>
  <c r="BD64" i="37"/>
  <c r="BA61" i="37"/>
  <c r="AY59" i="37"/>
  <c r="AT54" i="37"/>
  <c r="AV56" i="37"/>
  <c r="BC63" i="37"/>
  <c r="AU55" i="37"/>
  <c r="AV32" i="37"/>
  <c r="BA37" i="37"/>
  <c r="AX34" i="37"/>
  <c r="BB38" i="37"/>
  <c r="AY35" i="37"/>
  <c r="AW33" i="37"/>
  <c r="AS29" i="37"/>
  <c r="AR28" i="37"/>
  <c r="AT30" i="37"/>
  <c r="AZ36" i="37"/>
  <c r="AU31" i="37"/>
  <c r="BC39" i="37"/>
  <c r="BD52" i="37"/>
  <c r="BC51" i="37"/>
  <c r="AZ48" i="37"/>
  <c r="BB50" i="37"/>
  <c r="AW45" i="37"/>
  <c r="BA49" i="37"/>
  <c r="AX46" i="37"/>
  <c r="AT42" i="37"/>
  <c r="AS41" i="37"/>
  <c r="AU43" i="37"/>
  <c r="AY47" i="37"/>
  <c r="AV44" i="37"/>
  <c r="AS22" i="4"/>
  <c r="AS29" i="4" s="1"/>
  <c r="AT15" i="4"/>
  <c r="AW33" i="29"/>
  <c r="AX34" i="29"/>
  <c r="BB38" i="29"/>
  <c r="BC39" i="29"/>
  <c r="BA37" i="29"/>
  <c r="AR28" i="29"/>
  <c r="AU31" i="29"/>
  <c r="AS29" i="29"/>
  <c r="AT30" i="29"/>
  <c r="AY35" i="29"/>
  <c r="AZ36" i="29"/>
  <c r="AU24" i="4"/>
  <c r="AU31" i="4" s="1"/>
  <c r="AV17" i="4"/>
  <c r="AT23" i="4"/>
  <c r="AT30" i="4" s="1"/>
  <c r="AU16" i="4"/>
  <c r="AX58" i="29"/>
  <c r="AY59" i="29"/>
  <c r="BC63" i="29"/>
  <c r="BA61" i="29"/>
  <c r="AV32" i="29"/>
  <c r="AT54" i="29"/>
  <c r="AW57" i="29"/>
  <c r="AU55" i="29"/>
  <c r="AV56" i="29"/>
  <c r="BD64" i="29"/>
  <c r="BB62" i="29"/>
  <c r="AZ60" i="29"/>
  <c r="BE65" i="29"/>
  <c r="BA49" i="29"/>
  <c r="BB50" i="29"/>
  <c r="AZ48" i="29"/>
  <c r="AX46" i="29"/>
  <c r="BC51" i="29"/>
  <c r="AW45" i="29"/>
  <c r="AT42" i="29"/>
  <c r="AS41" i="29"/>
  <c r="BD52" i="29"/>
  <c r="AV44" i="29"/>
  <c r="AU43" i="29"/>
  <c r="AY47" i="29"/>
  <c r="BD51" i="37" l="1"/>
  <c r="BA48" i="37"/>
  <c r="BC50" i="37"/>
  <c r="BB49" i="37"/>
  <c r="AX45" i="37"/>
  <c r="AY46" i="37"/>
  <c r="AU42" i="37"/>
  <c r="AT41" i="37"/>
  <c r="AV43" i="37"/>
  <c r="BE52" i="37"/>
  <c r="AZ47" i="37"/>
  <c r="AW44" i="37"/>
  <c r="BA60" i="37"/>
  <c r="AX57" i="37"/>
  <c r="BC62" i="37"/>
  <c r="AY58" i="37"/>
  <c r="BF65" i="37"/>
  <c r="BE64" i="37"/>
  <c r="BB61" i="37"/>
  <c r="AZ59" i="37"/>
  <c r="BD63" i="37"/>
  <c r="AV55" i="37"/>
  <c r="AU54" i="37"/>
  <c r="AW56" i="37"/>
  <c r="AW32" i="37"/>
  <c r="BB37" i="37"/>
  <c r="AY34" i="37"/>
  <c r="BA36" i="37"/>
  <c r="BD39" i="37"/>
  <c r="BC38" i="37"/>
  <c r="AZ35" i="37"/>
  <c r="AX33" i="37"/>
  <c r="AT29" i="37"/>
  <c r="AS28" i="37"/>
  <c r="AU30" i="37"/>
  <c r="AV31" i="37"/>
  <c r="AY46" i="29"/>
  <c r="BD51" i="29"/>
  <c r="AX45" i="29"/>
  <c r="AU42" i="29"/>
  <c r="AT41" i="29"/>
  <c r="BE52" i="29"/>
  <c r="AW44" i="29"/>
  <c r="AV43" i="29"/>
  <c r="BB49" i="29"/>
  <c r="BC50" i="29"/>
  <c r="BA48" i="29"/>
  <c r="AZ47" i="29"/>
  <c r="AV24" i="4"/>
  <c r="AV31" i="4"/>
  <c r="AW17" i="4"/>
  <c r="AY58" i="29"/>
  <c r="AW32" i="29"/>
  <c r="BB61" i="29"/>
  <c r="AU54" i="29"/>
  <c r="AX57" i="29"/>
  <c r="AV55" i="29"/>
  <c r="AW56" i="29"/>
  <c r="BE64" i="29"/>
  <c r="BA60" i="29"/>
  <c r="BC62" i="29"/>
  <c r="BF65" i="29"/>
  <c r="AZ59" i="29"/>
  <c r="BD63" i="29"/>
  <c r="AT22" i="4"/>
  <c r="AT29" i="4" s="1"/>
  <c r="AU15" i="4"/>
  <c r="AU23" i="4"/>
  <c r="AV16" i="4"/>
  <c r="AU30" i="4"/>
  <c r="AY34" i="29"/>
  <c r="AZ35" i="29"/>
  <c r="BA36" i="29"/>
  <c r="AX33" i="29"/>
  <c r="BC38" i="29"/>
  <c r="BD39" i="29"/>
  <c r="BB37" i="29"/>
  <c r="AS28" i="29"/>
  <c r="AV31" i="29"/>
  <c r="AT29" i="29"/>
  <c r="AU30" i="29"/>
  <c r="BE51" i="37" l="1"/>
  <c r="BB48" i="37"/>
  <c r="BD50" i="37"/>
  <c r="BC49" i="37"/>
  <c r="AZ46" i="37"/>
  <c r="AV42" i="37"/>
  <c r="AU41" i="37"/>
  <c r="AW43" i="37"/>
  <c r="BF52" i="37"/>
  <c r="BA47" i="37"/>
  <c r="AX44" i="37"/>
  <c r="AY45" i="37"/>
  <c r="BD62" i="37"/>
  <c r="AZ58" i="37"/>
  <c r="BG65" i="37"/>
  <c r="BF64" i="37"/>
  <c r="BC61" i="37"/>
  <c r="BA59" i="37"/>
  <c r="BE63" i="37"/>
  <c r="AW55" i="37"/>
  <c r="AV54" i="37"/>
  <c r="AX56" i="37"/>
  <c r="AY57" i="37"/>
  <c r="BB60" i="37"/>
  <c r="AX32" i="37"/>
  <c r="BC37" i="37"/>
  <c r="AZ34" i="37"/>
  <c r="BB36" i="37"/>
  <c r="BE39" i="37"/>
  <c r="BD38" i="37"/>
  <c r="BA35" i="37"/>
  <c r="AY33" i="37"/>
  <c r="AU29" i="37"/>
  <c r="AT28" i="37"/>
  <c r="AV30" i="37"/>
  <c r="AW31" i="37"/>
  <c r="AV15" i="4"/>
  <c r="AU22" i="4"/>
  <c r="AU29" i="4" s="1"/>
  <c r="AY33" i="29"/>
  <c r="AZ34" i="29"/>
  <c r="BA35" i="29"/>
  <c r="BB36" i="29"/>
  <c r="BC37" i="29"/>
  <c r="AW31" i="29"/>
  <c r="AU29" i="29"/>
  <c r="BD38" i="29"/>
  <c r="AV30" i="29"/>
  <c r="BE39" i="29"/>
  <c r="AT28" i="29"/>
  <c r="AW24" i="4"/>
  <c r="AW31" i="4" s="1"/>
  <c r="AX17" i="4"/>
  <c r="AX44" i="29"/>
  <c r="BC49" i="29"/>
  <c r="BD50" i="29"/>
  <c r="BB48" i="29"/>
  <c r="BA47" i="29"/>
  <c r="AZ46" i="29"/>
  <c r="BE51" i="29"/>
  <c r="AY45" i="29"/>
  <c r="AU41" i="29"/>
  <c r="AV42" i="29"/>
  <c r="BF52" i="29"/>
  <c r="AW43" i="29"/>
  <c r="AX32" i="29"/>
  <c r="AY57" i="29"/>
  <c r="AW55" i="29"/>
  <c r="AX56" i="29"/>
  <c r="BF64" i="29"/>
  <c r="BB60" i="29"/>
  <c r="AV54" i="29"/>
  <c r="BD62" i="29"/>
  <c r="BG65" i="29"/>
  <c r="BA59" i="29"/>
  <c r="BC61" i="29"/>
  <c r="BE63" i="29"/>
  <c r="AZ58" i="29"/>
  <c r="AV23" i="4"/>
  <c r="AV30" i="4" s="1"/>
  <c r="AW16" i="4"/>
  <c r="BE50" i="37" l="1"/>
  <c r="BD49" i="37"/>
  <c r="BG52" i="37"/>
  <c r="BF51" i="37"/>
  <c r="BC48" i="37"/>
  <c r="BA46" i="37"/>
  <c r="AW42" i="37"/>
  <c r="AV41" i="37"/>
  <c r="AX43" i="37"/>
  <c r="BB47" i="37"/>
  <c r="AY44" i="37"/>
  <c r="AZ45" i="37"/>
  <c r="BA58" i="37"/>
  <c r="BH65" i="37"/>
  <c r="BG64" i="37"/>
  <c r="BD61" i="37"/>
  <c r="BB59" i="37"/>
  <c r="BF63" i="37"/>
  <c r="AX55" i="37"/>
  <c r="AW54" i="37"/>
  <c r="AY56" i="37"/>
  <c r="BE62" i="37"/>
  <c r="BC60" i="37"/>
  <c r="AZ57" i="37"/>
  <c r="AY32" i="37"/>
  <c r="BA34" i="37"/>
  <c r="BC36" i="37"/>
  <c r="BF39" i="37"/>
  <c r="BE38" i="37"/>
  <c r="BB35" i="37"/>
  <c r="AZ33" i="37"/>
  <c r="AV29" i="37"/>
  <c r="AU28" i="37"/>
  <c r="AW30" i="37"/>
  <c r="AX31" i="37"/>
  <c r="BD37" i="37"/>
  <c r="AY44" i="29"/>
  <c r="BD49" i="29"/>
  <c r="BE50" i="29"/>
  <c r="BC48" i="29"/>
  <c r="AX43" i="29"/>
  <c r="BB47" i="29"/>
  <c r="BA46" i="29"/>
  <c r="BF51" i="29"/>
  <c r="AZ45" i="29"/>
  <c r="AW42" i="29"/>
  <c r="AV41" i="29"/>
  <c r="BG52" i="29"/>
  <c r="AX24" i="4"/>
  <c r="AX31" i="4" s="1"/>
  <c r="AY17" i="4"/>
  <c r="AW54" i="29"/>
  <c r="AZ57" i="29"/>
  <c r="AX55" i="29"/>
  <c r="AY56" i="29"/>
  <c r="BG64" i="29"/>
  <c r="BC60" i="29"/>
  <c r="BE62" i="29"/>
  <c r="BH65" i="29"/>
  <c r="AY32" i="29"/>
  <c r="BA58" i="29"/>
  <c r="BF63" i="29"/>
  <c r="BD61" i="29"/>
  <c r="BB59" i="29"/>
  <c r="AV29" i="29"/>
  <c r="AU28" i="29"/>
  <c r="AX31" i="29"/>
  <c r="BE38" i="29"/>
  <c r="BD37" i="29"/>
  <c r="BF39" i="29"/>
  <c r="AZ33" i="29"/>
  <c r="BA34" i="29"/>
  <c r="BB35" i="29"/>
  <c r="BC36" i="29"/>
  <c r="AW30" i="29"/>
  <c r="AW23" i="4"/>
  <c r="AX16" i="4"/>
  <c r="AW30" i="4"/>
  <c r="AW15" i="4"/>
  <c r="AV22" i="4"/>
  <c r="AV29" i="4"/>
  <c r="BF50" i="37" l="1"/>
  <c r="BE49" i="37"/>
  <c r="BH52" i="37"/>
  <c r="BG51" i="37"/>
  <c r="BD48" i="37"/>
  <c r="BB46" i="37"/>
  <c r="AX42" i="37"/>
  <c r="AW41" i="37"/>
  <c r="AY43" i="37"/>
  <c r="BC47" i="37"/>
  <c r="AZ44" i="37"/>
  <c r="BA45" i="37"/>
  <c r="BD36" i="37"/>
  <c r="BG39" i="37"/>
  <c r="BF38" i="37"/>
  <c r="BE37" i="37"/>
  <c r="BA33" i="37"/>
  <c r="BB34" i="37"/>
  <c r="AW29" i="37"/>
  <c r="AV28" i="37"/>
  <c r="AX30" i="37"/>
  <c r="AY31" i="37"/>
  <c r="BC35" i="37"/>
  <c r="BB58" i="37"/>
  <c r="BI65" i="37"/>
  <c r="BH64" i="37"/>
  <c r="BE61" i="37"/>
  <c r="BC59" i="37"/>
  <c r="BG63" i="37"/>
  <c r="AY55" i="37"/>
  <c r="AX54" i="37"/>
  <c r="AZ56" i="37"/>
  <c r="BD60" i="37"/>
  <c r="BA57" i="37"/>
  <c r="BF62" i="37"/>
  <c r="AZ32" i="37"/>
  <c r="BE37" i="29"/>
  <c r="BG39" i="29"/>
  <c r="BF38" i="29"/>
  <c r="BD36" i="29"/>
  <c r="AX30" i="29"/>
  <c r="AY31" i="29"/>
  <c r="BA33" i="29"/>
  <c r="BC35" i="29"/>
  <c r="BB34" i="29"/>
  <c r="AW29" i="29"/>
  <c r="AV28" i="29"/>
  <c r="AX23" i="4"/>
  <c r="AX30" i="4" s="1"/>
  <c r="AY16" i="4"/>
  <c r="AX42" i="29"/>
  <c r="AW41" i="29"/>
  <c r="BE49" i="29"/>
  <c r="BD48" i="29"/>
  <c r="AZ44" i="29"/>
  <c r="AY43" i="29"/>
  <c r="BH52" i="29"/>
  <c r="BC47" i="29"/>
  <c r="BB46" i="29"/>
  <c r="BF50" i="29"/>
  <c r="BG51" i="29"/>
  <c r="BA45" i="29"/>
  <c r="AX15" i="4"/>
  <c r="AW22" i="4"/>
  <c r="AW29" i="4" s="1"/>
  <c r="AZ17" i="4"/>
  <c r="AY24" i="4"/>
  <c r="AY31" i="4" s="1"/>
  <c r="BF62" i="29"/>
  <c r="BI65" i="29"/>
  <c r="BC59" i="29"/>
  <c r="AZ32" i="29"/>
  <c r="BG63" i="29"/>
  <c r="BB58" i="29"/>
  <c r="BE61" i="29"/>
  <c r="AX54" i="29"/>
  <c r="BA57" i="29"/>
  <c r="AY55" i="29"/>
  <c r="BH64" i="29"/>
  <c r="AZ56" i="29"/>
  <c r="BD60" i="29"/>
  <c r="BG50" i="37" l="1"/>
  <c r="BF49" i="37"/>
  <c r="BI52" i="37"/>
  <c r="BH51" i="37"/>
  <c r="BC46" i="37"/>
  <c r="AY42" i="37"/>
  <c r="AX41" i="37"/>
  <c r="AZ43" i="37"/>
  <c r="BD47" i="37"/>
  <c r="BA44" i="37"/>
  <c r="BB45" i="37"/>
  <c r="BE48" i="37"/>
  <c r="BC34" i="37"/>
  <c r="BE36" i="37"/>
  <c r="BH39" i="37"/>
  <c r="BG38" i="37"/>
  <c r="BB33" i="37"/>
  <c r="AX29" i="37"/>
  <c r="AW28" i="37"/>
  <c r="AY30" i="37"/>
  <c r="AZ31" i="37"/>
  <c r="BF37" i="37"/>
  <c r="BD35" i="37"/>
  <c r="BJ65" i="37"/>
  <c r="BI64" i="37"/>
  <c r="BF61" i="37"/>
  <c r="BD59" i="37"/>
  <c r="BH63" i="37"/>
  <c r="AZ55" i="37"/>
  <c r="AY54" i="37"/>
  <c r="BA56" i="37"/>
  <c r="BE60" i="37"/>
  <c r="BB57" i="37"/>
  <c r="BG62" i="37"/>
  <c r="BC58" i="37"/>
  <c r="BA32" i="37"/>
  <c r="BI52" i="29"/>
  <c r="BA44" i="29"/>
  <c r="AZ43" i="29"/>
  <c r="BD47" i="29"/>
  <c r="BC46" i="29"/>
  <c r="BH51" i="29"/>
  <c r="BB45" i="29"/>
  <c r="BE48" i="29"/>
  <c r="AY42" i="29"/>
  <c r="BF49" i="29"/>
  <c r="BG50" i="29"/>
  <c r="AX41" i="29"/>
  <c r="BB33" i="29"/>
  <c r="BC34" i="29"/>
  <c r="AW28" i="29"/>
  <c r="AX29" i="29"/>
  <c r="BF37" i="29"/>
  <c r="BH39" i="29"/>
  <c r="BD35" i="29"/>
  <c r="BE36" i="29"/>
  <c r="BG38" i="29"/>
  <c r="AY30" i="29"/>
  <c r="AZ31" i="29"/>
  <c r="AY15" i="4"/>
  <c r="AX22" i="4"/>
  <c r="AX29" i="4"/>
  <c r="AY54" i="29"/>
  <c r="BB57" i="29"/>
  <c r="AZ55" i="29"/>
  <c r="BA56" i="29"/>
  <c r="BI64" i="29"/>
  <c r="BE60" i="29"/>
  <c r="BG62" i="29"/>
  <c r="BJ65" i="29"/>
  <c r="BD59" i="29"/>
  <c r="BA32" i="29"/>
  <c r="BC58" i="29"/>
  <c r="BH63" i="29"/>
  <c r="BF61" i="29"/>
  <c r="AZ24" i="4"/>
  <c r="AZ31" i="4" s="1"/>
  <c r="BA17" i="4"/>
  <c r="AY23" i="4"/>
  <c r="AY30" i="4" s="1"/>
  <c r="AZ16" i="4"/>
  <c r="BG49" i="37" l="1"/>
  <c r="BJ52" i="37"/>
  <c r="BI51" i="37"/>
  <c r="BF48" i="37"/>
  <c r="AZ42" i="37"/>
  <c r="AY41" i="37"/>
  <c r="BA43" i="37"/>
  <c r="BE47" i="37"/>
  <c r="BB44" i="37"/>
  <c r="BC45" i="37"/>
  <c r="BH50" i="37"/>
  <c r="BD46" i="37"/>
  <c r="BF36" i="37"/>
  <c r="BI39" i="37"/>
  <c r="BH38" i="37"/>
  <c r="BE35" i="37"/>
  <c r="BG37" i="37"/>
  <c r="BD34" i="37"/>
  <c r="AY29" i="37"/>
  <c r="AX28" i="37"/>
  <c r="AZ30" i="37"/>
  <c r="BA31" i="37"/>
  <c r="BC33" i="37"/>
  <c r="BJ64" i="37"/>
  <c r="BG61" i="37"/>
  <c r="BE59" i="37"/>
  <c r="BI63" i="37"/>
  <c r="BA55" i="37"/>
  <c r="AZ54" i="37"/>
  <c r="BB56" i="37"/>
  <c r="BF60" i="37"/>
  <c r="BC57" i="37"/>
  <c r="BH62" i="37"/>
  <c r="BK65" i="37"/>
  <c r="BD58" i="37"/>
  <c r="BB32" i="37"/>
  <c r="AZ15" i="4"/>
  <c r="AY22" i="4"/>
  <c r="AY29" i="4" s="1"/>
  <c r="BI51" i="29"/>
  <c r="BH50" i="29"/>
  <c r="BF48" i="29"/>
  <c r="BG49" i="29"/>
  <c r="BC45" i="29"/>
  <c r="AZ42" i="29"/>
  <c r="AY41" i="29"/>
  <c r="BJ52" i="29"/>
  <c r="BB44" i="29"/>
  <c r="BE47" i="29"/>
  <c r="BA43" i="29"/>
  <c r="BD46" i="29"/>
  <c r="AZ23" i="4"/>
  <c r="AZ30" i="4" s="1"/>
  <c r="BA16" i="4"/>
  <c r="BI63" i="29"/>
  <c r="BD58" i="29"/>
  <c r="BG61" i="29"/>
  <c r="AZ54" i="29"/>
  <c r="BC57" i="29"/>
  <c r="BA55" i="29"/>
  <c r="BB56" i="29"/>
  <c r="BJ64" i="29"/>
  <c r="BF60" i="29"/>
  <c r="BB32" i="29"/>
  <c r="BE59" i="29"/>
  <c r="BH62" i="29"/>
  <c r="BK65" i="29"/>
  <c r="BE35" i="29"/>
  <c r="AY29" i="29"/>
  <c r="BC33" i="29"/>
  <c r="BD34" i="29"/>
  <c r="AZ30" i="29"/>
  <c r="BI39" i="29"/>
  <c r="BG37" i="29"/>
  <c r="BH38" i="29"/>
  <c r="BF36" i="29"/>
  <c r="BA31" i="29"/>
  <c r="AX28" i="29"/>
  <c r="BB17" i="4"/>
  <c r="BA24" i="4"/>
  <c r="BA31" i="4" s="1"/>
  <c r="BK64" i="37" l="1"/>
  <c r="BH61" i="37"/>
  <c r="BF59" i="37"/>
  <c r="BJ63" i="37"/>
  <c r="BB55" i="37"/>
  <c r="BA54" i="37"/>
  <c r="BC56" i="37"/>
  <c r="BG60" i="37"/>
  <c r="BD57" i="37"/>
  <c r="BI62" i="37"/>
  <c r="BE58" i="37"/>
  <c r="BL65" i="37"/>
  <c r="BC32" i="37"/>
  <c r="BH49" i="37"/>
  <c r="BK52" i="37"/>
  <c r="BJ51" i="37"/>
  <c r="BG48" i="37"/>
  <c r="BA42" i="37"/>
  <c r="AZ41" i="37"/>
  <c r="BB43" i="37"/>
  <c r="BF47" i="37"/>
  <c r="BC44" i="37"/>
  <c r="BD45" i="37"/>
  <c r="BI50" i="37"/>
  <c r="BE46" i="37"/>
  <c r="BJ39" i="37"/>
  <c r="BI38" i="37"/>
  <c r="BF35" i="37"/>
  <c r="BH37" i="37"/>
  <c r="BE34" i="37"/>
  <c r="AZ29" i="37"/>
  <c r="AY28" i="37"/>
  <c r="BA30" i="37"/>
  <c r="BB31" i="37"/>
  <c r="BG36" i="37"/>
  <c r="BD33" i="37"/>
  <c r="BC17" i="4"/>
  <c r="BB24" i="4"/>
  <c r="BB31" i="4" s="1"/>
  <c r="BA23" i="4"/>
  <c r="BA30" i="4" s="1"/>
  <c r="BB16" i="4"/>
  <c r="AZ41" i="29"/>
  <c r="BK52" i="29"/>
  <c r="BC44" i="29"/>
  <c r="BB43" i="29"/>
  <c r="BF47" i="29"/>
  <c r="BE46" i="29"/>
  <c r="BJ51" i="29"/>
  <c r="BI50" i="29"/>
  <c r="BG48" i="29"/>
  <c r="BD45" i="29"/>
  <c r="BA42" i="29"/>
  <c r="BH49" i="29"/>
  <c r="BH37" i="29"/>
  <c r="BJ39" i="29"/>
  <c r="BE34" i="29"/>
  <c r="BF35" i="29"/>
  <c r="AY28" i="29"/>
  <c r="AZ29" i="29"/>
  <c r="BA30" i="29"/>
  <c r="BB31" i="29"/>
  <c r="BG36" i="29"/>
  <c r="BD33" i="29"/>
  <c r="BI38" i="29"/>
  <c r="BL65" i="29"/>
  <c r="BF59" i="29"/>
  <c r="BJ63" i="29"/>
  <c r="BE58" i="29"/>
  <c r="BH61" i="29"/>
  <c r="BA54" i="29"/>
  <c r="BD57" i="29"/>
  <c r="BB55" i="29"/>
  <c r="BC56" i="29"/>
  <c r="BK64" i="29"/>
  <c r="BI62" i="29"/>
  <c r="BC32" i="29"/>
  <c r="BG60" i="29"/>
  <c r="BA15" i="4"/>
  <c r="AZ22" i="4"/>
  <c r="AZ29" i="4" s="1"/>
  <c r="BI49" i="37" l="1"/>
  <c r="BL52" i="37"/>
  <c r="BK51" i="37"/>
  <c r="BH48" i="37"/>
  <c r="BC43" i="37"/>
  <c r="BG47" i="37"/>
  <c r="BD44" i="37"/>
  <c r="BE45" i="37"/>
  <c r="BJ50" i="37"/>
  <c r="BB42" i="37"/>
  <c r="BA41" i="37"/>
  <c r="BF46" i="37"/>
  <c r="BK39" i="37"/>
  <c r="BJ38" i="37"/>
  <c r="BG35" i="37"/>
  <c r="BH36" i="37"/>
  <c r="BB30" i="37"/>
  <c r="BC31" i="37"/>
  <c r="BI37" i="37"/>
  <c r="BE33" i="37"/>
  <c r="AZ28" i="37"/>
  <c r="BF34" i="37"/>
  <c r="BA29" i="37"/>
  <c r="BG59" i="37"/>
  <c r="BK63" i="37"/>
  <c r="BC55" i="37"/>
  <c r="BB54" i="37"/>
  <c r="BD56" i="37"/>
  <c r="BH60" i="37"/>
  <c r="BE57" i="37"/>
  <c r="BJ62" i="37"/>
  <c r="BF58" i="37"/>
  <c r="BM65" i="37"/>
  <c r="BL64" i="37"/>
  <c r="BI61" i="37"/>
  <c r="BD32" i="37"/>
  <c r="BB15" i="4"/>
  <c r="BA22" i="4"/>
  <c r="BA29" i="4" s="1"/>
  <c r="BH36" i="29"/>
  <c r="BJ38" i="29"/>
  <c r="BE33" i="29"/>
  <c r="BI37" i="29"/>
  <c r="BK39" i="29"/>
  <c r="BF34" i="29"/>
  <c r="BG35" i="29"/>
  <c r="AZ28" i="29"/>
  <c r="BB30" i="29"/>
  <c r="BA29" i="29"/>
  <c r="BC31" i="29"/>
  <c r="BC16" i="4"/>
  <c r="BB23" i="4"/>
  <c r="BB30" i="4" s="1"/>
  <c r="BK51" i="29"/>
  <c r="BE45" i="29"/>
  <c r="BB42" i="29"/>
  <c r="BA41" i="29"/>
  <c r="BL52" i="29"/>
  <c r="BD44" i="29"/>
  <c r="BC43" i="29"/>
  <c r="BG47" i="29"/>
  <c r="BF46" i="29"/>
  <c r="BJ50" i="29"/>
  <c r="BH48" i="29"/>
  <c r="BI49" i="29"/>
  <c r="BG59" i="29"/>
  <c r="BK63" i="29"/>
  <c r="BF58" i="29"/>
  <c r="BI61" i="29"/>
  <c r="BB54" i="29"/>
  <c r="BE57" i="29"/>
  <c r="BC55" i="29"/>
  <c r="BD56" i="29"/>
  <c r="BL64" i="29"/>
  <c r="BH60" i="29"/>
  <c r="BD32" i="29"/>
  <c r="BJ62" i="29"/>
  <c r="BM65" i="29"/>
  <c r="BD17" i="4"/>
  <c r="BC24" i="4"/>
  <c r="BC31" i="4" s="1"/>
  <c r="BL63" i="37" l="1"/>
  <c r="BD55" i="37"/>
  <c r="BC54" i="37"/>
  <c r="BE56" i="37"/>
  <c r="BI60" i="37"/>
  <c r="BF57" i="37"/>
  <c r="BK62" i="37"/>
  <c r="BG58" i="37"/>
  <c r="BN65" i="37"/>
  <c r="BH59" i="37"/>
  <c r="BM64" i="37"/>
  <c r="BJ61" i="37"/>
  <c r="BE32" i="37"/>
  <c r="BL39" i="37"/>
  <c r="BK38" i="37"/>
  <c r="BH35" i="37"/>
  <c r="BJ37" i="37"/>
  <c r="BD31" i="37"/>
  <c r="BI36" i="37"/>
  <c r="BF33" i="37"/>
  <c r="BG34" i="37"/>
  <c r="BC30" i="37"/>
  <c r="BB29" i="37"/>
  <c r="BA28" i="37"/>
  <c r="BJ49" i="37"/>
  <c r="BM52" i="37"/>
  <c r="BL51" i="37"/>
  <c r="BI48" i="37"/>
  <c r="BK50" i="37"/>
  <c r="BH47" i="37"/>
  <c r="BE44" i="37"/>
  <c r="BF45" i="37"/>
  <c r="BG46" i="37"/>
  <c r="BC42" i="37"/>
  <c r="BB41" i="37"/>
  <c r="BD43" i="37"/>
  <c r="BD24" i="4"/>
  <c r="BD31" i="4" s="1"/>
  <c r="BE17" i="4"/>
  <c r="BI48" i="29"/>
  <c r="BJ49" i="29"/>
  <c r="BK50" i="29"/>
  <c r="BG46" i="29"/>
  <c r="BL51" i="29"/>
  <c r="BF45" i="29"/>
  <c r="BC42" i="29"/>
  <c r="BB41" i="29"/>
  <c r="BM52" i="29"/>
  <c r="BE44" i="29"/>
  <c r="BD43" i="29"/>
  <c r="BH47" i="29"/>
  <c r="BE32" i="29"/>
  <c r="BK62" i="29"/>
  <c r="BF57" i="29"/>
  <c r="BJ61" i="29"/>
  <c r="BN65" i="29"/>
  <c r="BE56" i="29"/>
  <c r="BI60" i="29"/>
  <c r="BM64" i="29"/>
  <c r="BD55" i="29"/>
  <c r="BH59" i="29"/>
  <c r="BG58" i="29"/>
  <c r="BL63" i="29"/>
  <c r="BC54" i="29"/>
  <c r="BD16" i="4"/>
  <c r="BC23" i="4"/>
  <c r="BC30" i="4" s="1"/>
  <c r="BA28" i="29"/>
  <c r="BB29" i="29"/>
  <c r="BC30" i="29"/>
  <c r="BD31" i="29"/>
  <c r="BI36" i="29"/>
  <c r="BK38" i="29"/>
  <c r="BF33" i="29"/>
  <c r="BJ37" i="29"/>
  <c r="BL39" i="29"/>
  <c r="BH35" i="29"/>
  <c r="BG34" i="29"/>
  <c r="BC15" i="4"/>
  <c r="BB22" i="4"/>
  <c r="BB29" i="4" s="1"/>
  <c r="BL38" i="37" l="1"/>
  <c r="BI35" i="37"/>
  <c r="BK37" i="37"/>
  <c r="BJ36" i="37"/>
  <c r="BE31" i="37"/>
  <c r="BG33" i="37"/>
  <c r="BH34" i="37"/>
  <c r="BC29" i="37"/>
  <c r="BB28" i="37"/>
  <c r="BM39" i="37"/>
  <c r="BD30" i="37"/>
  <c r="BN52" i="37"/>
  <c r="BM51" i="37"/>
  <c r="BJ48" i="37"/>
  <c r="BL50" i="37"/>
  <c r="BI47" i="37"/>
  <c r="BF44" i="37"/>
  <c r="BK49" i="37"/>
  <c r="BG45" i="37"/>
  <c r="BH46" i="37"/>
  <c r="BE43" i="37"/>
  <c r="BD42" i="37"/>
  <c r="BC41" i="37"/>
  <c r="BM63" i="37"/>
  <c r="BE55" i="37"/>
  <c r="BD54" i="37"/>
  <c r="BF56" i="37"/>
  <c r="BJ60" i="37"/>
  <c r="BG57" i="37"/>
  <c r="BL62" i="37"/>
  <c r="BH58" i="37"/>
  <c r="BO65" i="37"/>
  <c r="BN64" i="37"/>
  <c r="BK61" i="37"/>
  <c r="BI59" i="37"/>
  <c r="BF32" i="37"/>
  <c r="BK37" i="29"/>
  <c r="BB28" i="29"/>
  <c r="BC29" i="29"/>
  <c r="BD30" i="29"/>
  <c r="BE31" i="29"/>
  <c r="BJ36" i="29"/>
  <c r="BL38" i="29"/>
  <c r="BG33" i="29"/>
  <c r="BM39" i="29"/>
  <c r="BH34" i="29"/>
  <c r="BI35" i="29"/>
  <c r="BE16" i="4"/>
  <c r="BD23" i="4"/>
  <c r="BD30" i="4" s="1"/>
  <c r="BD15" i="4"/>
  <c r="BC22" i="4"/>
  <c r="BC29" i="4" s="1"/>
  <c r="BJ48" i="29"/>
  <c r="BH46" i="29"/>
  <c r="BL50" i="29"/>
  <c r="BE43" i="29"/>
  <c r="BF44" i="29"/>
  <c r="BG45" i="29"/>
  <c r="BM51" i="29"/>
  <c r="BK49" i="29"/>
  <c r="BC41" i="29"/>
  <c r="BI47" i="29"/>
  <c r="BD42" i="29"/>
  <c r="BN52" i="29"/>
  <c r="BE24" i="4"/>
  <c r="BE31" i="4" s="1"/>
  <c r="BF17" i="4"/>
  <c r="BL62" i="29"/>
  <c r="BO65" i="29"/>
  <c r="BI59" i="29"/>
  <c r="BM63" i="29"/>
  <c r="BH58" i="29"/>
  <c r="BK61" i="29"/>
  <c r="BD54" i="29"/>
  <c r="BG57" i="29"/>
  <c r="BF56" i="29"/>
  <c r="BF32" i="29"/>
  <c r="BE55" i="29"/>
  <c r="BN64" i="29"/>
  <c r="BJ60" i="29"/>
  <c r="BG56" i="37" l="1"/>
  <c r="BK60" i="37"/>
  <c r="BH57" i="37"/>
  <c r="BM62" i="37"/>
  <c r="BI58" i="37"/>
  <c r="BP65" i="37"/>
  <c r="BO64" i="37"/>
  <c r="BL61" i="37"/>
  <c r="BJ59" i="37"/>
  <c r="BE54" i="37"/>
  <c r="BN63" i="37"/>
  <c r="BG32" i="37"/>
  <c r="BF55" i="37"/>
  <c r="BM38" i="37"/>
  <c r="BJ35" i="37"/>
  <c r="BL37" i="37"/>
  <c r="BN39" i="37"/>
  <c r="BK36" i="37"/>
  <c r="BH33" i="37"/>
  <c r="BI34" i="37"/>
  <c r="BD29" i="37"/>
  <c r="BC28" i="37"/>
  <c r="BE30" i="37"/>
  <c r="BF31" i="37"/>
  <c r="BO52" i="37"/>
  <c r="BN51" i="37"/>
  <c r="BK48" i="37"/>
  <c r="BM50" i="37"/>
  <c r="BL49" i="37"/>
  <c r="BH45" i="37"/>
  <c r="BI46" i="37"/>
  <c r="BE42" i="37"/>
  <c r="BD41" i="37"/>
  <c r="BJ47" i="37"/>
  <c r="BG44" i="37"/>
  <c r="BF43" i="37"/>
  <c r="BF24" i="4"/>
  <c r="BF31" i="4" s="1"/>
  <c r="BG17" i="4"/>
  <c r="BJ35" i="29"/>
  <c r="BH33" i="29"/>
  <c r="BL37" i="29"/>
  <c r="BD29" i="29"/>
  <c r="BI34" i="29"/>
  <c r="BM38" i="29"/>
  <c r="BE30" i="29"/>
  <c r="BN39" i="29"/>
  <c r="BC28" i="29"/>
  <c r="BF31" i="29"/>
  <c r="BK36" i="29"/>
  <c r="BF16" i="4"/>
  <c r="BE23" i="4"/>
  <c r="BE30" i="4" s="1"/>
  <c r="BH57" i="29"/>
  <c r="BF55" i="29"/>
  <c r="BG32" i="29"/>
  <c r="BG56" i="29"/>
  <c r="BO64" i="29"/>
  <c r="BK60" i="29"/>
  <c r="BM62" i="29"/>
  <c r="BP65" i="29"/>
  <c r="BJ59" i="29"/>
  <c r="BN63" i="29"/>
  <c r="BI58" i="29"/>
  <c r="BL61" i="29"/>
  <c r="BE54" i="29"/>
  <c r="BE15" i="4"/>
  <c r="BD22" i="4"/>
  <c r="BD29" i="4" s="1"/>
  <c r="BI46" i="29"/>
  <c r="BN51" i="29"/>
  <c r="BH45" i="29"/>
  <c r="BE42" i="29"/>
  <c r="BD41" i="29"/>
  <c r="BO52" i="29"/>
  <c r="BG44" i="29"/>
  <c r="BF43" i="29"/>
  <c r="BJ47" i="29"/>
  <c r="BM50" i="29"/>
  <c r="BK48" i="29"/>
  <c r="BL49" i="29"/>
  <c r="BM37" i="37" l="1"/>
  <c r="BJ34" i="37"/>
  <c r="BN38" i="37"/>
  <c r="BL36" i="37"/>
  <c r="BI33" i="37"/>
  <c r="BE29" i="37"/>
  <c r="BD28" i="37"/>
  <c r="BF30" i="37"/>
  <c r="BO39" i="37"/>
  <c r="BK35" i="37"/>
  <c r="BG31" i="37"/>
  <c r="BP52" i="37"/>
  <c r="BO51" i="37"/>
  <c r="BL48" i="37"/>
  <c r="BN50" i="37"/>
  <c r="BM49" i="37"/>
  <c r="BI45" i="37"/>
  <c r="BJ46" i="37"/>
  <c r="BF42" i="37"/>
  <c r="BE41" i="37"/>
  <c r="BG43" i="37"/>
  <c r="BK47" i="37"/>
  <c r="BH44" i="37"/>
  <c r="BL60" i="37"/>
  <c r="BI57" i="37"/>
  <c r="BN62" i="37"/>
  <c r="BJ58" i="37"/>
  <c r="BQ65" i="37"/>
  <c r="BP64" i="37"/>
  <c r="BM61" i="37"/>
  <c r="BK59" i="37"/>
  <c r="BF54" i="37"/>
  <c r="BH56" i="37"/>
  <c r="BO63" i="37"/>
  <c r="BG55" i="37"/>
  <c r="BH32" i="37"/>
  <c r="BG31" i="29"/>
  <c r="BM37" i="29"/>
  <c r="BN38" i="29"/>
  <c r="BK35" i="29"/>
  <c r="BI33" i="29"/>
  <c r="BO39" i="29"/>
  <c r="BJ34" i="29"/>
  <c r="BL36" i="29"/>
  <c r="BE29" i="29"/>
  <c r="BD28" i="29"/>
  <c r="BF30" i="29"/>
  <c r="BP52" i="29"/>
  <c r="BH44" i="29"/>
  <c r="BG43" i="29"/>
  <c r="BK47" i="29"/>
  <c r="BN50" i="29"/>
  <c r="BL48" i="29"/>
  <c r="BJ46" i="29"/>
  <c r="BO51" i="29"/>
  <c r="BM49" i="29"/>
  <c r="BF42" i="29"/>
  <c r="BI45" i="29"/>
  <c r="BE41" i="29"/>
  <c r="BF23" i="4"/>
  <c r="BF30" i="4" s="1"/>
  <c r="BG16" i="4"/>
  <c r="BG24" i="4"/>
  <c r="BH17" i="4"/>
  <c r="BG31" i="4"/>
  <c r="BF15" i="4"/>
  <c r="BE22" i="4"/>
  <c r="BE29" i="4" s="1"/>
  <c r="BO63" i="29"/>
  <c r="BJ58" i="29"/>
  <c r="BM61" i="29"/>
  <c r="BF54" i="29"/>
  <c r="BH32" i="29"/>
  <c r="BI57" i="29"/>
  <c r="BG55" i="29"/>
  <c r="BH56" i="29"/>
  <c r="BP64" i="29"/>
  <c r="BL60" i="29"/>
  <c r="BN62" i="29"/>
  <c r="BQ65" i="29"/>
  <c r="BK59" i="29"/>
  <c r="BP51" i="37" l="1"/>
  <c r="BM48" i="37"/>
  <c r="BO50" i="37"/>
  <c r="BN49" i="37"/>
  <c r="BJ45" i="37"/>
  <c r="BK46" i="37"/>
  <c r="BG42" i="37"/>
  <c r="BF41" i="37"/>
  <c r="BQ52" i="37"/>
  <c r="BH43" i="37"/>
  <c r="BL47" i="37"/>
  <c r="BI44" i="37"/>
  <c r="BN37" i="37"/>
  <c r="BK34" i="37"/>
  <c r="BM36" i="37"/>
  <c r="BP39" i="37"/>
  <c r="BO38" i="37"/>
  <c r="BL35" i="37"/>
  <c r="BJ33" i="37"/>
  <c r="BF29" i="37"/>
  <c r="BE28" i="37"/>
  <c r="BG30" i="37"/>
  <c r="BH31" i="37"/>
  <c r="BM60" i="37"/>
  <c r="BJ57" i="37"/>
  <c r="BO62" i="37"/>
  <c r="BK58" i="37"/>
  <c r="BR65" i="37"/>
  <c r="BQ64" i="37"/>
  <c r="BN61" i="37"/>
  <c r="BL59" i="37"/>
  <c r="BP63" i="37"/>
  <c r="BH55" i="37"/>
  <c r="BG54" i="37"/>
  <c r="BI56" i="37"/>
  <c r="BI32" i="37"/>
  <c r="BK46" i="29"/>
  <c r="BP51" i="29"/>
  <c r="BJ45" i="29"/>
  <c r="BG42" i="29"/>
  <c r="BF41" i="29"/>
  <c r="BQ52" i="29"/>
  <c r="BI44" i="29"/>
  <c r="BH43" i="29"/>
  <c r="BL47" i="29"/>
  <c r="BN49" i="29"/>
  <c r="BO50" i="29"/>
  <c r="BM48" i="29"/>
  <c r="BM36" i="29"/>
  <c r="BE28" i="29"/>
  <c r="BF29" i="29"/>
  <c r="BG30" i="29"/>
  <c r="BH31" i="29"/>
  <c r="BN37" i="29"/>
  <c r="BO38" i="29"/>
  <c r="BJ33" i="29"/>
  <c r="BP39" i="29"/>
  <c r="BK34" i="29"/>
  <c r="BL35" i="29"/>
  <c r="BI32" i="29"/>
  <c r="BL59" i="29"/>
  <c r="BP63" i="29"/>
  <c r="BK58" i="29"/>
  <c r="BN61" i="29"/>
  <c r="BG54" i="29"/>
  <c r="BJ57" i="29"/>
  <c r="BH55" i="29"/>
  <c r="BI56" i="29"/>
  <c r="BQ64" i="29"/>
  <c r="BO62" i="29"/>
  <c r="BM60" i="29"/>
  <c r="BR65" i="29"/>
  <c r="BH24" i="4"/>
  <c r="BH31" i="4" s="1"/>
  <c r="BI17" i="4"/>
  <c r="BG15" i="4"/>
  <c r="BF22" i="4"/>
  <c r="BF29" i="4" s="1"/>
  <c r="BG23" i="4"/>
  <c r="BG30" i="4" s="1"/>
  <c r="BH16" i="4"/>
  <c r="BO37" i="37" l="1"/>
  <c r="BL34" i="37"/>
  <c r="BN36" i="37"/>
  <c r="BQ39" i="37"/>
  <c r="BK33" i="37"/>
  <c r="BG29" i="37"/>
  <c r="BF28" i="37"/>
  <c r="BH30" i="37"/>
  <c r="BM35" i="37"/>
  <c r="BI31" i="37"/>
  <c r="BP38" i="37"/>
  <c r="BQ51" i="37"/>
  <c r="BN48" i="37"/>
  <c r="BP50" i="37"/>
  <c r="BO49" i="37"/>
  <c r="BL46" i="37"/>
  <c r="BH42" i="37"/>
  <c r="BG41" i="37"/>
  <c r="BR52" i="37"/>
  <c r="BI43" i="37"/>
  <c r="BM47" i="37"/>
  <c r="BJ44" i="37"/>
  <c r="BK45" i="37"/>
  <c r="BP62" i="37"/>
  <c r="BL58" i="37"/>
  <c r="BS65" i="37"/>
  <c r="BR64" i="37"/>
  <c r="BO61" i="37"/>
  <c r="BM59" i="37"/>
  <c r="BQ63" i="37"/>
  <c r="BI55" i="37"/>
  <c r="BH54" i="37"/>
  <c r="BJ56" i="37"/>
  <c r="BN60" i="37"/>
  <c r="BK57" i="37"/>
  <c r="BJ32" i="37"/>
  <c r="BH23" i="4"/>
  <c r="BI16" i="4"/>
  <c r="BH30" i="4"/>
  <c r="BL46" i="29"/>
  <c r="BQ51" i="29"/>
  <c r="BK45" i="29"/>
  <c r="BH42" i="29"/>
  <c r="BG41" i="29"/>
  <c r="BR52" i="29"/>
  <c r="BJ44" i="29"/>
  <c r="BI43" i="29"/>
  <c r="BO49" i="29"/>
  <c r="BP50" i="29"/>
  <c r="BN48" i="29"/>
  <c r="BM47" i="29"/>
  <c r="BH15" i="4"/>
  <c r="BG22" i="4"/>
  <c r="BG29" i="4" s="1"/>
  <c r="BN36" i="29"/>
  <c r="BF28" i="29"/>
  <c r="BG29" i="29"/>
  <c r="BH30" i="29"/>
  <c r="BI31" i="29"/>
  <c r="BO37" i="29"/>
  <c r="BP38" i="29"/>
  <c r="BK33" i="29"/>
  <c r="BQ39" i="29"/>
  <c r="BL34" i="29"/>
  <c r="BM35" i="29"/>
  <c r="BI24" i="4"/>
  <c r="BI31" i="4"/>
  <c r="BJ17" i="4"/>
  <c r="BP62" i="29"/>
  <c r="BS65" i="29"/>
  <c r="BM59" i="29"/>
  <c r="BJ32" i="29"/>
  <c r="BL58" i="29"/>
  <c r="BQ63" i="29"/>
  <c r="BO61" i="29"/>
  <c r="BH54" i="29"/>
  <c r="BK57" i="29"/>
  <c r="BI55" i="29"/>
  <c r="BJ56" i="29"/>
  <c r="BR64" i="29"/>
  <c r="BN60" i="29"/>
  <c r="BQ50" i="37" l="1"/>
  <c r="BP49" i="37"/>
  <c r="BS52" i="37"/>
  <c r="BM46" i="37"/>
  <c r="BI42" i="37"/>
  <c r="BH41" i="37"/>
  <c r="BJ43" i="37"/>
  <c r="BN47" i="37"/>
  <c r="BK44" i="37"/>
  <c r="BO48" i="37"/>
  <c r="BL45" i="37"/>
  <c r="BR51" i="37"/>
  <c r="BM58" i="37"/>
  <c r="BT65" i="37"/>
  <c r="BS64" i="37"/>
  <c r="BP61" i="37"/>
  <c r="BN59" i="37"/>
  <c r="BR63" i="37"/>
  <c r="BJ55" i="37"/>
  <c r="BI54" i="37"/>
  <c r="BK56" i="37"/>
  <c r="BQ62" i="37"/>
  <c r="BO60" i="37"/>
  <c r="BL57" i="37"/>
  <c r="BK32" i="37"/>
  <c r="BM34" i="37"/>
  <c r="BO36" i="37"/>
  <c r="BR39" i="37"/>
  <c r="BQ38" i="37"/>
  <c r="BL33" i="37"/>
  <c r="BH29" i="37"/>
  <c r="BG28" i="37"/>
  <c r="BI30" i="37"/>
  <c r="BP37" i="37"/>
  <c r="BN35" i="37"/>
  <c r="BJ31" i="37"/>
  <c r="BJ24" i="4"/>
  <c r="BJ31" i="4" s="1"/>
  <c r="BK17" i="4"/>
  <c r="BI15" i="4"/>
  <c r="BH22" i="4"/>
  <c r="BH29" i="4" s="1"/>
  <c r="BQ62" i="29"/>
  <c r="BT65" i="29"/>
  <c r="BN59" i="29"/>
  <c r="BR63" i="29"/>
  <c r="BM58" i="29"/>
  <c r="BP61" i="29"/>
  <c r="BI54" i="29"/>
  <c r="BL57" i="29"/>
  <c r="BJ55" i="29"/>
  <c r="BS64" i="29"/>
  <c r="BK56" i="29"/>
  <c r="BO60" i="29"/>
  <c r="BK32" i="29"/>
  <c r="BS52" i="29"/>
  <c r="BK44" i="29"/>
  <c r="BP49" i="29"/>
  <c r="BQ50" i="29"/>
  <c r="BO48" i="29"/>
  <c r="BN47" i="29"/>
  <c r="BM46" i="29"/>
  <c r="BR51" i="29"/>
  <c r="BI42" i="29"/>
  <c r="BJ43" i="29"/>
  <c r="BL45" i="29"/>
  <c r="BH41" i="29"/>
  <c r="BL33" i="29"/>
  <c r="BM34" i="29"/>
  <c r="BN35" i="29"/>
  <c r="BO36" i="29"/>
  <c r="BP37" i="29"/>
  <c r="BG28" i="29"/>
  <c r="BH29" i="29"/>
  <c r="BI30" i="29"/>
  <c r="BJ31" i="29"/>
  <c r="BQ38" i="29"/>
  <c r="BR39" i="29"/>
  <c r="BI23" i="4"/>
  <c r="BI30" i="4" s="1"/>
  <c r="BJ16" i="4"/>
  <c r="BR50" i="37" l="1"/>
  <c r="BQ49" i="37"/>
  <c r="BT52" i="37"/>
  <c r="BN46" i="37"/>
  <c r="BJ42" i="37"/>
  <c r="BI41" i="37"/>
  <c r="BK43" i="37"/>
  <c r="BO47" i="37"/>
  <c r="BL44" i="37"/>
  <c r="BS51" i="37"/>
  <c r="BM45" i="37"/>
  <c r="BP48" i="37"/>
  <c r="BP36" i="37"/>
  <c r="BS39" i="37"/>
  <c r="BR38" i="37"/>
  <c r="BQ37" i="37"/>
  <c r="BM33" i="37"/>
  <c r="BI29" i="37"/>
  <c r="BH28" i="37"/>
  <c r="BJ30" i="37"/>
  <c r="BO35" i="37"/>
  <c r="BK31" i="37"/>
  <c r="BN34" i="37"/>
  <c r="BN58" i="37"/>
  <c r="BU65" i="37"/>
  <c r="BT64" i="37"/>
  <c r="BQ61" i="37"/>
  <c r="BO59" i="37"/>
  <c r="BS63" i="37"/>
  <c r="BK55" i="37"/>
  <c r="BJ54" i="37"/>
  <c r="BL56" i="37"/>
  <c r="BP60" i="37"/>
  <c r="BM57" i="37"/>
  <c r="BR62" i="37"/>
  <c r="BL32" i="37"/>
  <c r="BJ23" i="4"/>
  <c r="BK16" i="4"/>
  <c r="BJ30" i="4"/>
  <c r="BH28" i="29"/>
  <c r="BI29" i="29"/>
  <c r="BJ30" i="29"/>
  <c r="BK31" i="29"/>
  <c r="BQ37" i="29"/>
  <c r="BR38" i="29"/>
  <c r="BS39" i="29"/>
  <c r="BM33" i="29"/>
  <c r="BN34" i="29"/>
  <c r="BO35" i="29"/>
  <c r="BP36" i="29"/>
  <c r="BJ15" i="4"/>
  <c r="BI22" i="4"/>
  <c r="BI29" i="4"/>
  <c r="BL17" i="4"/>
  <c r="BK24" i="4"/>
  <c r="BK31" i="4" s="1"/>
  <c r="BL44" i="29"/>
  <c r="BQ49" i="29"/>
  <c r="BP48" i="29"/>
  <c r="BK43" i="29"/>
  <c r="BR50" i="29"/>
  <c r="BO47" i="29"/>
  <c r="BN46" i="29"/>
  <c r="BS51" i="29"/>
  <c r="BM45" i="29"/>
  <c r="BJ42" i="29"/>
  <c r="BI41" i="29"/>
  <c r="BT52" i="29"/>
  <c r="BM57" i="29"/>
  <c r="BK55" i="29"/>
  <c r="BL56" i="29"/>
  <c r="BT64" i="29"/>
  <c r="BP60" i="29"/>
  <c r="BR62" i="29"/>
  <c r="BU65" i="29"/>
  <c r="BL32" i="29"/>
  <c r="BS63" i="29"/>
  <c r="BO59" i="29"/>
  <c r="BQ61" i="29"/>
  <c r="BN58" i="29"/>
  <c r="BJ54" i="29"/>
  <c r="BV65" i="37" l="1"/>
  <c r="BU64" i="37"/>
  <c r="BR61" i="37"/>
  <c r="BP59" i="37"/>
  <c r="BT63" i="37"/>
  <c r="BL55" i="37"/>
  <c r="BK54" i="37"/>
  <c r="BM56" i="37"/>
  <c r="BQ60" i="37"/>
  <c r="BN57" i="37"/>
  <c r="BS62" i="37"/>
  <c r="BO58" i="37"/>
  <c r="BM32" i="37"/>
  <c r="BO34" i="37"/>
  <c r="BQ36" i="37"/>
  <c r="BT39" i="37"/>
  <c r="BS38" i="37"/>
  <c r="BN33" i="37"/>
  <c r="BJ29" i="37"/>
  <c r="BI28" i="37"/>
  <c r="BK30" i="37"/>
  <c r="BR37" i="37"/>
  <c r="BP35" i="37"/>
  <c r="BL31" i="37"/>
  <c r="BS50" i="37"/>
  <c r="BR49" i="37"/>
  <c r="BU52" i="37"/>
  <c r="BT51" i="37"/>
  <c r="BO46" i="37"/>
  <c r="BK42" i="37"/>
  <c r="BJ41" i="37"/>
  <c r="BL43" i="37"/>
  <c r="BP47" i="37"/>
  <c r="BM44" i="37"/>
  <c r="BQ48" i="37"/>
  <c r="BN45" i="37"/>
  <c r="BT39" i="29"/>
  <c r="BL31" i="29"/>
  <c r="BN33" i="29"/>
  <c r="BO34" i="29"/>
  <c r="BS38" i="29"/>
  <c r="BP35" i="29"/>
  <c r="BI28" i="29"/>
  <c r="BJ29" i="29"/>
  <c r="BR37" i="29"/>
  <c r="BK30" i="29"/>
  <c r="BQ36" i="29"/>
  <c r="BM17" i="4"/>
  <c r="BL24" i="4"/>
  <c r="BL31" i="4" s="1"/>
  <c r="BU52" i="29"/>
  <c r="BM44" i="29"/>
  <c r="BL43" i="29"/>
  <c r="BS50" i="29"/>
  <c r="BP47" i="29"/>
  <c r="BO46" i="29"/>
  <c r="BR49" i="29"/>
  <c r="BQ48" i="29"/>
  <c r="BT51" i="29"/>
  <c r="BN45" i="29"/>
  <c r="BK42" i="29"/>
  <c r="BJ41" i="29"/>
  <c r="BV65" i="29"/>
  <c r="BP59" i="29"/>
  <c r="BM32" i="29"/>
  <c r="BT63" i="29"/>
  <c r="BO58" i="29"/>
  <c r="BR61" i="29"/>
  <c r="BK54" i="29"/>
  <c r="BN57" i="29"/>
  <c r="BL55" i="29"/>
  <c r="BM56" i="29"/>
  <c r="BQ60" i="29"/>
  <c r="BU64" i="29"/>
  <c r="BS62" i="29"/>
  <c r="BK23" i="4"/>
  <c r="BK30" i="4" s="1"/>
  <c r="BL16" i="4"/>
  <c r="BK15" i="4"/>
  <c r="BJ22" i="4"/>
  <c r="BJ29" i="4" s="1"/>
  <c r="BR36" i="37" l="1"/>
  <c r="BU39" i="37"/>
  <c r="BT38" i="37"/>
  <c r="BQ35" i="37"/>
  <c r="BS37" i="37"/>
  <c r="BK29" i="37"/>
  <c r="BJ28" i="37"/>
  <c r="BL30" i="37"/>
  <c r="BM31" i="37"/>
  <c r="BP34" i="37"/>
  <c r="BO33" i="37"/>
  <c r="BS49" i="37"/>
  <c r="BV52" i="37"/>
  <c r="BU51" i="37"/>
  <c r="BR48" i="37"/>
  <c r="BL42" i="37"/>
  <c r="BK41" i="37"/>
  <c r="BM43" i="37"/>
  <c r="BQ47" i="37"/>
  <c r="BN44" i="37"/>
  <c r="BT50" i="37"/>
  <c r="BO45" i="37"/>
  <c r="BP46" i="37"/>
  <c r="BV64" i="37"/>
  <c r="BS61" i="37"/>
  <c r="BQ59" i="37"/>
  <c r="BU63" i="37"/>
  <c r="BM55" i="37"/>
  <c r="BL54" i="37"/>
  <c r="BN56" i="37"/>
  <c r="BR60" i="37"/>
  <c r="BO57" i="37"/>
  <c r="BT62" i="37"/>
  <c r="BW65" i="37"/>
  <c r="BP58" i="37"/>
  <c r="BN32" i="37"/>
  <c r="BM31" i="29"/>
  <c r="BO33" i="29"/>
  <c r="BP34" i="29"/>
  <c r="BJ28" i="29"/>
  <c r="BQ35" i="29"/>
  <c r="BK29" i="29"/>
  <c r="BR36" i="29"/>
  <c r="BU39" i="29"/>
  <c r="BS37" i="29"/>
  <c r="BT38" i="29"/>
  <c r="BL30" i="29"/>
  <c r="BR48" i="29"/>
  <c r="BV52" i="29"/>
  <c r="BN44" i="29"/>
  <c r="BM43" i="29"/>
  <c r="BQ47" i="29"/>
  <c r="BP46" i="29"/>
  <c r="BU51" i="29"/>
  <c r="BO45" i="29"/>
  <c r="BL42" i="29"/>
  <c r="BS49" i="29"/>
  <c r="BK41" i="29"/>
  <c r="BT50" i="29"/>
  <c r="BN17" i="4"/>
  <c r="BM24" i="4"/>
  <c r="BM31" i="4" s="1"/>
  <c r="BL23" i="4"/>
  <c r="BL30" i="4" s="1"/>
  <c r="BM16" i="4"/>
  <c r="BK29" i="4"/>
  <c r="BL15" i="4"/>
  <c r="BK22" i="4"/>
  <c r="BO57" i="29"/>
  <c r="BM55" i="29"/>
  <c r="BN56" i="29"/>
  <c r="BV64" i="29"/>
  <c r="BR60" i="29"/>
  <c r="BT62" i="29"/>
  <c r="BW65" i="29"/>
  <c r="BQ59" i="29"/>
  <c r="BN32" i="29"/>
  <c r="BU63" i="29"/>
  <c r="BS61" i="29"/>
  <c r="BP58" i="29"/>
  <c r="BL54" i="29"/>
  <c r="BV39" i="37" l="1"/>
  <c r="BU38" i="37"/>
  <c r="BR35" i="37"/>
  <c r="BT37" i="37"/>
  <c r="BL29" i="37"/>
  <c r="BK28" i="37"/>
  <c r="BM30" i="37"/>
  <c r="BN31" i="37"/>
  <c r="BS36" i="37"/>
  <c r="BQ34" i="37"/>
  <c r="BP33" i="37"/>
  <c r="BT49" i="37"/>
  <c r="BW52" i="37"/>
  <c r="BV51" i="37"/>
  <c r="BS48" i="37"/>
  <c r="BM42" i="37"/>
  <c r="BL41" i="37"/>
  <c r="BN43" i="37"/>
  <c r="BR47" i="37"/>
  <c r="BO44" i="37"/>
  <c r="BU50" i="37"/>
  <c r="BP45" i="37"/>
  <c r="BQ46" i="37"/>
  <c r="BW64" i="37"/>
  <c r="BT61" i="37"/>
  <c r="BR59" i="37"/>
  <c r="BV63" i="37"/>
  <c r="BN55" i="37"/>
  <c r="BM54" i="37"/>
  <c r="BO56" i="37"/>
  <c r="BS60" i="37"/>
  <c r="BP57" i="37"/>
  <c r="BU62" i="37"/>
  <c r="BQ58" i="37"/>
  <c r="BX65" i="37"/>
  <c r="BO32" i="37"/>
  <c r="BO17" i="4"/>
  <c r="BN24" i="4"/>
  <c r="BN31" i="4" s="1"/>
  <c r="BS36" i="29"/>
  <c r="BT37" i="29"/>
  <c r="BQ34" i="29"/>
  <c r="BK28" i="29"/>
  <c r="BL29" i="29"/>
  <c r="BU38" i="29"/>
  <c r="BM30" i="29"/>
  <c r="BN31" i="29"/>
  <c r="BP33" i="29"/>
  <c r="BR35" i="29"/>
  <c r="BV39" i="29"/>
  <c r="BM23" i="4"/>
  <c r="BM30" i="4" s="1"/>
  <c r="BN16" i="4"/>
  <c r="BQ46" i="29"/>
  <c r="BV51" i="29"/>
  <c r="BS48" i="29"/>
  <c r="BT49" i="29"/>
  <c r="BP45" i="29"/>
  <c r="BM42" i="29"/>
  <c r="BL41" i="29"/>
  <c r="BW52" i="29"/>
  <c r="BO44" i="29"/>
  <c r="BN43" i="29"/>
  <c r="BU50" i="29"/>
  <c r="BR47" i="29"/>
  <c r="BM15" i="4"/>
  <c r="BL22" i="4"/>
  <c r="BL29" i="4" s="1"/>
  <c r="BQ58" i="29"/>
  <c r="BT61" i="29"/>
  <c r="BM54" i="29"/>
  <c r="BP57" i="29"/>
  <c r="BN55" i="29"/>
  <c r="BO56" i="29"/>
  <c r="BW64" i="29"/>
  <c r="BS60" i="29"/>
  <c r="BO32" i="29"/>
  <c r="BU62" i="29"/>
  <c r="BR59" i="29"/>
  <c r="BV63" i="29"/>
  <c r="BX65" i="29"/>
  <c r="BW39" i="37" l="1"/>
  <c r="BV38" i="37"/>
  <c r="BS35" i="37"/>
  <c r="BT36" i="37"/>
  <c r="BN30" i="37"/>
  <c r="BO31" i="37"/>
  <c r="BU37" i="37"/>
  <c r="BR34" i="37"/>
  <c r="BQ33" i="37"/>
  <c r="BM29" i="37"/>
  <c r="BL28" i="37"/>
  <c r="BS59" i="37"/>
  <c r="BW63" i="37"/>
  <c r="BO55" i="37"/>
  <c r="BN54" i="37"/>
  <c r="BP56" i="37"/>
  <c r="BT60" i="37"/>
  <c r="BQ57" i="37"/>
  <c r="BV62" i="37"/>
  <c r="BR58" i="37"/>
  <c r="BY65" i="37"/>
  <c r="BX64" i="37"/>
  <c r="BU61" i="37"/>
  <c r="BP32" i="37"/>
  <c r="BU49" i="37"/>
  <c r="BX52" i="37"/>
  <c r="BW51" i="37"/>
  <c r="BT48" i="37"/>
  <c r="BO43" i="37"/>
  <c r="BS47" i="37"/>
  <c r="BP44" i="37"/>
  <c r="BV50" i="37"/>
  <c r="BQ45" i="37"/>
  <c r="BN42" i="37"/>
  <c r="BM41" i="37"/>
  <c r="BR46" i="37"/>
  <c r="BW39" i="29"/>
  <c r="BS35" i="29"/>
  <c r="BU37" i="29"/>
  <c r="BT36" i="29"/>
  <c r="BR34" i="29"/>
  <c r="BL28" i="29"/>
  <c r="BM29" i="29"/>
  <c r="BN30" i="29"/>
  <c r="BQ33" i="29"/>
  <c r="BO31" i="29"/>
  <c r="BV38" i="29"/>
  <c r="BO16" i="4"/>
  <c r="BN23" i="4"/>
  <c r="BN30" i="4" s="1"/>
  <c r="BN15" i="4"/>
  <c r="BM22" i="4"/>
  <c r="BM29" i="4" s="1"/>
  <c r="BM41" i="29"/>
  <c r="BX52" i="29"/>
  <c r="BP44" i="29"/>
  <c r="BO43" i="29"/>
  <c r="BS47" i="29"/>
  <c r="BR46" i="29"/>
  <c r="BW51" i="29"/>
  <c r="BV50" i="29"/>
  <c r="BT48" i="29"/>
  <c r="BQ45" i="29"/>
  <c r="BU49" i="29"/>
  <c r="BN42" i="29"/>
  <c r="BV62" i="29"/>
  <c r="BT60" i="29"/>
  <c r="BY65" i="29"/>
  <c r="BS59" i="29"/>
  <c r="BW63" i="29"/>
  <c r="BR58" i="29"/>
  <c r="BU61" i="29"/>
  <c r="BN54" i="29"/>
  <c r="BQ57" i="29"/>
  <c r="BO55" i="29"/>
  <c r="BP56" i="29"/>
  <c r="BX64" i="29"/>
  <c r="BP32" i="29"/>
  <c r="BO24" i="4"/>
  <c r="BO31" i="4" s="1"/>
  <c r="BP17" i="4"/>
  <c r="BX63" i="37" l="1"/>
  <c r="BP55" i="37"/>
  <c r="BO54" i="37"/>
  <c r="BQ56" i="37"/>
  <c r="BU60" i="37"/>
  <c r="BR57" i="37"/>
  <c r="BW62" i="37"/>
  <c r="BS58" i="37"/>
  <c r="BZ65" i="37"/>
  <c r="BT59" i="37"/>
  <c r="BY64" i="37"/>
  <c r="BV61" i="37"/>
  <c r="BQ32" i="37"/>
  <c r="BX39" i="37"/>
  <c r="BW38" i="37"/>
  <c r="BT35" i="37"/>
  <c r="BV37" i="37"/>
  <c r="BP31" i="37"/>
  <c r="BU36" i="37"/>
  <c r="BS34" i="37"/>
  <c r="BR33" i="37"/>
  <c r="BO30" i="37"/>
  <c r="BN29" i="37"/>
  <c r="BM28" i="37"/>
  <c r="BV49" i="37"/>
  <c r="BY52" i="37"/>
  <c r="BX51" i="37"/>
  <c r="BU48" i="37"/>
  <c r="BW50" i="37"/>
  <c r="BT47" i="37"/>
  <c r="BQ44" i="37"/>
  <c r="BR45" i="37"/>
  <c r="BS46" i="37"/>
  <c r="BO42" i="37"/>
  <c r="BN41" i="37"/>
  <c r="BP43" i="37"/>
  <c r="BP16" i="4"/>
  <c r="BO23" i="4"/>
  <c r="BO30" i="4" s="1"/>
  <c r="BQ17" i="4"/>
  <c r="BP24" i="4"/>
  <c r="BP31" i="4" s="1"/>
  <c r="BQ56" i="29"/>
  <c r="BY64" i="29"/>
  <c r="BU60" i="29"/>
  <c r="BQ32" i="29"/>
  <c r="BW62" i="29"/>
  <c r="BZ65" i="29"/>
  <c r="BT59" i="29"/>
  <c r="BX63" i="29"/>
  <c r="BS58" i="29"/>
  <c r="BV61" i="29"/>
  <c r="BO54" i="29"/>
  <c r="BR57" i="29"/>
  <c r="BP55" i="29"/>
  <c r="BO15" i="4"/>
  <c r="BN22" i="4"/>
  <c r="BN29" i="4" s="1"/>
  <c r="BP31" i="29"/>
  <c r="BV37" i="29"/>
  <c r="BW38" i="29"/>
  <c r="BX39" i="29"/>
  <c r="BT35" i="29"/>
  <c r="BR33" i="29"/>
  <c r="BU36" i="29"/>
  <c r="BS34" i="29"/>
  <c r="BN29" i="29"/>
  <c r="BM28" i="29"/>
  <c r="BO30" i="29"/>
  <c r="BX51" i="29"/>
  <c r="BR45" i="29"/>
  <c r="BO42" i="29"/>
  <c r="BN41" i="29"/>
  <c r="BY52" i="29"/>
  <c r="BQ44" i="29"/>
  <c r="BP43" i="29"/>
  <c r="BT47" i="29"/>
  <c r="BS46" i="29"/>
  <c r="BW50" i="29"/>
  <c r="BU48" i="29"/>
  <c r="BV49" i="29"/>
  <c r="BY63" i="37" l="1"/>
  <c r="BQ55" i="37"/>
  <c r="BP54" i="37"/>
  <c r="BR56" i="37"/>
  <c r="BV60" i="37"/>
  <c r="BS57" i="37"/>
  <c r="BX62" i="37"/>
  <c r="BT58" i="37"/>
  <c r="CA65" i="37"/>
  <c r="BZ64" i="37"/>
  <c r="BW61" i="37"/>
  <c r="BU59" i="37"/>
  <c r="BR32" i="37"/>
  <c r="BZ52" i="37"/>
  <c r="BY51" i="37"/>
  <c r="BV48" i="37"/>
  <c r="BX50" i="37"/>
  <c r="BW49" i="37"/>
  <c r="BU47" i="37"/>
  <c r="BR44" i="37"/>
  <c r="BS45" i="37"/>
  <c r="BT46" i="37"/>
  <c r="BQ43" i="37"/>
  <c r="BP42" i="37"/>
  <c r="BO41" i="37"/>
  <c r="BX38" i="37"/>
  <c r="BU35" i="37"/>
  <c r="BW37" i="37"/>
  <c r="BV36" i="37"/>
  <c r="BQ31" i="37"/>
  <c r="BT34" i="37"/>
  <c r="BS33" i="37"/>
  <c r="BY39" i="37"/>
  <c r="BO29" i="37"/>
  <c r="BN28" i="37"/>
  <c r="BP30" i="37"/>
  <c r="BZ64" i="29"/>
  <c r="BR32" i="29"/>
  <c r="BV60" i="29"/>
  <c r="BQ55" i="29"/>
  <c r="BX62" i="29"/>
  <c r="CA65" i="29"/>
  <c r="BU59" i="29"/>
  <c r="BY63" i="29"/>
  <c r="BT58" i="29"/>
  <c r="BW61" i="29"/>
  <c r="BP54" i="29"/>
  <c r="BS57" i="29"/>
  <c r="BR56" i="29"/>
  <c r="BN28" i="29"/>
  <c r="BO29" i="29"/>
  <c r="BP30" i="29"/>
  <c r="BQ31" i="29"/>
  <c r="BW37" i="29"/>
  <c r="BX38" i="29"/>
  <c r="BY39" i="29"/>
  <c r="BU35" i="29"/>
  <c r="BS33" i="29"/>
  <c r="BT34" i="29"/>
  <c r="BV36" i="29"/>
  <c r="BQ24" i="4"/>
  <c r="BQ31" i="4" s="1"/>
  <c r="BR17" i="4"/>
  <c r="BQ43" i="29"/>
  <c r="BU47" i="29"/>
  <c r="BV48" i="29"/>
  <c r="BW49" i="29"/>
  <c r="BT46" i="29"/>
  <c r="BY51" i="29"/>
  <c r="BS45" i="29"/>
  <c r="BP42" i="29"/>
  <c r="BO41" i="29"/>
  <c r="BX50" i="29"/>
  <c r="BZ52" i="29"/>
  <c r="BR44" i="29"/>
  <c r="BP15" i="4"/>
  <c r="BO22" i="4"/>
  <c r="BO29" i="4" s="1"/>
  <c r="BQ16" i="4"/>
  <c r="BP23" i="4"/>
  <c r="BP30" i="4" s="1"/>
  <c r="CA52" i="37" l="1"/>
  <c r="BZ51" i="37"/>
  <c r="BW48" i="37"/>
  <c r="BY50" i="37"/>
  <c r="BT45" i="37"/>
  <c r="BU46" i="37"/>
  <c r="BQ42" i="37"/>
  <c r="BP41" i="37"/>
  <c r="BV47" i="37"/>
  <c r="BS44" i="37"/>
  <c r="BX49" i="37"/>
  <c r="BR43" i="37"/>
  <c r="BY38" i="37"/>
  <c r="BV35" i="37"/>
  <c r="BX37" i="37"/>
  <c r="BZ39" i="37"/>
  <c r="BU34" i="37"/>
  <c r="BW36" i="37"/>
  <c r="BT33" i="37"/>
  <c r="BP29" i="37"/>
  <c r="BO28" i="37"/>
  <c r="BQ30" i="37"/>
  <c r="BR31" i="37"/>
  <c r="BS56" i="37"/>
  <c r="BW60" i="37"/>
  <c r="BT57" i="37"/>
  <c r="BY62" i="37"/>
  <c r="BU58" i="37"/>
  <c r="CB65" i="37"/>
  <c r="CA64" i="37"/>
  <c r="BX61" i="37"/>
  <c r="BV59" i="37"/>
  <c r="BQ54" i="37"/>
  <c r="BZ63" i="37"/>
  <c r="BR55" i="37"/>
  <c r="BS32" i="37"/>
  <c r="BR16" i="4"/>
  <c r="BQ23" i="4"/>
  <c r="BQ30" i="4" s="1"/>
  <c r="BZ51" i="29"/>
  <c r="BT45" i="29"/>
  <c r="BQ42" i="29"/>
  <c r="BP41" i="29"/>
  <c r="BY50" i="29"/>
  <c r="CA52" i="29"/>
  <c r="BS44" i="29"/>
  <c r="BR43" i="29"/>
  <c r="BV47" i="29"/>
  <c r="BW48" i="29"/>
  <c r="BX49" i="29"/>
  <c r="BU46" i="29"/>
  <c r="BW36" i="29"/>
  <c r="BO28" i="29"/>
  <c r="BP29" i="29"/>
  <c r="BQ30" i="29"/>
  <c r="BR31" i="29"/>
  <c r="BU34" i="29"/>
  <c r="BX37" i="29"/>
  <c r="BY38" i="29"/>
  <c r="BZ39" i="29"/>
  <c r="BV35" i="29"/>
  <c r="BT33" i="29"/>
  <c r="BR24" i="4"/>
  <c r="BR31" i="4" s="1"/>
  <c r="BS17" i="4"/>
  <c r="BQ15" i="4"/>
  <c r="BP22" i="4"/>
  <c r="BP29" i="4" s="1"/>
  <c r="BS56" i="29"/>
  <c r="CA64" i="29"/>
  <c r="BW60" i="29"/>
  <c r="BY62" i="29"/>
  <c r="CB65" i="29"/>
  <c r="BV59" i="29"/>
  <c r="BZ63" i="29"/>
  <c r="BU58" i="29"/>
  <c r="BX61" i="29"/>
  <c r="BQ54" i="29"/>
  <c r="BS32" i="29"/>
  <c r="BT57" i="29"/>
  <c r="BR55" i="29"/>
  <c r="BY37" i="37" l="1"/>
  <c r="BV34" i="37"/>
  <c r="BX36" i="37"/>
  <c r="BW35" i="37"/>
  <c r="BU33" i="37"/>
  <c r="CA39" i="37"/>
  <c r="BQ29" i="37"/>
  <c r="BP28" i="37"/>
  <c r="BR30" i="37"/>
  <c r="BS31" i="37"/>
  <c r="BZ38" i="37"/>
  <c r="BX60" i="37"/>
  <c r="BU57" i="37"/>
  <c r="BZ62" i="37"/>
  <c r="BV58" i="37"/>
  <c r="CC65" i="37"/>
  <c r="CB64" i="37"/>
  <c r="BY61" i="37"/>
  <c r="BW59" i="37"/>
  <c r="BR54" i="37"/>
  <c r="BT56" i="37"/>
  <c r="CA63" i="37"/>
  <c r="BS55" i="37"/>
  <c r="BT32" i="37"/>
  <c r="CB52" i="37"/>
  <c r="CA51" i="37"/>
  <c r="BX48" i="37"/>
  <c r="BZ50" i="37"/>
  <c r="BU45" i="37"/>
  <c r="BV46" i="37"/>
  <c r="BR42" i="37"/>
  <c r="BQ41" i="37"/>
  <c r="BS43" i="37"/>
  <c r="BY49" i="37"/>
  <c r="BW47" i="37"/>
  <c r="BT44" i="37"/>
  <c r="BS24" i="4"/>
  <c r="BT17" i="4"/>
  <c r="BS31" i="4"/>
  <c r="BW47" i="29"/>
  <c r="BZ50" i="29"/>
  <c r="BX48" i="29"/>
  <c r="BV46" i="29"/>
  <c r="CA51" i="29"/>
  <c r="BY49" i="29"/>
  <c r="BU45" i="29"/>
  <c r="BR42" i="29"/>
  <c r="BQ41" i="29"/>
  <c r="CB52" i="29"/>
  <c r="BT44" i="29"/>
  <c r="BS43" i="29"/>
  <c r="BX36" i="29"/>
  <c r="BP28" i="29"/>
  <c r="BQ29" i="29"/>
  <c r="BR30" i="29"/>
  <c r="BS31" i="29"/>
  <c r="BV34" i="29"/>
  <c r="BY37" i="29"/>
  <c r="BZ38" i="29"/>
  <c r="CA39" i="29"/>
  <c r="BW35" i="29"/>
  <c r="BU33" i="29"/>
  <c r="BQ22" i="4"/>
  <c r="BQ29" i="4" s="1"/>
  <c r="BR15" i="4"/>
  <c r="BV58" i="29"/>
  <c r="BY61" i="29"/>
  <c r="BR54" i="29"/>
  <c r="BT32" i="29"/>
  <c r="BU57" i="29"/>
  <c r="BS55" i="29"/>
  <c r="BT56" i="29"/>
  <c r="CB64" i="29"/>
  <c r="BX60" i="29"/>
  <c r="BZ62" i="29"/>
  <c r="CC65" i="29"/>
  <c r="BW59" i="29"/>
  <c r="CA63" i="29"/>
  <c r="BR23" i="4"/>
  <c r="BR30" i="4" s="1"/>
  <c r="BS16" i="4"/>
  <c r="BY60" i="37" l="1"/>
  <c r="BV57" i="37"/>
  <c r="CA62" i="37"/>
  <c r="BW58" i="37"/>
  <c r="CD65" i="37"/>
  <c r="CC64" i="37"/>
  <c r="BZ61" i="37"/>
  <c r="BX59" i="37"/>
  <c r="CB63" i="37"/>
  <c r="BT55" i="37"/>
  <c r="BS54" i="37"/>
  <c r="BU56" i="37"/>
  <c r="BU32" i="37"/>
  <c r="CB51" i="37"/>
  <c r="BY48" i="37"/>
  <c r="CA50" i="37"/>
  <c r="BZ49" i="37"/>
  <c r="BV45" i="37"/>
  <c r="BW46" i="37"/>
  <c r="CC52" i="37"/>
  <c r="BS42" i="37"/>
  <c r="BR41" i="37"/>
  <c r="BT43" i="37"/>
  <c r="BX47" i="37"/>
  <c r="BU44" i="37"/>
  <c r="BZ37" i="37"/>
  <c r="BW34" i="37"/>
  <c r="BY36" i="37"/>
  <c r="CB39" i="37"/>
  <c r="CA38" i="37"/>
  <c r="BX35" i="37"/>
  <c r="BV33" i="37"/>
  <c r="BR29" i="37"/>
  <c r="BQ28" i="37"/>
  <c r="BS30" i="37"/>
  <c r="BT31" i="37"/>
  <c r="BS23" i="4"/>
  <c r="BS30" i="4" s="1"/>
  <c r="BT16" i="4"/>
  <c r="BX59" i="29"/>
  <c r="CB63" i="29"/>
  <c r="BW58" i="29"/>
  <c r="BZ61" i="29"/>
  <c r="BS54" i="29"/>
  <c r="BV57" i="29"/>
  <c r="BT55" i="29"/>
  <c r="BU56" i="29"/>
  <c r="CC64" i="29"/>
  <c r="CA62" i="29"/>
  <c r="BU32" i="29"/>
  <c r="CD65" i="29"/>
  <c r="BY60" i="29"/>
  <c r="BR41" i="29"/>
  <c r="CC52" i="29"/>
  <c r="BU44" i="29"/>
  <c r="BT43" i="29"/>
  <c r="BX47" i="29"/>
  <c r="BZ49" i="29"/>
  <c r="CA50" i="29"/>
  <c r="BY48" i="29"/>
  <c r="BW46" i="29"/>
  <c r="CB51" i="29"/>
  <c r="BV45" i="29"/>
  <c r="BS42" i="29"/>
  <c r="BT24" i="4"/>
  <c r="BT31" i="4" s="1"/>
  <c r="BU17" i="4"/>
  <c r="BS15" i="4"/>
  <c r="BR22" i="4"/>
  <c r="BR29" i="4" s="1"/>
  <c r="BX35" i="29"/>
  <c r="BQ28" i="29"/>
  <c r="BR29" i="29"/>
  <c r="BS30" i="29"/>
  <c r="BT31" i="29"/>
  <c r="BV33" i="29"/>
  <c r="BW34" i="29"/>
  <c r="BZ37" i="29"/>
  <c r="BY36" i="29"/>
  <c r="CA38" i="29"/>
  <c r="CB39" i="29"/>
  <c r="CA37" i="37" l="1"/>
  <c r="BX34" i="37"/>
  <c r="BZ36" i="37"/>
  <c r="CC39" i="37"/>
  <c r="BY35" i="37"/>
  <c r="BW33" i="37"/>
  <c r="BS29" i="37"/>
  <c r="BR28" i="37"/>
  <c r="BT30" i="37"/>
  <c r="BU31" i="37"/>
  <c r="CB38" i="37"/>
  <c r="CB62" i="37"/>
  <c r="BX58" i="37"/>
  <c r="CE65" i="37"/>
  <c r="CD64" i="37"/>
  <c r="CA61" i="37"/>
  <c r="BY59" i="37"/>
  <c r="CC63" i="37"/>
  <c r="BU55" i="37"/>
  <c r="BT54" i="37"/>
  <c r="BV56" i="37"/>
  <c r="BZ60" i="37"/>
  <c r="BW57" i="37"/>
  <c r="BV32" i="37"/>
  <c r="CC51" i="37"/>
  <c r="BZ48" i="37"/>
  <c r="CB50" i="37"/>
  <c r="CA49" i="37"/>
  <c r="BX46" i="37"/>
  <c r="CD52" i="37"/>
  <c r="BT42" i="37"/>
  <c r="BS41" i="37"/>
  <c r="BU43" i="37"/>
  <c r="BY47" i="37"/>
  <c r="BV44" i="37"/>
  <c r="BW45" i="37"/>
  <c r="BX58" i="29"/>
  <c r="BV32" i="29"/>
  <c r="CA61" i="29"/>
  <c r="BT54" i="29"/>
  <c r="BW57" i="29"/>
  <c r="BU55" i="29"/>
  <c r="BV56" i="29"/>
  <c r="CD64" i="29"/>
  <c r="BZ60" i="29"/>
  <c r="CB62" i="29"/>
  <c r="CE65" i="29"/>
  <c r="BY59" i="29"/>
  <c r="CC63" i="29"/>
  <c r="BT15" i="4"/>
  <c r="BS22" i="4"/>
  <c r="BS29" i="4" s="1"/>
  <c r="BU24" i="4"/>
  <c r="BV17" i="4"/>
  <c r="BU31" i="4"/>
  <c r="BT23" i="4"/>
  <c r="BU16" i="4"/>
  <c r="BT30" i="4"/>
  <c r="BX34" i="29"/>
  <c r="BY35" i="29"/>
  <c r="BR28" i="29"/>
  <c r="BS29" i="29"/>
  <c r="BT30" i="29"/>
  <c r="BZ36" i="29"/>
  <c r="BW33" i="29"/>
  <c r="BU31" i="29"/>
  <c r="CA37" i="29"/>
  <c r="CC39" i="29"/>
  <c r="CB38" i="29"/>
  <c r="BX46" i="29"/>
  <c r="CC51" i="29"/>
  <c r="BW45" i="29"/>
  <c r="BT42" i="29"/>
  <c r="BS41" i="29"/>
  <c r="CD52" i="29"/>
  <c r="BV44" i="29"/>
  <c r="BU43" i="29"/>
  <c r="CA49" i="29"/>
  <c r="CB50" i="29"/>
  <c r="BZ48" i="29"/>
  <c r="BY47" i="29"/>
  <c r="CC50" i="37" l="1"/>
  <c r="CB49" i="37"/>
  <c r="CE52" i="37"/>
  <c r="BY46" i="37"/>
  <c r="BU42" i="37"/>
  <c r="BT41" i="37"/>
  <c r="BV43" i="37"/>
  <c r="CA48" i="37"/>
  <c r="BZ47" i="37"/>
  <c r="BW44" i="37"/>
  <c r="BX45" i="37"/>
  <c r="CD51" i="37"/>
  <c r="BY58" i="37"/>
  <c r="CF65" i="37"/>
  <c r="CE64" i="37"/>
  <c r="CB61" i="37"/>
  <c r="BZ59" i="37"/>
  <c r="CD63" i="37"/>
  <c r="BV55" i="37"/>
  <c r="BU54" i="37"/>
  <c r="BW56" i="37"/>
  <c r="CA60" i="37"/>
  <c r="BX57" i="37"/>
  <c r="BW32" i="37"/>
  <c r="CC62" i="37"/>
  <c r="BY34" i="37"/>
  <c r="CA36" i="37"/>
  <c r="CD39" i="37"/>
  <c r="CC38" i="37"/>
  <c r="BZ35" i="37"/>
  <c r="BX33" i="37"/>
  <c r="CB37" i="37"/>
  <c r="BT29" i="37"/>
  <c r="BS28" i="37"/>
  <c r="BU30" i="37"/>
  <c r="BV31" i="37"/>
  <c r="BU23" i="4"/>
  <c r="BU30" i="4" s="1"/>
  <c r="BV16" i="4"/>
  <c r="CB61" i="29"/>
  <c r="BU54" i="29"/>
  <c r="BX57" i="29"/>
  <c r="BV55" i="29"/>
  <c r="BW56" i="29"/>
  <c r="CE64" i="29"/>
  <c r="CA60" i="29"/>
  <c r="CC62" i="29"/>
  <c r="CF65" i="29"/>
  <c r="CD63" i="29"/>
  <c r="BZ59" i="29"/>
  <c r="BY58" i="29"/>
  <c r="BW32" i="29"/>
  <c r="CD39" i="29"/>
  <c r="BX33" i="29"/>
  <c r="BY34" i="29"/>
  <c r="BZ35" i="29"/>
  <c r="CA36" i="29"/>
  <c r="BS28" i="29"/>
  <c r="BT29" i="29"/>
  <c r="BU30" i="29"/>
  <c r="BV31" i="29"/>
  <c r="CB37" i="29"/>
  <c r="CC38" i="29"/>
  <c r="BV24" i="4"/>
  <c r="BV31" i="4" s="1"/>
  <c r="BW17" i="4"/>
  <c r="BU15" i="4"/>
  <c r="BT22" i="4"/>
  <c r="BT29" i="4" s="1"/>
  <c r="BT41" i="29"/>
  <c r="CE52" i="29"/>
  <c r="BW44" i="29"/>
  <c r="CB49" i="29"/>
  <c r="CA48" i="29"/>
  <c r="BZ47" i="29"/>
  <c r="BY46" i="29"/>
  <c r="CC50" i="29"/>
  <c r="BX45" i="29"/>
  <c r="BV43" i="29"/>
  <c r="CD51" i="29"/>
  <c r="BU42" i="29"/>
  <c r="BZ34" i="37" l="1"/>
  <c r="CB36" i="37"/>
  <c r="CE39" i="37"/>
  <c r="CD38" i="37"/>
  <c r="CC37" i="37"/>
  <c r="CA35" i="37"/>
  <c r="BY33" i="37"/>
  <c r="BU29" i="37"/>
  <c r="BT28" i="37"/>
  <c r="BV30" i="37"/>
  <c r="BW31" i="37"/>
  <c r="BZ58" i="37"/>
  <c r="CG65" i="37"/>
  <c r="CF64" i="37"/>
  <c r="CC61" i="37"/>
  <c r="CA59" i="37"/>
  <c r="CE63" i="37"/>
  <c r="BW55" i="37"/>
  <c r="BV54" i="37"/>
  <c r="BX56" i="37"/>
  <c r="CB60" i="37"/>
  <c r="BY57" i="37"/>
  <c r="CD62" i="37"/>
  <c r="BX32" i="37"/>
  <c r="CD50" i="37"/>
  <c r="CC49" i="37"/>
  <c r="CF52" i="37"/>
  <c r="BZ46" i="37"/>
  <c r="BV42" i="37"/>
  <c r="BU41" i="37"/>
  <c r="BW43" i="37"/>
  <c r="CB48" i="37"/>
  <c r="CA47" i="37"/>
  <c r="BX44" i="37"/>
  <c r="CE51" i="37"/>
  <c r="BY45" i="37"/>
  <c r="BW24" i="4"/>
  <c r="BW31" i="4" s="1"/>
  <c r="BX17" i="4"/>
  <c r="CB36" i="29"/>
  <c r="BT28" i="29"/>
  <c r="BU29" i="29"/>
  <c r="BV30" i="29"/>
  <c r="BW31" i="29"/>
  <c r="CC37" i="29"/>
  <c r="CD38" i="29"/>
  <c r="CE39" i="29"/>
  <c r="BY33" i="29"/>
  <c r="BZ34" i="29"/>
  <c r="CA35" i="29"/>
  <c r="BW55" i="29"/>
  <c r="BX56" i="29"/>
  <c r="CF64" i="29"/>
  <c r="CB60" i="29"/>
  <c r="CD62" i="29"/>
  <c r="CG65" i="29"/>
  <c r="BX32" i="29"/>
  <c r="CE63" i="29"/>
  <c r="CA59" i="29"/>
  <c r="BZ58" i="29"/>
  <c r="BV54" i="29"/>
  <c r="CC61" i="29"/>
  <c r="BY57" i="29"/>
  <c r="BV23" i="4"/>
  <c r="BW16" i="4"/>
  <c r="BV30" i="4"/>
  <c r="BU29" i="4"/>
  <c r="BV15" i="4"/>
  <c r="BU22" i="4"/>
  <c r="BZ46" i="29"/>
  <c r="CD50" i="29"/>
  <c r="CE51" i="29"/>
  <c r="BY45" i="29"/>
  <c r="BV42" i="29"/>
  <c r="BU41" i="29"/>
  <c r="CF52" i="29"/>
  <c r="BX44" i="29"/>
  <c r="CC49" i="29"/>
  <c r="CB48" i="29"/>
  <c r="BW43" i="29"/>
  <c r="CA47" i="29"/>
  <c r="CA34" i="37" l="1"/>
  <c r="CC36" i="37"/>
  <c r="CF39" i="37"/>
  <c r="CE38" i="37"/>
  <c r="CB35" i="37"/>
  <c r="BZ33" i="37"/>
  <c r="CD37" i="37"/>
  <c r="BV29" i="37"/>
  <c r="BU28" i="37"/>
  <c r="BW30" i="37"/>
  <c r="BX31" i="37"/>
  <c r="CE50" i="37"/>
  <c r="CD49" i="37"/>
  <c r="CG52" i="37"/>
  <c r="CF51" i="37"/>
  <c r="CA46" i="37"/>
  <c r="BW42" i="37"/>
  <c r="BV41" i="37"/>
  <c r="BX43" i="37"/>
  <c r="CC48" i="37"/>
  <c r="CB47" i="37"/>
  <c r="BY44" i="37"/>
  <c r="BZ45" i="37"/>
  <c r="CH65" i="37"/>
  <c r="CG64" i="37"/>
  <c r="CD61" i="37"/>
  <c r="CB59" i="37"/>
  <c r="CF63" i="37"/>
  <c r="BX55" i="37"/>
  <c r="BW54" i="37"/>
  <c r="BY56" i="37"/>
  <c r="CC60" i="37"/>
  <c r="BZ57" i="37"/>
  <c r="CE62" i="37"/>
  <c r="CA58" i="37"/>
  <c r="BY32" i="37"/>
  <c r="CF39" i="29"/>
  <c r="BV29" i="29"/>
  <c r="CE38" i="29"/>
  <c r="CD37" i="29"/>
  <c r="BW30" i="29"/>
  <c r="BX31" i="29"/>
  <c r="BZ33" i="29"/>
  <c r="CB35" i="29"/>
  <c r="CA34" i="29"/>
  <c r="BU28" i="29"/>
  <c r="CC36" i="29"/>
  <c r="CB47" i="29"/>
  <c r="CA46" i="29"/>
  <c r="CG52" i="29"/>
  <c r="CE50" i="29"/>
  <c r="BX43" i="29"/>
  <c r="CF51" i="29"/>
  <c r="BZ45" i="29"/>
  <c r="BW42" i="29"/>
  <c r="BV41" i="29"/>
  <c r="BY44" i="29"/>
  <c r="CD49" i="29"/>
  <c r="CC48" i="29"/>
  <c r="BW23" i="4"/>
  <c r="BW30" i="4" s="1"/>
  <c r="BX16" i="4"/>
  <c r="BY17" i="4"/>
  <c r="BX24" i="4"/>
  <c r="BX31" i="4" s="1"/>
  <c r="BW15" i="4"/>
  <c r="BV22" i="4"/>
  <c r="BV29" i="4" s="1"/>
  <c r="CB59" i="29"/>
  <c r="BY32" i="29"/>
  <c r="CF63" i="29"/>
  <c r="CA58" i="29"/>
  <c r="CD61" i="29"/>
  <c r="BW54" i="29"/>
  <c r="BZ57" i="29"/>
  <c r="BX55" i="29"/>
  <c r="BY56" i="29"/>
  <c r="CG64" i="29"/>
  <c r="CE62" i="29"/>
  <c r="CC60" i="29"/>
  <c r="CH65" i="29"/>
  <c r="CD36" i="37" l="1"/>
  <c r="CG39" i="37"/>
  <c r="CF38" i="37"/>
  <c r="CC35" i="37"/>
  <c r="CE37" i="37"/>
  <c r="CB34" i="37"/>
  <c r="BW29" i="37"/>
  <c r="BV28" i="37"/>
  <c r="BX30" i="37"/>
  <c r="BY31" i="37"/>
  <c r="CA33" i="37"/>
  <c r="CE49" i="37"/>
  <c r="CH52" i="37"/>
  <c r="CG51" i="37"/>
  <c r="CD48" i="37"/>
  <c r="BX42" i="37"/>
  <c r="BW41" i="37"/>
  <c r="BY43" i="37"/>
  <c r="CF50" i="37"/>
  <c r="CC47" i="37"/>
  <c r="BZ44" i="37"/>
  <c r="CA45" i="37"/>
  <c r="CB46" i="37"/>
  <c r="CH64" i="37"/>
  <c r="CE61" i="37"/>
  <c r="CC59" i="37"/>
  <c r="CG63" i="37"/>
  <c r="BY55" i="37"/>
  <c r="BX54" i="37"/>
  <c r="BZ56" i="37"/>
  <c r="CD60" i="37"/>
  <c r="CA57" i="37"/>
  <c r="CF62" i="37"/>
  <c r="CI65" i="37"/>
  <c r="CB58" i="37"/>
  <c r="BZ32" i="37"/>
  <c r="BY55" i="29"/>
  <c r="BZ56" i="29"/>
  <c r="CH64" i="29"/>
  <c r="CD60" i="29"/>
  <c r="CF62" i="29"/>
  <c r="CI65" i="29"/>
  <c r="CC59" i="29"/>
  <c r="BZ32" i="29"/>
  <c r="CG63" i="29"/>
  <c r="CB58" i="29"/>
  <c r="BX54" i="29"/>
  <c r="CE61" i="29"/>
  <c r="CA57" i="29"/>
  <c r="CH52" i="29"/>
  <c r="CD48" i="29"/>
  <c r="BZ44" i="29"/>
  <c r="BY43" i="29"/>
  <c r="CC47" i="29"/>
  <c r="CB46" i="29"/>
  <c r="CG51" i="29"/>
  <c r="CA45" i="29"/>
  <c r="BX42" i="29"/>
  <c r="CE49" i="29"/>
  <c r="BW41" i="29"/>
  <c r="CF50" i="29"/>
  <c r="BZ17" i="4"/>
  <c r="BY24" i="4"/>
  <c r="BY31" i="4" s="1"/>
  <c r="BX30" i="29"/>
  <c r="BY31" i="29"/>
  <c r="CA33" i="29"/>
  <c r="CB34" i="29"/>
  <c r="BV28" i="29"/>
  <c r="CD36" i="29"/>
  <c r="BW29" i="29"/>
  <c r="CC35" i="29"/>
  <c r="CG39" i="29"/>
  <c r="CE37" i="29"/>
  <c r="CF38" i="29"/>
  <c r="BW29" i="4"/>
  <c r="BX15" i="4"/>
  <c r="BW22" i="4"/>
  <c r="BX23" i="4"/>
  <c r="BX30" i="4" s="1"/>
  <c r="BY16" i="4"/>
  <c r="CH39" i="37" l="1"/>
  <c r="CG38" i="37"/>
  <c r="CD35" i="37"/>
  <c r="CF37" i="37"/>
  <c r="CE36" i="37"/>
  <c r="BX29" i="37"/>
  <c r="BW28" i="37"/>
  <c r="BY30" i="37"/>
  <c r="BZ31" i="37"/>
  <c r="CB33" i="37"/>
  <c r="CC34" i="37"/>
  <c r="CF49" i="37"/>
  <c r="CI52" i="37"/>
  <c r="CH51" i="37"/>
  <c r="CE48" i="37"/>
  <c r="BY42" i="37"/>
  <c r="BX41" i="37"/>
  <c r="BZ43" i="37"/>
  <c r="CG50" i="37"/>
  <c r="CD47" i="37"/>
  <c r="CA44" i="37"/>
  <c r="CB45" i="37"/>
  <c r="CC46" i="37"/>
  <c r="CI64" i="37"/>
  <c r="CF61" i="37"/>
  <c r="CD59" i="37"/>
  <c r="CH63" i="37"/>
  <c r="BZ55" i="37"/>
  <c r="BY54" i="37"/>
  <c r="CA56" i="37"/>
  <c r="CE60" i="37"/>
  <c r="CB57" i="37"/>
  <c r="CG62" i="37"/>
  <c r="CC58" i="37"/>
  <c r="CJ65" i="37"/>
  <c r="CA32" i="37"/>
  <c r="CD47" i="29"/>
  <c r="CG50" i="29"/>
  <c r="CC46" i="29"/>
  <c r="CH51" i="29"/>
  <c r="CE48" i="29"/>
  <c r="CF49" i="29"/>
  <c r="CB45" i="29"/>
  <c r="BY42" i="29"/>
  <c r="BX41" i="29"/>
  <c r="CA44" i="29"/>
  <c r="CI52" i="29"/>
  <c r="BZ43" i="29"/>
  <c r="CF37" i="29"/>
  <c r="BX29" i="29"/>
  <c r="CD35" i="29"/>
  <c r="BY30" i="29"/>
  <c r="CB33" i="29"/>
  <c r="CG38" i="29"/>
  <c r="CE36" i="29"/>
  <c r="BZ31" i="29"/>
  <c r="CC34" i="29"/>
  <c r="BW28" i="29"/>
  <c r="CH39" i="29"/>
  <c r="BY15" i="4"/>
  <c r="BX22" i="4"/>
  <c r="BX29" i="4" s="1"/>
  <c r="CA17" i="4"/>
  <c r="BZ24" i="4"/>
  <c r="BZ31" i="4" s="1"/>
  <c r="BY23" i="4"/>
  <c r="BY30" i="4" s="1"/>
  <c r="BZ16" i="4"/>
  <c r="CF61" i="29"/>
  <c r="BY54" i="29"/>
  <c r="CB57" i="29"/>
  <c r="BZ55" i="29"/>
  <c r="CA56" i="29"/>
  <c r="CI64" i="29"/>
  <c r="CE60" i="29"/>
  <c r="CA32" i="29"/>
  <c r="CG62" i="29"/>
  <c r="CD59" i="29"/>
  <c r="CJ65" i="29"/>
  <c r="CH63" i="29"/>
  <c r="CC58" i="29"/>
  <c r="CE59" i="37" l="1"/>
  <c r="CI63" i="37"/>
  <c r="CA55" i="37"/>
  <c r="BZ54" i="37"/>
  <c r="CB56" i="37"/>
  <c r="CF60" i="37"/>
  <c r="CC57" i="37"/>
  <c r="CH62" i="37"/>
  <c r="CD58" i="37"/>
  <c r="CK65" i="37"/>
  <c r="CJ64" i="37"/>
  <c r="CG61" i="37"/>
  <c r="CB32" i="37"/>
  <c r="CG49" i="37"/>
  <c r="CJ52" i="37"/>
  <c r="CI51" i="37"/>
  <c r="CF48" i="37"/>
  <c r="CA43" i="37"/>
  <c r="CH50" i="37"/>
  <c r="CE47" i="37"/>
  <c r="CB44" i="37"/>
  <c r="CC45" i="37"/>
  <c r="BZ42" i="37"/>
  <c r="BY41" i="37"/>
  <c r="CD46" i="37"/>
  <c r="CI39" i="37"/>
  <c r="CH38" i="37"/>
  <c r="CE35" i="37"/>
  <c r="CF36" i="37"/>
  <c r="BZ30" i="37"/>
  <c r="CG37" i="37"/>
  <c r="CA31" i="37"/>
  <c r="CC33" i="37"/>
  <c r="CD34" i="37"/>
  <c r="BY29" i="37"/>
  <c r="BX28" i="37"/>
  <c r="CE59" i="29"/>
  <c r="CI63" i="29"/>
  <c r="CD58" i="29"/>
  <c r="CG61" i="29"/>
  <c r="BZ54" i="29"/>
  <c r="CC57" i="29"/>
  <c r="CA55" i="29"/>
  <c r="CB56" i="29"/>
  <c r="CJ64" i="29"/>
  <c r="CB32" i="29"/>
  <c r="CH62" i="29"/>
  <c r="CK65" i="29"/>
  <c r="CF60" i="29"/>
  <c r="CB17" i="4"/>
  <c r="CA24" i="4"/>
  <c r="CA31" i="4" s="1"/>
  <c r="BZ15" i="4"/>
  <c r="BY22" i="4"/>
  <c r="BY29" i="4" s="1"/>
  <c r="CA16" i="4"/>
  <c r="BZ23" i="4"/>
  <c r="BZ30" i="4" s="1"/>
  <c r="CJ52" i="29"/>
  <c r="CB44" i="29"/>
  <c r="CA43" i="29"/>
  <c r="CE47" i="29"/>
  <c r="CH50" i="29"/>
  <c r="CD46" i="29"/>
  <c r="CI51" i="29"/>
  <c r="CF48" i="29"/>
  <c r="CG49" i="29"/>
  <c r="BZ42" i="29"/>
  <c r="CC45" i="29"/>
  <c r="BY41" i="29"/>
  <c r="CH38" i="29"/>
  <c r="CI39" i="29"/>
  <c r="CD34" i="29"/>
  <c r="CF36" i="29"/>
  <c r="CG37" i="29"/>
  <c r="CE35" i="29"/>
  <c r="BX28" i="29"/>
  <c r="BY29" i="29"/>
  <c r="CA31" i="29"/>
  <c r="BZ30" i="29"/>
  <c r="CC33" i="29"/>
  <c r="CJ39" i="37" l="1"/>
  <c r="CI38" i="37"/>
  <c r="CF35" i="37"/>
  <c r="CH37" i="37"/>
  <c r="CB31" i="37"/>
  <c r="CD33" i="37"/>
  <c r="CE34" i="37"/>
  <c r="CA30" i="37"/>
  <c r="BZ29" i="37"/>
  <c r="CG36" i="37"/>
  <c r="BY28" i="37"/>
  <c r="CH49" i="37"/>
  <c r="CK52" i="37"/>
  <c r="CJ51" i="37"/>
  <c r="CG48" i="37"/>
  <c r="CI50" i="37"/>
  <c r="CF47" i="37"/>
  <c r="CC44" i="37"/>
  <c r="CD45" i="37"/>
  <c r="CE46" i="37"/>
  <c r="CA42" i="37"/>
  <c r="BZ41" i="37"/>
  <c r="CB43" i="37"/>
  <c r="CJ63" i="37"/>
  <c r="CB55" i="37"/>
  <c r="CA54" i="37"/>
  <c r="CC56" i="37"/>
  <c r="CG60" i="37"/>
  <c r="CD57" i="37"/>
  <c r="CI62" i="37"/>
  <c r="CE58" i="37"/>
  <c r="CL65" i="37"/>
  <c r="CK64" i="37"/>
  <c r="CH61" i="37"/>
  <c r="CC32" i="37"/>
  <c r="CF59" i="37"/>
  <c r="CC56" i="29"/>
  <c r="CK64" i="29"/>
  <c r="CG60" i="29"/>
  <c r="CC32" i="29"/>
  <c r="CI62" i="29"/>
  <c r="CL65" i="29"/>
  <c r="CF59" i="29"/>
  <c r="CJ63" i="29"/>
  <c r="CE58" i="29"/>
  <c r="CH61" i="29"/>
  <c r="CA54" i="29"/>
  <c r="CD57" i="29"/>
  <c r="CB55" i="29"/>
  <c r="CD45" i="29"/>
  <c r="CA42" i="29"/>
  <c r="BZ41" i="29"/>
  <c r="CK52" i="29"/>
  <c r="CC44" i="29"/>
  <c r="CB43" i="29"/>
  <c r="CF47" i="29"/>
  <c r="CI50" i="29"/>
  <c r="CE46" i="29"/>
  <c r="CG48" i="29"/>
  <c r="CH49" i="29"/>
  <c r="CJ51" i="29"/>
  <c r="CB16" i="4"/>
  <c r="CA23" i="4"/>
  <c r="CA30" i="4" s="1"/>
  <c r="CC17" i="4"/>
  <c r="CB24" i="4"/>
  <c r="CB31" i="4" s="1"/>
  <c r="CA30" i="29"/>
  <c r="CB31" i="29"/>
  <c r="CH37" i="29"/>
  <c r="CI38" i="29"/>
  <c r="CD33" i="29"/>
  <c r="CJ39" i="29"/>
  <c r="CE34" i="29"/>
  <c r="CG36" i="29"/>
  <c r="CF35" i="29"/>
  <c r="BY28" i="29"/>
  <c r="BZ29" i="29"/>
  <c r="CA15" i="4"/>
  <c r="BZ22" i="4"/>
  <c r="BZ29" i="4" s="1"/>
  <c r="CL52" i="37" l="1"/>
  <c r="CK51" i="37"/>
  <c r="CH48" i="37"/>
  <c r="CJ50" i="37"/>
  <c r="CG47" i="37"/>
  <c r="CD44" i="37"/>
  <c r="CE45" i="37"/>
  <c r="CF46" i="37"/>
  <c r="CC43" i="37"/>
  <c r="CA41" i="37"/>
  <c r="CI49" i="37"/>
  <c r="CB42" i="37"/>
  <c r="CJ38" i="37"/>
  <c r="CG35" i="37"/>
  <c r="CI37" i="37"/>
  <c r="CH36" i="37"/>
  <c r="CC31" i="37"/>
  <c r="CK39" i="37"/>
  <c r="CE33" i="37"/>
  <c r="CF34" i="37"/>
  <c r="CA29" i="37"/>
  <c r="BZ28" i="37"/>
  <c r="CB30" i="37"/>
  <c r="CK63" i="37"/>
  <c r="CC55" i="37"/>
  <c r="CB54" i="37"/>
  <c r="CD56" i="37"/>
  <c r="CH60" i="37"/>
  <c r="CE57" i="37"/>
  <c r="CJ62" i="37"/>
  <c r="CF58" i="37"/>
  <c r="CM65" i="37"/>
  <c r="CL64" i="37"/>
  <c r="CI61" i="37"/>
  <c r="CG59" i="37"/>
  <c r="CD32" i="37"/>
  <c r="CB15" i="4"/>
  <c r="CA22" i="4"/>
  <c r="CA29" i="4" s="1"/>
  <c r="CH36" i="29"/>
  <c r="BZ28" i="29"/>
  <c r="CA29" i="29"/>
  <c r="CB30" i="29"/>
  <c r="CC31" i="29"/>
  <c r="CI37" i="29"/>
  <c r="CJ38" i="29"/>
  <c r="CE33" i="29"/>
  <c r="CG35" i="29"/>
  <c r="CK39" i="29"/>
  <c r="CF34" i="29"/>
  <c r="CC16" i="4"/>
  <c r="CB23" i="4"/>
  <c r="CB30" i="4" s="1"/>
  <c r="CH60" i="29"/>
  <c r="CC55" i="29"/>
  <c r="CJ62" i="29"/>
  <c r="CM65" i="29"/>
  <c r="CG59" i="29"/>
  <c r="CK63" i="29"/>
  <c r="CF58" i="29"/>
  <c r="CI61" i="29"/>
  <c r="CB54" i="29"/>
  <c r="CE57" i="29"/>
  <c r="CD56" i="29"/>
  <c r="CL64" i="29"/>
  <c r="CD32" i="29"/>
  <c r="CD17" i="4"/>
  <c r="CC24" i="4"/>
  <c r="CC31" i="4" s="1"/>
  <c r="CH48" i="29"/>
  <c r="CI49" i="29"/>
  <c r="CJ50" i="29"/>
  <c r="CF46" i="29"/>
  <c r="CK51" i="29"/>
  <c r="CE45" i="29"/>
  <c r="CB42" i="29"/>
  <c r="CA41" i="29"/>
  <c r="CL52" i="29"/>
  <c r="CD44" i="29"/>
  <c r="CC43" i="29"/>
  <c r="CG47" i="29"/>
  <c r="CE56" i="37" l="1"/>
  <c r="CI60" i="37"/>
  <c r="CF57" i="37"/>
  <c r="CK62" i="37"/>
  <c r="CG58" i="37"/>
  <c r="CN65" i="37"/>
  <c r="CM64" i="37"/>
  <c r="CJ61" i="37"/>
  <c r="CH59" i="37"/>
  <c r="CL63" i="37"/>
  <c r="CD55" i="37"/>
  <c r="CC54" i="37"/>
  <c r="CE32" i="37"/>
  <c r="CK38" i="37"/>
  <c r="CH35" i="37"/>
  <c r="CJ37" i="37"/>
  <c r="CL39" i="37"/>
  <c r="CF33" i="37"/>
  <c r="CG34" i="37"/>
  <c r="CB29" i="37"/>
  <c r="CA28" i="37"/>
  <c r="CC30" i="37"/>
  <c r="CI36" i="37"/>
  <c r="CD31" i="37"/>
  <c r="CM52" i="37"/>
  <c r="CL51" i="37"/>
  <c r="CI48" i="37"/>
  <c r="CK50" i="37"/>
  <c r="CF45" i="37"/>
  <c r="CG46" i="37"/>
  <c r="CJ49" i="37"/>
  <c r="CC42" i="37"/>
  <c r="CB41" i="37"/>
  <c r="CH47" i="37"/>
  <c r="CE44" i="37"/>
  <c r="CD43" i="37"/>
  <c r="CJ49" i="29"/>
  <c r="CK50" i="29"/>
  <c r="CG46" i="29"/>
  <c r="CL51" i="29"/>
  <c r="CF45" i="29"/>
  <c r="CC42" i="29"/>
  <c r="CB41" i="29"/>
  <c r="CM52" i="29"/>
  <c r="CE44" i="29"/>
  <c r="CH47" i="29"/>
  <c r="CI48" i="29"/>
  <c r="CD43" i="29"/>
  <c r="CG58" i="29"/>
  <c r="CK62" i="29"/>
  <c r="CN65" i="29"/>
  <c r="CF57" i="29"/>
  <c r="CE32" i="29"/>
  <c r="CL63" i="29"/>
  <c r="CJ61" i="29"/>
  <c r="CE56" i="29"/>
  <c r="CI60" i="29"/>
  <c r="CM64" i="29"/>
  <c r="CC54" i="29"/>
  <c r="CD55" i="29"/>
  <c r="CH59" i="29"/>
  <c r="CD16" i="4"/>
  <c r="CC23" i="4"/>
  <c r="CC30" i="4" s="1"/>
  <c r="CG34" i="29"/>
  <c r="CI36" i="29"/>
  <c r="CA28" i="29"/>
  <c r="CB29" i="29"/>
  <c r="CC30" i="29"/>
  <c r="CD31" i="29"/>
  <c r="CH35" i="29"/>
  <c r="CJ37" i="29"/>
  <c r="CK38" i="29"/>
  <c r="CF33" i="29"/>
  <c r="CL39" i="29"/>
  <c r="CD24" i="4"/>
  <c r="CD31" i="4" s="1"/>
  <c r="CE17" i="4"/>
  <c r="CC15" i="4"/>
  <c r="CB22" i="4"/>
  <c r="CB29" i="4" s="1"/>
  <c r="CN52" i="37" l="1"/>
  <c r="CM51" i="37"/>
  <c r="CJ48" i="37"/>
  <c r="CL50" i="37"/>
  <c r="CG45" i="37"/>
  <c r="CH46" i="37"/>
  <c r="CK49" i="37"/>
  <c r="CD42" i="37"/>
  <c r="CC41" i="37"/>
  <c r="CE43" i="37"/>
  <c r="CI47" i="37"/>
  <c r="CF44" i="37"/>
  <c r="CK37" i="37"/>
  <c r="CH34" i="37"/>
  <c r="CM39" i="37"/>
  <c r="CG33" i="37"/>
  <c r="CC29" i="37"/>
  <c r="CB28" i="37"/>
  <c r="CL38" i="37"/>
  <c r="CD30" i="37"/>
  <c r="CJ36" i="37"/>
  <c r="CI35" i="37"/>
  <c r="CE31" i="37"/>
  <c r="CJ60" i="37"/>
  <c r="CG57" i="37"/>
  <c r="CL62" i="37"/>
  <c r="CH58" i="37"/>
  <c r="CO65" i="37"/>
  <c r="CN64" i="37"/>
  <c r="CK61" i="37"/>
  <c r="CI59" i="37"/>
  <c r="CM63" i="37"/>
  <c r="CE55" i="37"/>
  <c r="CD54" i="37"/>
  <c r="CF32" i="37"/>
  <c r="CF56" i="37"/>
  <c r="CO65" i="29"/>
  <c r="CI59" i="29"/>
  <c r="CM63" i="29"/>
  <c r="CH58" i="29"/>
  <c r="CK61" i="29"/>
  <c r="CD54" i="29"/>
  <c r="CF32" i="29"/>
  <c r="CE55" i="29"/>
  <c r="CG57" i="29"/>
  <c r="CF56" i="29"/>
  <c r="CN64" i="29"/>
  <c r="CJ60" i="29"/>
  <c r="CL62" i="29"/>
  <c r="CD15" i="4"/>
  <c r="CC22" i="4"/>
  <c r="CC29" i="4" s="1"/>
  <c r="CE24" i="4"/>
  <c r="CE31" i="4" s="1"/>
  <c r="CF17" i="4"/>
  <c r="CE16" i="4"/>
  <c r="CD23" i="4"/>
  <c r="CD30" i="4" s="1"/>
  <c r="CJ36" i="29"/>
  <c r="CB28" i="29"/>
  <c r="CC29" i="29"/>
  <c r="CD30" i="29"/>
  <c r="CE31" i="29"/>
  <c r="CI35" i="29"/>
  <c r="CK37" i="29"/>
  <c r="CL38" i="29"/>
  <c r="CG33" i="29"/>
  <c r="CM39" i="29"/>
  <c r="CH34" i="29"/>
  <c r="CD42" i="29"/>
  <c r="CL50" i="29"/>
  <c r="CK49" i="29"/>
  <c r="CE43" i="29"/>
  <c r="CF44" i="29"/>
  <c r="CI47" i="29"/>
  <c r="CJ48" i="29"/>
  <c r="CC41" i="29"/>
  <c r="CG45" i="29"/>
  <c r="CN52" i="29"/>
  <c r="CH46" i="29"/>
  <c r="CM51" i="29"/>
  <c r="CN51" i="37" l="1"/>
  <c r="CK48" i="37"/>
  <c r="CM50" i="37"/>
  <c r="CL49" i="37"/>
  <c r="CH45" i="37"/>
  <c r="CO52" i="37"/>
  <c r="CI46" i="37"/>
  <c r="CE42" i="37"/>
  <c r="CD41" i="37"/>
  <c r="CF43" i="37"/>
  <c r="CJ47" i="37"/>
  <c r="CG44" i="37"/>
  <c r="CK60" i="37"/>
  <c r="CH57" i="37"/>
  <c r="CM62" i="37"/>
  <c r="CI58" i="37"/>
  <c r="CP65" i="37"/>
  <c r="CO64" i="37"/>
  <c r="CL61" i="37"/>
  <c r="CJ59" i="37"/>
  <c r="CN63" i="37"/>
  <c r="CF55" i="37"/>
  <c r="CE54" i="37"/>
  <c r="CG56" i="37"/>
  <c r="CG32" i="37"/>
  <c r="CL37" i="37"/>
  <c r="CI34" i="37"/>
  <c r="CK36" i="37"/>
  <c r="CN39" i="37"/>
  <c r="CM38" i="37"/>
  <c r="CJ35" i="37"/>
  <c r="CH33" i="37"/>
  <c r="CD29" i="37"/>
  <c r="CC28" i="37"/>
  <c r="CE30" i="37"/>
  <c r="CF31" i="37"/>
  <c r="CL61" i="29"/>
  <c r="CE54" i="29"/>
  <c r="CG32" i="29"/>
  <c r="CH57" i="29"/>
  <c r="CF55" i="29"/>
  <c r="CG56" i="29"/>
  <c r="CO64" i="29"/>
  <c r="CK60" i="29"/>
  <c r="CM62" i="29"/>
  <c r="CP65" i="29"/>
  <c r="CJ59" i="29"/>
  <c r="CN63" i="29"/>
  <c r="CI58" i="29"/>
  <c r="CE23" i="4"/>
  <c r="CE30" i="4" s="1"/>
  <c r="CF16" i="4"/>
  <c r="CM50" i="29"/>
  <c r="CK48" i="29"/>
  <c r="CI46" i="29"/>
  <c r="CN51" i="29"/>
  <c r="CH45" i="29"/>
  <c r="CE42" i="29"/>
  <c r="CD41" i="29"/>
  <c r="CL49" i="29"/>
  <c r="CO52" i="29"/>
  <c r="CF43" i="29"/>
  <c r="CG44" i="29"/>
  <c r="CJ47" i="29"/>
  <c r="CE15" i="4"/>
  <c r="CD22" i="4"/>
  <c r="CD29" i="4" s="1"/>
  <c r="CF24" i="4"/>
  <c r="CG17" i="4"/>
  <c r="CF31" i="4"/>
  <c r="CI34" i="29"/>
  <c r="CE30" i="29"/>
  <c r="CK36" i="29"/>
  <c r="CC28" i="29"/>
  <c r="CH33" i="29"/>
  <c r="CL37" i="29"/>
  <c r="CM38" i="29"/>
  <c r="CD29" i="29"/>
  <c r="CJ35" i="29"/>
  <c r="CN39" i="29"/>
  <c r="CF31" i="29"/>
  <c r="CN62" i="37" l="1"/>
  <c r="CJ58" i="37"/>
  <c r="CQ65" i="37"/>
  <c r="CP64" i="37"/>
  <c r="CM61" i="37"/>
  <c r="CK59" i="37"/>
  <c r="CO63" i="37"/>
  <c r="CG55" i="37"/>
  <c r="CF54" i="37"/>
  <c r="CH56" i="37"/>
  <c r="CL60" i="37"/>
  <c r="CI57" i="37"/>
  <c r="CH32" i="37"/>
  <c r="CM37" i="37"/>
  <c r="CJ34" i="37"/>
  <c r="CL36" i="37"/>
  <c r="CO39" i="37"/>
  <c r="CI33" i="37"/>
  <c r="CE29" i="37"/>
  <c r="CD28" i="37"/>
  <c r="CF30" i="37"/>
  <c r="CN38" i="37"/>
  <c r="CG31" i="37"/>
  <c r="CK35" i="37"/>
  <c r="CO51" i="37"/>
  <c r="CL48" i="37"/>
  <c r="CN50" i="37"/>
  <c r="CM49" i="37"/>
  <c r="CP52" i="37"/>
  <c r="CJ46" i="37"/>
  <c r="CF42" i="37"/>
  <c r="CE41" i="37"/>
  <c r="CG43" i="37"/>
  <c r="CK47" i="37"/>
  <c r="CH44" i="37"/>
  <c r="CI45" i="37"/>
  <c r="CG24" i="4"/>
  <c r="CG31" i="4" s="1"/>
  <c r="CH17" i="4"/>
  <c r="CF23" i="4"/>
  <c r="CF30" i="4" s="1"/>
  <c r="CG16" i="4"/>
  <c r="CK35" i="29"/>
  <c r="CD28" i="29"/>
  <c r="CE29" i="29"/>
  <c r="CF30" i="29"/>
  <c r="CG31" i="29"/>
  <c r="CM37" i="29"/>
  <c r="CN38" i="29"/>
  <c r="CI33" i="29"/>
  <c r="CO39" i="29"/>
  <c r="CL36" i="29"/>
  <c r="CJ34" i="29"/>
  <c r="CN50" i="29"/>
  <c r="CL48" i="29"/>
  <c r="CJ46" i="29"/>
  <c r="CO51" i="29"/>
  <c r="CI45" i="29"/>
  <c r="CF42" i="29"/>
  <c r="CE41" i="29"/>
  <c r="CP52" i="29"/>
  <c r="CH44" i="29"/>
  <c r="CK47" i="29"/>
  <c r="CM49" i="29"/>
  <c r="CG43" i="29"/>
  <c r="CK59" i="29"/>
  <c r="CO63" i="29"/>
  <c r="CJ58" i="29"/>
  <c r="CM61" i="29"/>
  <c r="CF54" i="29"/>
  <c r="CI57" i="29"/>
  <c r="CG55" i="29"/>
  <c r="CH56" i="29"/>
  <c r="CP64" i="29"/>
  <c r="CN62" i="29"/>
  <c r="CH32" i="29"/>
  <c r="CL60" i="29"/>
  <c r="CQ65" i="29"/>
  <c r="CF15" i="4"/>
  <c r="CE22" i="4"/>
  <c r="CE29" i="4" s="1"/>
  <c r="CK34" i="37" l="1"/>
  <c r="CM36" i="37"/>
  <c r="CP39" i="37"/>
  <c r="CO38" i="37"/>
  <c r="CN37" i="37"/>
  <c r="CJ33" i="37"/>
  <c r="CF29" i="37"/>
  <c r="CE28" i="37"/>
  <c r="CG30" i="37"/>
  <c r="CH31" i="37"/>
  <c r="CL35" i="37"/>
  <c r="CO50" i="37"/>
  <c r="CN49" i="37"/>
  <c r="CQ52" i="37"/>
  <c r="CK46" i="37"/>
  <c r="CM48" i="37"/>
  <c r="CG42" i="37"/>
  <c r="CF41" i="37"/>
  <c r="CH43" i="37"/>
  <c r="CP51" i="37"/>
  <c r="CL47" i="37"/>
  <c r="CI44" i="37"/>
  <c r="CJ45" i="37"/>
  <c r="CK58" i="37"/>
  <c r="CR65" i="37"/>
  <c r="CQ64" i="37"/>
  <c r="CN61" i="37"/>
  <c r="CL59" i="37"/>
  <c r="CP63" i="37"/>
  <c r="CH55" i="37"/>
  <c r="CG54" i="37"/>
  <c r="CI56" i="37"/>
  <c r="CM60" i="37"/>
  <c r="CJ57" i="37"/>
  <c r="CO62" i="37"/>
  <c r="CI32" i="37"/>
  <c r="CG30" i="4"/>
  <c r="CG23" i="4"/>
  <c r="CH16" i="4"/>
  <c r="CP39" i="29"/>
  <c r="CM36" i="29"/>
  <c r="CK34" i="29"/>
  <c r="CL35" i="29"/>
  <c r="CE28" i="29"/>
  <c r="CF29" i="29"/>
  <c r="CG30" i="29"/>
  <c r="CH31" i="29"/>
  <c r="CN37" i="29"/>
  <c r="CO38" i="29"/>
  <c r="CJ33" i="29"/>
  <c r="CK46" i="29"/>
  <c r="CP51" i="29"/>
  <c r="CJ45" i="29"/>
  <c r="CG42" i="29"/>
  <c r="CF41" i="29"/>
  <c r="CQ52" i="29"/>
  <c r="CI44" i="29"/>
  <c r="CH43" i="29"/>
  <c r="CN49" i="29"/>
  <c r="CO50" i="29"/>
  <c r="CM48" i="29"/>
  <c r="CL47" i="29"/>
  <c r="CH24" i="4"/>
  <c r="CH31" i="4"/>
  <c r="CI17" i="4"/>
  <c r="CF22" i="4"/>
  <c r="CF29" i="4" s="1"/>
  <c r="CG15" i="4"/>
  <c r="CQ64" i="29"/>
  <c r="CM60" i="29"/>
  <c r="CO62" i="29"/>
  <c r="CR65" i="29"/>
  <c r="CL59" i="29"/>
  <c r="CP63" i="29"/>
  <c r="CK58" i="29"/>
  <c r="CI32" i="29"/>
  <c r="CN61" i="29"/>
  <c r="CG54" i="29"/>
  <c r="CJ57" i="29"/>
  <c r="CH55" i="29"/>
  <c r="CI56" i="29"/>
  <c r="CL34" i="37" l="1"/>
  <c r="CN36" i="37"/>
  <c r="CQ39" i="37"/>
  <c r="CP38" i="37"/>
  <c r="CO37" i="37"/>
  <c r="CK33" i="37"/>
  <c r="CG29" i="37"/>
  <c r="CF28" i="37"/>
  <c r="CH30" i="37"/>
  <c r="CI31" i="37"/>
  <c r="CM35" i="37"/>
  <c r="CL58" i="37"/>
  <c r="CS65" i="37"/>
  <c r="CR64" i="37"/>
  <c r="CO61" i="37"/>
  <c r="CM59" i="37"/>
  <c r="CQ63" i="37"/>
  <c r="CI55" i="37"/>
  <c r="CH54" i="37"/>
  <c r="CJ56" i="37"/>
  <c r="CN60" i="37"/>
  <c r="CK57" i="37"/>
  <c r="CP62" i="37"/>
  <c r="CJ32" i="37"/>
  <c r="CP50" i="37"/>
  <c r="CO49" i="37"/>
  <c r="CR52" i="37"/>
  <c r="CL46" i="37"/>
  <c r="CN48" i="37"/>
  <c r="CH42" i="37"/>
  <c r="CG41" i="37"/>
  <c r="CI43" i="37"/>
  <c r="CQ51" i="37"/>
  <c r="CM47" i="37"/>
  <c r="CJ44" i="37"/>
  <c r="CK45" i="37"/>
  <c r="CQ39" i="29"/>
  <c r="CN36" i="29"/>
  <c r="CK33" i="29"/>
  <c r="CL34" i="29"/>
  <c r="CM35" i="29"/>
  <c r="CF28" i="29"/>
  <c r="CG29" i="29"/>
  <c r="CH30" i="29"/>
  <c r="CI31" i="29"/>
  <c r="CO37" i="29"/>
  <c r="CP38" i="29"/>
  <c r="CH23" i="4"/>
  <c r="CH30" i="4" s="1"/>
  <c r="CI16" i="4"/>
  <c r="CI24" i="4"/>
  <c r="CI31" i="4" s="1"/>
  <c r="CJ17" i="4"/>
  <c r="CG22" i="4"/>
  <c r="CG29" i="4" s="1"/>
  <c r="CH15" i="4"/>
  <c r="CJ32" i="29"/>
  <c r="CR64" i="29"/>
  <c r="CN60" i="29"/>
  <c r="CP62" i="29"/>
  <c r="CS65" i="29"/>
  <c r="CM59" i="29"/>
  <c r="CQ63" i="29"/>
  <c r="CL58" i="29"/>
  <c r="CO61" i="29"/>
  <c r="CH54" i="29"/>
  <c r="CI55" i="29"/>
  <c r="CK57" i="29"/>
  <c r="CJ56" i="29"/>
  <c r="CH42" i="29"/>
  <c r="CG41" i="29"/>
  <c r="CR52" i="29"/>
  <c r="CJ44" i="29"/>
  <c r="CO49" i="29"/>
  <c r="CN48" i="29"/>
  <c r="CM47" i="29"/>
  <c r="CP50" i="29"/>
  <c r="CQ51" i="29"/>
  <c r="CI43" i="29"/>
  <c r="CL46" i="29"/>
  <c r="CK45" i="29"/>
  <c r="CQ50" i="37" l="1"/>
  <c r="CP49" i="37"/>
  <c r="CS52" i="37"/>
  <c r="CR51" i="37"/>
  <c r="CM46" i="37"/>
  <c r="CO48" i="37"/>
  <c r="CI42" i="37"/>
  <c r="CH41" i="37"/>
  <c r="CJ43" i="37"/>
  <c r="CN47" i="37"/>
  <c r="CK44" i="37"/>
  <c r="CL45" i="37"/>
  <c r="CM34" i="37"/>
  <c r="CO36" i="37"/>
  <c r="CR39" i="37"/>
  <c r="CQ38" i="37"/>
  <c r="CL33" i="37"/>
  <c r="CH29" i="37"/>
  <c r="CG28" i="37"/>
  <c r="CI30" i="37"/>
  <c r="CJ31" i="37"/>
  <c r="CN35" i="37"/>
  <c r="CP37" i="37"/>
  <c r="CT65" i="37"/>
  <c r="CS64" i="37"/>
  <c r="CP61" i="37"/>
  <c r="CN59" i="37"/>
  <c r="CR63" i="37"/>
  <c r="CJ55" i="37"/>
  <c r="CI54" i="37"/>
  <c r="CK56" i="37"/>
  <c r="CO60" i="37"/>
  <c r="CL57" i="37"/>
  <c r="CQ62" i="37"/>
  <c r="CM58" i="37"/>
  <c r="CK32" i="37"/>
  <c r="CN47" i="29"/>
  <c r="CQ50" i="29"/>
  <c r="CM46" i="29"/>
  <c r="CR51" i="29"/>
  <c r="CL45" i="29"/>
  <c r="CI42" i="29"/>
  <c r="CH41" i="29"/>
  <c r="CS52" i="29"/>
  <c r="CK44" i="29"/>
  <c r="CP49" i="29"/>
  <c r="CO48" i="29"/>
  <c r="CJ43" i="29"/>
  <c r="CK17" i="4"/>
  <c r="CJ24" i="4"/>
  <c r="CJ31" i="4" s="1"/>
  <c r="CH29" i="4"/>
  <c r="CH22" i="4"/>
  <c r="CI15" i="4"/>
  <c r="CK56" i="29"/>
  <c r="CS64" i="29"/>
  <c r="CO60" i="29"/>
  <c r="CQ62" i="29"/>
  <c r="CT65" i="29"/>
  <c r="CK32" i="29"/>
  <c r="CR63" i="29"/>
  <c r="CN59" i="29"/>
  <c r="CM58" i="29"/>
  <c r="CP61" i="29"/>
  <c r="CL57" i="29"/>
  <c r="CI54" i="29"/>
  <c r="CJ55" i="29"/>
  <c r="CN35" i="29"/>
  <c r="CO36" i="29"/>
  <c r="CG28" i="29"/>
  <c r="CH29" i="29"/>
  <c r="CI30" i="29"/>
  <c r="CJ31" i="29"/>
  <c r="CP37" i="29"/>
  <c r="CQ38" i="29"/>
  <c r="CR39" i="29"/>
  <c r="CL33" i="29"/>
  <c r="CM34" i="29"/>
  <c r="CI30" i="4"/>
  <c r="CI23" i="4"/>
  <c r="CJ16" i="4"/>
  <c r="CQ49" i="37" l="1"/>
  <c r="CT52" i="37"/>
  <c r="CS51" i="37"/>
  <c r="CP48" i="37"/>
  <c r="CR50" i="37"/>
  <c r="CJ42" i="37"/>
  <c r="CI41" i="37"/>
  <c r="CK43" i="37"/>
  <c r="CO47" i="37"/>
  <c r="CL44" i="37"/>
  <c r="CM45" i="37"/>
  <c r="CN46" i="37"/>
  <c r="CT64" i="37"/>
  <c r="CQ61" i="37"/>
  <c r="CO59" i="37"/>
  <c r="CS63" i="37"/>
  <c r="CK55" i="37"/>
  <c r="CJ54" i="37"/>
  <c r="CL56" i="37"/>
  <c r="CP60" i="37"/>
  <c r="CM57" i="37"/>
  <c r="CR62" i="37"/>
  <c r="CN58" i="37"/>
  <c r="CL32" i="37"/>
  <c r="CP36" i="37"/>
  <c r="CS39" i="37"/>
  <c r="CR38" i="37"/>
  <c r="CO35" i="37"/>
  <c r="CQ37" i="37"/>
  <c r="CI29" i="37"/>
  <c r="CH28" i="37"/>
  <c r="CJ30" i="37"/>
  <c r="CK31" i="37"/>
  <c r="CN34" i="37"/>
  <c r="CM33" i="37"/>
  <c r="CI22" i="4"/>
  <c r="CI29" i="4" s="1"/>
  <c r="CJ15" i="4"/>
  <c r="CJ23" i="4"/>
  <c r="CJ30" i="4" s="1"/>
  <c r="CK16" i="4"/>
  <c r="CS51" i="29"/>
  <c r="CM45" i="29"/>
  <c r="CJ42" i="29"/>
  <c r="CQ49" i="29"/>
  <c r="CL44" i="29"/>
  <c r="CK43" i="29"/>
  <c r="CP48" i="29"/>
  <c r="CO47" i="29"/>
  <c r="CR50" i="29"/>
  <c r="CN46" i="29"/>
  <c r="CI41" i="29"/>
  <c r="CT52" i="29"/>
  <c r="CJ30" i="29"/>
  <c r="CP36" i="29"/>
  <c r="CK31" i="29"/>
  <c r="CR38" i="29"/>
  <c r="CS39" i="29"/>
  <c r="CM33" i="29"/>
  <c r="CN34" i="29"/>
  <c r="CO35" i="29"/>
  <c r="CQ37" i="29"/>
  <c r="CH28" i="29"/>
  <c r="CI29" i="29"/>
  <c r="CO59" i="29"/>
  <c r="CS63" i="29"/>
  <c r="CN58" i="29"/>
  <c r="CQ61" i="29"/>
  <c r="CJ54" i="29"/>
  <c r="CM57" i="29"/>
  <c r="CK55" i="29"/>
  <c r="CL56" i="29"/>
  <c r="CT64" i="29"/>
  <c r="CR62" i="29"/>
  <c r="CP60" i="29"/>
  <c r="CL32" i="29"/>
  <c r="CL17" i="4"/>
  <c r="CK24" i="4"/>
  <c r="CK31" i="4" s="1"/>
  <c r="CT39" i="37" l="1"/>
  <c r="CS38" i="37"/>
  <c r="CP35" i="37"/>
  <c r="CR37" i="37"/>
  <c r="CJ29" i="37"/>
  <c r="CI28" i="37"/>
  <c r="CK30" i="37"/>
  <c r="CL31" i="37"/>
  <c r="CO34" i="37"/>
  <c r="CQ36" i="37"/>
  <c r="CN33" i="37"/>
  <c r="CR61" i="37"/>
  <c r="CP59" i="37"/>
  <c r="CT63" i="37"/>
  <c r="CL55" i="37"/>
  <c r="CK54" i="37"/>
  <c r="CM56" i="37"/>
  <c r="CQ60" i="37"/>
  <c r="CN57" i="37"/>
  <c r="CS62" i="37"/>
  <c r="CO58" i="37"/>
  <c r="CM32" i="37"/>
  <c r="CR49" i="37"/>
  <c r="CT51" i="37"/>
  <c r="CQ48" i="37"/>
  <c r="CK42" i="37"/>
  <c r="CJ41" i="37"/>
  <c r="CL43" i="37"/>
  <c r="CP47" i="37"/>
  <c r="CM44" i="37"/>
  <c r="CN45" i="37"/>
  <c r="CO46" i="37"/>
  <c r="CS50" i="37"/>
  <c r="CK23" i="4"/>
  <c r="CK30" i="4" s="1"/>
  <c r="CL16" i="4"/>
  <c r="CN57" i="29"/>
  <c r="CL55" i="29"/>
  <c r="CM56" i="29"/>
  <c r="CQ60" i="29"/>
  <c r="CS62" i="29"/>
  <c r="CM32" i="29"/>
  <c r="CP59" i="29"/>
  <c r="CT63" i="29"/>
  <c r="CR61" i="29"/>
  <c r="CO58" i="29"/>
  <c r="CK54" i="29"/>
  <c r="CM44" i="29"/>
  <c r="CQ48" i="29"/>
  <c r="CL43" i="29"/>
  <c r="CP47" i="29"/>
  <c r="CS50" i="29"/>
  <c r="CO46" i="29"/>
  <c r="CT51" i="29"/>
  <c r="CN45" i="29"/>
  <c r="CK42" i="29"/>
  <c r="CR49" i="29"/>
  <c r="CJ41" i="29"/>
  <c r="CM17" i="4"/>
  <c r="CL24" i="4"/>
  <c r="CL31" i="4" s="1"/>
  <c r="CJ29" i="4"/>
  <c r="CJ22" i="4"/>
  <c r="CK15" i="4"/>
  <c r="CK30" i="29"/>
  <c r="CL31" i="29"/>
  <c r="CN33" i="29"/>
  <c r="CO34" i="29"/>
  <c r="CI28" i="29"/>
  <c r="CQ36" i="29"/>
  <c r="CP35" i="29"/>
  <c r="CT39" i="29"/>
  <c r="CJ29" i="29"/>
  <c r="CR37" i="29"/>
  <c r="CS38" i="29"/>
  <c r="CQ59" i="37" l="1"/>
  <c r="CM55" i="37"/>
  <c r="CL54" i="37"/>
  <c r="CN56" i="37"/>
  <c r="CR60" i="37"/>
  <c r="CO57" i="37"/>
  <c r="CT62" i="37"/>
  <c r="CP58" i="37"/>
  <c r="CS61" i="37"/>
  <c r="CN32" i="37"/>
  <c r="CT38" i="37"/>
  <c r="CQ35" i="37"/>
  <c r="CR36" i="37"/>
  <c r="CL30" i="37"/>
  <c r="CM31" i="37"/>
  <c r="CP34" i="37"/>
  <c r="CO33" i="37"/>
  <c r="CK29" i="37"/>
  <c r="CS37" i="37"/>
  <c r="CJ28" i="37"/>
  <c r="CS49" i="37"/>
  <c r="CR48" i="37"/>
  <c r="CM43" i="37"/>
  <c r="CQ47" i="37"/>
  <c r="CN44" i="37"/>
  <c r="CO45" i="37"/>
  <c r="CT50" i="37"/>
  <c r="CK41" i="37"/>
  <c r="CP46" i="37"/>
  <c r="CL42" i="37"/>
  <c r="CK22" i="4"/>
  <c r="CK29" i="4" s="1"/>
  <c r="CL15" i="4"/>
  <c r="CP34" i="29"/>
  <c r="CT38" i="29"/>
  <c r="CS37" i="29"/>
  <c r="CK29" i="29"/>
  <c r="CL30" i="29"/>
  <c r="CO33" i="29"/>
  <c r="CM31" i="29"/>
  <c r="CR36" i="29"/>
  <c r="CQ35" i="29"/>
  <c r="CJ28" i="29"/>
  <c r="CP58" i="29"/>
  <c r="CS61" i="29"/>
  <c r="CL54" i="29"/>
  <c r="CO57" i="29"/>
  <c r="CM55" i="29"/>
  <c r="CN56" i="29"/>
  <c r="CR60" i="29"/>
  <c r="CN32" i="29"/>
  <c r="CT62" i="29"/>
  <c r="CQ59" i="29"/>
  <c r="CM16" i="4"/>
  <c r="CL23" i="4"/>
  <c r="CL30" i="4" s="1"/>
  <c r="CN17" i="4"/>
  <c r="CM24" i="4"/>
  <c r="CM31" i="4" s="1"/>
  <c r="CT50" i="29"/>
  <c r="CP46" i="29"/>
  <c r="CR48" i="29"/>
  <c r="CS49" i="29"/>
  <c r="CO45" i="29"/>
  <c r="CL42" i="29"/>
  <c r="CK41" i="29"/>
  <c r="CM43" i="29"/>
  <c r="CN44" i="29"/>
  <c r="CQ47" i="29"/>
  <c r="CR35" i="37" l="1"/>
  <c r="CT37" i="37"/>
  <c r="CN31" i="37"/>
  <c r="CQ34" i="37"/>
  <c r="CS36" i="37"/>
  <c r="CP33" i="37"/>
  <c r="CL29" i="37"/>
  <c r="CK28" i="37"/>
  <c r="CM30" i="37"/>
  <c r="CT49" i="37"/>
  <c r="CS48" i="37"/>
  <c r="CR47" i="37"/>
  <c r="CO44" i="37"/>
  <c r="CP45" i="37"/>
  <c r="CQ46" i="37"/>
  <c r="CM42" i="37"/>
  <c r="CL41" i="37"/>
  <c r="CN43" i="37"/>
  <c r="CN55" i="37"/>
  <c r="CM54" i="37"/>
  <c r="CO56" i="37"/>
  <c r="CS60" i="37"/>
  <c r="CP57" i="37"/>
  <c r="CQ58" i="37"/>
  <c r="CT61" i="37"/>
  <c r="CO32" i="37"/>
  <c r="CR59" i="37"/>
  <c r="CN16" i="4"/>
  <c r="CM23" i="4"/>
  <c r="CM30" i="4" s="1"/>
  <c r="CP45" i="29"/>
  <c r="CM42" i="29"/>
  <c r="CL41" i="29"/>
  <c r="CO44" i="29"/>
  <c r="CN43" i="29"/>
  <c r="CR47" i="29"/>
  <c r="CQ46" i="29"/>
  <c r="CS48" i="29"/>
  <c r="CT49" i="29"/>
  <c r="CR59" i="29"/>
  <c r="CQ58" i="29"/>
  <c r="CT61" i="29"/>
  <c r="CM54" i="29"/>
  <c r="CP57" i="29"/>
  <c r="CN55" i="29"/>
  <c r="CO56" i="29"/>
  <c r="CS60" i="29"/>
  <c r="CO32" i="29"/>
  <c r="CL22" i="4"/>
  <c r="CL29" i="4" s="1"/>
  <c r="CM15" i="4"/>
  <c r="CN24" i="4"/>
  <c r="CN31" i="4" s="1"/>
  <c r="CO17" i="4"/>
  <c r="CM30" i="29"/>
  <c r="CN31" i="29"/>
  <c r="CP33" i="29"/>
  <c r="CS36" i="29"/>
  <c r="CR35" i="29"/>
  <c r="CQ34" i="29"/>
  <c r="CT37" i="29"/>
  <c r="CK28" i="29"/>
  <c r="CL29" i="29"/>
  <c r="CT48" i="37" l="1"/>
  <c r="CS47" i="37"/>
  <c r="CP44" i="37"/>
  <c r="CQ45" i="37"/>
  <c r="CR46" i="37"/>
  <c r="CO43" i="37"/>
  <c r="CM41" i="37"/>
  <c r="CN42" i="37"/>
  <c r="CS35" i="37"/>
  <c r="CT36" i="37"/>
  <c r="CO31" i="37"/>
  <c r="CR34" i="37"/>
  <c r="CQ33" i="37"/>
  <c r="CM29" i="37"/>
  <c r="CL28" i="37"/>
  <c r="CN30" i="37"/>
  <c r="CO55" i="37"/>
  <c r="CN54" i="37"/>
  <c r="CP56" i="37"/>
  <c r="CT60" i="37"/>
  <c r="CQ57" i="37"/>
  <c r="CR58" i="37"/>
  <c r="CS59" i="37"/>
  <c r="CP32" i="37"/>
  <c r="CT60" i="29"/>
  <c r="CS59" i="29"/>
  <c r="CR58" i="29"/>
  <c r="CN54" i="29"/>
  <c r="CQ57" i="29"/>
  <c r="CO55" i="29"/>
  <c r="CP56" i="29"/>
  <c r="CP32" i="29"/>
  <c r="CO24" i="4"/>
  <c r="CO31" i="4" s="1"/>
  <c r="CP17" i="4"/>
  <c r="CL28" i="29"/>
  <c r="CM29" i="29"/>
  <c r="CN30" i="29"/>
  <c r="CO31" i="29"/>
  <c r="CR34" i="29"/>
  <c r="CT36" i="29"/>
  <c r="CS35" i="29"/>
  <c r="CQ33" i="29"/>
  <c r="CM22" i="4"/>
  <c r="CM29" i="4" s="1"/>
  <c r="CN15" i="4"/>
  <c r="CT48" i="29"/>
  <c r="CQ45" i="29"/>
  <c r="CN42" i="29"/>
  <c r="CM41" i="29"/>
  <c r="CP44" i="29"/>
  <c r="CO43" i="29"/>
  <c r="CS47" i="29"/>
  <c r="CR46" i="29"/>
  <c r="CO16" i="4"/>
  <c r="CN23" i="4"/>
  <c r="CN30" i="4" s="1"/>
  <c r="CQ56" i="37" l="1"/>
  <c r="CR57" i="37"/>
  <c r="CS58" i="37"/>
  <c r="CT59" i="37"/>
  <c r="CP55" i="37"/>
  <c r="CQ32" i="37"/>
  <c r="CO54" i="37"/>
  <c r="CR45" i="37"/>
  <c r="CS46" i="37"/>
  <c r="CO42" i="37"/>
  <c r="CN41" i="37"/>
  <c r="CT47" i="37"/>
  <c r="CQ44" i="37"/>
  <c r="CP43" i="37"/>
  <c r="CT35" i="37"/>
  <c r="CS34" i="37"/>
  <c r="CR33" i="37"/>
  <c r="CN29" i="37"/>
  <c r="CM28" i="37"/>
  <c r="CO30" i="37"/>
  <c r="CP31" i="37"/>
  <c r="CP24" i="4"/>
  <c r="CP31" i="4" s="1"/>
  <c r="CQ17" i="4"/>
  <c r="CT35" i="29"/>
  <c r="CR33" i="29"/>
  <c r="CM28" i="29"/>
  <c r="CN29" i="29"/>
  <c r="CP31" i="29"/>
  <c r="CO30" i="29"/>
  <c r="CS34" i="29"/>
  <c r="CN22" i="4"/>
  <c r="CN29" i="4" s="1"/>
  <c r="CO15" i="4"/>
  <c r="CO42" i="29"/>
  <c r="CN41" i="29"/>
  <c r="CQ44" i="29"/>
  <c r="CP43" i="29"/>
  <c r="CT47" i="29"/>
  <c r="CS46" i="29"/>
  <c r="CR45" i="29"/>
  <c r="CT59" i="29"/>
  <c r="CS58" i="29"/>
  <c r="CO54" i="29"/>
  <c r="CR57" i="29"/>
  <c r="CP55" i="29"/>
  <c r="CQ32" i="29"/>
  <c r="CQ56" i="29"/>
  <c r="CP16" i="4"/>
  <c r="CO23" i="4"/>
  <c r="CO30" i="4" s="1"/>
  <c r="CS45" i="37" l="1"/>
  <c r="CT46" i="37"/>
  <c r="CP42" i="37"/>
  <c r="CO41" i="37"/>
  <c r="CQ43" i="37"/>
  <c r="CR44" i="37"/>
  <c r="CS57" i="37"/>
  <c r="CT58" i="37"/>
  <c r="CQ55" i="37"/>
  <c r="CP54" i="37"/>
  <c r="CR32" i="37"/>
  <c r="CR56" i="37"/>
  <c r="CT34" i="37"/>
  <c r="CS33" i="37"/>
  <c r="CO29" i="37"/>
  <c r="CN28" i="37"/>
  <c r="CP30" i="37"/>
  <c r="CQ31" i="37"/>
  <c r="CP15" i="4"/>
  <c r="CO22" i="4"/>
  <c r="CO29" i="4" s="1"/>
  <c r="CT46" i="29"/>
  <c r="CS45" i="29"/>
  <c r="CP42" i="29"/>
  <c r="CO41" i="29"/>
  <c r="CR44" i="29"/>
  <c r="CQ43" i="29"/>
  <c r="CQ24" i="4"/>
  <c r="CQ31" i="4" s="1"/>
  <c r="CR17" i="4"/>
  <c r="CQ31" i="29"/>
  <c r="CT34" i="29"/>
  <c r="CS33" i="29"/>
  <c r="CN28" i="29"/>
  <c r="CO29" i="29"/>
  <c r="CP30" i="29"/>
  <c r="CQ16" i="4"/>
  <c r="CP23" i="4"/>
  <c r="CP30" i="4" s="1"/>
  <c r="CT58" i="29"/>
  <c r="CP54" i="29"/>
  <c r="CS57" i="29"/>
  <c r="CR32" i="29"/>
  <c r="CQ55" i="29"/>
  <c r="CR56" i="29"/>
  <c r="CT33" i="37" l="1"/>
  <c r="CP29" i="37"/>
  <c r="CO28" i="37"/>
  <c r="CQ30" i="37"/>
  <c r="CR31" i="37"/>
  <c r="CT45" i="37"/>
  <c r="CQ42" i="37"/>
  <c r="CP41" i="37"/>
  <c r="CR43" i="37"/>
  <c r="CS44" i="37"/>
  <c r="CT57" i="37"/>
  <c r="CR55" i="37"/>
  <c r="CQ54" i="37"/>
  <c r="CS56" i="37"/>
  <c r="CS32" i="37"/>
  <c r="CT45" i="29"/>
  <c r="CQ42" i="29"/>
  <c r="CP41" i="29"/>
  <c r="CS44" i="29"/>
  <c r="CR43" i="29"/>
  <c r="CS32" i="29"/>
  <c r="CQ54" i="29"/>
  <c r="CT57" i="29"/>
  <c r="CR55" i="29"/>
  <c r="CS56" i="29"/>
  <c r="CO28" i="29"/>
  <c r="CP29" i="29"/>
  <c r="CQ30" i="29"/>
  <c r="CR31" i="29"/>
  <c r="CT33" i="29"/>
  <c r="CR31" i="4"/>
  <c r="CR24" i="4"/>
  <c r="CS17" i="4"/>
  <c r="CQ23" i="4"/>
  <c r="CQ30" i="4" s="1"/>
  <c r="CR16" i="4"/>
  <c r="CQ15" i="4"/>
  <c r="CP22" i="4"/>
  <c r="CP29" i="4" s="1"/>
  <c r="CR42" i="37" l="1"/>
  <c r="CQ41" i="37"/>
  <c r="CS43" i="37"/>
  <c r="CT44" i="37"/>
  <c r="CS55" i="37"/>
  <c r="CR54" i="37"/>
  <c r="CT56" i="37"/>
  <c r="CT32" i="37"/>
  <c r="CQ29" i="37"/>
  <c r="CP28" i="37"/>
  <c r="CR30" i="37"/>
  <c r="CS31" i="37"/>
  <c r="CS31" i="29"/>
  <c r="CP28" i="29"/>
  <c r="CQ29" i="29"/>
  <c r="CR30" i="29"/>
  <c r="CR23" i="4"/>
  <c r="CR30" i="4" s="1"/>
  <c r="CS16" i="4"/>
  <c r="CR15" i="4"/>
  <c r="CQ22" i="4"/>
  <c r="CQ29" i="4" s="1"/>
  <c r="CT32" i="29"/>
  <c r="CR54" i="29"/>
  <c r="CS55" i="29"/>
  <c r="CT56" i="29"/>
  <c r="CR42" i="29"/>
  <c r="CQ41" i="29"/>
  <c r="CT44" i="29"/>
  <c r="CS43" i="29"/>
  <c r="CS24" i="4"/>
  <c r="CS31" i="4" s="1"/>
  <c r="CT17" i="4"/>
  <c r="CR29" i="37" l="1"/>
  <c r="CQ28" i="37"/>
  <c r="CS30" i="37"/>
  <c r="CT31" i="37"/>
  <c r="CT55" i="37"/>
  <c r="CS54" i="37"/>
  <c r="CS42" i="37"/>
  <c r="CR41" i="37"/>
  <c r="CT43" i="37"/>
  <c r="CR22" i="4"/>
  <c r="CR29" i="4" s="1"/>
  <c r="CS15" i="4"/>
  <c r="CS30" i="4"/>
  <c r="CS23" i="4"/>
  <c r="CT16" i="4"/>
  <c r="CT23" i="4" s="1"/>
  <c r="CT30" i="4" s="1"/>
  <c r="CT41" i="37" s="1"/>
  <c r="CS30" i="29"/>
  <c r="CT31" i="29"/>
  <c r="CQ28" i="29"/>
  <c r="CR29" i="29"/>
  <c r="CT31" i="4"/>
  <c r="CT54" i="37" s="1"/>
  <c r="CT24" i="4"/>
  <c r="CS42" i="29"/>
  <c r="CR41" i="29"/>
  <c r="CT43" i="29"/>
  <c r="CT55" i="29"/>
  <c r="CS54" i="29"/>
  <c r="CT42" i="37" l="1"/>
  <c r="CS41" i="37"/>
  <c r="CS29" i="37"/>
  <c r="CR28" i="37"/>
  <c r="CT30" i="37"/>
  <c r="CT54" i="29"/>
  <c r="CT41" i="29"/>
  <c r="CT42" i="29"/>
  <c r="CS41" i="29"/>
  <c r="CS22" i="4"/>
  <c r="CS29" i="4" s="1"/>
  <c r="CT15" i="4"/>
  <c r="CR28" i="29"/>
  <c r="CS29" i="29"/>
  <c r="CT30" i="29"/>
  <c r="CT29" i="37" l="1"/>
  <c r="CS28" i="37"/>
  <c r="CT22" i="4"/>
  <c r="CT29" i="4"/>
  <c r="CT28" i="37" s="1"/>
  <c r="CS28" i="29"/>
  <c r="CT29" i="29"/>
  <c r="CT28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Waithe-Motsi, Alana</author>
  </authors>
  <commentList>
    <comment ref="D2" authorId="0" shapeId="0" xr:uid="{EDA410B7-6EB2-48EA-9E04-C85D4D7C0629}">
      <text>
        <r>
          <rPr>
            <b/>
            <sz val="9"/>
            <color indexed="81"/>
            <rFont val="Tahoma"/>
            <family val="2"/>
          </rPr>
          <t>Waithe-Motsi, Alana:</t>
        </r>
        <r>
          <rPr>
            <sz val="9"/>
            <color indexed="81"/>
            <rFont val="Tahoma"/>
            <family val="2"/>
          </rPr>
          <t xml:space="preserve">
NB Data used prior to June  2023 was usuing the old data model</t>
        </r>
      </text>
    </comment>
    <comment ref="I2" authorId="0" shapeId="0" xr:uid="{282EC3F3-BCDD-444E-88E7-372ACFFDC0DF}">
      <text>
        <r>
          <rPr>
            <b/>
            <sz val="9"/>
            <color indexed="81"/>
            <rFont val="Tahoma"/>
            <family val="2"/>
          </rPr>
          <t xml:space="preserve">Waithe-Motsi, Alana:
</t>
        </r>
        <r>
          <rPr>
            <sz val="9"/>
            <color indexed="81"/>
            <rFont val="Tahoma"/>
            <family val="2"/>
          </rPr>
          <t xml:space="preserve">Difference between Total debt and sum of the aged buckets
</t>
        </r>
      </text>
    </comment>
  </commentList>
</comments>
</file>

<file path=xl/sharedStrings.xml><?xml version="1.0" encoding="utf-8"?>
<sst xmlns="http://schemas.openxmlformats.org/spreadsheetml/2006/main" count="3003" uniqueCount="78">
  <si>
    <t>Customer Type</t>
  </si>
  <si>
    <t>Business</t>
  </si>
  <si>
    <t>Closed</t>
  </si>
  <si>
    <t>Final</t>
  </si>
  <si>
    <t>Live</t>
  </si>
  <si>
    <t>Developer</t>
  </si>
  <si>
    <t>Pending Termination</t>
  </si>
  <si>
    <t>Housing Association</t>
  </si>
  <si>
    <t>Owner Occupier</t>
  </si>
  <si>
    <t>Payment Aggregator</t>
  </si>
  <si>
    <t>Tenant</t>
  </si>
  <si>
    <t xml:space="preserve"> &lt; 30 days</t>
  </si>
  <si>
    <t>Residential</t>
  </si>
  <si>
    <t xml:space="preserve">Total </t>
  </si>
  <si>
    <t xml:space="preserve">Consumption Split </t>
  </si>
  <si>
    <t>Debt</t>
  </si>
  <si>
    <t>Residential - Owner Occupier</t>
  </si>
  <si>
    <t>Residential - Tenant</t>
  </si>
  <si>
    <t>Residential - Housing Association</t>
  </si>
  <si>
    <t xml:space="preserve">Live </t>
  </si>
  <si>
    <t>Account Status</t>
  </si>
  <si>
    <t xml:space="preserve">Account Status Update </t>
  </si>
  <si>
    <t xml:space="preserve">Period </t>
  </si>
  <si>
    <t xml:space="preserve">Final </t>
  </si>
  <si>
    <t xml:space="preserve">New Account Status </t>
  </si>
  <si>
    <t xml:space="preserve">* Residential is split into three (3) areas based on the consumption split </t>
  </si>
  <si>
    <t xml:space="preserve">Credit </t>
  </si>
  <si>
    <t xml:space="preserve">Developer </t>
  </si>
  <si>
    <t xml:space="preserve">Residential - Owner Occupier </t>
  </si>
  <si>
    <t>Residential - Tenanted HA</t>
  </si>
  <si>
    <t>Residential - HA</t>
  </si>
  <si>
    <t>SME</t>
  </si>
  <si>
    <t>0-30</t>
  </si>
  <si>
    <t>31-60</t>
  </si>
  <si>
    <t>61-90</t>
  </si>
  <si>
    <t>91-120</t>
  </si>
  <si>
    <t>121-150</t>
  </si>
  <si>
    <t>151-180</t>
  </si>
  <si>
    <t>181-210</t>
  </si>
  <si>
    <t>211-240</t>
  </si>
  <si>
    <t>241-270</t>
  </si>
  <si>
    <t>271-300</t>
  </si>
  <si>
    <t>301-330</t>
  </si>
  <si>
    <t>331-360</t>
  </si>
  <si>
    <t>360+</t>
  </si>
  <si>
    <t>Sum of Overdue &lt; 30 days</t>
  </si>
  <si>
    <t>Sum of Overdue &gt;= 30 days, &lt; 60 days</t>
  </si>
  <si>
    <t>Sum of Overdue &gt;= 60 days, &lt; 90 days</t>
  </si>
  <si>
    <t>Sum of Overdue &gt;= 90 days, &lt; 120 days</t>
  </si>
  <si>
    <t>Sum of Overdue &gt;= 120 days, &lt; 150 days</t>
  </si>
  <si>
    <t>Sum of Overdue &gt;= 150 days, &lt; 180 days</t>
  </si>
  <si>
    <t>Sum of Overdue &gt;= 180 days, &lt; 210 days</t>
  </si>
  <si>
    <t>Sum of Overdue &gt;= 210 days, &lt; 240 days</t>
  </si>
  <si>
    <t>Sum of Overdue &gt;= 240 days, &lt; 270 days</t>
  </si>
  <si>
    <t>Sum of Overdue &gt;= 270 days, &lt; 300 days</t>
  </si>
  <si>
    <t>Sum of Overdue &gt;= 300 days, &lt; 330 days</t>
  </si>
  <si>
    <t>Sum of Overdue &gt;= 330 days, &lt; 360 days</t>
  </si>
  <si>
    <t>Sum of Overdue &gt;= 360 days</t>
  </si>
  <si>
    <t>Sum of Total Debt</t>
  </si>
  <si>
    <t>Days Outstanding</t>
  </si>
  <si>
    <t>Days Outstanding Update</t>
  </si>
  <si>
    <t>Total Debt</t>
  </si>
  <si>
    <t>Total Debt £</t>
  </si>
  <si>
    <t xml:space="preserve">Customer Type Update </t>
  </si>
  <si>
    <t xml:space="preserve">Customer Type </t>
  </si>
  <si>
    <t>Customer Type Update</t>
  </si>
  <si>
    <t xml:space="preserve">Revenue is taken from Operate Revenue File </t>
  </si>
  <si>
    <t>* Copy &amp; Paste Debt Data into this sheet</t>
  </si>
  <si>
    <t>Enter</t>
  </si>
  <si>
    <t>Do not edit formulas below:</t>
  </si>
  <si>
    <t>Do not edit or move data below:</t>
  </si>
  <si>
    <t xml:space="preserve">VAT </t>
  </si>
  <si>
    <t>GROSS</t>
  </si>
  <si>
    <t>NET</t>
  </si>
  <si>
    <t xml:space="preserve">BILLING SPLIT </t>
  </si>
  <si>
    <t xml:space="preserve">M0 </t>
  </si>
  <si>
    <t xml:space="preserve">M1 </t>
  </si>
  <si>
    <t xml:space="preserve">Month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</si>
</sst>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0%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</cellStyleXfs>
  <cellXfs count="86">
    <xf numFmtId="0" fontId="0" fillId="0" borderId="0" xfId="0"/>
    <xf numFmtId="0" fontId="1" fillId="0" borderId="0" xfId="0" applyFont="1"/>
    <xf numFmtId="17" fontId="1" fillId="0" borderId="0" xfId="0" applyNumberFormat="1" applyFont="1"/>
    <xf numFmtId="17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0" fontId="1" fillId="3" borderId="0" xfId="0" applyFont="1" applyFill="1"/>
    <xf numFmtId="0" fontId="4" fillId="0" borderId="0" xfId="0" applyFont="1"/>
    <xf numFmtId="0" fontId="4" fillId="0" borderId="1" xfId="0" applyFont="1" applyBorder="1"/>
    <xf numFmtId="0" fontId="1" fillId="0" borderId="2" xfId="0" applyFont="1" applyBorder="1"/>
    <xf numFmtId="43" fontId="8" fillId="0" borderId="0" xfId="1" applyFont="1" applyFill="1"/>
    <xf numFmtId="43" fontId="8" fillId="0" borderId="0" xfId="1" applyFont="1"/>
    <xf numFmtId="43" fontId="8" fillId="4" borderId="0" xfId="1" applyFont="1" applyFill="1"/>
    <xf numFmtId="43" fontId="8" fillId="5" borderId="0" xfId="1" applyFont="1" applyFill="1"/>
    <xf numFmtId="3" fontId="8" fillId="6" borderId="3" xfId="3" applyNumberFormat="1" applyFont="1" applyFill="1" applyBorder="1"/>
    <xf numFmtId="3" fontId="8" fillId="3" borderId="0" xfId="3" applyNumberFormat="1" applyFont="1" applyFill="1"/>
    <xf numFmtId="3" fontId="8" fillId="7" borderId="0" xfId="3" applyNumberFormat="1" applyFont="1" applyFill="1"/>
    <xf numFmtId="3" fontId="8" fillId="4" borderId="0" xfId="3" applyNumberFormat="1" applyFont="1" applyFill="1"/>
    <xf numFmtId="3" fontId="8" fillId="5" borderId="0" xfId="3" applyNumberFormat="1" applyFont="1" applyFill="1"/>
    <xf numFmtId="3" fontId="8" fillId="6" borderId="0" xfId="3" applyNumberFormat="1" applyFont="1" applyFill="1"/>
    <xf numFmtId="3" fontId="8" fillId="7" borderId="3" xfId="3" applyNumberFormat="1" applyFont="1" applyFill="1" applyBorder="1"/>
    <xf numFmtId="3" fontId="8" fillId="5" borderId="3" xfId="3" applyNumberFormat="1" applyFont="1" applyFill="1" applyBorder="1"/>
    <xf numFmtId="3" fontId="8" fillId="3" borderId="3" xfId="3" applyNumberFormat="1" applyFont="1" applyFill="1" applyBorder="1"/>
    <xf numFmtId="3" fontId="8" fillId="4" borderId="3" xfId="3" applyNumberFormat="1" applyFont="1" applyFill="1" applyBorder="1"/>
    <xf numFmtId="3" fontId="8" fillId="0" borderId="3" xfId="3" applyNumberFormat="1" applyFont="1" applyBorder="1"/>
    <xf numFmtId="3" fontId="8" fillId="0" borderId="0" xfId="3" applyNumberFormat="1" applyFont="1"/>
    <xf numFmtId="164" fontId="8" fillId="0" borderId="0" xfId="1" applyNumberFormat="1" applyFont="1"/>
    <xf numFmtId="164" fontId="8" fillId="0" borderId="0" xfId="1" applyNumberFormat="1" applyFont="1" applyFill="1"/>
    <xf numFmtId="164" fontId="8" fillId="4" borderId="0" xfId="1" applyNumberFormat="1" applyFont="1" applyFill="1"/>
    <xf numFmtId="164" fontId="8" fillId="5" borderId="0" xfId="1" applyNumberFormat="1" applyFont="1" applyFill="1"/>
    <xf numFmtId="0" fontId="8" fillId="0" borderId="0" xfId="3" applyFont="1"/>
    <xf numFmtId="0" fontId="9" fillId="0" borderId="0" xfId="0" applyFont="1"/>
    <xf numFmtId="17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 wrapText="1"/>
    </xf>
    <xf numFmtId="0" fontId="0" fillId="7" borderId="0" xfId="0" applyFill="1"/>
    <xf numFmtId="0" fontId="1" fillId="7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wrapText="1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/>
    <xf numFmtId="0" fontId="0" fillId="7" borderId="7" xfId="0" applyFill="1" applyBorder="1"/>
    <xf numFmtId="0" fontId="0" fillId="7" borderId="9" xfId="0" applyFill="1" applyBorder="1"/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3" fontId="10" fillId="0" borderId="0" xfId="0" applyNumberFormat="1" applyFont="1"/>
    <xf numFmtId="17" fontId="0" fillId="7" borderId="0" xfId="0" applyNumberFormat="1" applyFill="1" applyAlignment="1">
      <alignment horizontal="center"/>
    </xf>
    <xf numFmtId="3" fontId="10" fillId="3" borderId="0" xfId="0" applyNumberFormat="1" applyFont="1" applyFill="1"/>
    <xf numFmtId="4" fontId="10" fillId="0" borderId="0" xfId="0" applyNumberFormat="1" applyFont="1" applyAlignment="1">
      <alignment horizontal="center"/>
    </xf>
    <xf numFmtId="3" fontId="0" fillId="0" borderId="0" xfId="0" applyNumberForma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4" fontId="10" fillId="0" borderId="0" xfId="0" applyNumberFormat="1" applyFont="1"/>
    <xf numFmtId="0" fontId="9" fillId="0" borderId="0" xfId="0" applyFont="1" applyAlignment="1">
      <alignment horizontal="center"/>
    </xf>
    <xf numFmtId="4" fontId="10" fillId="0" borderId="12" xfId="0" applyNumberFormat="1" applyFont="1" applyBorder="1"/>
    <xf numFmtId="0" fontId="10" fillId="0" borderId="0" xfId="0" applyFont="1" applyAlignment="1">
      <alignment wrapText="1"/>
    </xf>
    <xf numFmtId="9" fontId="10" fillId="0" borderId="0" xfId="2" applyFont="1"/>
    <xf numFmtId="0" fontId="11" fillId="0" borderId="0" xfId="0" applyFont="1" applyAlignment="1">
      <alignment wrapText="1"/>
    </xf>
    <xf numFmtId="0" fontId="12" fillId="7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13" fillId="7" borderId="10" xfId="0" applyFont="1" applyFill="1" applyBorder="1"/>
    <xf numFmtId="0" fontId="13" fillId="7" borderId="6" xfId="0" applyFont="1" applyFill="1" applyBorder="1"/>
    <xf numFmtId="0" fontId="13" fillId="7" borderId="8" xfId="0" applyFont="1" applyFill="1" applyBorder="1"/>
    <xf numFmtId="17" fontId="1" fillId="3" borderId="0" xfId="0" applyNumberFormat="1" applyFont="1" applyFill="1"/>
    <xf numFmtId="9" fontId="1" fillId="0" borderId="0" xfId="0" applyNumberFormat="1" applyFont="1"/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65" fontId="10" fillId="0" borderId="0" xfId="2" applyNumberFormat="1" applyFont="1"/>
    <xf numFmtId="166" fontId="10" fillId="0" borderId="0" xfId="2" applyNumberFormat="1" applyFont="1"/>
    <xf numFmtId="17" fontId="9" fillId="2" borderId="0" xfId="0" applyNumberFormat="1" applyFont="1" applyFill="1"/>
    <xf numFmtId="9" fontId="10" fillId="2" borderId="0" xfId="2" applyFont="1" applyFill="1"/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2" fillId="7" borderId="13" xfId="0" applyFont="1" applyFill="1" applyBorder="1" applyAlignment="1">
      <alignment horizontal="center" wrapText="1"/>
    </xf>
  </cellXfs>
  <cellStyles count="4">
    <cellStyle name="Comma" xfId="1" builtinId="3"/>
    <cellStyle name="Normal" xfId="0" builtinId="0"/>
    <cellStyle name="Normal 2" xfId="3" xr:uid="{543A8A1A-692D-4EA3-8184-9B6E60A8E782}"/>
    <cellStyle name="Percent" xfId="2" builtinId="5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onos.sharepoint.com/sites/SolutionsDeliveryFinanceTeam/Shared%20Documents/SD%20Month%20End/2.%20CES%20Heat%20Networks/9.%20September%2023/Operate/Operate%20Performance%20Reporting%20Sep23%20V4%20MTP%20correction.xlsb" TargetMode="External"/><Relationship Id="rId1" Type="http://schemas.openxmlformats.org/officeDocument/2006/relationships/externalLinkPath" Target="https://eonos.sharepoint.com/sites/SolutionsDeliveryFinanceTeam/Shared%20Documents/SD%20Month%20End/2.%20CES%20Heat%20Networks/9.%20September%2023/Operate/Operate%20Performance%20Reporting%20Sep23%20V4%20MTP%20correction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P"/>
      <sheetName val="COHG"/>
      <sheetName val="Graphs"/>
      <sheetName val="Thermal Losses"/>
      <sheetName val="Heat Gen Split"/>
      <sheetName val="Optimisation Reporting"/>
      <sheetName val="Site Performance"/>
      <sheetName val="Site Ordering_Mar19"/>
      <sheetName val="Source Data"/>
      <sheetName val="MMC"/>
      <sheetName val="COHD"/>
      <sheetName val="KPI"/>
      <sheetName val="Waterfall"/>
      <sheetName val="FC Summary"/>
      <sheetName val="ESCO (excl WF &amp; NS)"/>
      <sheetName val="ESCO"/>
      <sheetName val="O&amp;M Only"/>
      <sheetName val="Other"/>
      <sheetName val="Monthend Analysis"/>
      <sheetName val="Jan-Jun adj"/>
      <sheetName val="GAS ACCRUAL"/>
      <sheetName val="REVENUE ACCRUAL"/>
      <sheetName val="Power Export Data"/>
      <sheetName val="Elec MTP"/>
      <sheetName val="Total Adjusted"/>
      <sheetName val="Total"/>
      <sheetName val="Dalston 001"/>
      <sheetName val="NSQ 002"/>
      <sheetName val="St Andrews 003"/>
      <sheetName val="Maple Quay 004"/>
      <sheetName val="Centenary Quay 005"/>
      <sheetName val="Colindale 006"/>
      <sheetName val="Barrier Park 007"/>
      <sheetName val="Bath 008"/>
      <sheetName val="Reflections 009"/>
      <sheetName val="Drayton 010"/>
      <sheetName val="Loampit 011"/>
      <sheetName val="Queensland Rd 012"/>
      <sheetName val="Barham Park 013"/>
      <sheetName val="Cranbrook 014"/>
      <sheetName val="Rockbeare"/>
      <sheetName val="Canning 015"/>
      <sheetName val="West Hendon 016"/>
      <sheetName val="Waddon 017"/>
      <sheetName val="Myatts Field 018"/>
      <sheetName val="NCQ 020"/>
      <sheetName val="Alie St 022"/>
      <sheetName val="Academy 023"/>
      <sheetName val="Fulham Wharf 024"/>
      <sheetName val="Newbury 025"/>
      <sheetName val="Scotswood 027"/>
      <sheetName val="Canon Wharf 028"/>
      <sheetName val="E&amp;C - Trafalgar Place 029"/>
      <sheetName val="Lincoln Plaza 030"/>
      <sheetName val="GMV 031"/>
      <sheetName val="Blackwall 032"/>
      <sheetName val="Enderby Wharf 033"/>
      <sheetName val="Catford 034"/>
      <sheetName val="Thurston Rd 035"/>
      <sheetName val="Milbrook 038"/>
      <sheetName val="Monkerton 039"/>
      <sheetName val="One The Elephant 041"/>
      <sheetName val="Royal Albert Wharf 042"/>
      <sheetName val="Nine Elms 043"/>
      <sheetName val="Wembley 044"/>
      <sheetName val="Heygate 045"/>
      <sheetName val="Aldgate 046"/>
      <sheetName val="Olympic Way 047"/>
      <sheetName val="Blackhorse 048"/>
      <sheetName val="Blackfriars 049"/>
      <sheetName val="Stonegrove 050"/>
      <sheetName val="WH Upton Gardens 051"/>
      <sheetName val="Aberfeldy 052"/>
      <sheetName val="Kidbrooke 053"/>
      <sheetName val="Lampton Road 054"/>
      <sheetName val="Mill Hill 055"/>
      <sheetName val="Ferry Lane 056"/>
      <sheetName val="Eastman Village 057"/>
      <sheetName val="Marine Wharf 058"/>
      <sheetName val="Yeoman Street 059"/>
      <sheetName val="Wick Lane 060"/>
      <sheetName val="Hounslow 061"/>
      <sheetName val="Fresh Wharf 063"/>
      <sheetName val="Clarendon 064"/>
      <sheetName val="East Ham 065"/>
      <sheetName val="Watkin Road 066"/>
      <sheetName val="Wimbledon 067"/>
      <sheetName val="Blackhorse Road 068"/>
      <sheetName val="Equipment Works 069"/>
      <sheetName val="Lewisham Exchange 070"/>
      <sheetName val="Westfield"/>
      <sheetName val="Total O&amp;M Only"/>
      <sheetName val="New Sites"/>
      <sheetName val="Act &amp; Stretch"/>
      <sheetName val="Blank"/>
      <sheetName val="Sheet1"/>
      <sheetName val="Budget by Site"/>
      <sheetName val="Budget by Site MTD"/>
      <sheetName val="Actual by Site"/>
      <sheetName val="Actual by Site MTD"/>
      <sheetName val="KPI Summary"/>
      <sheetName val="GM By Site"/>
      <sheetName val="Operate KPI Summary NEW"/>
      <sheetName val="Operate KPI Summary Revenue"/>
      <sheetName val="Cost of Heat Summary "/>
      <sheetName val="Operate_Site_KPISummary(YTD)"/>
      <sheetName val="Operate_Site_KPIDetail"/>
      <sheetName val="Perf Report"/>
      <sheetName val="Workings"/>
      <sheetName val="Alie Street"/>
      <sheetName val="Elephant One "/>
      <sheetName val="Purley Way 062"/>
      <sheetName val="Forrest Works"/>
      <sheetName val="Nestle"/>
      <sheetName val="Enderby Extension"/>
      <sheetName val="Bath PH3"/>
      <sheetName val="Harrow (Kodak) Eastman Vill Ex"/>
      <sheetName val="King Alfred Brighton"/>
      <sheetName val="Lewisham Exchange"/>
      <sheetName val="Aberfeldy pt2"/>
      <sheetName val="Unnamed"/>
      <sheetName val="Waterbeach"/>
      <sheetName val="Berkley Large"/>
      <sheetName val="INSTRUCTIONS"/>
      <sheetName val="SETUP EXTRACT"/>
      <sheetName val="SITE EXTRACT"/>
      <sheetName val="SUMMARY EXTRACT"/>
      <sheetName val="SITE 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4">
          <cell r="AY54">
            <v>2449727.1071000001</v>
          </cell>
          <cell r="AZ54">
            <v>3587677.3225301104</v>
          </cell>
          <cell r="BA54">
            <v>3231254.9197000014</v>
          </cell>
          <cell r="BB54">
            <v>3675561.9623000002</v>
          </cell>
          <cell r="BC54">
            <v>2714998.0012000017</v>
          </cell>
          <cell r="BD54">
            <v>3411208.3645000029</v>
          </cell>
          <cell r="BE54">
            <v>2208243.5279999985</v>
          </cell>
          <cell r="BF54">
            <v>0</v>
          </cell>
          <cell r="BG54">
            <v>4401398.0100000016</v>
          </cell>
        </row>
        <row r="55">
          <cell r="AY55">
            <v>2022740.2714800052</v>
          </cell>
          <cell r="AZ55">
            <v>1729177.7873299983</v>
          </cell>
          <cell r="BA55">
            <v>6165382.5283300066</v>
          </cell>
          <cell r="BB55">
            <v>4050041.3817799604</v>
          </cell>
          <cell r="BC55">
            <v>3070759.7433300586</v>
          </cell>
          <cell r="BD55">
            <v>6211506.698679979</v>
          </cell>
          <cell r="BE55">
            <v>3660785.4610400405</v>
          </cell>
          <cell r="BF55">
            <v>0</v>
          </cell>
          <cell r="BG55">
            <v>14792341.780719154</v>
          </cell>
        </row>
        <row r="56">
          <cell r="AY56">
            <v>-106590.88000000216</v>
          </cell>
          <cell r="AZ56">
            <v>-115720.99000000246</v>
          </cell>
          <cell r="BA56">
            <v>-109682.82000000218</v>
          </cell>
          <cell r="BB56">
            <v>-127892.68000000286</v>
          </cell>
          <cell r="BC56">
            <v>-102721.13000000184</v>
          </cell>
          <cell r="BD56">
            <v>-117998.56000000241</v>
          </cell>
          <cell r="BE56">
            <v>-115110.05000000237</v>
          </cell>
          <cell r="BF56">
            <v>0</v>
          </cell>
          <cell r="BG56">
            <v>-226536.98000000449</v>
          </cell>
        </row>
        <row r="57">
          <cell r="AZ57">
            <v>428531.11000000004</v>
          </cell>
          <cell r="BA57">
            <v>155309.68799999999</v>
          </cell>
          <cell r="BB57">
            <v>238899.30999999991</v>
          </cell>
          <cell r="BC57">
            <v>227330.99</v>
          </cell>
          <cell r="BD57">
            <v>486638.55999999988</v>
          </cell>
          <cell r="BE57">
            <v>49634.232999999978</v>
          </cell>
          <cell r="BF57">
            <v>0</v>
          </cell>
          <cell r="BG57">
            <v>500477.67999999993</v>
          </cell>
          <cell r="BH57">
            <v>98602.926999999967</v>
          </cell>
        </row>
        <row r="58">
          <cell r="AZ58">
            <v>9570.5952799999995</v>
          </cell>
          <cell r="BA58">
            <v>103552.39864000003</v>
          </cell>
          <cell r="BB58">
            <v>107309.18528000001</v>
          </cell>
          <cell r="BC58">
            <v>283861.16639999993</v>
          </cell>
          <cell r="BD58">
            <v>125267.84527999999</v>
          </cell>
          <cell r="BE58">
            <v>78848.724159999983</v>
          </cell>
          <cell r="BF58">
            <v>0</v>
          </cell>
          <cell r="BG58">
            <v>209536.48999999985</v>
          </cell>
          <cell r="BH58">
            <v>93932.736399999965</v>
          </cell>
        </row>
        <row r="59">
          <cell r="AZ59">
            <v>630004.55999999994</v>
          </cell>
          <cell r="BA59">
            <v>585802.50999999966</v>
          </cell>
          <cell r="BB59">
            <v>427781.72000000032</v>
          </cell>
          <cell r="BC59">
            <v>847905.44000000041</v>
          </cell>
          <cell r="BD59">
            <v>824887.85999999987</v>
          </cell>
          <cell r="BE59">
            <v>707135.24</v>
          </cell>
          <cell r="BF59">
            <v>0</v>
          </cell>
          <cell r="BG59">
            <v>2174718.91</v>
          </cell>
          <cell r="BH59">
            <v>302668.19999999995</v>
          </cell>
        </row>
        <row r="62">
          <cell r="AY62">
            <v>1786.2700000000011</v>
          </cell>
          <cell r="AZ62">
            <v>11317.55000000003</v>
          </cell>
          <cell r="BA62">
            <v>3301.0899999999997</v>
          </cell>
          <cell r="BB62">
            <v>2331.1000000000017</v>
          </cell>
          <cell r="BC62">
            <v>609.82000000000028</v>
          </cell>
          <cell r="BD62">
            <v>2373.0699999999993</v>
          </cell>
          <cell r="BE62">
            <v>6927.3600000000015</v>
          </cell>
          <cell r="BF62">
            <v>0</v>
          </cell>
          <cell r="BG62">
            <v>13404.949999999988</v>
          </cell>
        </row>
        <row r="63">
          <cell r="AY63">
            <v>8018.3800000000292</v>
          </cell>
          <cell r="AZ63">
            <v>0</v>
          </cell>
          <cell r="BA63">
            <v>7966.210000000051</v>
          </cell>
          <cell r="BB63">
            <v>35853.330000000024</v>
          </cell>
          <cell r="BC63">
            <v>40394.89999999998</v>
          </cell>
          <cell r="BD63">
            <v>64314.26999999999</v>
          </cell>
          <cell r="BE63">
            <v>88257.88999999997</v>
          </cell>
          <cell r="BF63">
            <v>0</v>
          </cell>
          <cell r="BG63">
            <v>164840.64999999997</v>
          </cell>
        </row>
        <row r="64">
          <cell r="AZ64">
            <v>36777.730000000003</v>
          </cell>
          <cell r="BA64">
            <v>29100.920000000002</v>
          </cell>
          <cell r="BB64">
            <v>29004.57963</v>
          </cell>
          <cell r="BC64">
            <v>26640.726319999998</v>
          </cell>
          <cell r="BD64">
            <v>31322.544049999997</v>
          </cell>
          <cell r="BE64">
            <v>28548.421780000001</v>
          </cell>
          <cell r="BF64">
            <v>0</v>
          </cell>
          <cell r="BG64">
            <v>56217.71</v>
          </cell>
          <cell r="BH64">
            <v>24188.076319999996</v>
          </cell>
        </row>
        <row r="65">
          <cell r="AZ65">
            <v>24826.89963</v>
          </cell>
          <cell r="BA65">
            <v>22455.316439999999</v>
          </cell>
          <cell r="BB65">
            <v>1682.6399999999996</v>
          </cell>
          <cell r="BC65">
            <v>966.33</v>
          </cell>
          <cell r="BD65">
            <v>1919.71</v>
          </cell>
          <cell r="BE65">
            <v>1009.27</v>
          </cell>
          <cell r="BF65">
            <v>0</v>
          </cell>
          <cell r="BG65">
            <v>1982.25</v>
          </cell>
          <cell r="BH65">
            <v>951.98</v>
          </cell>
        </row>
        <row r="66"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1BDC-4113-4EFC-BCB5-DC9C0C58E685}">
  <sheetPr>
    <tabColor rgb="FFFFFF00"/>
  </sheetPr>
  <dimension ref="A1:B7"/>
  <sheetViews>
    <sheetView workbookViewId="0">
      <selection activeCell="N69" sqref="N69"/>
    </sheetView>
  </sheetViews>
  <sheetFormatPr defaultRowHeight="14.4" x14ac:dyDescent="0.3"/>
  <cols>
    <col min="1" max="1" width="17.88671875" bestFit="1" customWidth="1"/>
    <col min="2" max="2" width="18" bestFit="1" customWidth="1"/>
  </cols>
  <sheetData>
    <row r="1" spans="1:2" x14ac:dyDescent="0.3">
      <c r="A1" t="s">
        <v>77</v>
      </c>
      <c r="B1" s="3">
        <v>45200</v>
      </c>
    </row>
    <row r="2" spans="1:2" x14ac:dyDescent="0.3">
      <c r="A2" s="10" t="s">
        <v>20</v>
      </c>
      <c r="B2" t="s">
        <v>24</v>
      </c>
    </row>
    <row r="3" spans="1:2" x14ac:dyDescent="0.3">
      <c r="A3" s="5" t="s">
        <v>2</v>
      </c>
      <c r="B3" s="5" t="s">
        <v>23</v>
      </c>
    </row>
    <row r="4" spans="1:2" x14ac:dyDescent="0.3">
      <c r="A4" s="5" t="s">
        <v>3</v>
      </c>
      <c r="B4" s="5" t="s">
        <v>23</v>
      </c>
    </row>
    <row r="5" spans="1:2" x14ac:dyDescent="0.3">
      <c r="A5" s="5" t="s">
        <v>4</v>
      </c>
      <c r="B5" s="5" t="s">
        <v>19</v>
      </c>
    </row>
    <row r="6" spans="1:2" x14ac:dyDescent="0.3">
      <c r="A6" s="5" t="s">
        <v>6</v>
      </c>
      <c r="B6" s="5" t="s">
        <v>23</v>
      </c>
    </row>
    <row r="7" spans="1:2" x14ac:dyDescent="0.3">
      <c r="A7" t="s">
        <v>9</v>
      </c>
      <c r="B7" s="5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3D47-98DD-4382-8718-62F234BF4557}">
  <sheetPr>
    <tabColor rgb="FFCCFF33"/>
  </sheetPr>
  <dimension ref="A1:CT66"/>
  <sheetViews>
    <sheetView topLeftCell="A52" workbookViewId="0">
      <selection activeCell="M79" sqref="M7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33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62">
        <f>IFERROR('Final | Billing'!O$13/'Final | Billing'!D2,0)</f>
        <v>0.2234028776978417</v>
      </c>
      <c r="D2" s="62">
        <f>IFERROR('Final | Billing'!P$13/'Final | Billing'!E2,0)</f>
        <v>0.16909937657159013</v>
      </c>
      <c r="E2" s="62">
        <f>IFERROR('Final | Billing'!Q$13/'Final | Billing'!F2,0)</f>
        <v>0</v>
      </c>
      <c r="F2" s="62">
        <f>IFERROR('Final | Billing'!R$13/'Final | Billing'!G2,0)</f>
        <v>1</v>
      </c>
      <c r="G2" s="62">
        <f>IFERROR('Final | Billing'!S$13/'Final | Billing'!H2,0)</f>
        <v>0</v>
      </c>
      <c r="H2" s="62">
        <f>IFERROR('Final | Billing'!T$13/'Final | Billing'!I2,0)</f>
        <v>0</v>
      </c>
      <c r="I2" s="62">
        <f>IFERROR('Final | Billing'!U$13/'Final | Billing'!J2,0)</f>
        <v>3.5103126411401619E-2</v>
      </c>
      <c r="J2" s="62">
        <f>IFERROR('Final | Billing'!V$13/'Final | Billing'!K2,0)</f>
        <v>0.88021265446923713</v>
      </c>
      <c r="K2" s="62">
        <f>IFERROR('Final | Billing'!W$13/'Final | Billing'!L2,0)</f>
        <v>0</v>
      </c>
      <c r="L2" s="62">
        <f>IFERROR('Final | Billing'!X$13/'Final | Billing'!M2,0)</f>
        <v>0</v>
      </c>
      <c r="M2" s="62">
        <f>IFERROR('Final | Billing'!Y$13/'Final | Billing'!N2,0)</f>
        <v>0</v>
      </c>
      <c r="N2" s="62">
        <f>IFERROR('Final | Billing'!Z$13/'Final | Billing'!O2,0)</f>
        <v>0</v>
      </c>
      <c r="O2" s="62">
        <f>IFERROR('Final | Billing'!AA$13/'Final | Billing'!P2,0)</f>
        <v>0</v>
      </c>
      <c r="P2" s="62">
        <f>IFERROR('Final | Billing'!AB$13/'Final | Billing'!Q2,0)</f>
        <v>1</v>
      </c>
      <c r="Q2" s="62">
        <f>IFERROR('Final | Billing'!AC$13/'Final | Billing'!R2,0)</f>
        <v>0</v>
      </c>
      <c r="R2" s="62">
        <f>IFERROR('Final | Billing'!AD$13/'Final | Billing'!S2,0)</f>
        <v>0</v>
      </c>
      <c r="S2" s="62">
        <f>IFERROR('Final | Billing'!AE$13/'Final | Billing'!T2,0)</f>
        <v>0</v>
      </c>
      <c r="T2" s="62">
        <f>IFERROR('Final | Billing'!AF$13/'Final | Billing'!U2,0)</f>
        <v>0</v>
      </c>
      <c r="U2" s="62">
        <f>IFERROR('Final | Billing'!AG$13/'Final | Billing'!V2,0)</f>
        <v>-0.3184576322244696</v>
      </c>
      <c r="V2" s="62">
        <f>IFERROR('Final | Billing'!AH$13/'Final | Billing'!W2,0)</f>
        <v>0.23361512589764566</v>
      </c>
      <c r="W2" s="62">
        <f>IFERROR('Final | Billing'!AI$13/'Final | Billing'!X2,0)</f>
        <v>0</v>
      </c>
      <c r="X2" s="62">
        <f>IFERROR('Final | Billing'!AJ$13/'Final | Billing'!Y2,0)</f>
        <v>0</v>
      </c>
      <c r="Y2" s="62">
        <f>IFERROR('Final | Billing'!AK$13/'Final | Billing'!Z2,0)</f>
        <v>0.27177119594076343</v>
      </c>
      <c r="Z2" s="62">
        <f>IFERROR('Final | Billing'!AL$13/'Final | Billing'!AA2,0)</f>
        <v>0</v>
      </c>
      <c r="AA2" s="62">
        <f>IFERROR('Final | Billing'!AM$13/'Final | Billing'!AB2,0)</f>
        <v>0</v>
      </c>
      <c r="AB2" s="62">
        <f>IFERROR('Final | Billing'!AN$13/'Final | Billing'!AC2,0)</f>
        <v>0</v>
      </c>
      <c r="AC2" s="62">
        <f>IFERROR('Final | Billing'!AO$13/'Final | Billing'!AD2,0)</f>
        <v>0</v>
      </c>
      <c r="AD2" s="62">
        <f>IFERROR('Final | Billing'!AP$13/'Final | Billing'!AE2,0)</f>
        <v>0</v>
      </c>
      <c r="AE2" s="62">
        <f>IFERROR('Final | Billing'!AQ$13/'Final | Billing'!AF2,0)</f>
        <v>0</v>
      </c>
      <c r="AF2" s="62">
        <f>IFERROR('Final | Billing'!AR$13/'Final | Billing'!AG2,0)</f>
        <v>0</v>
      </c>
      <c r="AG2" s="62">
        <f>IFERROR('Final | Billing'!AS$13/'Final | Billing'!AH2,0)</f>
        <v>0</v>
      </c>
      <c r="AH2" s="62">
        <f>IFERROR('Final | Billing'!AT$13/'Final | Billing'!AI2,0)</f>
        <v>0</v>
      </c>
      <c r="AI2" s="62">
        <f>IFERROR('Final | Billing'!AU$13/'Final | Billing'!AJ2,0)</f>
        <v>0</v>
      </c>
      <c r="AJ2" s="62">
        <f>IFERROR('Final | Billing'!AV$13/'Final | Billing'!AK2,0)</f>
        <v>0</v>
      </c>
      <c r="AK2" s="62">
        <f>IFERROR('Final | Billing'!AW$13/'Final | Billing'!AL2,0)</f>
        <v>0</v>
      </c>
      <c r="AL2" s="62">
        <f>IFERROR('Final | Billing'!AX$13/'Final | Billing'!AM2,0)</f>
        <v>0</v>
      </c>
      <c r="AM2" s="62">
        <f>IFERROR('Final | Billing'!AY$13/'Final | Billing'!AN2,0)</f>
        <v>0</v>
      </c>
      <c r="AN2" s="62">
        <f>IFERROR('Final | Billing'!AZ$13/'Final | Billing'!AO2,0)</f>
        <v>0</v>
      </c>
      <c r="AO2" s="62">
        <f>IFERROR('Final | Billing'!BA$13/'Final | Billing'!AP2,0)</f>
        <v>0</v>
      </c>
      <c r="AP2" s="62">
        <f>IFERROR('Final | Billing'!BB$13/'Final | Billing'!AQ2,0)</f>
        <v>0</v>
      </c>
      <c r="AQ2" s="62">
        <f>IFERROR('Final | Billing'!BC$13/'Final | Billing'!AR2,0)</f>
        <v>0</v>
      </c>
      <c r="AR2" s="62">
        <f>IFERROR('Final | Billing'!BD$13/'Final | Billing'!AS2,0)</f>
        <v>0</v>
      </c>
      <c r="AS2" s="62">
        <f>IFERROR('Final | Billing'!BE$13/'Final | Billing'!AT2,0)</f>
        <v>0</v>
      </c>
      <c r="AT2" s="62">
        <f>IFERROR('Final | Billing'!BF$13/'Final | Billing'!AU2,0)</f>
        <v>0</v>
      </c>
      <c r="AU2" s="62">
        <f>IFERROR('Final | Billing'!BG$13/'Final | Billing'!AV2,0)</f>
        <v>0</v>
      </c>
      <c r="AV2" s="62">
        <f>IFERROR('Final | Billing'!BH$13/'Final | Billing'!AW2,0)</f>
        <v>0</v>
      </c>
      <c r="AW2" s="62">
        <f>IFERROR('Final | Billing'!BI$13/'Final | Billing'!AX2,0)</f>
        <v>0</v>
      </c>
      <c r="AX2" s="62">
        <f>IFERROR('Final | Billing'!BJ$13/'Final | Billing'!AY2,0)</f>
        <v>0</v>
      </c>
      <c r="AY2" s="62">
        <f>IFERROR('Final | Billing'!BK$13/'Final | Billing'!AZ2,0)</f>
        <v>0</v>
      </c>
      <c r="AZ2" s="62">
        <f>IFERROR('Final | Billing'!BL$13/'Final | Billing'!BA2,0)</f>
        <v>0</v>
      </c>
      <c r="BA2" s="62">
        <f>IFERROR('Final | Billing'!BM$13/'Final | Billing'!BB2,0)</f>
        <v>0</v>
      </c>
      <c r="BB2" s="62">
        <f>IFERROR('Final | Billing'!BN$13/'Final | Billing'!BC2,0)</f>
        <v>0</v>
      </c>
      <c r="BC2" s="62">
        <f>IFERROR('Final | Billing'!BO$13/'Final | Billing'!BD2,0)</f>
        <v>0</v>
      </c>
      <c r="BD2" s="62">
        <f>IFERROR('Final | Billing'!BP$13/'Final | Billing'!BE2,0)</f>
        <v>0</v>
      </c>
      <c r="BE2" s="62">
        <f>IFERROR('Final | Billing'!BQ$13/'Final | Billing'!BF2,0)</f>
        <v>0</v>
      </c>
      <c r="BF2" s="62">
        <f>IFERROR('Final | Billing'!BR$13/'Final | Billing'!BG2,0)</f>
        <v>0</v>
      </c>
      <c r="BG2" s="62">
        <f>IFERROR('Final | Billing'!BS$13/'Final | Billing'!BH2,0)</f>
        <v>0</v>
      </c>
      <c r="BH2" s="62">
        <f>IFERROR('Final | Billing'!BT$13/'Final | Billing'!BI2,0)</f>
        <v>0</v>
      </c>
      <c r="BI2" s="62">
        <f>IFERROR('Final | Billing'!BU$13/'Final | Billing'!BJ2,0)</f>
        <v>0</v>
      </c>
      <c r="BJ2" s="62">
        <f>IFERROR('Final | Billing'!BV$13/'Final | Billing'!BK2,0)</f>
        <v>0</v>
      </c>
      <c r="BK2" s="62">
        <f>IFERROR('Final | Billing'!BW$13/'Final | Billing'!BL2,0)</f>
        <v>0</v>
      </c>
      <c r="BL2" s="62">
        <f>IFERROR('Final | Billing'!BX$13/'Final | Billing'!BM2,0)</f>
        <v>0</v>
      </c>
      <c r="BM2" s="62">
        <f>IFERROR('Final | Billing'!BY$13/'Final | Billing'!BN2,0)</f>
        <v>0</v>
      </c>
      <c r="BN2" s="62">
        <f>IFERROR('Final | Billing'!BZ$13/'Final | Billing'!BO2,0)</f>
        <v>0</v>
      </c>
      <c r="BO2" s="62">
        <f>IFERROR('Final | Billing'!CA$13/'Final | Billing'!BP2,0)</f>
        <v>0</v>
      </c>
      <c r="BP2" s="62">
        <f>IFERROR('Final | Billing'!CB$13/'Final | Billing'!BQ2,0)</f>
        <v>0</v>
      </c>
      <c r="BQ2" s="62">
        <f>IFERROR('Final | Billing'!CC$13/'Final | Billing'!BR2,0)</f>
        <v>0</v>
      </c>
      <c r="BR2" s="62">
        <f>IFERROR('Final | Billing'!CD$13/'Final | Billing'!BS2,0)</f>
        <v>0</v>
      </c>
      <c r="BS2" s="62">
        <f>IFERROR('Final | Billing'!CE$13/'Final | Billing'!BT2,0)</f>
        <v>0</v>
      </c>
      <c r="BT2" s="62">
        <f>IFERROR('Final | Billing'!CF$13/'Final | Billing'!BU2,0)</f>
        <v>0</v>
      </c>
      <c r="BU2" s="62">
        <f>IFERROR('Final | Billing'!CG$13/'Final | Billing'!BV2,0)</f>
        <v>0</v>
      </c>
      <c r="BV2" s="62">
        <f>IFERROR('Final | Billing'!CH$13/'Final | Billing'!BW2,0)</f>
        <v>0</v>
      </c>
      <c r="BW2" s="62">
        <f>IFERROR('Final | Billing'!CI$13/'Final | Billing'!BX2,0)</f>
        <v>0</v>
      </c>
      <c r="BX2" s="62">
        <f>IFERROR('Final | Billing'!CJ$13/'Final | Billing'!BY2,0)</f>
        <v>0</v>
      </c>
      <c r="BY2" s="62">
        <f>IFERROR('Final | Billing'!CK$13/'Final | Billing'!BZ2,0)</f>
        <v>0</v>
      </c>
      <c r="BZ2" s="62">
        <f>IFERROR('Final | Billing'!CL$13/'Final | Billing'!CA2,0)</f>
        <v>0</v>
      </c>
      <c r="CA2" s="62">
        <f>IFERROR('Final | Billing'!CM$13/'Final | Billing'!CB2,0)</f>
        <v>0</v>
      </c>
      <c r="CB2" s="62">
        <f>IFERROR('Final | Billing'!CN$13/'Final | Billing'!CC2,0)</f>
        <v>0</v>
      </c>
      <c r="CC2" s="62">
        <f>IFERROR('Final | Billing'!CO$13/'Final | Billing'!CD2,0)</f>
        <v>0</v>
      </c>
      <c r="CD2" s="62">
        <f>IFERROR('Final | Billing'!CP$13/'Final | Billing'!CE2,0)</f>
        <v>0</v>
      </c>
      <c r="CE2" s="62">
        <f>IFERROR('Final | Billing'!CQ$13/'Final | Billing'!CF2,0)</f>
        <v>0</v>
      </c>
      <c r="CF2" s="62">
        <f>IFERROR('Final | Billing'!CR$13/'Final | Billing'!CG2,0)</f>
        <v>0</v>
      </c>
      <c r="CG2" s="62">
        <f>IFERROR('Final | Billing'!CS$13/'Final | Billing'!CH2,0)</f>
        <v>0</v>
      </c>
      <c r="CH2" s="62">
        <f>IFERROR('Final | Billing'!CT$13/'Final | Billing'!CI2,0)</f>
        <v>0</v>
      </c>
      <c r="CI2" s="62">
        <f>IFERROR('Final | Billing'!CU$13/'Final | Billing'!CJ2,0)</f>
        <v>0</v>
      </c>
      <c r="CJ2" s="62">
        <f>IFERROR('Final | Billing'!CV$13/'Final | Billing'!CK2,0)</f>
        <v>0</v>
      </c>
      <c r="CK2" s="62">
        <f>IFERROR('Final | Billing'!CW$13/'Final | Billing'!CL2,0)</f>
        <v>0</v>
      </c>
      <c r="CL2" s="62">
        <f>IFERROR('Final | Billing'!CX$13/'Final | Billing'!CM2,0)</f>
        <v>0</v>
      </c>
      <c r="CM2" s="62">
        <f>IFERROR('Final | Billing'!CY$13/'Final | Billing'!CN2,0)</f>
        <v>0</v>
      </c>
      <c r="CN2" s="62">
        <f>IFERROR('Final | Billing'!CZ$13/'Final | Billing'!CO2,0)</f>
        <v>0</v>
      </c>
      <c r="CO2" s="62">
        <f>IFERROR('Final | Billing'!DA$13/'Final | Billing'!CP2,0)</f>
        <v>0</v>
      </c>
      <c r="CP2" s="62">
        <f>IFERROR('Final | Billing'!DB$13/'Final | Billing'!CQ2,0)</f>
        <v>0</v>
      </c>
      <c r="CQ2" s="62">
        <f>IFERROR('Final | Billing'!DC$13/'Final | Billing'!CR2,0)</f>
        <v>0</v>
      </c>
      <c r="CR2" s="62">
        <f>IFERROR('Final | Billing'!DD$13/'Final | Billing'!CS2,0)</f>
        <v>0</v>
      </c>
      <c r="CS2" s="62">
        <f>IFERROR('Final | Billing'!DE$13/'Final | Billing'!CT2,0)</f>
        <v>0</v>
      </c>
      <c r="CT2" s="62">
        <f>IFERROR('Final | Billing'!DF$13/'Final | Billing'!CU2,0)</f>
        <v>0</v>
      </c>
    </row>
    <row r="3" spans="1:98" x14ac:dyDescent="0.3">
      <c r="A3" s="34" t="s">
        <v>31</v>
      </c>
      <c r="B3" s="35" t="s">
        <v>33</v>
      </c>
      <c r="C3" s="62">
        <f>IFERROR('Final | Billing'!N$13/'Final | Billing'!D3,0)</f>
        <v>3.5881958417169686E-2</v>
      </c>
      <c r="D3" s="62">
        <f>IFERROR('Final | Billing'!O$13/'Final | Billing'!E3,0)</f>
        <v>2.4068809216727022E-2</v>
      </c>
      <c r="E3" s="62">
        <f>IFERROR('Final | Billing'!P$13/'Final | Billing'!F3,0)</f>
        <v>0.19430339710382796</v>
      </c>
      <c r="F3" s="62">
        <f>IFERROR('Final | Billing'!Q$13/'Final | Billing'!G3,0)</f>
        <v>0</v>
      </c>
      <c r="G3" s="62">
        <f>IFERROR('Final | Billing'!R$13/'Final | Billing'!H3,0)</f>
        <v>1</v>
      </c>
      <c r="H3" s="62">
        <f>IFERROR('Final | Billing'!S$13/'Final | Billing'!I3,0)</f>
        <v>0</v>
      </c>
      <c r="I3" s="62">
        <f>IFERROR('Final | Billing'!T$13/'Final | Billing'!J3,0)</f>
        <v>0</v>
      </c>
      <c r="J3" s="62">
        <f>IFERROR('Final | Billing'!U$13/'Final | Billing'!K3,0)</f>
        <v>0</v>
      </c>
      <c r="K3" s="62">
        <f>IFERROR('Final | Billing'!V$13/'Final | Billing'!L3,0)</f>
        <v>0.90681197071426156</v>
      </c>
      <c r="L3" s="62">
        <f>IFERROR('Final | Billing'!W$13/'Final | Billing'!M3,0)</f>
        <v>0</v>
      </c>
      <c r="M3" s="62">
        <f>IFERROR('Final | Billing'!X$13/'Final | Billing'!N3,0)</f>
        <v>0</v>
      </c>
      <c r="N3" s="62">
        <f>IFERROR('Final | Billing'!Y$13/'Final | Billing'!O3,0)</f>
        <v>0</v>
      </c>
      <c r="O3" s="62">
        <f>IFERROR('Final | Billing'!Z$13/'Final | Billing'!P3,0)</f>
        <v>0</v>
      </c>
      <c r="P3" s="62">
        <f>IFERROR('Final | Billing'!AA$13/'Final | Billing'!Q3,0)</f>
        <v>0</v>
      </c>
      <c r="Q3" s="62">
        <f>IFERROR('Final | Billing'!AB$13/'Final | Billing'!R3,0)</f>
        <v>1</v>
      </c>
      <c r="R3" s="62">
        <f>IFERROR('Final | Billing'!AC$13/'Final | Billing'!S3,0)</f>
        <v>0</v>
      </c>
      <c r="S3" s="62">
        <f>IFERROR('Final | Billing'!AD$13/'Final | Billing'!T3,0)</f>
        <v>0</v>
      </c>
      <c r="T3" s="62">
        <f>IFERROR('Final | Billing'!AE$13/'Final | Billing'!U3,0)</f>
        <v>0</v>
      </c>
      <c r="U3" s="62">
        <f>IFERROR('Final | Billing'!AF$13/'Final | Billing'!V3,0)</f>
        <v>0</v>
      </c>
      <c r="V3" s="62">
        <f>IFERROR('Final | Billing'!AG$13/'Final | Billing'!W3,0)</f>
        <v>0</v>
      </c>
      <c r="W3" s="62">
        <f>IFERROR('Final | Billing'!AH$13/'Final | Billing'!X3,0)</f>
        <v>0</v>
      </c>
      <c r="X3" s="62">
        <f>IFERROR('Final | Billing'!AI$13/'Final | Billing'!Y3,0)</f>
        <v>0</v>
      </c>
      <c r="Y3" s="62">
        <f>IFERROR('Final | Billing'!AJ$13/'Final | Billing'!Z3,0)</f>
        <v>0</v>
      </c>
      <c r="Z3" s="62">
        <f>IFERROR('Final | Billing'!AK$13/'Final | Billing'!AA3,0)</f>
        <v>1</v>
      </c>
      <c r="AA3" s="62">
        <f>IFERROR('Final | Billing'!AL$13/'Final | Billing'!AB3,0)</f>
        <v>0</v>
      </c>
      <c r="AB3" s="62">
        <f>IFERROR('Final | Billing'!AM$13/'Final | Billing'!AC3,0)</f>
        <v>0</v>
      </c>
      <c r="AC3" s="62">
        <f>IFERROR('Final | Billing'!AN$13/'Final | Billing'!AD3,0)</f>
        <v>0</v>
      </c>
      <c r="AD3" s="62">
        <f>IFERROR('Final | Billing'!AO$13/'Final | Billing'!AE3,0)</f>
        <v>0</v>
      </c>
      <c r="AE3" s="62">
        <f>IFERROR('Final | Billing'!AP$13/'Final | Billing'!AF3,0)</f>
        <v>0</v>
      </c>
      <c r="AF3" s="62">
        <f>IFERROR('Final | Billing'!AQ$13/'Final | Billing'!AG3,0)</f>
        <v>0</v>
      </c>
      <c r="AG3" s="62">
        <f>IFERROR('Final | Billing'!AR$13/'Final | Billing'!AH3,0)</f>
        <v>0</v>
      </c>
      <c r="AH3" s="62">
        <f>IFERROR('Final | Billing'!AS$13/'Final | Billing'!AI3,0)</f>
        <v>0</v>
      </c>
      <c r="AI3" s="62">
        <f>IFERROR('Final | Billing'!AT$13/'Final | Billing'!AJ3,0)</f>
        <v>0</v>
      </c>
      <c r="AJ3" s="62">
        <f>IFERROR('Final | Billing'!AU$13/'Final | Billing'!AK3,0)</f>
        <v>0</v>
      </c>
      <c r="AK3" s="62">
        <f>IFERROR('Final | Billing'!AV$13/'Final | Billing'!AL3,0)</f>
        <v>0</v>
      </c>
      <c r="AL3" s="62">
        <f>IFERROR('Final | Billing'!AW$13/'Final | Billing'!AM3,0)</f>
        <v>0</v>
      </c>
      <c r="AM3" s="62">
        <f>IFERROR('Final | Billing'!AX$13/'Final | Billing'!AN3,0)</f>
        <v>0</v>
      </c>
      <c r="AN3" s="62">
        <f>IFERROR('Final | Billing'!AY$13/'Final | Billing'!AO3,0)</f>
        <v>0</v>
      </c>
      <c r="AO3" s="62">
        <f>IFERROR('Final | Billing'!AZ$13/'Final | Billing'!AP3,0)</f>
        <v>0</v>
      </c>
      <c r="AP3" s="62">
        <f>IFERROR('Final | Billing'!BA$13/'Final | Billing'!AQ3,0)</f>
        <v>0</v>
      </c>
      <c r="AQ3" s="62">
        <f>IFERROR('Final | Billing'!BB$13/'Final | Billing'!AR3,0)</f>
        <v>0</v>
      </c>
      <c r="AR3" s="62">
        <f>IFERROR('Final | Billing'!BC$13/'Final | Billing'!AS3,0)</f>
        <v>0</v>
      </c>
      <c r="AS3" s="62">
        <f>IFERROR('Final | Billing'!BD$13/'Final | Billing'!AT3,0)</f>
        <v>0</v>
      </c>
      <c r="AT3" s="62">
        <f>IFERROR('Final | Billing'!BE$13/'Final | Billing'!AU3,0)</f>
        <v>0</v>
      </c>
      <c r="AU3" s="62">
        <f>IFERROR('Final | Billing'!BF$13/'Final | Billing'!AV3,0)</f>
        <v>0</v>
      </c>
      <c r="AV3" s="62">
        <f>IFERROR('Final | Billing'!BG$13/'Final | Billing'!AW3,0)</f>
        <v>0</v>
      </c>
      <c r="AW3" s="62">
        <f>IFERROR('Final | Billing'!BH$13/'Final | Billing'!AX3,0)</f>
        <v>0</v>
      </c>
      <c r="AX3" s="62">
        <f>IFERROR('Final | Billing'!BI$13/'Final | Billing'!AY3,0)</f>
        <v>0</v>
      </c>
      <c r="AY3" s="62">
        <f>IFERROR('Final | Billing'!BJ$13/'Final | Billing'!AZ3,0)</f>
        <v>0</v>
      </c>
      <c r="AZ3" s="62">
        <f>IFERROR('Final | Billing'!BK$13/'Final | Billing'!BA3,0)</f>
        <v>0</v>
      </c>
      <c r="BA3" s="62">
        <f>IFERROR('Final | Billing'!BL$13/'Final | Billing'!BB3,0)</f>
        <v>0</v>
      </c>
      <c r="BB3" s="62">
        <f>IFERROR('Final | Billing'!BM$13/'Final | Billing'!BC3,0)</f>
        <v>0</v>
      </c>
      <c r="BC3" s="62">
        <f>IFERROR('Final | Billing'!BN$13/'Final | Billing'!BD3,0)</f>
        <v>0</v>
      </c>
      <c r="BD3" s="62">
        <f>IFERROR('Final | Billing'!BO$13/'Final | Billing'!BE3,0)</f>
        <v>0</v>
      </c>
      <c r="BE3" s="62">
        <f>IFERROR('Final | Billing'!BP$13/'Final | Billing'!BF3,0)</f>
        <v>0</v>
      </c>
      <c r="BF3" s="62">
        <f>IFERROR('Final | Billing'!BQ$13/'Final | Billing'!BG3,0)</f>
        <v>0</v>
      </c>
      <c r="BG3" s="62">
        <f>IFERROR('Final | Billing'!BR$13/'Final | Billing'!BH3,0)</f>
        <v>0</v>
      </c>
      <c r="BH3" s="62">
        <f>IFERROR('Final | Billing'!BS$13/'Final | Billing'!BI3,0)</f>
        <v>0</v>
      </c>
      <c r="BI3" s="62">
        <f>IFERROR('Final | Billing'!BT$13/'Final | Billing'!BJ3,0)</f>
        <v>0</v>
      </c>
      <c r="BJ3" s="62">
        <f>IFERROR('Final | Billing'!BU$13/'Final | Billing'!BK3,0)</f>
        <v>0</v>
      </c>
      <c r="BK3" s="62">
        <f>IFERROR('Final | Billing'!BV$13/'Final | Billing'!BL3,0)</f>
        <v>0</v>
      </c>
      <c r="BL3" s="62">
        <f>IFERROR('Final | Billing'!BW$13/'Final | Billing'!BM3,0)</f>
        <v>0</v>
      </c>
      <c r="BM3" s="62">
        <f>IFERROR('Final | Billing'!BX$13/'Final | Billing'!BN3,0)</f>
        <v>0</v>
      </c>
      <c r="BN3" s="62">
        <f>IFERROR('Final | Billing'!BY$13/'Final | Billing'!BO3,0)</f>
        <v>0</v>
      </c>
      <c r="BO3" s="62">
        <f>IFERROR('Final | Billing'!BZ$13/'Final | Billing'!BP3,0)</f>
        <v>0</v>
      </c>
      <c r="BP3" s="62">
        <f>IFERROR('Final | Billing'!CA$13/'Final | Billing'!BQ3,0)</f>
        <v>0</v>
      </c>
      <c r="BQ3" s="62">
        <f>IFERROR('Final | Billing'!CB$13/'Final | Billing'!BR3,0)</f>
        <v>0</v>
      </c>
      <c r="BR3" s="62">
        <f>IFERROR('Final | Billing'!CC$13/'Final | Billing'!BS3,0)</f>
        <v>0</v>
      </c>
      <c r="BS3" s="62">
        <f>IFERROR('Final | Billing'!CD$13/'Final | Billing'!BT3,0)</f>
        <v>0</v>
      </c>
      <c r="BT3" s="62">
        <f>IFERROR('Final | Billing'!CE$13/'Final | Billing'!BU3,0)</f>
        <v>0</v>
      </c>
      <c r="BU3" s="62">
        <f>IFERROR('Final | Billing'!CF$13/'Final | Billing'!BV3,0)</f>
        <v>0</v>
      </c>
      <c r="BV3" s="62">
        <f>IFERROR('Final | Billing'!CG$13/'Final | Billing'!BW3,0)</f>
        <v>0</v>
      </c>
      <c r="BW3" s="62">
        <f>IFERROR('Final | Billing'!CH$13/'Final | Billing'!BX3,0)</f>
        <v>0</v>
      </c>
      <c r="BX3" s="62">
        <f>IFERROR('Final | Billing'!CI$13/'Final | Billing'!BY3,0)</f>
        <v>0</v>
      </c>
      <c r="BY3" s="62">
        <f>IFERROR('Final | Billing'!CJ$13/'Final | Billing'!BZ3,0)</f>
        <v>0</v>
      </c>
      <c r="BZ3" s="62">
        <f>IFERROR('Final | Billing'!CK$13/'Final | Billing'!CA3,0)</f>
        <v>0</v>
      </c>
      <c r="CA3" s="62">
        <f>IFERROR('Final | Billing'!CL$13/'Final | Billing'!CB3,0)</f>
        <v>0</v>
      </c>
      <c r="CB3" s="62">
        <f>IFERROR('Final | Billing'!CM$13/'Final | Billing'!CC3,0)</f>
        <v>0</v>
      </c>
      <c r="CC3" s="62">
        <f>IFERROR('Final | Billing'!CN$13/'Final | Billing'!CD3,0)</f>
        <v>0</v>
      </c>
      <c r="CD3" s="62">
        <f>IFERROR('Final | Billing'!CO$13/'Final | Billing'!CE3,0)</f>
        <v>0</v>
      </c>
      <c r="CE3" s="62">
        <f>IFERROR('Final | Billing'!CP$13/'Final | Billing'!CF3,0)</f>
        <v>0</v>
      </c>
      <c r="CF3" s="62">
        <f>IFERROR('Final | Billing'!CQ$13/'Final | Billing'!CG3,0)</f>
        <v>0</v>
      </c>
      <c r="CG3" s="62">
        <f>IFERROR('Final | Billing'!CR$13/'Final | Billing'!CH3,0)</f>
        <v>0</v>
      </c>
      <c r="CH3" s="62">
        <f>IFERROR('Final | Billing'!CS$13/'Final | Billing'!CI3,0)</f>
        <v>0</v>
      </c>
      <c r="CI3" s="62">
        <f>IFERROR('Final | Billing'!CT$13/'Final | Billing'!CJ3,0)</f>
        <v>0</v>
      </c>
      <c r="CJ3" s="62">
        <f>IFERROR('Final | Billing'!CU$13/'Final | Billing'!CK3,0)</f>
        <v>0</v>
      </c>
      <c r="CK3" s="62">
        <f>IFERROR('Final | Billing'!CV$13/'Final | Billing'!CL3,0)</f>
        <v>0</v>
      </c>
      <c r="CL3" s="62">
        <f>IFERROR('Final | Billing'!CW$13/'Final | Billing'!CM3,0)</f>
        <v>0</v>
      </c>
      <c r="CM3" s="62">
        <f>IFERROR('Final | Billing'!CX$13/'Final | Billing'!CN3,0)</f>
        <v>0</v>
      </c>
      <c r="CN3" s="62">
        <f>IFERROR('Final | Billing'!CY$13/'Final | Billing'!CO3,0)</f>
        <v>0</v>
      </c>
      <c r="CO3" s="62">
        <f>IFERROR('Final | Billing'!CZ$13/'Final | Billing'!CP3,0)</f>
        <v>0</v>
      </c>
      <c r="CP3" s="62">
        <f>IFERROR('Final | Billing'!DA$13/'Final | Billing'!CQ3,0)</f>
        <v>0</v>
      </c>
      <c r="CQ3" s="62">
        <f>IFERROR('Final | Billing'!DB$13/'Final | Billing'!CR3,0)</f>
        <v>0</v>
      </c>
      <c r="CR3" s="62">
        <f>IFERROR('Final | Billing'!DC$13/'Final | Billing'!CS3,0)</f>
        <v>0</v>
      </c>
      <c r="CS3" s="62">
        <f>IFERROR('Final | Billing'!DD$13/'Final | Billing'!CT3,0)</f>
        <v>0</v>
      </c>
      <c r="CT3" s="62">
        <f>IFERROR('Final | Billing'!DE$13/'Final | Billing'!CU3,0)</f>
        <v>0</v>
      </c>
    </row>
    <row r="4" spans="1:98" x14ac:dyDescent="0.3">
      <c r="A4" s="34" t="s">
        <v>31</v>
      </c>
      <c r="B4" s="35" t="s">
        <v>34</v>
      </c>
      <c r="C4" s="62">
        <f>IFERROR('Final | Billing'!M$13/'Final | Billing'!D4,0)</f>
        <v>0.6083410138248847</v>
      </c>
      <c r="D4" s="62">
        <f>IFERROR('Final | Billing'!N$13/'Final | Billing'!E4,0)</f>
        <v>1.6916327417888621</v>
      </c>
      <c r="E4" s="62">
        <f>IFERROR('Final | Billing'!O$13/'Final | Billing'!F4,0)</f>
        <v>2.4068809216727022E-2</v>
      </c>
      <c r="F4" s="62">
        <f>IFERROR('Final | Billing'!P$13/'Final | Billing'!G4,0)</f>
        <v>0.20514810736655897</v>
      </c>
      <c r="G4" s="62">
        <f>IFERROR('Final | Billing'!Q$13/'Final | Billing'!H4,0)</f>
        <v>0</v>
      </c>
      <c r="H4" s="62">
        <f>IFERROR('Final | Billing'!R$13/'Final | Billing'!I4,0)</f>
        <v>1</v>
      </c>
      <c r="I4" s="62">
        <f>IFERROR('Final | Billing'!S$13/'Final | Billing'!J4,0)</f>
        <v>0</v>
      </c>
      <c r="J4" s="62">
        <f>IFERROR('Final | Billing'!T$13/'Final | Billing'!K4,0)</f>
        <v>0</v>
      </c>
      <c r="K4" s="62">
        <f>IFERROR('Final | Billing'!U$13/'Final | Billing'!L4,0)</f>
        <v>0</v>
      </c>
      <c r="L4" s="62">
        <f>IFERROR('Final | Billing'!V$13/'Final | Billing'!M4,0)</f>
        <v>0.90681197071426156</v>
      </c>
      <c r="M4" s="62">
        <f>IFERROR('Final | Billing'!W$13/'Final | Billing'!N4,0)</f>
        <v>0</v>
      </c>
      <c r="N4" s="62">
        <f>IFERROR('Final | Billing'!X$13/'Final | Billing'!O4,0)</f>
        <v>0</v>
      </c>
      <c r="O4" s="62">
        <f>IFERROR('Final | Billing'!Y$13/'Final | Billing'!P4,0)</f>
        <v>0</v>
      </c>
      <c r="P4" s="62">
        <f>IFERROR('Final | Billing'!Z$13/'Final | Billing'!Q4,0)</f>
        <v>0</v>
      </c>
      <c r="Q4" s="62">
        <f>IFERROR('Final | Billing'!AA$13/'Final | Billing'!R4,0)</f>
        <v>0</v>
      </c>
      <c r="R4" s="62">
        <f>IFERROR('Final | Billing'!AB$13/'Final | Billing'!S4,0)</f>
        <v>1</v>
      </c>
      <c r="S4" s="62">
        <f>IFERROR('Final | Billing'!AC$13/'Final | Billing'!T4,0)</f>
        <v>0</v>
      </c>
      <c r="T4" s="62">
        <f>IFERROR('Final | Billing'!AD$13/'Final | Billing'!U4,0)</f>
        <v>0</v>
      </c>
      <c r="U4" s="62">
        <f>IFERROR('Final | Billing'!AE$13/'Final | Billing'!V4,0)</f>
        <v>0</v>
      </c>
      <c r="V4" s="62">
        <f>IFERROR('Final | Billing'!AF$13/'Final | Billing'!W4,0)</f>
        <v>0</v>
      </c>
      <c r="W4" s="62">
        <f>IFERROR('Final | Billing'!AG$13/'Final | Billing'!X4,0)</f>
        <v>0</v>
      </c>
      <c r="X4" s="62">
        <f>IFERROR('Final | Billing'!AH$13/'Final | Billing'!Y4,0)</f>
        <v>0</v>
      </c>
      <c r="Y4" s="62">
        <f>IFERROR('Final | Billing'!AI$13/'Final | Billing'!Z4,0)</f>
        <v>0</v>
      </c>
      <c r="Z4" s="62">
        <f>IFERROR('Final | Billing'!AJ$13/'Final | Billing'!AA4,0)</f>
        <v>0</v>
      </c>
      <c r="AA4" s="62">
        <f>IFERROR('Final | Billing'!AK$13/'Final | Billing'!AB4,0)</f>
        <v>1</v>
      </c>
      <c r="AB4" s="62">
        <f>IFERROR('Final | Billing'!AL$13/'Final | Billing'!AC4,0)</f>
        <v>0</v>
      </c>
      <c r="AC4" s="62">
        <f>IFERROR('Final | Billing'!AM$13/'Final | Billing'!AD4,0)</f>
        <v>0</v>
      </c>
      <c r="AD4" s="62">
        <f>IFERROR('Final | Billing'!AN$13/'Final | Billing'!AE4,0)</f>
        <v>0</v>
      </c>
      <c r="AE4" s="62">
        <f>IFERROR('Final | Billing'!AO$13/'Final | Billing'!AF4,0)</f>
        <v>0</v>
      </c>
      <c r="AF4" s="62">
        <f>IFERROR('Final | Billing'!AP$13/'Final | Billing'!AG4,0)</f>
        <v>0</v>
      </c>
      <c r="AG4" s="62">
        <f>IFERROR('Final | Billing'!AQ$13/'Final | Billing'!AH4,0)</f>
        <v>0</v>
      </c>
      <c r="AH4" s="62">
        <f>IFERROR('Final | Billing'!AR$13/'Final | Billing'!AI4,0)</f>
        <v>0</v>
      </c>
      <c r="AI4" s="62">
        <f>IFERROR('Final | Billing'!AS$13/'Final | Billing'!AJ4,0)</f>
        <v>0</v>
      </c>
      <c r="AJ4" s="62">
        <f>IFERROR('Final | Billing'!AT$13/'Final | Billing'!AK4,0)</f>
        <v>0</v>
      </c>
      <c r="AK4" s="62">
        <f>IFERROR('Final | Billing'!AU$13/'Final | Billing'!AL4,0)</f>
        <v>0</v>
      </c>
      <c r="AL4" s="62">
        <f>IFERROR('Final | Billing'!AV$13/'Final | Billing'!AM4,0)</f>
        <v>0</v>
      </c>
      <c r="AM4" s="62">
        <f>IFERROR('Final | Billing'!AW$13/'Final | Billing'!AN4,0)</f>
        <v>0</v>
      </c>
      <c r="AN4" s="62">
        <f>IFERROR('Final | Billing'!AX$13/'Final | Billing'!AO4,0)</f>
        <v>0</v>
      </c>
      <c r="AO4" s="62">
        <f>IFERROR('Final | Billing'!AY$13/'Final | Billing'!AP4,0)</f>
        <v>0</v>
      </c>
      <c r="AP4" s="62">
        <f>IFERROR('Final | Billing'!AZ$13/'Final | Billing'!AQ4,0)</f>
        <v>0</v>
      </c>
      <c r="AQ4" s="62">
        <f>IFERROR('Final | Billing'!BA$13/'Final | Billing'!AR4,0)</f>
        <v>0</v>
      </c>
      <c r="AR4" s="62">
        <f>IFERROR('Final | Billing'!BB$13/'Final | Billing'!AS4,0)</f>
        <v>0</v>
      </c>
      <c r="AS4" s="62">
        <f>IFERROR('Final | Billing'!BC$13/'Final | Billing'!AT4,0)</f>
        <v>0</v>
      </c>
      <c r="AT4" s="62">
        <f>IFERROR('Final | Billing'!BD$13/'Final | Billing'!AU4,0)</f>
        <v>0</v>
      </c>
      <c r="AU4" s="62">
        <f>IFERROR('Final | Billing'!BE$13/'Final | Billing'!AV4,0)</f>
        <v>0</v>
      </c>
      <c r="AV4" s="62">
        <f>IFERROR('Final | Billing'!BF$13/'Final | Billing'!AW4,0)</f>
        <v>0</v>
      </c>
      <c r="AW4" s="62">
        <f>IFERROR('Final | Billing'!BG$13/'Final | Billing'!AX4,0)</f>
        <v>0</v>
      </c>
      <c r="AX4" s="62">
        <f>IFERROR('Final | Billing'!BH$13/'Final | Billing'!AY4,0)</f>
        <v>0</v>
      </c>
      <c r="AY4" s="62">
        <f>IFERROR('Final | Billing'!BI$13/'Final | Billing'!AZ4,0)</f>
        <v>0</v>
      </c>
      <c r="AZ4" s="62">
        <f>IFERROR('Final | Billing'!BJ$13/'Final | Billing'!BA4,0)</f>
        <v>0</v>
      </c>
      <c r="BA4" s="62">
        <f>IFERROR('Final | Billing'!BK$13/'Final | Billing'!BB4,0)</f>
        <v>0</v>
      </c>
      <c r="BB4" s="62">
        <f>IFERROR('Final | Billing'!BL$13/'Final | Billing'!BC4,0)</f>
        <v>0</v>
      </c>
      <c r="BC4" s="62">
        <f>IFERROR('Final | Billing'!BM$13/'Final | Billing'!BD4,0)</f>
        <v>0</v>
      </c>
      <c r="BD4" s="62">
        <f>IFERROR('Final | Billing'!BN$13/'Final | Billing'!BE4,0)</f>
        <v>0</v>
      </c>
      <c r="BE4" s="62">
        <f>IFERROR('Final | Billing'!BO$13/'Final | Billing'!BF4,0)</f>
        <v>0</v>
      </c>
      <c r="BF4" s="62">
        <f>IFERROR('Final | Billing'!BP$13/'Final | Billing'!BG4,0)</f>
        <v>0</v>
      </c>
      <c r="BG4" s="62">
        <f>IFERROR('Final | Billing'!BQ$13/'Final | Billing'!BH4,0)</f>
        <v>0</v>
      </c>
      <c r="BH4" s="62">
        <f>IFERROR('Final | Billing'!BR$13/'Final | Billing'!BI4,0)</f>
        <v>0</v>
      </c>
      <c r="BI4" s="62">
        <f>IFERROR('Final | Billing'!BS$13/'Final | Billing'!BJ4,0)</f>
        <v>0</v>
      </c>
      <c r="BJ4" s="62">
        <f>IFERROR('Final | Billing'!BT$13/'Final | Billing'!BK4,0)</f>
        <v>0</v>
      </c>
      <c r="BK4" s="62">
        <f>IFERROR('Final | Billing'!BU$13/'Final | Billing'!BL4,0)</f>
        <v>0</v>
      </c>
      <c r="BL4" s="62">
        <f>IFERROR('Final | Billing'!BV$13/'Final | Billing'!BM4,0)</f>
        <v>0</v>
      </c>
      <c r="BM4" s="62">
        <f>IFERROR('Final | Billing'!BW$13/'Final | Billing'!BN4,0)</f>
        <v>0</v>
      </c>
      <c r="BN4" s="62">
        <f>IFERROR('Final | Billing'!BX$13/'Final | Billing'!BO4,0)</f>
        <v>0</v>
      </c>
      <c r="BO4" s="62">
        <f>IFERROR('Final | Billing'!BY$13/'Final | Billing'!BP4,0)</f>
        <v>0</v>
      </c>
      <c r="BP4" s="62">
        <f>IFERROR('Final | Billing'!BZ$13/'Final | Billing'!BQ4,0)</f>
        <v>0</v>
      </c>
      <c r="BQ4" s="62">
        <f>IFERROR('Final | Billing'!CA$13/'Final | Billing'!BR4,0)</f>
        <v>0</v>
      </c>
      <c r="BR4" s="62">
        <f>IFERROR('Final | Billing'!CB$13/'Final | Billing'!BS4,0)</f>
        <v>0</v>
      </c>
      <c r="BS4" s="62">
        <f>IFERROR('Final | Billing'!CC$13/'Final | Billing'!BT4,0)</f>
        <v>0</v>
      </c>
      <c r="BT4" s="62">
        <f>IFERROR('Final | Billing'!CD$13/'Final | Billing'!BU4,0)</f>
        <v>0</v>
      </c>
      <c r="BU4" s="62">
        <f>IFERROR('Final | Billing'!CE$13/'Final | Billing'!BV4,0)</f>
        <v>0</v>
      </c>
      <c r="BV4" s="62">
        <f>IFERROR('Final | Billing'!CF$13/'Final | Billing'!BW4,0)</f>
        <v>0</v>
      </c>
      <c r="BW4" s="62">
        <f>IFERROR('Final | Billing'!CG$13/'Final | Billing'!BX4,0)</f>
        <v>0</v>
      </c>
      <c r="BX4" s="62">
        <f>IFERROR('Final | Billing'!CH$13/'Final | Billing'!BY4,0)</f>
        <v>0</v>
      </c>
      <c r="BY4" s="62">
        <f>IFERROR('Final | Billing'!CI$13/'Final | Billing'!BZ4,0)</f>
        <v>0</v>
      </c>
      <c r="BZ4" s="62">
        <f>IFERROR('Final | Billing'!CJ$13/'Final | Billing'!CA4,0)</f>
        <v>0</v>
      </c>
      <c r="CA4" s="62">
        <f>IFERROR('Final | Billing'!CK$13/'Final | Billing'!CB4,0)</f>
        <v>0</v>
      </c>
      <c r="CB4" s="62">
        <f>IFERROR('Final | Billing'!CL$13/'Final | Billing'!CC4,0)</f>
        <v>0</v>
      </c>
      <c r="CC4" s="62">
        <f>IFERROR('Final | Billing'!CM$13/'Final | Billing'!CD4,0)</f>
        <v>0</v>
      </c>
      <c r="CD4" s="62">
        <f>IFERROR('Final | Billing'!CN$13/'Final | Billing'!CE4,0)</f>
        <v>0</v>
      </c>
      <c r="CE4" s="62">
        <f>IFERROR('Final | Billing'!CO$13/'Final | Billing'!CF4,0)</f>
        <v>0</v>
      </c>
      <c r="CF4" s="62">
        <f>IFERROR('Final | Billing'!CP$13/'Final | Billing'!CG4,0)</f>
        <v>0</v>
      </c>
      <c r="CG4" s="62">
        <f>IFERROR('Final | Billing'!CQ$13/'Final | Billing'!CH4,0)</f>
        <v>0</v>
      </c>
      <c r="CH4" s="62">
        <f>IFERROR('Final | Billing'!CR$13/'Final | Billing'!CI4,0)</f>
        <v>0</v>
      </c>
      <c r="CI4" s="62">
        <f>IFERROR('Final | Billing'!CS$13/'Final | Billing'!CJ4,0)</f>
        <v>0</v>
      </c>
      <c r="CJ4" s="62">
        <f>IFERROR('Final | Billing'!CT$13/'Final | Billing'!CK4,0)</f>
        <v>0</v>
      </c>
      <c r="CK4" s="62">
        <f>IFERROR('Final | Billing'!CU$13/'Final | Billing'!CL4,0)</f>
        <v>0</v>
      </c>
      <c r="CL4" s="62">
        <f>IFERROR('Final | Billing'!CV$13/'Final | Billing'!CM4,0)</f>
        <v>0</v>
      </c>
      <c r="CM4" s="62">
        <f>IFERROR('Final | Billing'!CW$13/'Final | Billing'!CN4,0)</f>
        <v>0</v>
      </c>
      <c r="CN4" s="62">
        <f>IFERROR('Final | Billing'!CX$13/'Final | Billing'!CO4,0)</f>
        <v>0</v>
      </c>
      <c r="CO4" s="62">
        <f>IFERROR('Final | Billing'!CY$13/'Final | Billing'!CP4,0)</f>
        <v>0</v>
      </c>
      <c r="CP4" s="62">
        <f>IFERROR('Final | Billing'!CZ$13/'Final | Billing'!CQ4,0)</f>
        <v>0</v>
      </c>
      <c r="CQ4" s="62">
        <f>IFERROR('Final | Billing'!DA$13/'Final | Billing'!CR4,0)</f>
        <v>0</v>
      </c>
      <c r="CR4" s="62">
        <f>IFERROR('Final | Billing'!DB$13/'Final | Billing'!CS4,0)</f>
        <v>0</v>
      </c>
      <c r="CS4" s="62">
        <f>IFERROR('Final | Billing'!DC$13/'Final | Billing'!CT4,0)</f>
        <v>0</v>
      </c>
      <c r="CT4" s="62">
        <f>IFERROR('Final | Billing'!DD$13/'Final | Billing'!CU4,0)</f>
        <v>0</v>
      </c>
    </row>
    <row r="5" spans="1:98" x14ac:dyDescent="0.3">
      <c r="A5" s="34" t="s">
        <v>31</v>
      </c>
      <c r="B5" s="35" t="s">
        <v>35</v>
      </c>
      <c r="C5" s="62">
        <f>IFERROR('Final | Billing'!L$13/'Final | Billing'!D5,0)</f>
        <v>0</v>
      </c>
      <c r="D5" s="62">
        <f>IFERROR('Final | Billing'!M$13/'Final | Billing'!E5,0)</f>
        <v>0.48739154513568389</v>
      </c>
      <c r="E5" s="62">
        <f>IFERROR('Final | Billing'!N$13/'Final | Billing'!F5,0)</f>
        <v>1.6916327417888621</v>
      </c>
      <c r="F5" s="62">
        <f>IFERROR('Final | Billing'!O$13/'Final | Billing'!G5,0)</f>
        <v>0.23118499713373186</v>
      </c>
      <c r="G5" s="62">
        <f>IFERROR('Final | Billing'!P$13/'Final | Billing'!H5,0)</f>
        <v>0.30894065838475548</v>
      </c>
      <c r="H5" s="62">
        <f>IFERROR('Final | Billing'!Q$13/'Final | Billing'!I5,0)</f>
        <v>0</v>
      </c>
      <c r="I5" s="62">
        <f>IFERROR('Final | Billing'!R$13/'Final | Billing'!J5,0)</f>
        <v>1</v>
      </c>
      <c r="J5" s="62">
        <f>IFERROR('Final | Billing'!S$13/'Final | Billing'!K5,0)</f>
        <v>0</v>
      </c>
      <c r="K5" s="62">
        <f>IFERROR('Final | Billing'!T$13/'Final | Billing'!L5,0)</f>
        <v>0</v>
      </c>
      <c r="L5" s="62">
        <f>IFERROR('Final | Billing'!U$13/'Final | Billing'!M5,0)</f>
        <v>0</v>
      </c>
      <c r="M5" s="62">
        <f>IFERROR('Final | Billing'!V$13/'Final | Billing'!N5,0)</f>
        <v>0.96564071856287415</v>
      </c>
      <c r="N5" s="62">
        <f>IFERROR('Final | Billing'!W$13/'Final | Billing'!O5,0)</f>
        <v>0</v>
      </c>
      <c r="O5" s="62">
        <f>IFERROR('Final | Billing'!X$13/'Final | Billing'!P5,0)</f>
        <v>0</v>
      </c>
      <c r="P5" s="62">
        <f>IFERROR('Final | Billing'!Y$13/'Final | Billing'!Q5,0)</f>
        <v>0</v>
      </c>
      <c r="Q5" s="62">
        <f>IFERROR('Final | Billing'!Z$13/'Final | Billing'!R5,0)</f>
        <v>0</v>
      </c>
      <c r="R5" s="62">
        <f>IFERROR('Final | Billing'!AA$13/'Final | Billing'!S5,0)</f>
        <v>0</v>
      </c>
      <c r="S5" s="62">
        <f>IFERROR('Final | Billing'!AB$13/'Final | Billing'!T5,0)</f>
        <v>1</v>
      </c>
      <c r="T5" s="62">
        <f>IFERROR('Final | Billing'!AC$13/'Final | Billing'!U5,0)</f>
        <v>0</v>
      </c>
      <c r="U5" s="62">
        <f>IFERROR('Final | Billing'!AD$13/'Final | Billing'!V5,0)</f>
        <v>0</v>
      </c>
      <c r="V5" s="62">
        <f>IFERROR('Final | Billing'!AE$13/'Final | Billing'!W5,0)</f>
        <v>0</v>
      </c>
      <c r="W5" s="62">
        <f>IFERROR('Final | Billing'!AF$13/'Final | Billing'!X5,0)</f>
        <v>0</v>
      </c>
      <c r="X5" s="62">
        <f>IFERROR('Final | Billing'!AG$13/'Final | Billing'!Y5,0)</f>
        <v>0</v>
      </c>
      <c r="Y5" s="62">
        <f>IFERROR('Final | Billing'!AH$13/'Final | Billing'!Z5,0)</f>
        <v>0</v>
      </c>
      <c r="Z5" s="62">
        <f>IFERROR('Final | Billing'!AI$13/'Final | Billing'!AA5,0)</f>
        <v>0</v>
      </c>
      <c r="AA5" s="62">
        <f>IFERROR('Final | Billing'!AJ$13/'Final | Billing'!AB5,0)</f>
        <v>0</v>
      </c>
      <c r="AB5" s="62">
        <f>IFERROR('Final | Billing'!AK$13/'Final | Billing'!AC5,0)</f>
        <v>1</v>
      </c>
      <c r="AC5" s="62">
        <f>IFERROR('Final | Billing'!AL$13/'Final | Billing'!AD5,0)</f>
        <v>0</v>
      </c>
      <c r="AD5" s="62">
        <f>IFERROR('Final | Billing'!AM$13/'Final | Billing'!AE5,0)</f>
        <v>0</v>
      </c>
      <c r="AE5" s="62">
        <f>IFERROR('Final | Billing'!AN$13/'Final | Billing'!AF5,0)</f>
        <v>0</v>
      </c>
      <c r="AF5" s="62">
        <f>IFERROR('Final | Billing'!AO$13/'Final | Billing'!AG5,0)</f>
        <v>0</v>
      </c>
      <c r="AG5" s="62">
        <f>IFERROR('Final | Billing'!AP$13/'Final | Billing'!AH5,0)</f>
        <v>0</v>
      </c>
      <c r="AH5" s="62">
        <f>IFERROR('Final | Billing'!AQ$13/'Final | Billing'!AI5,0)</f>
        <v>0</v>
      </c>
      <c r="AI5" s="62">
        <f>IFERROR('Final | Billing'!AR$13/'Final | Billing'!AJ5,0)</f>
        <v>0</v>
      </c>
      <c r="AJ5" s="62">
        <f>IFERROR('Final | Billing'!AS$13/'Final | Billing'!AK5,0)</f>
        <v>0</v>
      </c>
      <c r="AK5" s="62">
        <f>IFERROR('Final | Billing'!AT$13/'Final | Billing'!AL5,0)</f>
        <v>0</v>
      </c>
      <c r="AL5" s="62">
        <f>IFERROR('Final | Billing'!AU$13/'Final | Billing'!AM5,0)</f>
        <v>0</v>
      </c>
      <c r="AM5" s="62">
        <f>IFERROR('Final | Billing'!AV$13/'Final | Billing'!AN5,0)</f>
        <v>0</v>
      </c>
      <c r="AN5" s="62">
        <f>IFERROR('Final | Billing'!AW$13/'Final | Billing'!AO5,0)</f>
        <v>0</v>
      </c>
      <c r="AO5" s="62">
        <f>IFERROR('Final | Billing'!AX$13/'Final | Billing'!AP5,0)</f>
        <v>0</v>
      </c>
      <c r="AP5" s="62">
        <f>IFERROR('Final | Billing'!AY$13/'Final | Billing'!AQ5,0)</f>
        <v>0</v>
      </c>
      <c r="AQ5" s="62">
        <f>IFERROR('Final | Billing'!AZ$13/'Final | Billing'!AR5,0)</f>
        <v>0</v>
      </c>
      <c r="AR5" s="62">
        <f>IFERROR('Final | Billing'!BA$13/'Final | Billing'!AS5,0)</f>
        <v>0</v>
      </c>
      <c r="AS5" s="62">
        <f>IFERROR('Final | Billing'!BB$13/'Final | Billing'!AT5,0)</f>
        <v>0</v>
      </c>
      <c r="AT5" s="62">
        <f>IFERROR('Final | Billing'!BC$13/'Final | Billing'!AU5,0)</f>
        <v>0</v>
      </c>
      <c r="AU5" s="62">
        <f>IFERROR('Final | Billing'!BD$13/'Final | Billing'!AV5,0)</f>
        <v>0</v>
      </c>
      <c r="AV5" s="62">
        <f>IFERROR('Final | Billing'!BE$13/'Final | Billing'!AW5,0)</f>
        <v>0</v>
      </c>
      <c r="AW5" s="62">
        <f>IFERROR('Final | Billing'!BF$13/'Final | Billing'!AX5,0)</f>
        <v>0</v>
      </c>
      <c r="AX5" s="62">
        <f>IFERROR('Final | Billing'!BG$13/'Final | Billing'!AY5,0)</f>
        <v>0</v>
      </c>
      <c r="AY5" s="62">
        <f>IFERROR('Final | Billing'!BH$13/'Final | Billing'!AZ5,0)</f>
        <v>0</v>
      </c>
      <c r="AZ5" s="62">
        <f>IFERROR('Final | Billing'!BI$13/'Final | Billing'!BA5,0)</f>
        <v>0</v>
      </c>
      <c r="BA5" s="62">
        <f>IFERROR('Final | Billing'!BJ$13/'Final | Billing'!BB5,0)</f>
        <v>0</v>
      </c>
      <c r="BB5" s="62">
        <f>IFERROR('Final | Billing'!BK$13/'Final | Billing'!BC5,0)</f>
        <v>0</v>
      </c>
      <c r="BC5" s="62">
        <f>IFERROR('Final | Billing'!BL$13/'Final | Billing'!BD5,0)</f>
        <v>0</v>
      </c>
      <c r="BD5" s="62">
        <f>IFERROR('Final | Billing'!BM$13/'Final | Billing'!BE5,0)</f>
        <v>0</v>
      </c>
      <c r="BE5" s="62">
        <f>IFERROR('Final | Billing'!BN$13/'Final | Billing'!BF5,0)</f>
        <v>0</v>
      </c>
      <c r="BF5" s="62">
        <f>IFERROR('Final | Billing'!BO$13/'Final | Billing'!BG5,0)</f>
        <v>0</v>
      </c>
      <c r="BG5" s="62">
        <f>IFERROR('Final | Billing'!BP$13/'Final | Billing'!BH5,0)</f>
        <v>0</v>
      </c>
      <c r="BH5" s="62">
        <f>IFERROR('Final | Billing'!BQ$13/'Final | Billing'!BI5,0)</f>
        <v>0</v>
      </c>
      <c r="BI5" s="62">
        <f>IFERROR('Final | Billing'!BR$13/'Final | Billing'!BJ5,0)</f>
        <v>0</v>
      </c>
      <c r="BJ5" s="62">
        <f>IFERROR('Final | Billing'!BS$13/'Final | Billing'!BK5,0)</f>
        <v>0</v>
      </c>
      <c r="BK5" s="62">
        <f>IFERROR('Final | Billing'!BT$13/'Final | Billing'!BL5,0)</f>
        <v>0</v>
      </c>
      <c r="BL5" s="62">
        <f>IFERROR('Final | Billing'!BU$13/'Final | Billing'!BM5,0)</f>
        <v>0</v>
      </c>
      <c r="BM5" s="62">
        <f>IFERROR('Final | Billing'!BV$13/'Final | Billing'!BN5,0)</f>
        <v>0</v>
      </c>
      <c r="BN5" s="62">
        <f>IFERROR('Final | Billing'!BW$13/'Final | Billing'!BO5,0)</f>
        <v>0</v>
      </c>
      <c r="BO5" s="62">
        <f>IFERROR('Final | Billing'!BX$13/'Final | Billing'!BP5,0)</f>
        <v>0</v>
      </c>
      <c r="BP5" s="62">
        <f>IFERROR('Final | Billing'!BY$13/'Final | Billing'!BQ5,0)</f>
        <v>0</v>
      </c>
      <c r="BQ5" s="62">
        <f>IFERROR('Final | Billing'!BZ$13/'Final | Billing'!BR5,0)</f>
        <v>0</v>
      </c>
      <c r="BR5" s="62">
        <f>IFERROR('Final | Billing'!CA$13/'Final | Billing'!BS5,0)</f>
        <v>0</v>
      </c>
      <c r="BS5" s="62">
        <f>IFERROR('Final | Billing'!CB$13/'Final | Billing'!BT5,0)</f>
        <v>0</v>
      </c>
      <c r="BT5" s="62">
        <f>IFERROR('Final | Billing'!CC$13/'Final | Billing'!BU5,0)</f>
        <v>0</v>
      </c>
      <c r="BU5" s="62">
        <f>IFERROR('Final | Billing'!CD$13/'Final | Billing'!BV5,0)</f>
        <v>0</v>
      </c>
      <c r="BV5" s="62">
        <f>IFERROR('Final | Billing'!CE$13/'Final | Billing'!BW5,0)</f>
        <v>0</v>
      </c>
      <c r="BW5" s="62">
        <f>IFERROR('Final | Billing'!CF$13/'Final | Billing'!BX5,0)</f>
        <v>0</v>
      </c>
      <c r="BX5" s="62">
        <f>IFERROR('Final | Billing'!CG$13/'Final | Billing'!BY5,0)</f>
        <v>0</v>
      </c>
      <c r="BY5" s="62">
        <f>IFERROR('Final | Billing'!CH$13/'Final | Billing'!BZ5,0)</f>
        <v>0</v>
      </c>
      <c r="BZ5" s="62">
        <f>IFERROR('Final | Billing'!CI$13/'Final | Billing'!CA5,0)</f>
        <v>0</v>
      </c>
      <c r="CA5" s="62">
        <f>IFERROR('Final | Billing'!CJ$13/'Final | Billing'!CB5,0)</f>
        <v>0</v>
      </c>
      <c r="CB5" s="62">
        <f>IFERROR('Final | Billing'!CK$13/'Final | Billing'!CC5,0)</f>
        <v>0</v>
      </c>
      <c r="CC5" s="62">
        <f>IFERROR('Final | Billing'!CL$13/'Final | Billing'!CD5,0)</f>
        <v>0</v>
      </c>
      <c r="CD5" s="62">
        <f>IFERROR('Final | Billing'!CM$13/'Final | Billing'!CE5,0)</f>
        <v>0</v>
      </c>
      <c r="CE5" s="62">
        <f>IFERROR('Final | Billing'!CN$13/'Final | Billing'!CF5,0)</f>
        <v>0</v>
      </c>
      <c r="CF5" s="62">
        <f>IFERROR('Final | Billing'!CO$13/'Final | Billing'!CG5,0)</f>
        <v>0</v>
      </c>
      <c r="CG5" s="62">
        <f>IFERROR('Final | Billing'!CP$13/'Final | Billing'!CH5,0)</f>
        <v>0</v>
      </c>
      <c r="CH5" s="62">
        <f>IFERROR('Final | Billing'!CQ$13/'Final | Billing'!CI5,0)</f>
        <v>0</v>
      </c>
      <c r="CI5" s="62">
        <f>IFERROR('Final | Billing'!CR$13/'Final | Billing'!CJ5,0)</f>
        <v>0</v>
      </c>
      <c r="CJ5" s="62">
        <f>IFERROR('Final | Billing'!CS$13/'Final | Billing'!CK5,0)</f>
        <v>0</v>
      </c>
      <c r="CK5" s="62">
        <f>IFERROR('Final | Billing'!CT$13/'Final | Billing'!CL5,0)</f>
        <v>0</v>
      </c>
      <c r="CL5" s="62">
        <f>IFERROR('Final | Billing'!CU$13/'Final | Billing'!CM5,0)</f>
        <v>0</v>
      </c>
      <c r="CM5" s="62">
        <f>IFERROR('Final | Billing'!CV$13/'Final | Billing'!CN5,0)</f>
        <v>0</v>
      </c>
      <c r="CN5" s="62">
        <f>IFERROR('Final | Billing'!CW$13/'Final | Billing'!CO5,0)</f>
        <v>0</v>
      </c>
      <c r="CO5" s="62">
        <f>IFERROR('Final | Billing'!CX$13/'Final | Billing'!CP5,0)</f>
        <v>0</v>
      </c>
      <c r="CP5" s="62">
        <f>IFERROR('Final | Billing'!CY$13/'Final | Billing'!CQ5,0)</f>
        <v>0</v>
      </c>
      <c r="CQ5" s="62">
        <f>IFERROR('Final | Billing'!CZ$13/'Final | Billing'!CR5,0)</f>
        <v>0</v>
      </c>
      <c r="CR5" s="62">
        <f>IFERROR('Final | Billing'!DA$13/'Final | Billing'!CS5,0)</f>
        <v>0</v>
      </c>
      <c r="CS5" s="62">
        <f>IFERROR('Final | Billing'!DB$13/'Final | Billing'!CT5,0)</f>
        <v>0</v>
      </c>
      <c r="CT5" s="62">
        <f>IFERROR('Final | Billing'!DC$13/'Final | Billing'!CU5,0)</f>
        <v>0</v>
      </c>
    </row>
    <row r="6" spans="1:98" x14ac:dyDescent="0.3">
      <c r="A6" s="34" t="s">
        <v>31</v>
      </c>
      <c r="B6" s="35" t="s">
        <v>36</v>
      </c>
      <c r="C6" s="62">
        <f>IFERROR('Final | Billing'!K$13/'Final | Billing'!D6,0)</f>
        <v>1.5493383742911153</v>
      </c>
      <c r="D6" s="62">
        <f>IFERROR('Final | Billing'!L$13/'Final | Billing'!E6,0)</f>
        <v>0.29872369782683683</v>
      </c>
      <c r="E6" s="62">
        <f>IFERROR('Final | Billing'!M$13/'Final | Billing'!F6,0)</f>
        <v>0.67310830104017949</v>
      </c>
      <c r="F6" s="62">
        <f>IFERROR('Final | Billing'!N$13/'Final | Billing'!G6,0)</f>
        <v>1.6916327417888621</v>
      </c>
      <c r="G6" s="62">
        <f>IFERROR('Final | Billing'!O$13/'Final | Billing'!H6,0)</f>
        <v>0.23118499713373186</v>
      </c>
      <c r="H6" s="62">
        <f>IFERROR('Final | Billing'!P$13/'Final | Billing'!I6,0)</f>
        <v>0.30894065838475548</v>
      </c>
      <c r="I6" s="62">
        <f>IFERROR('Final | Billing'!Q$13/'Final | Billing'!J6,0)</f>
        <v>0</v>
      </c>
      <c r="J6" s="62">
        <f>IFERROR('Final | Billing'!R$13/'Final | Billing'!K6,0)</f>
        <v>1</v>
      </c>
      <c r="K6" s="62">
        <f>IFERROR('Final | Billing'!S$13/'Final | Billing'!L6,0)</f>
        <v>0</v>
      </c>
      <c r="L6" s="62">
        <f>IFERROR('Final | Billing'!T$13/'Final | Billing'!M6,0)</f>
        <v>0</v>
      </c>
      <c r="M6" s="62">
        <f>IFERROR('Final | Billing'!U$13/'Final | Billing'!N6,0)</f>
        <v>0</v>
      </c>
      <c r="N6" s="62">
        <f>IFERROR('Final | Billing'!V$13/'Final | Billing'!O6,0)</f>
        <v>1</v>
      </c>
      <c r="O6" s="62">
        <f>IFERROR('Final | Billing'!W$13/'Final | Billing'!P6,0)</f>
        <v>0</v>
      </c>
      <c r="P6" s="62">
        <f>IFERROR('Final | Billing'!X$13/'Final | Billing'!Q6,0)</f>
        <v>0</v>
      </c>
      <c r="Q6" s="62">
        <f>IFERROR('Final | Billing'!Y$13/'Final | Billing'!R6,0)</f>
        <v>0</v>
      </c>
      <c r="R6" s="62">
        <f>IFERROR('Final | Billing'!Z$13/'Final | Billing'!S6,0)</f>
        <v>0</v>
      </c>
      <c r="S6" s="62">
        <f>IFERROR('Final | Billing'!AA$13/'Final | Billing'!T6,0)</f>
        <v>0</v>
      </c>
      <c r="T6" s="62">
        <f>IFERROR('Final | Billing'!AB$13/'Final | Billing'!U6,0)</f>
        <v>1</v>
      </c>
      <c r="U6" s="62">
        <f>IFERROR('Final | Billing'!AC$13/'Final | Billing'!V6,0)</f>
        <v>0</v>
      </c>
      <c r="V6" s="62">
        <f>IFERROR('Final | Billing'!AD$13/'Final | Billing'!W6,0)</f>
        <v>0</v>
      </c>
      <c r="W6" s="62">
        <f>IFERROR('Final | Billing'!AE$13/'Final | Billing'!X6,0)</f>
        <v>0</v>
      </c>
      <c r="X6" s="62">
        <f>IFERROR('Final | Billing'!AF$13/'Final | Billing'!Y6,0)</f>
        <v>0</v>
      </c>
      <c r="Y6" s="62">
        <f>IFERROR('Final | Billing'!AG$13/'Final | Billing'!Z6,0)</f>
        <v>0</v>
      </c>
      <c r="Z6" s="62">
        <f>IFERROR('Final | Billing'!AH$13/'Final | Billing'!AA6,0)</f>
        <v>0</v>
      </c>
      <c r="AA6" s="62">
        <f>IFERROR('Final | Billing'!AI$13/'Final | Billing'!AB6,0)</f>
        <v>0</v>
      </c>
      <c r="AB6" s="62">
        <f>IFERROR('Final | Billing'!AJ$13/'Final | Billing'!AC6,0)</f>
        <v>0</v>
      </c>
      <c r="AC6" s="62">
        <f>IFERROR('Final | Billing'!AK$13/'Final | Billing'!AD6,0)</f>
        <v>1</v>
      </c>
      <c r="AD6" s="62">
        <f>IFERROR('Final | Billing'!AL$13/'Final | Billing'!AE6,0)</f>
        <v>0</v>
      </c>
      <c r="AE6" s="62">
        <f>IFERROR('Final | Billing'!AM$13/'Final | Billing'!AF6,0)</f>
        <v>0</v>
      </c>
      <c r="AF6" s="62">
        <f>IFERROR('Final | Billing'!AN$13/'Final | Billing'!AG6,0)</f>
        <v>0</v>
      </c>
      <c r="AG6" s="62">
        <f>IFERROR('Final | Billing'!AO$13/'Final | Billing'!AH6,0)</f>
        <v>0</v>
      </c>
      <c r="AH6" s="62">
        <f>IFERROR('Final | Billing'!AP$13/'Final | Billing'!AI6,0)</f>
        <v>0</v>
      </c>
      <c r="AI6" s="62">
        <f>IFERROR('Final | Billing'!AQ$13/'Final | Billing'!AJ6,0)</f>
        <v>0</v>
      </c>
      <c r="AJ6" s="62">
        <f>IFERROR('Final | Billing'!AR$13/'Final | Billing'!AK6,0)</f>
        <v>0</v>
      </c>
      <c r="AK6" s="62">
        <f>IFERROR('Final | Billing'!AS$13/'Final | Billing'!AL6,0)</f>
        <v>0</v>
      </c>
      <c r="AL6" s="62">
        <f>IFERROR('Final | Billing'!AT$13/'Final | Billing'!AM6,0)</f>
        <v>0</v>
      </c>
      <c r="AM6" s="62">
        <f>IFERROR('Final | Billing'!AU$13/'Final | Billing'!AN6,0)</f>
        <v>0</v>
      </c>
      <c r="AN6" s="62">
        <f>IFERROR('Final | Billing'!AV$13/'Final | Billing'!AO6,0)</f>
        <v>0</v>
      </c>
      <c r="AO6" s="62">
        <f>IFERROR('Final | Billing'!AW$13/'Final | Billing'!AP6,0)</f>
        <v>0</v>
      </c>
      <c r="AP6" s="62">
        <f>IFERROR('Final | Billing'!AX$13/'Final | Billing'!AQ6,0)</f>
        <v>0</v>
      </c>
      <c r="AQ6" s="62">
        <f>IFERROR('Final | Billing'!AY$13/'Final | Billing'!AR6,0)</f>
        <v>0</v>
      </c>
      <c r="AR6" s="62">
        <f>IFERROR('Final | Billing'!AZ$13/'Final | Billing'!AS6,0)</f>
        <v>0</v>
      </c>
      <c r="AS6" s="62">
        <f>IFERROR('Final | Billing'!BA$13/'Final | Billing'!AT6,0)</f>
        <v>0</v>
      </c>
      <c r="AT6" s="62">
        <f>IFERROR('Final | Billing'!BB$13/'Final | Billing'!AU6,0)</f>
        <v>0</v>
      </c>
      <c r="AU6" s="62">
        <f>IFERROR('Final | Billing'!BC$13/'Final | Billing'!AV6,0)</f>
        <v>0</v>
      </c>
      <c r="AV6" s="62">
        <f>IFERROR('Final | Billing'!BD$13/'Final | Billing'!AW6,0)</f>
        <v>0</v>
      </c>
      <c r="AW6" s="62">
        <f>IFERROR('Final | Billing'!BE$13/'Final | Billing'!AX6,0)</f>
        <v>0</v>
      </c>
      <c r="AX6" s="62">
        <f>IFERROR('Final | Billing'!BF$13/'Final | Billing'!AY6,0)</f>
        <v>0</v>
      </c>
      <c r="AY6" s="62">
        <f>IFERROR('Final | Billing'!BG$13/'Final | Billing'!AZ6,0)</f>
        <v>0</v>
      </c>
      <c r="AZ6" s="62">
        <f>IFERROR('Final | Billing'!BH$13/'Final | Billing'!BA6,0)</f>
        <v>0</v>
      </c>
      <c r="BA6" s="62">
        <f>IFERROR('Final | Billing'!BI$13/'Final | Billing'!BB6,0)</f>
        <v>0</v>
      </c>
      <c r="BB6" s="62">
        <f>IFERROR('Final | Billing'!BJ$13/'Final | Billing'!BC6,0)</f>
        <v>0</v>
      </c>
      <c r="BC6" s="62">
        <f>IFERROR('Final | Billing'!BK$13/'Final | Billing'!BD6,0)</f>
        <v>0</v>
      </c>
      <c r="BD6" s="62">
        <f>IFERROR('Final | Billing'!BL$13/'Final | Billing'!BE6,0)</f>
        <v>0</v>
      </c>
      <c r="BE6" s="62">
        <f>IFERROR('Final | Billing'!BM$13/'Final | Billing'!BF6,0)</f>
        <v>0</v>
      </c>
      <c r="BF6" s="62">
        <f>IFERROR('Final | Billing'!BN$13/'Final | Billing'!BG6,0)</f>
        <v>0</v>
      </c>
      <c r="BG6" s="62">
        <f>IFERROR('Final | Billing'!BO$13/'Final | Billing'!BH6,0)</f>
        <v>0</v>
      </c>
      <c r="BH6" s="62">
        <f>IFERROR('Final | Billing'!BP$13/'Final | Billing'!BI6,0)</f>
        <v>0</v>
      </c>
      <c r="BI6" s="62">
        <f>IFERROR('Final | Billing'!BQ$13/'Final | Billing'!BJ6,0)</f>
        <v>0</v>
      </c>
      <c r="BJ6" s="62">
        <f>IFERROR('Final | Billing'!BR$13/'Final | Billing'!BK6,0)</f>
        <v>0</v>
      </c>
      <c r="BK6" s="62">
        <f>IFERROR('Final | Billing'!BS$13/'Final | Billing'!BL6,0)</f>
        <v>0</v>
      </c>
      <c r="BL6" s="62">
        <f>IFERROR('Final | Billing'!BT$13/'Final | Billing'!BM6,0)</f>
        <v>0</v>
      </c>
      <c r="BM6" s="62">
        <f>IFERROR('Final | Billing'!BU$13/'Final | Billing'!BN6,0)</f>
        <v>0</v>
      </c>
      <c r="BN6" s="62">
        <f>IFERROR('Final | Billing'!BV$13/'Final | Billing'!BO6,0)</f>
        <v>0</v>
      </c>
      <c r="BO6" s="62">
        <f>IFERROR('Final | Billing'!BW$13/'Final | Billing'!BP6,0)</f>
        <v>0</v>
      </c>
      <c r="BP6" s="62">
        <f>IFERROR('Final | Billing'!BX$13/'Final | Billing'!BQ6,0)</f>
        <v>0</v>
      </c>
      <c r="BQ6" s="62">
        <f>IFERROR('Final | Billing'!BY$13/'Final | Billing'!BR6,0)</f>
        <v>0</v>
      </c>
      <c r="BR6" s="62">
        <f>IFERROR('Final | Billing'!BZ$13/'Final | Billing'!BS6,0)</f>
        <v>0</v>
      </c>
      <c r="BS6" s="62">
        <f>IFERROR('Final | Billing'!CA$13/'Final | Billing'!BT6,0)</f>
        <v>0</v>
      </c>
      <c r="BT6" s="62">
        <f>IFERROR('Final | Billing'!CB$13/'Final | Billing'!BU6,0)</f>
        <v>0</v>
      </c>
      <c r="BU6" s="62">
        <f>IFERROR('Final | Billing'!CC$13/'Final | Billing'!BV6,0)</f>
        <v>0</v>
      </c>
      <c r="BV6" s="62">
        <f>IFERROR('Final | Billing'!CD$13/'Final | Billing'!BW6,0)</f>
        <v>0</v>
      </c>
      <c r="BW6" s="62">
        <f>IFERROR('Final | Billing'!CE$13/'Final | Billing'!BX6,0)</f>
        <v>0</v>
      </c>
      <c r="BX6" s="62">
        <f>IFERROR('Final | Billing'!CF$13/'Final | Billing'!BY6,0)</f>
        <v>0</v>
      </c>
      <c r="BY6" s="62">
        <f>IFERROR('Final | Billing'!CG$13/'Final | Billing'!BZ6,0)</f>
        <v>0</v>
      </c>
      <c r="BZ6" s="62">
        <f>IFERROR('Final | Billing'!CH$13/'Final | Billing'!CA6,0)</f>
        <v>0</v>
      </c>
      <c r="CA6" s="62">
        <f>IFERROR('Final | Billing'!CI$13/'Final | Billing'!CB6,0)</f>
        <v>0</v>
      </c>
      <c r="CB6" s="62">
        <f>IFERROR('Final | Billing'!CJ$13/'Final | Billing'!CC6,0)</f>
        <v>0</v>
      </c>
      <c r="CC6" s="62">
        <f>IFERROR('Final | Billing'!CK$13/'Final | Billing'!CD6,0)</f>
        <v>0</v>
      </c>
      <c r="CD6" s="62">
        <f>IFERROR('Final | Billing'!CL$13/'Final | Billing'!CE6,0)</f>
        <v>0</v>
      </c>
      <c r="CE6" s="62">
        <f>IFERROR('Final | Billing'!CM$13/'Final | Billing'!CF6,0)</f>
        <v>0</v>
      </c>
      <c r="CF6" s="62">
        <f>IFERROR('Final | Billing'!CN$13/'Final | Billing'!CG6,0)</f>
        <v>0</v>
      </c>
      <c r="CG6" s="62">
        <f>IFERROR('Final | Billing'!CO$13/'Final | Billing'!CH6,0)</f>
        <v>0</v>
      </c>
      <c r="CH6" s="62">
        <f>IFERROR('Final | Billing'!CP$13/'Final | Billing'!CI6,0)</f>
        <v>0</v>
      </c>
      <c r="CI6" s="62">
        <f>IFERROR('Final | Billing'!CQ$13/'Final | Billing'!CJ6,0)</f>
        <v>0</v>
      </c>
      <c r="CJ6" s="62">
        <f>IFERROR('Final | Billing'!CR$13/'Final | Billing'!CK6,0)</f>
        <v>0</v>
      </c>
      <c r="CK6" s="62">
        <f>IFERROR('Final | Billing'!CS$13/'Final | Billing'!CL6,0)</f>
        <v>0</v>
      </c>
      <c r="CL6" s="62">
        <f>IFERROR('Final | Billing'!CT$13/'Final | Billing'!CM6,0)</f>
        <v>0</v>
      </c>
      <c r="CM6" s="62">
        <f>IFERROR('Final | Billing'!CU$13/'Final | Billing'!CN6,0)</f>
        <v>0</v>
      </c>
      <c r="CN6" s="62">
        <f>IFERROR('Final | Billing'!CV$13/'Final | Billing'!CO6,0)</f>
        <v>0</v>
      </c>
      <c r="CO6" s="62">
        <f>IFERROR('Final | Billing'!CW$13/'Final | Billing'!CP6,0)</f>
        <v>0</v>
      </c>
      <c r="CP6" s="62">
        <f>IFERROR('Final | Billing'!CX$13/'Final | Billing'!CQ6,0)</f>
        <v>0</v>
      </c>
      <c r="CQ6" s="62">
        <f>IFERROR('Final | Billing'!CY$13/'Final | Billing'!CR6,0)</f>
        <v>0</v>
      </c>
      <c r="CR6" s="62">
        <f>IFERROR('Final | Billing'!CZ$13/'Final | Billing'!CS6,0)</f>
        <v>0</v>
      </c>
      <c r="CS6" s="62">
        <f>IFERROR('Final | Billing'!DA$13/'Final | Billing'!CT6,0)</f>
        <v>0</v>
      </c>
      <c r="CT6" s="62">
        <f>IFERROR('Final | Billing'!DB$13/'Final | Billing'!CU6,0)</f>
        <v>0</v>
      </c>
    </row>
    <row r="7" spans="1:98" x14ac:dyDescent="0.3">
      <c r="A7" s="34" t="s">
        <v>31</v>
      </c>
      <c r="B7" s="35" t="s">
        <v>37</v>
      </c>
      <c r="C7" s="62">
        <f>IFERROR('Final | Billing'!J$13/'Final | Billing'!D7,0)</f>
        <v>4.2075000000000005</v>
      </c>
      <c r="D7" s="62">
        <f>IFERROR('Final | Billing'!K$13/'Final | Billing'!E7,0)</f>
        <v>1.7910447761194033</v>
      </c>
      <c r="E7" s="62">
        <f>IFERROR('Final | Billing'!L$13/'Final | Billing'!F7,0)</f>
        <v>0.32060667582253538</v>
      </c>
      <c r="F7" s="62">
        <f>IFERROR('Final | Billing'!M$13/'Final | Billing'!G7,0)</f>
        <v>1.0247632355224343</v>
      </c>
      <c r="G7" s="62">
        <f>IFERROR('Final | Billing'!N$13/'Final | Billing'!H7,0)</f>
        <v>1.6916327417888621</v>
      </c>
      <c r="H7" s="62">
        <f>IFERROR('Final | Billing'!O$13/'Final | Billing'!I7,0)</f>
        <v>0.23118499713373186</v>
      </c>
      <c r="I7" s="62">
        <f>IFERROR('Final | Billing'!P$13/'Final | Billing'!J7,0)</f>
        <v>0.79849645190753893</v>
      </c>
      <c r="J7" s="62">
        <f>IFERROR('Final | Billing'!Q$13/'Final | Billing'!K7,0)</f>
        <v>0</v>
      </c>
      <c r="K7" s="62">
        <f>IFERROR('Final | Billing'!R$13/'Final | Billing'!L7,0)</f>
        <v>1</v>
      </c>
      <c r="L7" s="62">
        <f>IFERROR('Final | Billing'!S$13/'Final | Billing'!M7,0)</f>
        <v>0</v>
      </c>
      <c r="M7" s="62">
        <f>IFERROR('Final | Billing'!T$13/'Final | Billing'!N7,0)</f>
        <v>0</v>
      </c>
      <c r="N7" s="62">
        <f>IFERROR('Final | Billing'!U$13/'Final | Billing'!O7,0)</f>
        <v>1</v>
      </c>
      <c r="O7" s="62">
        <f>IFERROR('Final | Billing'!V$13/'Final | Billing'!P7,0)</f>
        <v>1</v>
      </c>
      <c r="P7" s="62">
        <f>IFERROR('Final | Billing'!W$13/'Final | Billing'!Q7,0)</f>
        <v>0</v>
      </c>
      <c r="Q7" s="62">
        <f>IFERROR('Final | Billing'!X$13/'Final | Billing'!R7,0)</f>
        <v>0</v>
      </c>
      <c r="R7" s="62">
        <f>IFERROR('Final | Billing'!Y$13/'Final | Billing'!S7,0)</f>
        <v>0</v>
      </c>
      <c r="S7" s="62">
        <f>IFERROR('Final | Billing'!Z$13/'Final | Billing'!T7,0)</f>
        <v>0</v>
      </c>
      <c r="T7" s="62">
        <f>IFERROR('Final | Billing'!AA$13/'Final | Billing'!U7,0)</f>
        <v>0</v>
      </c>
      <c r="U7" s="62">
        <f>IFERROR('Final | Billing'!AB$13/'Final | Billing'!V7,0)</f>
        <v>1</v>
      </c>
      <c r="V7" s="62">
        <f>IFERROR('Final | Billing'!AC$13/'Final | Billing'!W7,0)</f>
        <v>0</v>
      </c>
      <c r="W7" s="62">
        <f>IFERROR('Final | Billing'!AD$13/'Final | Billing'!X7,0)</f>
        <v>0</v>
      </c>
      <c r="X7" s="62">
        <f>IFERROR('Final | Billing'!AE$13/'Final | Billing'!Y7,0)</f>
        <v>0</v>
      </c>
      <c r="Y7" s="62">
        <f>IFERROR('Final | Billing'!AF$13/'Final | Billing'!Z7,0)</f>
        <v>0</v>
      </c>
      <c r="Z7" s="62">
        <f>IFERROR('Final | Billing'!AG$13/'Final | Billing'!AA7,0)</f>
        <v>0</v>
      </c>
      <c r="AA7" s="62">
        <f>IFERROR('Final | Billing'!AH$13/'Final | Billing'!AB7,0)</f>
        <v>0</v>
      </c>
      <c r="AB7" s="62">
        <f>IFERROR('Final | Billing'!AI$13/'Final | Billing'!AC7,0)</f>
        <v>0</v>
      </c>
      <c r="AC7" s="62">
        <f>IFERROR('Final | Billing'!AJ$13/'Final | Billing'!AD7,0)</f>
        <v>0</v>
      </c>
      <c r="AD7" s="62">
        <f>IFERROR('Final | Billing'!AK$13/'Final | Billing'!AE7,0)</f>
        <v>1</v>
      </c>
      <c r="AE7" s="62">
        <f>IFERROR('Final | Billing'!AL$13/'Final | Billing'!AF7,0)</f>
        <v>0</v>
      </c>
      <c r="AF7" s="62">
        <f>IFERROR('Final | Billing'!AM$13/'Final | Billing'!AG7,0)</f>
        <v>0</v>
      </c>
      <c r="AG7" s="62">
        <f>IFERROR('Final | Billing'!AN$13/'Final | Billing'!AH7,0)</f>
        <v>0</v>
      </c>
      <c r="AH7" s="62">
        <f>IFERROR('Final | Billing'!AO$13/'Final | Billing'!AI7,0)</f>
        <v>0</v>
      </c>
      <c r="AI7" s="62">
        <f>IFERROR('Final | Billing'!AP$13/'Final | Billing'!AJ7,0)</f>
        <v>0</v>
      </c>
      <c r="AJ7" s="62">
        <f>IFERROR('Final | Billing'!AQ$13/'Final | Billing'!AK7,0)</f>
        <v>0</v>
      </c>
      <c r="AK7" s="62">
        <f>IFERROR('Final | Billing'!AR$13/'Final | Billing'!AL7,0)</f>
        <v>0</v>
      </c>
      <c r="AL7" s="62">
        <f>IFERROR('Final | Billing'!AS$13/'Final | Billing'!AM7,0)</f>
        <v>0</v>
      </c>
      <c r="AM7" s="62">
        <f>IFERROR('Final | Billing'!AT$13/'Final | Billing'!AN7,0)</f>
        <v>0</v>
      </c>
      <c r="AN7" s="62">
        <f>IFERROR('Final | Billing'!AU$13/'Final | Billing'!AO7,0)</f>
        <v>0</v>
      </c>
      <c r="AO7" s="62">
        <f>IFERROR('Final | Billing'!AV$13/'Final | Billing'!AP7,0)</f>
        <v>0</v>
      </c>
      <c r="AP7" s="62">
        <f>IFERROR('Final | Billing'!AW$13/'Final | Billing'!AQ7,0)</f>
        <v>0</v>
      </c>
      <c r="AQ7" s="62">
        <f>IFERROR('Final | Billing'!AX$13/'Final | Billing'!AR7,0)</f>
        <v>0</v>
      </c>
      <c r="AR7" s="62">
        <f>IFERROR('Final | Billing'!AY$13/'Final | Billing'!AS7,0)</f>
        <v>0</v>
      </c>
      <c r="AS7" s="62">
        <f>IFERROR('Final | Billing'!AZ$13/'Final | Billing'!AT7,0)</f>
        <v>0</v>
      </c>
      <c r="AT7" s="62">
        <f>IFERROR('Final | Billing'!BA$13/'Final | Billing'!AU7,0)</f>
        <v>0</v>
      </c>
      <c r="AU7" s="62">
        <f>IFERROR('Final | Billing'!BB$13/'Final | Billing'!AV7,0)</f>
        <v>0</v>
      </c>
      <c r="AV7" s="62">
        <f>IFERROR('Final | Billing'!BC$13/'Final | Billing'!AW7,0)</f>
        <v>0</v>
      </c>
      <c r="AW7" s="62">
        <f>IFERROR('Final | Billing'!BD$13/'Final | Billing'!AX7,0)</f>
        <v>0</v>
      </c>
      <c r="AX7" s="62">
        <f>IFERROR('Final | Billing'!BE$13/'Final | Billing'!AY7,0)</f>
        <v>0</v>
      </c>
      <c r="AY7" s="62">
        <f>IFERROR('Final | Billing'!BF$13/'Final | Billing'!AZ7,0)</f>
        <v>0</v>
      </c>
      <c r="AZ7" s="62">
        <f>IFERROR('Final | Billing'!BG$13/'Final | Billing'!BA7,0)</f>
        <v>0</v>
      </c>
      <c r="BA7" s="62">
        <f>IFERROR('Final | Billing'!BH$13/'Final | Billing'!BB7,0)</f>
        <v>0</v>
      </c>
      <c r="BB7" s="62">
        <f>IFERROR('Final | Billing'!BI$13/'Final | Billing'!BC7,0)</f>
        <v>0</v>
      </c>
      <c r="BC7" s="62">
        <f>IFERROR('Final | Billing'!BJ$13/'Final | Billing'!BD7,0)</f>
        <v>0</v>
      </c>
      <c r="BD7" s="62">
        <f>IFERROR('Final | Billing'!BK$13/'Final | Billing'!BE7,0)</f>
        <v>0</v>
      </c>
      <c r="BE7" s="62">
        <f>IFERROR('Final | Billing'!BL$13/'Final | Billing'!BF7,0)</f>
        <v>0</v>
      </c>
      <c r="BF7" s="62">
        <f>IFERROR('Final | Billing'!BM$13/'Final | Billing'!BG7,0)</f>
        <v>0</v>
      </c>
      <c r="BG7" s="62">
        <f>IFERROR('Final | Billing'!BN$13/'Final | Billing'!BH7,0)</f>
        <v>0</v>
      </c>
      <c r="BH7" s="62">
        <f>IFERROR('Final | Billing'!BO$13/'Final | Billing'!BI7,0)</f>
        <v>0</v>
      </c>
      <c r="BI7" s="62">
        <f>IFERROR('Final | Billing'!BP$13/'Final | Billing'!BJ7,0)</f>
        <v>0</v>
      </c>
      <c r="BJ7" s="62">
        <f>IFERROR('Final | Billing'!BQ$13/'Final | Billing'!BK7,0)</f>
        <v>0</v>
      </c>
      <c r="BK7" s="62">
        <f>IFERROR('Final | Billing'!BR$13/'Final | Billing'!BL7,0)</f>
        <v>0</v>
      </c>
      <c r="BL7" s="62">
        <f>IFERROR('Final | Billing'!BS$13/'Final | Billing'!BM7,0)</f>
        <v>0</v>
      </c>
      <c r="BM7" s="62">
        <f>IFERROR('Final | Billing'!BT$13/'Final | Billing'!BN7,0)</f>
        <v>0</v>
      </c>
      <c r="BN7" s="62">
        <f>IFERROR('Final | Billing'!BU$13/'Final | Billing'!BO7,0)</f>
        <v>0</v>
      </c>
      <c r="BO7" s="62">
        <f>IFERROR('Final | Billing'!BV$13/'Final | Billing'!BP7,0)</f>
        <v>0</v>
      </c>
      <c r="BP7" s="62">
        <f>IFERROR('Final | Billing'!BW$13/'Final | Billing'!BQ7,0)</f>
        <v>0</v>
      </c>
      <c r="BQ7" s="62">
        <f>IFERROR('Final | Billing'!BX$13/'Final | Billing'!BR7,0)</f>
        <v>0</v>
      </c>
      <c r="BR7" s="62">
        <f>IFERROR('Final | Billing'!BY$13/'Final | Billing'!BS7,0)</f>
        <v>0</v>
      </c>
      <c r="BS7" s="62">
        <f>IFERROR('Final | Billing'!BZ$13/'Final | Billing'!BT7,0)</f>
        <v>0</v>
      </c>
      <c r="BT7" s="62">
        <f>IFERROR('Final | Billing'!CA$13/'Final | Billing'!BU7,0)</f>
        <v>0</v>
      </c>
      <c r="BU7" s="62">
        <f>IFERROR('Final | Billing'!CB$13/'Final | Billing'!BV7,0)</f>
        <v>0</v>
      </c>
      <c r="BV7" s="62">
        <f>IFERROR('Final | Billing'!CC$13/'Final | Billing'!BW7,0)</f>
        <v>0</v>
      </c>
      <c r="BW7" s="62">
        <f>IFERROR('Final | Billing'!CD$13/'Final | Billing'!BX7,0)</f>
        <v>0</v>
      </c>
      <c r="BX7" s="62">
        <f>IFERROR('Final | Billing'!CE$13/'Final | Billing'!BY7,0)</f>
        <v>0</v>
      </c>
      <c r="BY7" s="62">
        <f>IFERROR('Final | Billing'!CF$13/'Final | Billing'!BZ7,0)</f>
        <v>0</v>
      </c>
      <c r="BZ7" s="62">
        <f>IFERROR('Final | Billing'!CG$13/'Final | Billing'!CA7,0)</f>
        <v>0</v>
      </c>
      <c r="CA7" s="62">
        <f>IFERROR('Final | Billing'!CH$13/'Final | Billing'!CB7,0)</f>
        <v>0</v>
      </c>
      <c r="CB7" s="62">
        <f>IFERROR('Final | Billing'!CI$13/'Final | Billing'!CC7,0)</f>
        <v>0</v>
      </c>
      <c r="CC7" s="62">
        <f>IFERROR('Final | Billing'!CJ$13/'Final | Billing'!CD7,0)</f>
        <v>0</v>
      </c>
      <c r="CD7" s="62">
        <f>IFERROR('Final | Billing'!CK$13/'Final | Billing'!CE7,0)</f>
        <v>0</v>
      </c>
      <c r="CE7" s="62">
        <f>IFERROR('Final | Billing'!CL$13/'Final | Billing'!CF7,0)</f>
        <v>0</v>
      </c>
      <c r="CF7" s="62">
        <f>IFERROR('Final | Billing'!CM$13/'Final | Billing'!CG7,0)</f>
        <v>0</v>
      </c>
      <c r="CG7" s="62">
        <f>IFERROR('Final | Billing'!CN$13/'Final | Billing'!CH7,0)</f>
        <v>0</v>
      </c>
      <c r="CH7" s="62">
        <f>IFERROR('Final | Billing'!CO$13/'Final | Billing'!CI7,0)</f>
        <v>0</v>
      </c>
      <c r="CI7" s="62">
        <f>IFERROR('Final | Billing'!CP$13/'Final | Billing'!CJ7,0)</f>
        <v>0</v>
      </c>
      <c r="CJ7" s="62">
        <f>IFERROR('Final | Billing'!CQ$13/'Final | Billing'!CK7,0)</f>
        <v>0</v>
      </c>
      <c r="CK7" s="62">
        <f>IFERROR('Final | Billing'!CR$13/'Final | Billing'!CL7,0)</f>
        <v>0</v>
      </c>
      <c r="CL7" s="62">
        <f>IFERROR('Final | Billing'!CS$13/'Final | Billing'!CM7,0)</f>
        <v>0</v>
      </c>
      <c r="CM7" s="62">
        <f>IFERROR('Final | Billing'!CT$13/'Final | Billing'!CN7,0)</f>
        <v>0</v>
      </c>
      <c r="CN7" s="62">
        <f>IFERROR('Final | Billing'!CU$13/'Final | Billing'!CO7,0)</f>
        <v>0</v>
      </c>
      <c r="CO7" s="62">
        <f>IFERROR('Final | Billing'!CV$13/'Final | Billing'!CP7,0)</f>
        <v>0</v>
      </c>
      <c r="CP7" s="62">
        <f>IFERROR('Final | Billing'!CW$13/'Final | Billing'!CQ7,0)</f>
        <v>0</v>
      </c>
      <c r="CQ7" s="62">
        <f>IFERROR('Final | Billing'!CX$13/'Final | Billing'!CR7,0)</f>
        <v>0</v>
      </c>
      <c r="CR7" s="62">
        <f>IFERROR('Final | Billing'!CY$13/'Final | Billing'!CS7,0)</f>
        <v>0</v>
      </c>
      <c r="CS7" s="62">
        <f>IFERROR('Final | Billing'!CZ$13/'Final | Billing'!CT7,0)</f>
        <v>0</v>
      </c>
      <c r="CT7" s="62">
        <f>IFERROR('Final | Billing'!DA$13/'Final | Billing'!CU7,0)</f>
        <v>0</v>
      </c>
    </row>
    <row r="8" spans="1:98" x14ac:dyDescent="0.3">
      <c r="A8" s="34" t="s">
        <v>31</v>
      </c>
      <c r="B8" s="35" t="s">
        <v>38</v>
      </c>
      <c r="C8" s="62">
        <f>IFERROR('Final | Billing'!I$13/'Final | Billing'!D8,0)</f>
        <v>1.0338818332413031</v>
      </c>
      <c r="D8" s="62">
        <f>IFERROR('Final | Billing'!J$13/'Final | Billing'!E8,0)</f>
        <v>0.76770858222733895</v>
      </c>
      <c r="E8" s="62">
        <f>IFERROR('Final | Billing'!K$13/'Final | Billing'!F8,0)</f>
        <v>2.0576420968065876</v>
      </c>
      <c r="F8" s="62">
        <f>IFERROR('Final | Billing'!L$13/'Final | Billing'!G8,0)</f>
        <v>0.34973033532216463</v>
      </c>
      <c r="G8" s="62">
        <f>IFERROR('Final | Billing'!M$13/'Final | Billing'!H8,0)</f>
        <v>1.0247632355224343</v>
      </c>
      <c r="H8" s="62">
        <f>IFERROR('Final | Billing'!N$13/'Final | Billing'!I8,0)</f>
        <v>1.6916327417888621</v>
      </c>
      <c r="I8" s="62">
        <f>IFERROR('Final | Billing'!O$13/'Final | Billing'!J8,0)</f>
        <v>0.22034030596315954</v>
      </c>
      <c r="J8" s="62">
        <f>IFERROR('Final | Billing'!P$13/'Final | Billing'!K8,0)</f>
        <v>0.96468890586537648</v>
      </c>
      <c r="K8" s="62">
        <f>IFERROR('Final | Billing'!Q$13/'Final | Billing'!L8,0)</f>
        <v>0</v>
      </c>
      <c r="L8" s="62">
        <f>IFERROR('Final | Billing'!R$13/'Final | Billing'!M8,0)</f>
        <v>1</v>
      </c>
      <c r="M8" s="62">
        <f>IFERROR('Final | Billing'!S$13/'Final | Billing'!N8,0)</f>
        <v>0</v>
      </c>
      <c r="N8" s="62">
        <f>IFERROR('Final | Billing'!T$13/'Final | Billing'!O8,0)</f>
        <v>0</v>
      </c>
      <c r="O8" s="62">
        <f>IFERROR('Final | Billing'!U$13/'Final | Billing'!P8,0)</f>
        <v>1</v>
      </c>
      <c r="P8" s="62">
        <f>IFERROR('Final | Billing'!V$13/'Final | Billing'!Q8,0)</f>
        <v>0.96646250104879594</v>
      </c>
      <c r="Q8" s="62">
        <f>IFERROR('Final | Billing'!W$13/'Final | Billing'!R8,0)</f>
        <v>0</v>
      </c>
      <c r="R8" s="62">
        <f>IFERROR('Final | Billing'!X$13/'Final | Billing'!S8,0)</f>
        <v>0</v>
      </c>
      <c r="S8" s="62">
        <f>IFERROR('Final | Billing'!Y$13/'Final | Billing'!T8,0)</f>
        <v>0</v>
      </c>
      <c r="T8" s="62">
        <f>IFERROR('Final | Billing'!Z$13/'Final | Billing'!U8,0)</f>
        <v>0</v>
      </c>
      <c r="U8" s="62">
        <f>IFERROR('Final | Billing'!AA$13/'Final | Billing'!V8,0)</f>
        <v>0</v>
      </c>
      <c r="V8" s="62">
        <f>IFERROR('Final | Billing'!AB$13/'Final | Billing'!W8,0)</f>
        <v>1</v>
      </c>
      <c r="W8" s="62">
        <f>IFERROR('Final | Billing'!AC$13/'Final | Billing'!X8,0)</f>
        <v>0</v>
      </c>
      <c r="X8" s="62">
        <f>IFERROR('Final | Billing'!AD$13/'Final | Billing'!Y8,0)</f>
        <v>0</v>
      </c>
      <c r="Y8" s="62">
        <f>IFERROR('Final | Billing'!AE$13/'Final | Billing'!Z8,0)</f>
        <v>0</v>
      </c>
      <c r="Z8" s="62">
        <f>IFERROR('Final | Billing'!AF$13/'Final | Billing'!AA8,0)</f>
        <v>0</v>
      </c>
      <c r="AA8" s="62">
        <f>IFERROR('Final | Billing'!AG$13/'Final | Billing'!AB8,0)</f>
        <v>0</v>
      </c>
      <c r="AB8" s="62">
        <f>IFERROR('Final | Billing'!AH$13/'Final | Billing'!AC8,0)</f>
        <v>0</v>
      </c>
      <c r="AC8" s="62">
        <f>IFERROR('Final | Billing'!AI$13/'Final | Billing'!AD8,0)</f>
        <v>0</v>
      </c>
      <c r="AD8" s="62">
        <f>IFERROR('Final | Billing'!AJ$13/'Final | Billing'!AE8,0)</f>
        <v>0</v>
      </c>
      <c r="AE8" s="62">
        <f>IFERROR('Final | Billing'!AK$13/'Final | Billing'!AF8,0)</f>
        <v>1</v>
      </c>
      <c r="AF8" s="62">
        <f>IFERROR('Final | Billing'!AL$13/'Final | Billing'!AG8,0)</f>
        <v>0</v>
      </c>
      <c r="AG8" s="62">
        <f>IFERROR('Final | Billing'!AM$13/'Final | Billing'!AH8,0)</f>
        <v>0</v>
      </c>
      <c r="AH8" s="62">
        <f>IFERROR('Final | Billing'!AN$13/'Final | Billing'!AI8,0)</f>
        <v>0</v>
      </c>
      <c r="AI8" s="62">
        <f>IFERROR('Final | Billing'!AO$13/'Final | Billing'!AJ8,0)</f>
        <v>0</v>
      </c>
      <c r="AJ8" s="62">
        <f>IFERROR('Final | Billing'!AP$13/'Final | Billing'!AK8,0)</f>
        <v>0</v>
      </c>
      <c r="AK8" s="62">
        <f>IFERROR('Final | Billing'!AQ$13/'Final | Billing'!AL8,0)</f>
        <v>0</v>
      </c>
      <c r="AL8" s="62">
        <f>IFERROR('Final | Billing'!AR$13/'Final | Billing'!AM8,0)</f>
        <v>0</v>
      </c>
      <c r="AM8" s="62">
        <f>IFERROR('Final | Billing'!AS$13/'Final | Billing'!AN8,0)</f>
        <v>0</v>
      </c>
      <c r="AN8" s="62">
        <f>IFERROR('Final | Billing'!AT$13/'Final | Billing'!AO8,0)</f>
        <v>0</v>
      </c>
      <c r="AO8" s="62">
        <f>IFERROR('Final | Billing'!AU$13/'Final | Billing'!AP8,0)</f>
        <v>0</v>
      </c>
      <c r="AP8" s="62">
        <f>IFERROR('Final | Billing'!AV$13/'Final | Billing'!AQ8,0)</f>
        <v>0</v>
      </c>
      <c r="AQ8" s="62">
        <f>IFERROR('Final | Billing'!AW$13/'Final | Billing'!AR8,0)</f>
        <v>0</v>
      </c>
      <c r="AR8" s="62">
        <f>IFERROR('Final | Billing'!AX$13/'Final | Billing'!AS8,0)</f>
        <v>0</v>
      </c>
      <c r="AS8" s="62">
        <f>IFERROR('Final | Billing'!AY$13/'Final | Billing'!AT8,0)</f>
        <v>0</v>
      </c>
      <c r="AT8" s="62">
        <f>IFERROR('Final | Billing'!AZ$13/'Final | Billing'!AU8,0)</f>
        <v>0</v>
      </c>
      <c r="AU8" s="62">
        <f>IFERROR('Final | Billing'!BA$13/'Final | Billing'!AV8,0)</f>
        <v>0</v>
      </c>
      <c r="AV8" s="62">
        <f>IFERROR('Final | Billing'!BB$13/'Final | Billing'!AW8,0)</f>
        <v>0</v>
      </c>
      <c r="AW8" s="62">
        <f>IFERROR('Final | Billing'!BC$13/'Final | Billing'!AX8,0)</f>
        <v>0</v>
      </c>
      <c r="AX8" s="62">
        <f>IFERROR('Final | Billing'!BD$13/'Final | Billing'!AY8,0)</f>
        <v>0</v>
      </c>
      <c r="AY8" s="62">
        <f>IFERROR('Final | Billing'!BE$13/'Final | Billing'!AZ8,0)</f>
        <v>0</v>
      </c>
      <c r="AZ8" s="62">
        <f>IFERROR('Final | Billing'!BF$13/'Final | Billing'!BA8,0)</f>
        <v>0</v>
      </c>
      <c r="BA8" s="62">
        <f>IFERROR('Final | Billing'!BG$13/'Final | Billing'!BB8,0)</f>
        <v>0</v>
      </c>
      <c r="BB8" s="62">
        <f>IFERROR('Final | Billing'!BH$13/'Final | Billing'!BC8,0)</f>
        <v>0</v>
      </c>
      <c r="BC8" s="62">
        <f>IFERROR('Final | Billing'!BI$13/'Final | Billing'!BD8,0)</f>
        <v>0</v>
      </c>
      <c r="BD8" s="62">
        <f>IFERROR('Final | Billing'!BJ$13/'Final | Billing'!BE8,0)</f>
        <v>0</v>
      </c>
      <c r="BE8" s="62">
        <f>IFERROR('Final | Billing'!BK$13/'Final | Billing'!BF8,0)</f>
        <v>0</v>
      </c>
      <c r="BF8" s="62">
        <f>IFERROR('Final | Billing'!BL$13/'Final | Billing'!BG8,0)</f>
        <v>0</v>
      </c>
      <c r="BG8" s="62">
        <f>IFERROR('Final | Billing'!BM$13/'Final | Billing'!BH8,0)</f>
        <v>0</v>
      </c>
      <c r="BH8" s="62">
        <f>IFERROR('Final | Billing'!BN$13/'Final | Billing'!BI8,0)</f>
        <v>0</v>
      </c>
      <c r="BI8" s="62">
        <f>IFERROR('Final | Billing'!BO$13/'Final | Billing'!BJ8,0)</f>
        <v>0</v>
      </c>
      <c r="BJ8" s="62">
        <f>IFERROR('Final | Billing'!BP$13/'Final | Billing'!BK8,0)</f>
        <v>0</v>
      </c>
      <c r="BK8" s="62">
        <f>IFERROR('Final | Billing'!BQ$13/'Final | Billing'!BL8,0)</f>
        <v>0</v>
      </c>
      <c r="BL8" s="62">
        <f>IFERROR('Final | Billing'!BR$13/'Final | Billing'!BM8,0)</f>
        <v>0</v>
      </c>
      <c r="BM8" s="62">
        <f>IFERROR('Final | Billing'!BS$13/'Final | Billing'!BN8,0)</f>
        <v>0</v>
      </c>
      <c r="BN8" s="62">
        <f>IFERROR('Final | Billing'!BT$13/'Final | Billing'!BO8,0)</f>
        <v>0</v>
      </c>
      <c r="BO8" s="62">
        <f>IFERROR('Final | Billing'!BU$13/'Final | Billing'!BP8,0)</f>
        <v>0</v>
      </c>
      <c r="BP8" s="62">
        <f>IFERROR('Final | Billing'!BV$13/'Final | Billing'!BQ8,0)</f>
        <v>0</v>
      </c>
      <c r="BQ8" s="62">
        <f>IFERROR('Final | Billing'!BW$13/'Final | Billing'!BR8,0)</f>
        <v>0</v>
      </c>
      <c r="BR8" s="62">
        <f>IFERROR('Final | Billing'!BX$13/'Final | Billing'!BS8,0)</f>
        <v>0</v>
      </c>
      <c r="BS8" s="62">
        <f>IFERROR('Final | Billing'!BY$13/'Final | Billing'!BT8,0)</f>
        <v>0</v>
      </c>
      <c r="BT8" s="62">
        <f>IFERROR('Final | Billing'!BZ$13/'Final | Billing'!BU8,0)</f>
        <v>0</v>
      </c>
      <c r="BU8" s="62">
        <f>IFERROR('Final | Billing'!CA$13/'Final | Billing'!BV8,0)</f>
        <v>0</v>
      </c>
      <c r="BV8" s="62">
        <f>IFERROR('Final | Billing'!CB$13/'Final | Billing'!BW8,0)</f>
        <v>0</v>
      </c>
      <c r="BW8" s="62">
        <f>IFERROR('Final | Billing'!CC$13/'Final | Billing'!BX8,0)</f>
        <v>0</v>
      </c>
      <c r="BX8" s="62">
        <f>IFERROR('Final | Billing'!CD$13/'Final | Billing'!BY8,0)</f>
        <v>0</v>
      </c>
      <c r="BY8" s="62">
        <f>IFERROR('Final | Billing'!CE$13/'Final | Billing'!BZ8,0)</f>
        <v>0</v>
      </c>
      <c r="BZ8" s="62">
        <f>IFERROR('Final | Billing'!CF$13/'Final | Billing'!CA8,0)</f>
        <v>0</v>
      </c>
      <c r="CA8" s="62">
        <f>IFERROR('Final | Billing'!CG$13/'Final | Billing'!CB8,0)</f>
        <v>0</v>
      </c>
      <c r="CB8" s="62">
        <f>IFERROR('Final | Billing'!CH$13/'Final | Billing'!CC8,0)</f>
        <v>0</v>
      </c>
      <c r="CC8" s="62">
        <f>IFERROR('Final | Billing'!CI$13/'Final | Billing'!CD8,0)</f>
        <v>0</v>
      </c>
      <c r="CD8" s="62">
        <f>IFERROR('Final | Billing'!CJ$13/'Final | Billing'!CE8,0)</f>
        <v>0</v>
      </c>
      <c r="CE8" s="62">
        <f>IFERROR('Final | Billing'!CK$13/'Final | Billing'!CF8,0)</f>
        <v>0</v>
      </c>
      <c r="CF8" s="62">
        <f>IFERROR('Final | Billing'!CL$13/'Final | Billing'!CG8,0)</f>
        <v>0</v>
      </c>
      <c r="CG8" s="62">
        <f>IFERROR('Final | Billing'!CM$13/'Final | Billing'!CH8,0)</f>
        <v>0</v>
      </c>
      <c r="CH8" s="62">
        <f>IFERROR('Final | Billing'!CN$13/'Final | Billing'!CI8,0)</f>
        <v>0</v>
      </c>
      <c r="CI8" s="62">
        <f>IFERROR('Final | Billing'!CO$13/'Final | Billing'!CJ8,0)</f>
        <v>0</v>
      </c>
      <c r="CJ8" s="62">
        <f>IFERROR('Final | Billing'!CP$13/'Final | Billing'!CK8,0)</f>
        <v>0</v>
      </c>
      <c r="CK8" s="62">
        <f>IFERROR('Final | Billing'!CQ$13/'Final | Billing'!CL8,0)</f>
        <v>0</v>
      </c>
      <c r="CL8" s="62">
        <f>IFERROR('Final | Billing'!CR$13/'Final | Billing'!CM8,0)</f>
        <v>0</v>
      </c>
      <c r="CM8" s="62">
        <f>IFERROR('Final | Billing'!CS$13/'Final | Billing'!CN8,0)</f>
        <v>0</v>
      </c>
      <c r="CN8" s="62">
        <f>IFERROR('Final | Billing'!CT$13/'Final | Billing'!CO8,0)</f>
        <v>0</v>
      </c>
      <c r="CO8" s="62">
        <f>IFERROR('Final | Billing'!CU$13/'Final | Billing'!CP8,0)</f>
        <v>0</v>
      </c>
      <c r="CP8" s="62">
        <f>IFERROR('Final | Billing'!CV$13/'Final | Billing'!CQ8,0)</f>
        <v>0</v>
      </c>
      <c r="CQ8" s="62">
        <f>IFERROR('Final | Billing'!CW$13/'Final | Billing'!CR8,0)</f>
        <v>0</v>
      </c>
      <c r="CR8" s="62">
        <f>IFERROR('Final | Billing'!CX$13/'Final | Billing'!CS8,0)</f>
        <v>0</v>
      </c>
      <c r="CS8" s="62">
        <f>IFERROR('Final | Billing'!CY$13/'Final | Billing'!CT8,0)</f>
        <v>0</v>
      </c>
      <c r="CT8" s="62">
        <f>IFERROR('Final | Billing'!CZ$13/'Final | Billing'!CU8,0)</f>
        <v>0</v>
      </c>
    </row>
    <row r="9" spans="1:98" x14ac:dyDescent="0.3">
      <c r="A9" s="34" t="s">
        <v>31</v>
      </c>
      <c r="B9" s="35" t="s">
        <v>39</v>
      </c>
      <c r="C9" s="62">
        <f>IFERROR('Final | Billing'!H$13/'Final | Billing'!D9,0)</f>
        <v>1.6953306613226453</v>
      </c>
      <c r="D9" s="62">
        <f>IFERROR('Final | Billing'!I$13/'Final | Billing'!E9,0)</f>
        <v>1</v>
      </c>
      <c r="E9" s="62">
        <f>IFERROR('Final | Billing'!J$13/'Final | Billing'!F9,0)</f>
        <v>0.87610619469026563</v>
      </c>
      <c r="F9" s="62">
        <f>IFERROR('Final | Billing'!K$13/'Final | Billing'!G9,0)</f>
        <v>2.5577331169641742</v>
      </c>
      <c r="G9" s="62">
        <f>IFERROR('Final | Billing'!L$13/'Final | Billing'!H9,0)</f>
        <v>1</v>
      </c>
      <c r="H9" s="62">
        <f>IFERROR('Final | Billing'!M$13/'Final | Billing'!I9,0)</f>
        <v>1.0247632355224343</v>
      </c>
      <c r="I9" s="62">
        <f>IFERROR('Final | Billing'!N$13/'Final | Billing'!J9,0)</f>
        <v>1.6916327417888621</v>
      </c>
      <c r="J9" s="62">
        <f>IFERROR('Final | Billing'!O$13/'Final | Billing'!K9,0)</f>
        <v>0.24720183413205116</v>
      </c>
      <c r="K9" s="62">
        <f>IFERROR('Final | Billing'!P$13/'Final | Billing'!L9,0)</f>
        <v>0.96468890586537648</v>
      </c>
      <c r="L9" s="62">
        <f>IFERROR('Final | Billing'!Q$13/'Final | Billing'!M9,0)</f>
        <v>0</v>
      </c>
      <c r="M9" s="62">
        <f>IFERROR('Final | Billing'!R$13/'Final | Billing'!N9,0)</f>
        <v>0.99890909090909086</v>
      </c>
      <c r="N9" s="62">
        <f>IFERROR('Final | Billing'!S$13/'Final | Billing'!O9,0)</f>
        <v>0</v>
      </c>
      <c r="O9" s="62">
        <f>IFERROR('Final | Billing'!T$13/'Final | Billing'!P9,0)</f>
        <v>0</v>
      </c>
      <c r="P9" s="62">
        <f>IFERROR('Final | Billing'!U$13/'Final | Billing'!Q9,0)</f>
        <v>0</v>
      </c>
      <c r="Q9" s="62">
        <f>IFERROR('Final | Billing'!V$13/'Final | Billing'!R9,0)</f>
        <v>1</v>
      </c>
      <c r="R9" s="62">
        <f>IFERROR('Final | Billing'!W$13/'Final | Billing'!S9,0)</f>
        <v>0</v>
      </c>
      <c r="S9" s="62">
        <f>IFERROR('Final | Billing'!X$13/'Final | Billing'!T9,0)</f>
        <v>0</v>
      </c>
      <c r="T9" s="62">
        <f>IFERROR('Final | Billing'!Y$13/'Final | Billing'!U9,0)</f>
        <v>0</v>
      </c>
      <c r="U9" s="62">
        <f>IFERROR('Final | Billing'!Z$13/'Final | Billing'!V9,0)</f>
        <v>0</v>
      </c>
      <c r="V9" s="62">
        <f>IFERROR('Final | Billing'!AA$13/'Final | Billing'!W9,0)</f>
        <v>0</v>
      </c>
      <c r="W9" s="62">
        <f>IFERROR('Final | Billing'!AB$13/'Final | Billing'!X9,0)</f>
        <v>1</v>
      </c>
      <c r="X9" s="62">
        <f>IFERROR('Final | Billing'!AC$13/'Final | Billing'!Y9,0)</f>
        <v>0</v>
      </c>
      <c r="Y9" s="62">
        <f>IFERROR('Final | Billing'!AD$13/'Final | Billing'!Z9,0)</f>
        <v>0</v>
      </c>
      <c r="Z9" s="62">
        <f>IFERROR('Final | Billing'!AE$13/'Final | Billing'!AA9,0)</f>
        <v>0</v>
      </c>
      <c r="AA9" s="62">
        <f>IFERROR('Final | Billing'!AF$13/'Final | Billing'!AB9,0)</f>
        <v>0</v>
      </c>
      <c r="AB9" s="62">
        <f>IFERROR('Final | Billing'!AG$13/'Final | Billing'!AC9,0)</f>
        <v>0</v>
      </c>
      <c r="AC9" s="62">
        <f>IFERROR('Final | Billing'!AH$13/'Final | Billing'!AD9,0)</f>
        <v>0</v>
      </c>
      <c r="AD9" s="62">
        <f>IFERROR('Final | Billing'!AI$13/'Final | Billing'!AE9,0)</f>
        <v>0</v>
      </c>
      <c r="AE9" s="62">
        <f>IFERROR('Final | Billing'!AJ$13/'Final | Billing'!AF9,0)</f>
        <v>0</v>
      </c>
      <c r="AF9" s="62">
        <f>IFERROR('Final | Billing'!AK$13/'Final | Billing'!AG9,0)</f>
        <v>1.6712018140589568</v>
      </c>
      <c r="AG9" s="62">
        <f>IFERROR('Final | Billing'!AL$13/'Final | Billing'!AH9,0)</f>
        <v>0</v>
      </c>
      <c r="AH9" s="62">
        <f>IFERROR('Final | Billing'!AM$13/'Final | Billing'!AI9,0)</f>
        <v>0</v>
      </c>
      <c r="AI9" s="62">
        <f>IFERROR('Final | Billing'!AN$13/'Final | Billing'!AJ9,0)</f>
        <v>0</v>
      </c>
      <c r="AJ9" s="62">
        <f>IFERROR('Final | Billing'!AO$13/'Final | Billing'!AK9,0)</f>
        <v>0</v>
      </c>
      <c r="AK9" s="62">
        <f>IFERROR('Final | Billing'!AP$13/'Final | Billing'!AL9,0)</f>
        <v>0</v>
      </c>
      <c r="AL9" s="62">
        <f>IFERROR('Final | Billing'!AQ$13/'Final | Billing'!AM9,0)</f>
        <v>0</v>
      </c>
      <c r="AM9" s="62">
        <f>IFERROR('Final | Billing'!AR$13/'Final | Billing'!AN9,0)</f>
        <v>0</v>
      </c>
      <c r="AN9" s="62">
        <f>IFERROR('Final | Billing'!AS$13/'Final | Billing'!AO9,0)</f>
        <v>0</v>
      </c>
      <c r="AO9" s="62">
        <f>IFERROR('Final | Billing'!AT$13/'Final | Billing'!AP9,0)</f>
        <v>0</v>
      </c>
      <c r="AP9" s="62">
        <f>IFERROR('Final | Billing'!AU$13/'Final | Billing'!AQ9,0)</f>
        <v>0</v>
      </c>
      <c r="AQ9" s="62">
        <f>IFERROR('Final | Billing'!AV$13/'Final | Billing'!AR9,0)</f>
        <v>0</v>
      </c>
      <c r="AR9" s="62">
        <f>IFERROR('Final | Billing'!AW$13/'Final | Billing'!AS9,0)</f>
        <v>0</v>
      </c>
      <c r="AS9" s="62">
        <f>IFERROR('Final | Billing'!AX$13/'Final | Billing'!AT9,0)</f>
        <v>0</v>
      </c>
      <c r="AT9" s="62">
        <f>IFERROR('Final | Billing'!AY$13/'Final | Billing'!AU9,0)</f>
        <v>0</v>
      </c>
      <c r="AU9" s="62">
        <f>IFERROR('Final | Billing'!AZ$13/'Final | Billing'!AV9,0)</f>
        <v>0</v>
      </c>
      <c r="AV9" s="62">
        <f>IFERROR('Final | Billing'!BA$13/'Final | Billing'!AW9,0)</f>
        <v>0</v>
      </c>
      <c r="AW9" s="62">
        <f>IFERROR('Final | Billing'!BB$13/'Final | Billing'!AX9,0)</f>
        <v>0</v>
      </c>
      <c r="AX9" s="62">
        <f>IFERROR('Final | Billing'!BC$13/'Final | Billing'!AY9,0)</f>
        <v>0</v>
      </c>
      <c r="AY9" s="62">
        <f>IFERROR('Final | Billing'!BD$13/'Final | Billing'!AZ9,0)</f>
        <v>0</v>
      </c>
      <c r="AZ9" s="62">
        <f>IFERROR('Final | Billing'!BE$13/'Final | Billing'!BA9,0)</f>
        <v>0</v>
      </c>
      <c r="BA9" s="62">
        <f>IFERROR('Final | Billing'!BF$13/'Final | Billing'!BB9,0)</f>
        <v>0</v>
      </c>
      <c r="BB9" s="62">
        <f>IFERROR('Final | Billing'!BG$13/'Final | Billing'!BC9,0)</f>
        <v>0</v>
      </c>
      <c r="BC9" s="62">
        <f>IFERROR('Final | Billing'!BH$13/'Final | Billing'!BD9,0)</f>
        <v>0</v>
      </c>
      <c r="BD9" s="62">
        <f>IFERROR('Final | Billing'!BI$13/'Final | Billing'!BE9,0)</f>
        <v>0</v>
      </c>
      <c r="BE9" s="62">
        <f>IFERROR('Final | Billing'!BJ$13/'Final | Billing'!BF9,0)</f>
        <v>0</v>
      </c>
      <c r="BF9" s="62">
        <f>IFERROR('Final | Billing'!BK$13/'Final | Billing'!BG9,0)</f>
        <v>0</v>
      </c>
      <c r="BG9" s="62">
        <f>IFERROR('Final | Billing'!BL$13/'Final | Billing'!BH9,0)</f>
        <v>0</v>
      </c>
      <c r="BH9" s="62">
        <f>IFERROR('Final | Billing'!BM$13/'Final | Billing'!BI9,0)</f>
        <v>0</v>
      </c>
      <c r="BI9" s="62">
        <f>IFERROR('Final | Billing'!BN$13/'Final | Billing'!BJ9,0)</f>
        <v>0</v>
      </c>
      <c r="BJ9" s="62">
        <f>IFERROR('Final | Billing'!BO$13/'Final | Billing'!BK9,0)</f>
        <v>0</v>
      </c>
      <c r="BK9" s="62">
        <f>IFERROR('Final | Billing'!BP$13/'Final | Billing'!BL9,0)</f>
        <v>0</v>
      </c>
      <c r="BL9" s="62">
        <f>IFERROR('Final | Billing'!BQ$13/'Final | Billing'!BM9,0)</f>
        <v>0</v>
      </c>
      <c r="BM9" s="62">
        <f>IFERROR('Final | Billing'!BR$13/'Final | Billing'!BN9,0)</f>
        <v>0</v>
      </c>
      <c r="BN9" s="62">
        <f>IFERROR('Final | Billing'!BS$13/'Final | Billing'!BO9,0)</f>
        <v>0</v>
      </c>
      <c r="BO9" s="62">
        <f>IFERROR('Final | Billing'!BT$13/'Final | Billing'!BP9,0)</f>
        <v>0</v>
      </c>
      <c r="BP9" s="62">
        <f>IFERROR('Final | Billing'!BU$13/'Final | Billing'!BQ9,0)</f>
        <v>0</v>
      </c>
      <c r="BQ9" s="62">
        <f>IFERROR('Final | Billing'!BV$13/'Final | Billing'!BR9,0)</f>
        <v>0</v>
      </c>
      <c r="BR9" s="62">
        <f>IFERROR('Final | Billing'!BW$13/'Final | Billing'!BS9,0)</f>
        <v>0</v>
      </c>
      <c r="BS9" s="62">
        <f>IFERROR('Final | Billing'!BX$13/'Final | Billing'!BT9,0)</f>
        <v>0</v>
      </c>
      <c r="BT9" s="62">
        <f>IFERROR('Final | Billing'!BY$13/'Final | Billing'!BU9,0)</f>
        <v>0</v>
      </c>
      <c r="BU9" s="62">
        <f>IFERROR('Final | Billing'!BZ$13/'Final | Billing'!BV9,0)</f>
        <v>0</v>
      </c>
      <c r="BV9" s="62">
        <f>IFERROR('Final | Billing'!CA$13/'Final | Billing'!BW9,0)</f>
        <v>0</v>
      </c>
      <c r="BW9" s="62">
        <f>IFERROR('Final | Billing'!CB$13/'Final | Billing'!BX9,0)</f>
        <v>0</v>
      </c>
      <c r="BX9" s="62">
        <f>IFERROR('Final | Billing'!CC$13/'Final | Billing'!BY9,0)</f>
        <v>0</v>
      </c>
      <c r="BY9" s="62">
        <f>IFERROR('Final | Billing'!CD$13/'Final | Billing'!BZ9,0)</f>
        <v>0</v>
      </c>
      <c r="BZ9" s="62">
        <f>IFERROR('Final | Billing'!CE$13/'Final | Billing'!CA9,0)</f>
        <v>0</v>
      </c>
      <c r="CA9" s="62">
        <f>IFERROR('Final | Billing'!CF$13/'Final | Billing'!CB9,0)</f>
        <v>0</v>
      </c>
      <c r="CB9" s="62">
        <f>IFERROR('Final | Billing'!CG$13/'Final | Billing'!CC9,0)</f>
        <v>0</v>
      </c>
      <c r="CC9" s="62">
        <f>IFERROR('Final | Billing'!CH$13/'Final | Billing'!CD9,0)</f>
        <v>0</v>
      </c>
      <c r="CD9" s="62">
        <f>IFERROR('Final | Billing'!CI$13/'Final | Billing'!CE9,0)</f>
        <v>0</v>
      </c>
      <c r="CE9" s="62">
        <f>IFERROR('Final | Billing'!CJ$13/'Final | Billing'!CF9,0)</f>
        <v>0</v>
      </c>
      <c r="CF9" s="62">
        <f>IFERROR('Final | Billing'!CK$13/'Final | Billing'!CG9,0)</f>
        <v>0</v>
      </c>
      <c r="CG9" s="62">
        <f>IFERROR('Final | Billing'!CL$13/'Final | Billing'!CH9,0)</f>
        <v>0</v>
      </c>
      <c r="CH9" s="62">
        <f>IFERROR('Final | Billing'!CM$13/'Final | Billing'!CI9,0)</f>
        <v>0</v>
      </c>
      <c r="CI9" s="62">
        <f>IFERROR('Final | Billing'!CN$13/'Final | Billing'!CJ9,0)</f>
        <v>0</v>
      </c>
      <c r="CJ9" s="62">
        <f>IFERROR('Final | Billing'!CO$13/'Final | Billing'!CK9,0)</f>
        <v>0</v>
      </c>
      <c r="CK9" s="62">
        <f>IFERROR('Final | Billing'!CP$13/'Final | Billing'!CL9,0)</f>
        <v>0</v>
      </c>
      <c r="CL9" s="62">
        <f>IFERROR('Final | Billing'!CQ$13/'Final | Billing'!CM9,0)</f>
        <v>0</v>
      </c>
      <c r="CM9" s="62">
        <f>IFERROR('Final | Billing'!CR$13/'Final | Billing'!CN9,0)</f>
        <v>0</v>
      </c>
      <c r="CN9" s="62">
        <f>IFERROR('Final | Billing'!CS$13/'Final | Billing'!CO9,0)</f>
        <v>0</v>
      </c>
      <c r="CO9" s="62">
        <f>IFERROR('Final | Billing'!CT$13/'Final | Billing'!CP9,0)</f>
        <v>0</v>
      </c>
      <c r="CP9" s="62">
        <f>IFERROR('Final | Billing'!CU$13/'Final | Billing'!CQ9,0)</f>
        <v>0</v>
      </c>
      <c r="CQ9" s="62">
        <f>IFERROR('Final | Billing'!CV$13/'Final | Billing'!CR9,0)</f>
        <v>0</v>
      </c>
      <c r="CR9" s="62">
        <f>IFERROR('Final | Billing'!CW$13/'Final | Billing'!CS9,0)</f>
        <v>0</v>
      </c>
      <c r="CS9" s="62">
        <f>IFERROR('Final | Billing'!CX$13/'Final | Billing'!CT9,0)</f>
        <v>0</v>
      </c>
      <c r="CT9" s="62">
        <f>IFERROR('Final | Billing'!CY$13/'Final | Billing'!CU9,0)</f>
        <v>0</v>
      </c>
    </row>
    <row r="10" spans="1:98" x14ac:dyDescent="0.3">
      <c r="A10" s="34" t="s">
        <v>31</v>
      </c>
      <c r="B10" s="35" t="s">
        <v>40</v>
      </c>
      <c r="C10" s="62">
        <f>IFERROR('Final | Billing'!G$13/'Final | Billing'!D10,0)</f>
        <v>1.8005654761904761</v>
      </c>
      <c r="D10" s="62">
        <f>IFERROR('Final | Billing'!H$13/'Final | Billing'!E10,0)</f>
        <v>1</v>
      </c>
      <c r="E10" s="62">
        <f>IFERROR('Final | Billing'!I$13/'Final | Billing'!F10,0)</f>
        <v>1</v>
      </c>
      <c r="F10" s="62">
        <f>IFERROR('Final | Billing'!J$13/'Final | Billing'!G10,0)</f>
        <v>1</v>
      </c>
      <c r="G10" s="62">
        <f>IFERROR('Final | Billing'!K$13/'Final | Billing'!H10,0)</f>
        <v>1.0000000000000002</v>
      </c>
      <c r="H10" s="62">
        <f>IFERROR('Final | Billing'!L$13/'Final | Billing'!I10,0)</f>
        <v>1</v>
      </c>
      <c r="I10" s="62">
        <f>IFERROR('Final | Billing'!M$13/'Final | Billing'!J10,0)</f>
        <v>1.0247632355224343</v>
      </c>
      <c r="J10" s="62">
        <f>IFERROR('Final | Billing'!N$13/'Final | Billing'!K10,0)</f>
        <v>1.0012164311780667</v>
      </c>
      <c r="K10" s="62">
        <f>IFERROR('Final | Billing'!O$13/'Final | Billing'!L10,0)</f>
        <v>0.24720183413205116</v>
      </c>
      <c r="L10" s="62">
        <f>IFERROR('Final | Billing'!P$13/'Final | Billing'!M10,0)</f>
        <v>0.91912656692276584</v>
      </c>
      <c r="M10" s="62">
        <f>IFERROR('Final | Billing'!Q$13/'Final | Billing'!N10,0)</f>
        <v>0</v>
      </c>
      <c r="N10" s="62">
        <f>IFERROR('Final | Billing'!R$13/'Final | Billing'!O10,0)</f>
        <v>1</v>
      </c>
      <c r="O10" s="62">
        <f>IFERROR('Final | Billing'!S$13/'Final | Billing'!P10,0)</f>
        <v>0</v>
      </c>
      <c r="P10" s="62">
        <f>IFERROR('Final | Billing'!T$13/'Final | Billing'!Q10,0)</f>
        <v>0</v>
      </c>
      <c r="Q10" s="62">
        <f>IFERROR('Final | Billing'!U$13/'Final | Billing'!R10,0)</f>
        <v>1</v>
      </c>
      <c r="R10" s="62">
        <f>IFERROR('Final | Billing'!V$13/'Final | Billing'!S10,0)</f>
        <v>1</v>
      </c>
      <c r="S10" s="62">
        <f>IFERROR('Final | Billing'!W$13/'Final | Billing'!T10,0)</f>
        <v>0</v>
      </c>
      <c r="T10" s="62">
        <f>IFERROR('Final | Billing'!X$13/'Final | Billing'!U10,0)</f>
        <v>0</v>
      </c>
      <c r="U10" s="62">
        <f>IFERROR('Final | Billing'!Y$13/'Final | Billing'!V10,0)</f>
        <v>0</v>
      </c>
      <c r="V10" s="62">
        <f>IFERROR('Final | Billing'!Z$13/'Final | Billing'!W10,0)</f>
        <v>0</v>
      </c>
      <c r="W10" s="62">
        <f>IFERROR('Final | Billing'!AA$13/'Final | Billing'!X10,0)</f>
        <v>0</v>
      </c>
      <c r="X10" s="62">
        <f>IFERROR('Final | Billing'!AB$13/'Final | Billing'!Y10,0)</f>
        <v>0</v>
      </c>
      <c r="Y10" s="62">
        <f>IFERROR('Final | Billing'!AC$13/'Final | Billing'!Z10,0)</f>
        <v>0</v>
      </c>
      <c r="Z10" s="62">
        <f>IFERROR('Final | Billing'!AD$13/'Final | Billing'!AA10,0)</f>
        <v>0</v>
      </c>
      <c r="AA10" s="62">
        <f>IFERROR('Final | Billing'!AE$13/'Final | Billing'!AB10,0)</f>
        <v>0</v>
      </c>
      <c r="AB10" s="62">
        <f>IFERROR('Final | Billing'!AF$13/'Final | Billing'!AC10,0)</f>
        <v>0</v>
      </c>
      <c r="AC10" s="62">
        <f>IFERROR('Final | Billing'!AG$13/'Final | Billing'!AD10,0)</f>
        <v>0</v>
      </c>
      <c r="AD10" s="62">
        <f>IFERROR('Final | Billing'!AH$13/'Final | Billing'!AE10,0)</f>
        <v>0</v>
      </c>
      <c r="AE10" s="62">
        <f>IFERROR('Final | Billing'!AI$13/'Final | Billing'!AF10,0)</f>
        <v>0</v>
      </c>
      <c r="AF10" s="62">
        <f>IFERROR('Final | Billing'!AJ$13/'Final | Billing'!AG10,0)</f>
        <v>0</v>
      </c>
      <c r="AG10" s="62">
        <f>IFERROR('Final | Billing'!AK$13/'Final | Billing'!AH10,0)</f>
        <v>1</v>
      </c>
      <c r="AH10" s="62">
        <f>IFERROR('Final | Billing'!AL$13/'Final | Billing'!AI10,0)</f>
        <v>0</v>
      </c>
      <c r="AI10" s="62">
        <f>IFERROR('Final | Billing'!AM$13/'Final | Billing'!AJ10,0)</f>
        <v>0</v>
      </c>
      <c r="AJ10" s="62">
        <f>IFERROR('Final | Billing'!AN$13/'Final | Billing'!AK10,0)</f>
        <v>0</v>
      </c>
      <c r="AK10" s="62">
        <f>IFERROR('Final | Billing'!AO$13/'Final | Billing'!AL10,0)</f>
        <v>0</v>
      </c>
      <c r="AL10" s="62">
        <f>IFERROR('Final | Billing'!AP$13/'Final | Billing'!AM10,0)</f>
        <v>0</v>
      </c>
      <c r="AM10" s="62">
        <f>IFERROR('Final | Billing'!AQ$13/'Final | Billing'!AN10,0)</f>
        <v>0</v>
      </c>
      <c r="AN10" s="62">
        <f>IFERROR('Final | Billing'!AR$13/'Final | Billing'!AO10,0)</f>
        <v>0</v>
      </c>
      <c r="AO10" s="62">
        <f>IFERROR('Final | Billing'!AS$13/'Final | Billing'!AP10,0)</f>
        <v>0</v>
      </c>
      <c r="AP10" s="62">
        <f>IFERROR('Final | Billing'!AT$13/'Final | Billing'!AQ10,0)</f>
        <v>0</v>
      </c>
      <c r="AQ10" s="62">
        <f>IFERROR('Final | Billing'!AU$13/'Final | Billing'!AR10,0)</f>
        <v>0</v>
      </c>
      <c r="AR10" s="62">
        <f>IFERROR('Final | Billing'!AV$13/'Final | Billing'!AS10,0)</f>
        <v>0</v>
      </c>
      <c r="AS10" s="62">
        <f>IFERROR('Final | Billing'!AW$13/'Final | Billing'!AT10,0)</f>
        <v>0</v>
      </c>
      <c r="AT10" s="62">
        <f>IFERROR('Final | Billing'!AX$13/'Final | Billing'!AU10,0)</f>
        <v>0</v>
      </c>
      <c r="AU10" s="62">
        <f>IFERROR('Final | Billing'!AY$13/'Final | Billing'!AV10,0)</f>
        <v>0</v>
      </c>
      <c r="AV10" s="62">
        <f>IFERROR('Final | Billing'!AZ$13/'Final | Billing'!AW10,0)</f>
        <v>0</v>
      </c>
      <c r="AW10" s="62">
        <f>IFERROR('Final | Billing'!BA$13/'Final | Billing'!AX10,0)</f>
        <v>0</v>
      </c>
      <c r="AX10" s="62">
        <f>IFERROR('Final | Billing'!BB$13/'Final | Billing'!AY10,0)</f>
        <v>0</v>
      </c>
      <c r="AY10" s="62">
        <f>IFERROR('Final | Billing'!BC$13/'Final | Billing'!AZ10,0)</f>
        <v>0</v>
      </c>
      <c r="AZ10" s="62">
        <f>IFERROR('Final | Billing'!BD$13/'Final | Billing'!BA10,0)</f>
        <v>0</v>
      </c>
      <c r="BA10" s="62">
        <f>IFERROR('Final | Billing'!BE$13/'Final | Billing'!BB10,0)</f>
        <v>0</v>
      </c>
      <c r="BB10" s="62">
        <f>IFERROR('Final | Billing'!BF$13/'Final | Billing'!BC10,0)</f>
        <v>0</v>
      </c>
      <c r="BC10" s="62">
        <f>IFERROR('Final | Billing'!BG$13/'Final | Billing'!BD10,0)</f>
        <v>0</v>
      </c>
      <c r="BD10" s="62">
        <f>IFERROR('Final | Billing'!BH$13/'Final | Billing'!BE10,0)</f>
        <v>0</v>
      </c>
      <c r="BE10" s="62">
        <f>IFERROR('Final | Billing'!BI$13/'Final | Billing'!BF10,0)</f>
        <v>0</v>
      </c>
      <c r="BF10" s="62">
        <f>IFERROR('Final | Billing'!BJ$13/'Final | Billing'!BG10,0)</f>
        <v>0</v>
      </c>
      <c r="BG10" s="62">
        <f>IFERROR('Final | Billing'!BK$13/'Final | Billing'!BH10,0)</f>
        <v>0</v>
      </c>
      <c r="BH10" s="62">
        <f>IFERROR('Final | Billing'!BL$13/'Final | Billing'!BI10,0)</f>
        <v>0</v>
      </c>
      <c r="BI10" s="62">
        <f>IFERROR('Final | Billing'!BM$13/'Final | Billing'!BJ10,0)</f>
        <v>0</v>
      </c>
      <c r="BJ10" s="62">
        <f>IFERROR('Final | Billing'!BN$13/'Final | Billing'!BK10,0)</f>
        <v>0</v>
      </c>
      <c r="BK10" s="62">
        <f>IFERROR('Final | Billing'!BO$13/'Final | Billing'!BL10,0)</f>
        <v>0</v>
      </c>
      <c r="BL10" s="62">
        <f>IFERROR('Final | Billing'!BP$13/'Final | Billing'!BM10,0)</f>
        <v>0</v>
      </c>
      <c r="BM10" s="62">
        <f>IFERROR('Final | Billing'!BQ$13/'Final | Billing'!BN10,0)</f>
        <v>0</v>
      </c>
      <c r="BN10" s="62">
        <f>IFERROR('Final | Billing'!BR$13/'Final | Billing'!BO10,0)</f>
        <v>0</v>
      </c>
      <c r="BO10" s="62">
        <f>IFERROR('Final | Billing'!BS$13/'Final | Billing'!BP10,0)</f>
        <v>0</v>
      </c>
      <c r="BP10" s="62">
        <f>IFERROR('Final | Billing'!BT$13/'Final | Billing'!BQ10,0)</f>
        <v>0</v>
      </c>
      <c r="BQ10" s="62">
        <f>IFERROR('Final | Billing'!BU$13/'Final | Billing'!BR10,0)</f>
        <v>0</v>
      </c>
      <c r="BR10" s="62">
        <f>IFERROR('Final | Billing'!BV$13/'Final | Billing'!BS10,0)</f>
        <v>0</v>
      </c>
      <c r="BS10" s="62">
        <f>IFERROR('Final | Billing'!BW$13/'Final | Billing'!BT10,0)</f>
        <v>0</v>
      </c>
      <c r="BT10" s="62">
        <f>IFERROR('Final | Billing'!BX$13/'Final | Billing'!BU10,0)</f>
        <v>0</v>
      </c>
      <c r="BU10" s="62">
        <f>IFERROR('Final | Billing'!BY$13/'Final | Billing'!BV10,0)</f>
        <v>0</v>
      </c>
      <c r="BV10" s="62">
        <f>IFERROR('Final | Billing'!BZ$13/'Final | Billing'!BW10,0)</f>
        <v>0</v>
      </c>
      <c r="BW10" s="62">
        <f>IFERROR('Final | Billing'!CA$13/'Final | Billing'!BX10,0)</f>
        <v>0</v>
      </c>
      <c r="BX10" s="62">
        <f>IFERROR('Final | Billing'!CB$13/'Final | Billing'!BY10,0)</f>
        <v>0</v>
      </c>
      <c r="BY10" s="62">
        <f>IFERROR('Final | Billing'!CC$13/'Final | Billing'!BZ10,0)</f>
        <v>0</v>
      </c>
      <c r="BZ10" s="62">
        <f>IFERROR('Final | Billing'!CD$13/'Final | Billing'!CA10,0)</f>
        <v>0</v>
      </c>
      <c r="CA10" s="62">
        <f>IFERROR('Final | Billing'!CE$13/'Final | Billing'!CB10,0)</f>
        <v>0</v>
      </c>
      <c r="CB10" s="62">
        <f>IFERROR('Final | Billing'!CF$13/'Final | Billing'!CC10,0)</f>
        <v>0</v>
      </c>
      <c r="CC10" s="62">
        <f>IFERROR('Final | Billing'!CG$13/'Final | Billing'!CD10,0)</f>
        <v>0</v>
      </c>
      <c r="CD10" s="62">
        <f>IFERROR('Final | Billing'!CH$13/'Final | Billing'!CE10,0)</f>
        <v>0</v>
      </c>
      <c r="CE10" s="62">
        <f>IFERROR('Final | Billing'!CI$13/'Final | Billing'!CF10,0)</f>
        <v>0</v>
      </c>
      <c r="CF10" s="62">
        <f>IFERROR('Final | Billing'!CJ$13/'Final | Billing'!CG10,0)</f>
        <v>0</v>
      </c>
      <c r="CG10" s="62">
        <f>IFERROR('Final | Billing'!CK$13/'Final | Billing'!CH10,0)</f>
        <v>0</v>
      </c>
      <c r="CH10" s="62">
        <f>IFERROR('Final | Billing'!CL$13/'Final | Billing'!CI10,0)</f>
        <v>0</v>
      </c>
      <c r="CI10" s="62">
        <f>IFERROR('Final | Billing'!CM$13/'Final | Billing'!CJ10,0)</f>
        <v>0</v>
      </c>
      <c r="CJ10" s="62">
        <f>IFERROR('Final | Billing'!CN$13/'Final | Billing'!CK10,0)</f>
        <v>0</v>
      </c>
      <c r="CK10" s="62">
        <f>IFERROR('Final | Billing'!CO$13/'Final | Billing'!CL10,0)</f>
        <v>0</v>
      </c>
      <c r="CL10" s="62">
        <f>IFERROR('Final | Billing'!CP$13/'Final | Billing'!CM10,0)</f>
        <v>0</v>
      </c>
      <c r="CM10" s="62">
        <f>IFERROR('Final | Billing'!CQ$13/'Final | Billing'!CN10,0)</f>
        <v>0</v>
      </c>
      <c r="CN10" s="62">
        <f>IFERROR('Final | Billing'!CR$13/'Final | Billing'!CO10,0)</f>
        <v>0</v>
      </c>
      <c r="CO10" s="62">
        <f>IFERROR('Final | Billing'!CS$13/'Final | Billing'!CP10,0)</f>
        <v>0</v>
      </c>
      <c r="CP10" s="62">
        <f>IFERROR('Final | Billing'!CT$13/'Final | Billing'!CQ10,0)</f>
        <v>0</v>
      </c>
      <c r="CQ10" s="62">
        <f>IFERROR('Final | Billing'!CU$13/'Final | Billing'!CR10,0)</f>
        <v>0</v>
      </c>
      <c r="CR10" s="62">
        <f>IFERROR('Final | Billing'!CV$13/'Final | Billing'!CS10,0)</f>
        <v>0</v>
      </c>
      <c r="CS10" s="62">
        <f>IFERROR('Final | Billing'!CW$13/'Final | Billing'!CT10,0)</f>
        <v>0</v>
      </c>
      <c r="CT10" s="62">
        <f>IFERROR('Final | Billing'!CX$13/'Final | Billing'!CU10,0)</f>
        <v>0</v>
      </c>
    </row>
    <row r="11" spans="1:98" x14ac:dyDescent="0.3">
      <c r="A11" s="34" t="s">
        <v>31</v>
      </c>
      <c r="B11" s="35" t="s">
        <v>41</v>
      </c>
      <c r="C11" s="62">
        <f>IFERROR('Final | Billing'!F$13/'Final | Billing'!D11,0)</f>
        <v>1.4734042553191489</v>
      </c>
      <c r="D11" s="62">
        <f>IFERROR('Final | Billing'!G$13/'Final | Billing'!E11,0)</f>
        <v>0.96449638108599312</v>
      </c>
      <c r="E11" s="62">
        <f>IFERROR('Final | Billing'!H$13/'Final | Billing'!F11,0)</f>
        <v>1</v>
      </c>
      <c r="F11" s="62">
        <f>IFERROR('Final | Billing'!I$13/'Final | Billing'!G11,0)</f>
        <v>1</v>
      </c>
      <c r="G11" s="62">
        <f>IFERROR('Final | Billing'!J$13/'Final | Billing'!H11,0)</f>
        <v>1</v>
      </c>
      <c r="H11" s="62">
        <f>IFERROR('Final | Billing'!K$13/'Final | Billing'!I11,0)</f>
        <v>1</v>
      </c>
      <c r="I11" s="62">
        <f>IFERROR('Final | Billing'!L$13/'Final | Billing'!J11,0)</f>
        <v>1</v>
      </c>
      <c r="J11" s="62">
        <f>IFERROR('Final | Billing'!M$13/'Final | Billing'!K11,0)</f>
        <v>1</v>
      </c>
      <c r="K11" s="62">
        <f>IFERROR('Final | Billing'!N$13/'Final | Billing'!L11,0)</f>
        <v>1.0012164311780667</v>
      </c>
      <c r="L11" s="62">
        <f>IFERROR('Final | Billing'!O$13/'Final | Billing'!M11,0)</f>
        <v>0.24720183413205116</v>
      </c>
      <c r="M11" s="62">
        <f>IFERROR('Final | Billing'!P$13/'Final | Billing'!N11,0)</f>
        <v>0.91653225806451621</v>
      </c>
      <c r="N11" s="62">
        <f>IFERROR('Final | Billing'!Q$13/'Final | Billing'!O11,0)</f>
        <v>0</v>
      </c>
      <c r="O11" s="62">
        <f>IFERROR('Final | Billing'!R$13/'Final | Billing'!P11,0)</f>
        <v>1</v>
      </c>
      <c r="P11" s="62">
        <f>IFERROR('Final | Billing'!S$13/'Final | Billing'!Q11,0)</f>
        <v>0</v>
      </c>
      <c r="Q11" s="62">
        <f>IFERROR('Final | Billing'!T$13/'Final | Billing'!R11,0)</f>
        <v>0</v>
      </c>
      <c r="R11" s="62">
        <f>IFERROR('Final | Billing'!U$13/'Final | Billing'!S11,0)</f>
        <v>1</v>
      </c>
      <c r="S11" s="62">
        <f>IFERROR('Final | Billing'!V$13/'Final | Billing'!T11,0)</f>
        <v>1</v>
      </c>
      <c r="T11" s="62">
        <f>IFERROR('Final | Billing'!W$13/'Final | Billing'!U11,0)</f>
        <v>0</v>
      </c>
      <c r="U11" s="62">
        <f>IFERROR('Final | Billing'!X$13/'Final | Billing'!V11,0)</f>
        <v>0</v>
      </c>
      <c r="V11" s="62">
        <f>IFERROR('Final | Billing'!Y$13/'Final | Billing'!W11,0)</f>
        <v>0</v>
      </c>
      <c r="W11" s="62">
        <f>IFERROR('Final | Billing'!Z$13/'Final | Billing'!X11,0)</f>
        <v>0</v>
      </c>
      <c r="X11" s="62">
        <f>IFERROR('Final | Billing'!AA$13/'Final | Billing'!Y11,0)</f>
        <v>0</v>
      </c>
      <c r="Y11" s="62">
        <f>IFERROR('Final | Billing'!AB$13/'Final | Billing'!Z11,0)</f>
        <v>1</v>
      </c>
      <c r="Z11" s="62">
        <f>IFERROR('Final | Billing'!AC$13/'Final | Billing'!AA11,0)</f>
        <v>0</v>
      </c>
      <c r="AA11" s="62">
        <f>IFERROR('Final | Billing'!AD$13/'Final | Billing'!AB11,0)</f>
        <v>0</v>
      </c>
      <c r="AB11" s="62">
        <f>IFERROR('Final | Billing'!AE$13/'Final | Billing'!AC11,0)</f>
        <v>0</v>
      </c>
      <c r="AC11" s="62">
        <f>IFERROR('Final | Billing'!AF$13/'Final | Billing'!AD11,0)</f>
        <v>0</v>
      </c>
      <c r="AD11" s="62">
        <f>IFERROR('Final | Billing'!AG$13/'Final | Billing'!AE11,0)</f>
        <v>0</v>
      </c>
      <c r="AE11" s="62">
        <f>IFERROR('Final | Billing'!AH$13/'Final | Billing'!AF11,0)</f>
        <v>0</v>
      </c>
      <c r="AF11" s="62">
        <f>IFERROR('Final | Billing'!AI$13/'Final | Billing'!AG11,0)</f>
        <v>0</v>
      </c>
      <c r="AG11" s="62">
        <f>IFERROR('Final | Billing'!AJ$13/'Final | Billing'!AH11,0)</f>
        <v>0</v>
      </c>
      <c r="AH11" s="62">
        <f>IFERROR('Final | Billing'!AK$13/'Final | Billing'!AI11,0)</f>
        <v>1</v>
      </c>
      <c r="AI11" s="62">
        <f>IFERROR('Final | Billing'!AL$13/'Final | Billing'!AJ11,0)</f>
        <v>0</v>
      </c>
      <c r="AJ11" s="62">
        <f>IFERROR('Final | Billing'!AM$13/'Final | Billing'!AK11,0)</f>
        <v>0</v>
      </c>
      <c r="AK11" s="62">
        <f>IFERROR('Final | Billing'!AN$13/'Final | Billing'!AL11,0)</f>
        <v>0</v>
      </c>
      <c r="AL11" s="62">
        <f>IFERROR('Final | Billing'!AO$13/'Final | Billing'!AM11,0)</f>
        <v>0</v>
      </c>
      <c r="AM11" s="62">
        <f>IFERROR('Final | Billing'!AP$13/'Final | Billing'!AN11,0)</f>
        <v>0</v>
      </c>
      <c r="AN11" s="62">
        <f>IFERROR('Final | Billing'!AQ$13/'Final | Billing'!AO11,0)</f>
        <v>0</v>
      </c>
      <c r="AO11" s="62">
        <f>IFERROR('Final | Billing'!AR$13/'Final | Billing'!AP11,0)</f>
        <v>0</v>
      </c>
      <c r="AP11" s="62">
        <f>IFERROR('Final | Billing'!AS$13/'Final | Billing'!AQ11,0)</f>
        <v>0</v>
      </c>
      <c r="AQ11" s="62">
        <f>IFERROR('Final | Billing'!AT$13/'Final | Billing'!AR11,0)</f>
        <v>0</v>
      </c>
      <c r="AR11" s="62">
        <f>IFERROR('Final | Billing'!AU$13/'Final | Billing'!AS11,0)</f>
        <v>0</v>
      </c>
      <c r="AS11" s="62">
        <f>IFERROR('Final | Billing'!AV$13/'Final | Billing'!AT11,0)</f>
        <v>0</v>
      </c>
      <c r="AT11" s="62">
        <f>IFERROR('Final | Billing'!AW$13/'Final | Billing'!AU11,0)</f>
        <v>0</v>
      </c>
      <c r="AU11" s="62">
        <f>IFERROR('Final | Billing'!AX$13/'Final | Billing'!AV11,0)</f>
        <v>0</v>
      </c>
      <c r="AV11" s="62">
        <f>IFERROR('Final | Billing'!AY$13/'Final | Billing'!AW11,0)</f>
        <v>0</v>
      </c>
      <c r="AW11" s="62">
        <f>IFERROR('Final | Billing'!AZ$13/'Final | Billing'!AX11,0)</f>
        <v>0</v>
      </c>
      <c r="AX11" s="62">
        <f>IFERROR('Final | Billing'!BA$13/'Final | Billing'!AY11,0)</f>
        <v>0</v>
      </c>
      <c r="AY11" s="62">
        <f>IFERROR('Final | Billing'!BB$13/'Final | Billing'!AZ11,0)</f>
        <v>0</v>
      </c>
      <c r="AZ11" s="62">
        <f>IFERROR('Final | Billing'!BC$13/'Final | Billing'!BA11,0)</f>
        <v>0</v>
      </c>
      <c r="BA11" s="62">
        <f>IFERROR('Final | Billing'!BD$13/'Final | Billing'!BB11,0)</f>
        <v>0</v>
      </c>
      <c r="BB11" s="62">
        <f>IFERROR('Final | Billing'!BE$13/'Final | Billing'!BC11,0)</f>
        <v>0</v>
      </c>
      <c r="BC11" s="62">
        <f>IFERROR('Final | Billing'!BF$13/'Final | Billing'!BD11,0)</f>
        <v>0</v>
      </c>
      <c r="BD11" s="62">
        <f>IFERROR('Final | Billing'!BG$13/'Final | Billing'!BE11,0)</f>
        <v>0</v>
      </c>
      <c r="BE11" s="62">
        <f>IFERROR('Final | Billing'!BH$13/'Final | Billing'!BF11,0)</f>
        <v>0</v>
      </c>
      <c r="BF11" s="62">
        <f>IFERROR('Final | Billing'!BI$13/'Final | Billing'!BG11,0)</f>
        <v>0</v>
      </c>
      <c r="BG11" s="62">
        <f>IFERROR('Final | Billing'!BJ$13/'Final | Billing'!BH11,0)</f>
        <v>0</v>
      </c>
      <c r="BH11" s="62">
        <f>IFERROR('Final | Billing'!BK$13/'Final | Billing'!BI11,0)</f>
        <v>0</v>
      </c>
      <c r="BI11" s="62">
        <f>IFERROR('Final | Billing'!BL$13/'Final | Billing'!BJ11,0)</f>
        <v>0</v>
      </c>
      <c r="BJ11" s="62">
        <f>IFERROR('Final | Billing'!BM$13/'Final | Billing'!BK11,0)</f>
        <v>0</v>
      </c>
      <c r="BK11" s="62">
        <f>IFERROR('Final | Billing'!BN$13/'Final | Billing'!BL11,0)</f>
        <v>0</v>
      </c>
      <c r="BL11" s="62">
        <f>IFERROR('Final | Billing'!BO$13/'Final | Billing'!BM11,0)</f>
        <v>0</v>
      </c>
      <c r="BM11" s="62">
        <f>IFERROR('Final | Billing'!BP$13/'Final | Billing'!BN11,0)</f>
        <v>0</v>
      </c>
      <c r="BN11" s="62">
        <f>IFERROR('Final | Billing'!BQ$13/'Final | Billing'!BO11,0)</f>
        <v>0</v>
      </c>
      <c r="BO11" s="62">
        <f>IFERROR('Final | Billing'!BR$13/'Final | Billing'!BP11,0)</f>
        <v>0</v>
      </c>
      <c r="BP11" s="62">
        <f>IFERROR('Final | Billing'!BS$13/'Final | Billing'!BQ11,0)</f>
        <v>0</v>
      </c>
      <c r="BQ11" s="62">
        <f>IFERROR('Final | Billing'!BT$13/'Final | Billing'!BR11,0)</f>
        <v>0</v>
      </c>
      <c r="BR11" s="62">
        <f>IFERROR('Final | Billing'!BU$13/'Final | Billing'!BS11,0)</f>
        <v>0</v>
      </c>
      <c r="BS11" s="62">
        <f>IFERROR('Final | Billing'!BV$13/'Final | Billing'!BT11,0)</f>
        <v>0</v>
      </c>
      <c r="BT11" s="62">
        <f>IFERROR('Final | Billing'!BW$13/'Final | Billing'!BU11,0)</f>
        <v>0</v>
      </c>
      <c r="BU11" s="62">
        <f>IFERROR('Final | Billing'!BX$13/'Final | Billing'!BV11,0)</f>
        <v>0</v>
      </c>
      <c r="BV11" s="62">
        <f>IFERROR('Final | Billing'!BY$13/'Final | Billing'!BW11,0)</f>
        <v>0</v>
      </c>
      <c r="BW11" s="62">
        <f>IFERROR('Final | Billing'!BZ$13/'Final | Billing'!BX11,0)</f>
        <v>0</v>
      </c>
      <c r="BX11" s="62">
        <f>IFERROR('Final | Billing'!CA$13/'Final | Billing'!BY11,0)</f>
        <v>0</v>
      </c>
      <c r="BY11" s="62">
        <f>IFERROR('Final | Billing'!CB$13/'Final | Billing'!BZ11,0)</f>
        <v>0</v>
      </c>
      <c r="BZ11" s="62">
        <f>IFERROR('Final | Billing'!CC$13/'Final | Billing'!CA11,0)</f>
        <v>0</v>
      </c>
      <c r="CA11" s="62">
        <f>IFERROR('Final | Billing'!CD$13/'Final | Billing'!CB11,0)</f>
        <v>0</v>
      </c>
      <c r="CB11" s="62">
        <f>IFERROR('Final | Billing'!CE$13/'Final | Billing'!CC11,0)</f>
        <v>0</v>
      </c>
      <c r="CC11" s="62">
        <f>IFERROR('Final | Billing'!CF$13/'Final | Billing'!CD11,0)</f>
        <v>0</v>
      </c>
      <c r="CD11" s="62">
        <f>IFERROR('Final | Billing'!CG$13/'Final | Billing'!CE11,0)</f>
        <v>0</v>
      </c>
      <c r="CE11" s="62">
        <f>IFERROR('Final | Billing'!CH$13/'Final | Billing'!CF11,0)</f>
        <v>0</v>
      </c>
      <c r="CF11" s="62">
        <f>IFERROR('Final | Billing'!CI$13/'Final | Billing'!CG11,0)</f>
        <v>0</v>
      </c>
      <c r="CG11" s="62">
        <f>IFERROR('Final | Billing'!CJ$13/'Final | Billing'!CH11,0)</f>
        <v>0</v>
      </c>
      <c r="CH11" s="62">
        <f>IFERROR('Final | Billing'!CK$13/'Final | Billing'!CI11,0)</f>
        <v>0</v>
      </c>
      <c r="CI11" s="62">
        <f>IFERROR('Final | Billing'!CL$13/'Final | Billing'!CJ11,0)</f>
        <v>0</v>
      </c>
      <c r="CJ11" s="62">
        <f>IFERROR('Final | Billing'!CM$13/'Final | Billing'!CK11,0)</f>
        <v>0</v>
      </c>
      <c r="CK11" s="62">
        <f>IFERROR('Final | Billing'!CN$13/'Final | Billing'!CL11,0)</f>
        <v>0</v>
      </c>
      <c r="CL11" s="62">
        <f>IFERROR('Final | Billing'!CO$13/'Final | Billing'!CM11,0)</f>
        <v>0</v>
      </c>
      <c r="CM11" s="62">
        <f>IFERROR('Final | Billing'!CP$13/'Final | Billing'!CN11,0)</f>
        <v>0</v>
      </c>
      <c r="CN11" s="62">
        <f>IFERROR('Final | Billing'!CQ$13/'Final | Billing'!CO11,0)</f>
        <v>0</v>
      </c>
      <c r="CO11" s="62">
        <f>IFERROR('Final | Billing'!CR$13/'Final | Billing'!CP11,0)</f>
        <v>0</v>
      </c>
      <c r="CP11" s="62">
        <f>IFERROR('Final | Billing'!CS$13/'Final | Billing'!CQ11,0)</f>
        <v>0</v>
      </c>
      <c r="CQ11" s="62">
        <f>IFERROR('Final | Billing'!CT$13/'Final | Billing'!CR11,0)</f>
        <v>0</v>
      </c>
      <c r="CR11" s="62">
        <f>IFERROR('Final | Billing'!CU$13/'Final | Billing'!CS11,0)</f>
        <v>0</v>
      </c>
      <c r="CS11" s="62">
        <f>IFERROR('Final | Billing'!CV$13/'Final | Billing'!CT11,0)</f>
        <v>0</v>
      </c>
      <c r="CT11" s="62">
        <f>IFERROR('Final | Billing'!CW$13/'Final | Billing'!CU11,0)</f>
        <v>0</v>
      </c>
    </row>
    <row r="12" spans="1:98" x14ac:dyDescent="0.3">
      <c r="A12" s="34" t="s">
        <v>31</v>
      </c>
      <c r="B12" s="35" t="s">
        <v>42</v>
      </c>
      <c r="C12" s="62">
        <f>IFERROR('Final | Billing'!E$13/'Final | Billing'!D12,0)</f>
        <v>3.1986956521739134</v>
      </c>
      <c r="D12" s="62">
        <f>IFERROR('Final | Billing'!F$13/'Final | Billing'!E12,0)</f>
        <v>0.69170453977925384</v>
      </c>
      <c r="E12" s="62">
        <f>IFERROR('Final | Billing'!G$13/'Final | Billing'!F12,0)</f>
        <v>1.0887577159105224</v>
      </c>
      <c r="F12" s="62">
        <f>IFERROR('Final | Billing'!H$13/'Final | Billing'!G12,0)</f>
        <v>1</v>
      </c>
      <c r="G12" s="62">
        <f>IFERROR('Final | Billing'!I$13/'Final | Billing'!H12,0)</f>
        <v>1</v>
      </c>
      <c r="H12" s="62">
        <f>IFERROR('Final | Billing'!J$13/'Final | Billing'!I12,0)</f>
        <v>1</v>
      </c>
      <c r="I12" s="62">
        <f>IFERROR('Final | Billing'!K$13/'Final | Billing'!J12,0)</f>
        <v>1</v>
      </c>
      <c r="J12" s="62">
        <f>IFERROR('Final | Billing'!L$13/'Final | Billing'!K12,0)</f>
        <v>1</v>
      </c>
      <c r="K12" s="62">
        <f>IFERROR('Final | Billing'!M$13/'Final | Billing'!L12,0)</f>
        <v>1</v>
      </c>
      <c r="L12" s="62">
        <f>IFERROR('Final | Billing'!N$13/'Final | Billing'!M12,0)</f>
        <v>1.0012164311780667</v>
      </c>
      <c r="M12" s="62">
        <f>IFERROR('Final | Billing'!O$13/'Final | Billing'!N12,0)</f>
        <v>0.99848874598070736</v>
      </c>
      <c r="N12" s="62">
        <f>IFERROR('Final | Billing'!P$13/'Final | Billing'!O12,0)</f>
        <v>0.91912656692276584</v>
      </c>
      <c r="O12" s="62">
        <f>IFERROR('Final | Billing'!Q$13/'Final | Billing'!P12,0)</f>
        <v>0</v>
      </c>
      <c r="P12" s="62">
        <f>IFERROR('Final | Billing'!R$13/'Final | Billing'!Q12,0)</f>
        <v>1</v>
      </c>
      <c r="Q12" s="62">
        <f>IFERROR('Final | Billing'!S$13/'Final | Billing'!R12,0)</f>
        <v>0</v>
      </c>
      <c r="R12" s="62">
        <f>IFERROR('Final | Billing'!T$13/'Final | Billing'!S12,0)</f>
        <v>0</v>
      </c>
      <c r="S12" s="62">
        <f>IFERROR('Final | Billing'!U$13/'Final | Billing'!T12,0)</f>
        <v>1</v>
      </c>
      <c r="T12" s="62">
        <f>IFERROR('Final | Billing'!V$13/'Final | Billing'!U12,0)</f>
        <v>1</v>
      </c>
      <c r="U12" s="62">
        <f>IFERROR('Final | Billing'!W$13/'Final | Billing'!V12,0)</f>
        <v>0</v>
      </c>
      <c r="V12" s="62">
        <f>IFERROR('Final | Billing'!X$13/'Final | Billing'!W12,0)</f>
        <v>0</v>
      </c>
      <c r="W12" s="62">
        <f>IFERROR('Final | Billing'!Y$13/'Final | Billing'!X12,0)</f>
        <v>0</v>
      </c>
      <c r="X12" s="62">
        <f>IFERROR('Final | Billing'!Z$13/'Final | Billing'!Y12,0)</f>
        <v>0</v>
      </c>
      <c r="Y12" s="62">
        <f>IFERROR('Final | Billing'!AA$13/'Final | Billing'!Z12,0)</f>
        <v>0</v>
      </c>
      <c r="Z12" s="62">
        <f>IFERROR('Final | Billing'!AB$13/'Final | Billing'!AA12,0)</f>
        <v>1</v>
      </c>
      <c r="AA12" s="62">
        <f>IFERROR('Final | Billing'!AC$13/'Final | Billing'!AB12,0)</f>
        <v>0</v>
      </c>
      <c r="AB12" s="62">
        <f>IFERROR('Final | Billing'!AD$13/'Final | Billing'!AC12,0)</f>
        <v>0</v>
      </c>
      <c r="AC12" s="62">
        <f>IFERROR('Final | Billing'!AE$13/'Final | Billing'!AD12,0)</f>
        <v>0</v>
      </c>
      <c r="AD12" s="62">
        <f>IFERROR('Final | Billing'!AF$13/'Final | Billing'!AE12,0)</f>
        <v>0</v>
      </c>
      <c r="AE12" s="62">
        <f>IFERROR('Final | Billing'!AG$13/'Final | Billing'!AF12,0)</f>
        <v>0</v>
      </c>
      <c r="AF12" s="62">
        <f>IFERROR('Final | Billing'!AH$13/'Final | Billing'!AG12,0)</f>
        <v>3.5694444444444446</v>
      </c>
      <c r="AG12" s="62">
        <f>IFERROR('Final | Billing'!AI$13/'Final | Billing'!AH12,0)</f>
        <v>0</v>
      </c>
      <c r="AH12" s="62">
        <f>IFERROR('Final | Billing'!AJ$13/'Final | Billing'!AI12,0)</f>
        <v>0</v>
      </c>
      <c r="AI12" s="62">
        <f>IFERROR('Final | Billing'!AK$13/'Final | Billing'!AJ12,0)</f>
        <v>1</v>
      </c>
      <c r="AJ12" s="62">
        <f>IFERROR('Final | Billing'!AL$13/'Final | Billing'!AK12,0)</f>
        <v>0</v>
      </c>
      <c r="AK12" s="62">
        <f>IFERROR('Final | Billing'!AM$13/'Final | Billing'!AL12,0)</f>
        <v>0</v>
      </c>
      <c r="AL12" s="62">
        <f>IFERROR('Final | Billing'!AN$13/'Final | Billing'!AM12,0)</f>
        <v>0</v>
      </c>
      <c r="AM12" s="62">
        <f>IFERROR('Final | Billing'!AO$13/'Final | Billing'!AN12,0)</f>
        <v>0</v>
      </c>
      <c r="AN12" s="62">
        <f>IFERROR('Final | Billing'!AP$13/'Final | Billing'!AO12,0)</f>
        <v>0</v>
      </c>
      <c r="AO12" s="62">
        <f>IFERROR('Final | Billing'!AQ$13/'Final | Billing'!AP12,0)</f>
        <v>0</v>
      </c>
      <c r="AP12" s="62">
        <f>IFERROR('Final | Billing'!AR$13/'Final | Billing'!AQ12,0)</f>
        <v>0</v>
      </c>
      <c r="AQ12" s="62">
        <f>IFERROR('Final | Billing'!AS$13/'Final | Billing'!AR12,0)</f>
        <v>0</v>
      </c>
      <c r="AR12" s="62">
        <f>IFERROR('Final | Billing'!AT$13/'Final | Billing'!AS12,0)</f>
        <v>0</v>
      </c>
      <c r="AS12" s="62">
        <f>IFERROR('Final | Billing'!AU$13/'Final | Billing'!AT12,0)</f>
        <v>0</v>
      </c>
      <c r="AT12" s="62">
        <f>IFERROR('Final | Billing'!AV$13/'Final | Billing'!AU12,0)</f>
        <v>0</v>
      </c>
      <c r="AU12" s="62">
        <f>IFERROR('Final | Billing'!AW$13/'Final | Billing'!AV12,0)</f>
        <v>0</v>
      </c>
      <c r="AV12" s="62">
        <f>IFERROR('Final | Billing'!AX$13/'Final | Billing'!AW12,0)</f>
        <v>0</v>
      </c>
      <c r="AW12" s="62">
        <f>IFERROR('Final | Billing'!AY$13/'Final | Billing'!AX12,0)</f>
        <v>0</v>
      </c>
      <c r="AX12" s="62">
        <f>IFERROR('Final | Billing'!AZ$13/'Final | Billing'!AY12,0)</f>
        <v>0</v>
      </c>
      <c r="AY12" s="62">
        <f>IFERROR('Final | Billing'!BA$13/'Final | Billing'!AZ12,0)</f>
        <v>0</v>
      </c>
      <c r="AZ12" s="62">
        <f>IFERROR('Final | Billing'!BB$13/'Final | Billing'!BA12,0)</f>
        <v>0</v>
      </c>
      <c r="BA12" s="62">
        <f>IFERROR('Final | Billing'!BC$13/'Final | Billing'!BB12,0)</f>
        <v>0</v>
      </c>
      <c r="BB12" s="62">
        <f>IFERROR('Final | Billing'!BD$13/'Final | Billing'!BC12,0)</f>
        <v>0</v>
      </c>
      <c r="BC12" s="62">
        <f>IFERROR('Final | Billing'!BE$13/'Final | Billing'!BD12,0)</f>
        <v>0</v>
      </c>
      <c r="BD12" s="62">
        <f>IFERROR('Final | Billing'!BF$13/'Final | Billing'!BE12,0)</f>
        <v>0</v>
      </c>
      <c r="BE12" s="62">
        <f>IFERROR('Final | Billing'!BG$13/'Final | Billing'!BF12,0)</f>
        <v>0</v>
      </c>
      <c r="BF12" s="62">
        <f>IFERROR('Final | Billing'!BH$13/'Final | Billing'!BG12,0)</f>
        <v>0</v>
      </c>
      <c r="BG12" s="62">
        <f>IFERROR('Final | Billing'!BI$13/'Final | Billing'!BH12,0)</f>
        <v>0</v>
      </c>
      <c r="BH12" s="62">
        <f>IFERROR('Final | Billing'!BJ$13/'Final | Billing'!BI12,0)</f>
        <v>0</v>
      </c>
      <c r="BI12" s="62">
        <f>IFERROR('Final | Billing'!BK$13/'Final | Billing'!BJ12,0)</f>
        <v>0</v>
      </c>
      <c r="BJ12" s="62">
        <f>IFERROR('Final | Billing'!BL$13/'Final | Billing'!BK12,0)</f>
        <v>0</v>
      </c>
      <c r="BK12" s="62">
        <f>IFERROR('Final | Billing'!BM$13/'Final | Billing'!BL12,0)</f>
        <v>0</v>
      </c>
      <c r="BL12" s="62">
        <f>IFERROR('Final | Billing'!BN$13/'Final | Billing'!BM12,0)</f>
        <v>0</v>
      </c>
      <c r="BM12" s="62">
        <f>IFERROR('Final | Billing'!BO$13/'Final | Billing'!BN12,0)</f>
        <v>0</v>
      </c>
      <c r="BN12" s="62">
        <f>IFERROR('Final | Billing'!BP$13/'Final | Billing'!BO12,0)</f>
        <v>0</v>
      </c>
      <c r="BO12" s="62">
        <f>IFERROR('Final | Billing'!BQ$13/'Final | Billing'!BP12,0)</f>
        <v>0</v>
      </c>
      <c r="BP12" s="62">
        <f>IFERROR('Final | Billing'!BR$13/'Final | Billing'!BQ12,0)</f>
        <v>0</v>
      </c>
      <c r="BQ12" s="62">
        <f>IFERROR('Final | Billing'!BS$13/'Final | Billing'!BR12,0)</f>
        <v>0</v>
      </c>
      <c r="BR12" s="62">
        <f>IFERROR('Final | Billing'!BT$13/'Final | Billing'!BS12,0)</f>
        <v>0</v>
      </c>
      <c r="BS12" s="62">
        <f>IFERROR('Final | Billing'!BU$13/'Final | Billing'!BT12,0)</f>
        <v>0</v>
      </c>
      <c r="BT12" s="62">
        <f>IFERROR('Final | Billing'!BV$13/'Final | Billing'!BU12,0)</f>
        <v>0</v>
      </c>
      <c r="BU12" s="62">
        <f>IFERROR('Final | Billing'!BW$13/'Final | Billing'!BV12,0)</f>
        <v>0</v>
      </c>
      <c r="BV12" s="62">
        <f>IFERROR('Final | Billing'!BX$13/'Final | Billing'!BW12,0)</f>
        <v>0</v>
      </c>
      <c r="BW12" s="62">
        <f>IFERROR('Final | Billing'!BY$13/'Final | Billing'!BX12,0)</f>
        <v>0</v>
      </c>
      <c r="BX12" s="62">
        <f>IFERROR('Final | Billing'!BZ$13/'Final | Billing'!BY12,0)</f>
        <v>0</v>
      </c>
      <c r="BY12" s="62">
        <f>IFERROR('Final | Billing'!CA$13/'Final | Billing'!BZ12,0)</f>
        <v>0</v>
      </c>
      <c r="BZ12" s="62">
        <f>IFERROR('Final | Billing'!CB$13/'Final | Billing'!CA12,0)</f>
        <v>0</v>
      </c>
      <c r="CA12" s="62">
        <f>IFERROR('Final | Billing'!CC$13/'Final | Billing'!CB12,0)</f>
        <v>0</v>
      </c>
      <c r="CB12" s="62">
        <f>IFERROR('Final | Billing'!CD$13/'Final | Billing'!CC12,0)</f>
        <v>0</v>
      </c>
      <c r="CC12" s="62">
        <f>IFERROR('Final | Billing'!CE$13/'Final | Billing'!CD12,0)</f>
        <v>0</v>
      </c>
      <c r="CD12" s="62">
        <f>IFERROR('Final | Billing'!CF$13/'Final | Billing'!CE12,0)</f>
        <v>0</v>
      </c>
      <c r="CE12" s="62">
        <f>IFERROR('Final | Billing'!CG$13/'Final | Billing'!CF12,0)</f>
        <v>0</v>
      </c>
      <c r="CF12" s="62">
        <f>IFERROR('Final | Billing'!CH$13/'Final | Billing'!CG12,0)</f>
        <v>0</v>
      </c>
      <c r="CG12" s="62">
        <f>IFERROR('Final | Billing'!CI$13/'Final | Billing'!CH12,0)</f>
        <v>0</v>
      </c>
      <c r="CH12" s="62">
        <f>IFERROR('Final | Billing'!CJ$13/'Final | Billing'!CI12,0)</f>
        <v>0</v>
      </c>
      <c r="CI12" s="62">
        <f>IFERROR('Final | Billing'!CK$13/'Final | Billing'!CJ12,0)</f>
        <v>0</v>
      </c>
      <c r="CJ12" s="62">
        <f>IFERROR('Final | Billing'!CL$13/'Final | Billing'!CK12,0)</f>
        <v>0</v>
      </c>
      <c r="CK12" s="62">
        <f>IFERROR('Final | Billing'!CM$13/'Final | Billing'!CL12,0)</f>
        <v>0</v>
      </c>
      <c r="CL12" s="62">
        <f>IFERROR('Final | Billing'!CN$13/'Final | Billing'!CM12,0)</f>
        <v>0</v>
      </c>
      <c r="CM12" s="62">
        <f>IFERROR('Final | Billing'!CO$13/'Final | Billing'!CN12,0)</f>
        <v>0</v>
      </c>
      <c r="CN12" s="62">
        <f>IFERROR('Final | Billing'!CP$13/'Final | Billing'!CO12,0)</f>
        <v>0</v>
      </c>
      <c r="CO12" s="62">
        <f>IFERROR('Final | Billing'!CQ$13/'Final | Billing'!CP12,0)</f>
        <v>0</v>
      </c>
      <c r="CP12" s="62">
        <f>IFERROR('Final | Billing'!CR$13/'Final | Billing'!CQ12,0)</f>
        <v>0</v>
      </c>
      <c r="CQ12" s="62">
        <f>IFERROR('Final | Billing'!CS$13/'Final | Billing'!CR12,0)</f>
        <v>0</v>
      </c>
      <c r="CR12" s="62">
        <f>IFERROR('Final | Billing'!CT$13/'Final | Billing'!CS12,0)</f>
        <v>0</v>
      </c>
      <c r="CS12" s="62">
        <f>IFERROR('Final | Billing'!CU$13/'Final | Billing'!CT12,0)</f>
        <v>0</v>
      </c>
      <c r="CT12" s="62">
        <f>IFERROR('Final | Billing'!CV$13/'Final | Billing'!CU12,0)</f>
        <v>0</v>
      </c>
    </row>
    <row r="13" spans="1:98" x14ac:dyDescent="0.3">
      <c r="A13" s="34" t="s">
        <v>31</v>
      </c>
      <c r="B13" s="35" t="s">
        <v>43</v>
      </c>
      <c r="C13" s="62">
        <v>1</v>
      </c>
      <c r="D13" s="62">
        <v>1</v>
      </c>
      <c r="E13" s="62">
        <v>1</v>
      </c>
      <c r="F13" s="62">
        <v>1</v>
      </c>
      <c r="G13" s="62">
        <v>1</v>
      </c>
      <c r="H13" s="62">
        <v>1</v>
      </c>
      <c r="I13" s="62">
        <v>1</v>
      </c>
      <c r="J13" s="62">
        <v>1</v>
      </c>
      <c r="K13" s="62">
        <v>1</v>
      </c>
      <c r="L13" s="62">
        <v>1</v>
      </c>
      <c r="M13" s="62">
        <v>1</v>
      </c>
      <c r="N13" s="62">
        <v>1</v>
      </c>
      <c r="O13" s="62">
        <v>1</v>
      </c>
      <c r="P13" s="62">
        <v>1</v>
      </c>
      <c r="Q13" s="62">
        <v>1</v>
      </c>
      <c r="R13" s="62">
        <v>1</v>
      </c>
      <c r="S13" s="62">
        <v>1</v>
      </c>
      <c r="T13" s="62">
        <v>1</v>
      </c>
      <c r="U13" s="62">
        <v>1</v>
      </c>
      <c r="V13" s="62">
        <v>1</v>
      </c>
      <c r="W13" s="62">
        <v>1</v>
      </c>
      <c r="X13" s="62">
        <v>1</v>
      </c>
      <c r="Y13" s="62">
        <v>1</v>
      </c>
      <c r="Z13" s="62">
        <v>1</v>
      </c>
      <c r="AA13" s="62">
        <v>1</v>
      </c>
      <c r="AB13" s="62">
        <v>1</v>
      </c>
      <c r="AC13" s="62">
        <v>1</v>
      </c>
      <c r="AD13" s="62">
        <v>1</v>
      </c>
      <c r="AE13" s="62">
        <v>1</v>
      </c>
      <c r="AF13" s="62">
        <v>1</v>
      </c>
      <c r="AG13" s="62">
        <v>1</v>
      </c>
      <c r="AH13" s="62">
        <v>1</v>
      </c>
      <c r="AI13" s="62">
        <v>1</v>
      </c>
      <c r="AJ13" s="62">
        <v>1</v>
      </c>
      <c r="AK13" s="62">
        <v>1</v>
      </c>
      <c r="AL13" s="62">
        <v>1</v>
      </c>
      <c r="AM13" s="62">
        <v>1</v>
      </c>
      <c r="AN13" s="62">
        <v>1</v>
      </c>
      <c r="AO13" s="62">
        <v>1</v>
      </c>
      <c r="AP13" s="62">
        <v>1</v>
      </c>
      <c r="AQ13" s="62">
        <v>1</v>
      </c>
      <c r="AR13" s="62">
        <v>1</v>
      </c>
      <c r="AS13" s="62">
        <v>1</v>
      </c>
      <c r="AT13" s="62">
        <v>1</v>
      </c>
      <c r="AU13" s="62">
        <v>1</v>
      </c>
      <c r="AV13" s="62">
        <v>1</v>
      </c>
      <c r="AW13" s="62">
        <v>1</v>
      </c>
      <c r="AX13" s="62">
        <v>1</v>
      </c>
      <c r="AY13" s="62">
        <v>1</v>
      </c>
      <c r="AZ13" s="62">
        <v>1</v>
      </c>
      <c r="BA13" s="62">
        <v>1</v>
      </c>
      <c r="BB13" s="62">
        <v>1</v>
      </c>
      <c r="BC13" s="62">
        <v>1</v>
      </c>
      <c r="BD13" s="62">
        <v>1</v>
      </c>
      <c r="BE13" s="62">
        <v>1</v>
      </c>
      <c r="BF13" s="62">
        <v>1</v>
      </c>
      <c r="BG13" s="62">
        <v>1</v>
      </c>
      <c r="BH13" s="62">
        <v>1</v>
      </c>
      <c r="BI13" s="62">
        <v>1</v>
      </c>
      <c r="BJ13" s="62">
        <v>1</v>
      </c>
      <c r="BK13" s="62">
        <v>1</v>
      </c>
      <c r="BL13" s="62">
        <v>1</v>
      </c>
      <c r="BM13" s="62">
        <v>1</v>
      </c>
      <c r="BN13" s="62">
        <v>1</v>
      </c>
      <c r="BO13" s="62">
        <v>1</v>
      </c>
      <c r="BP13" s="62">
        <v>1</v>
      </c>
      <c r="BQ13" s="62">
        <v>1</v>
      </c>
      <c r="BR13" s="62">
        <v>1</v>
      </c>
      <c r="BS13" s="62">
        <v>1</v>
      </c>
      <c r="BT13" s="62">
        <v>1</v>
      </c>
      <c r="BU13" s="62">
        <v>1</v>
      </c>
      <c r="BV13" s="62">
        <v>1</v>
      </c>
      <c r="BW13" s="62">
        <v>1</v>
      </c>
      <c r="BX13" s="62">
        <v>1</v>
      </c>
      <c r="BY13" s="62">
        <v>1</v>
      </c>
      <c r="BZ13" s="62">
        <v>1</v>
      </c>
      <c r="CA13" s="62">
        <v>1</v>
      </c>
      <c r="CB13" s="62">
        <v>1</v>
      </c>
      <c r="CC13" s="62">
        <v>1</v>
      </c>
      <c r="CD13" s="62">
        <v>1</v>
      </c>
      <c r="CE13" s="62">
        <v>1</v>
      </c>
      <c r="CF13" s="62">
        <v>1</v>
      </c>
      <c r="CG13" s="62">
        <v>1</v>
      </c>
      <c r="CH13" s="62">
        <v>1</v>
      </c>
      <c r="CI13" s="62">
        <v>1</v>
      </c>
      <c r="CJ13" s="62">
        <v>1</v>
      </c>
      <c r="CK13" s="62">
        <v>1</v>
      </c>
      <c r="CL13" s="62">
        <v>1</v>
      </c>
      <c r="CM13" s="62">
        <v>1</v>
      </c>
      <c r="CN13" s="62">
        <v>1</v>
      </c>
      <c r="CO13" s="62">
        <v>1</v>
      </c>
      <c r="CP13" s="62">
        <v>1</v>
      </c>
      <c r="CQ13" s="62">
        <v>1</v>
      </c>
      <c r="CR13" s="62">
        <v>1</v>
      </c>
      <c r="CS13" s="62">
        <v>1</v>
      </c>
      <c r="CT13" s="62">
        <v>1</v>
      </c>
    </row>
    <row r="14" spans="1:98" x14ac:dyDescent="0.3">
      <c r="A14" s="34" t="s">
        <v>31</v>
      </c>
      <c r="B14" s="35" t="s">
        <v>44</v>
      </c>
      <c r="C14" s="62">
        <v>1</v>
      </c>
      <c r="D14" s="62">
        <v>1</v>
      </c>
      <c r="E14" s="62">
        <v>1</v>
      </c>
      <c r="F14" s="62">
        <v>1</v>
      </c>
      <c r="G14" s="62">
        <v>1</v>
      </c>
      <c r="H14" s="62">
        <v>1</v>
      </c>
      <c r="I14" s="62">
        <v>1</v>
      </c>
      <c r="J14" s="62">
        <v>1</v>
      </c>
      <c r="K14" s="62">
        <v>1</v>
      </c>
      <c r="L14" s="62">
        <v>1</v>
      </c>
      <c r="M14" s="62">
        <v>1</v>
      </c>
      <c r="N14" s="62">
        <v>1</v>
      </c>
      <c r="O14" s="62">
        <v>1</v>
      </c>
      <c r="P14" s="62">
        <v>1</v>
      </c>
      <c r="Q14" s="62">
        <v>1</v>
      </c>
      <c r="R14" s="62">
        <v>1</v>
      </c>
      <c r="S14" s="62">
        <v>1</v>
      </c>
      <c r="T14" s="62">
        <v>1</v>
      </c>
      <c r="U14" s="62">
        <v>1</v>
      </c>
      <c r="V14" s="62">
        <v>1</v>
      </c>
      <c r="W14" s="62">
        <v>1</v>
      </c>
      <c r="X14" s="62">
        <v>1</v>
      </c>
      <c r="Y14" s="62">
        <v>1</v>
      </c>
      <c r="Z14" s="62">
        <v>1</v>
      </c>
      <c r="AA14" s="62">
        <v>1</v>
      </c>
      <c r="AB14" s="62">
        <v>1</v>
      </c>
      <c r="AC14" s="62">
        <v>1</v>
      </c>
      <c r="AD14" s="62">
        <v>1</v>
      </c>
      <c r="AE14" s="62">
        <v>1</v>
      </c>
      <c r="AF14" s="62">
        <v>1</v>
      </c>
      <c r="AG14" s="62">
        <v>1</v>
      </c>
      <c r="AH14" s="62">
        <v>1</v>
      </c>
      <c r="AI14" s="62">
        <v>1</v>
      </c>
      <c r="AJ14" s="62">
        <v>1</v>
      </c>
      <c r="AK14" s="62">
        <v>1</v>
      </c>
      <c r="AL14" s="62">
        <v>1</v>
      </c>
      <c r="AM14" s="62">
        <v>1</v>
      </c>
      <c r="AN14" s="62">
        <v>1</v>
      </c>
      <c r="AO14" s="62">
        <v>1</v>
      </c>
      <c r="AP14" s="62">
        <v>1</v>
      </c>
      <c r="AQ14" s="62">
        <v>1</v>
      </c>
      <c r="AR14" s="62">
        <v>1</v>
      </c>
      <c r="AS14" s="62">
        <v>1</v>
      </c>
      <c r="AT14" s="62">
        <v>1</v>
      </c>
      <c r="AU14" s="62">
        <v>1</v>
      </c>
      <c r="AV14" s="62">
        <v>1</v>
      </c>
      <c r="AW14" s="62">
        <v>1</v>
      </c>
      <c r="AX14" s="62">
        <v>1</v>
      </c>
      <c r="AY14" s="62">
        <v>1</v>
      </c>
      <c r="AZ14" s="62">
        <v>1</v>
      </c>
      <c r="BA14" s="62">
        <v>1</v>
      </c>
      <c r="BB14" s="62">
        <v>1</v>
      </c>
      <c r="BC14" s="62">
        <v>1</v>
      </c>
      <c r="BD14" s="62">
        <v>1</v>
      </c>
      <c r="BE14" s="62">
        <v>1</v>
      </c>
      <c r="BF14" s="62">
        <v>1</v>
      </c>
      <c r="BG14" s="62">
        <v>1</v>
      </c>
      <c r="BH14" s="62">
        <v>1</v>
      </c>
      <c r="BI14" s="62">
        <v>1</v>
      </c>
      <c r="BJ14" s="62">
        <v>1</v>
      </c>
      <c r="BK14" s="62">
        <v>1</v>
      </c>
      <c r="BL14" s="62">
        <v>1</v>
      </c>
      <c r="BM14" s="62">
        <v>1</v>
      </c>
      <c r="BN14" s="62">
        <v>1</v>
      </c>
      <c r="BO14" s="62">
        <v>1</v>
      </c>
      <c r="BP14" s="62">
        <v>1</v>
      </c>
      <c r="BQ14" s="62">
        <v>1</v>
      </c>
      <c r="BR14" s="62">
        <v>1</v>
      </c>
      <c r="BS14" s="62">
        <v>1</v>
      </c>
      <c r="BT14" s="62">
        <v>1</v>
      </c>
      <c r="BU14" s="62">
        <v>1</v>
      </c>
      <c r="BV14" s="62">
        <v>1</v>
      </c>
      <c r="BW14" s="62">
        <v>1</v>
      </c>
      <c r="BX14" s="62">
        <v>1</v>
      </c>
      <c r="BY14" s="62">
        <v>1</v>
      </c>
      <c r="BZ14" s="62">
        <v>1</v>
      </c>
      <c r="CA14" s="62">
        <v>1</v>
      </c>
      <c r="CB14" s="62">
        <v>1</v>
      </c>
      <c r="CC14" s="62">
        <v>1</v>
      </c>
      <c r="CD14" s="62">
        <v>1</v>
      </c>
      <c r="CE14" s="62">
        <v>1</v>
      </c>
      <c r="CF14" s="62">
        <v>1</v>
      </c>
      <c r="CG14" s="62">
        <v>1</v>
      </c>
      <c r="CH14" s="62">
        <v>1</v>
      </c>
      <c r="CI14" s="62">
        <v>1</v>
      </c>
      <c r="CJ14" s="62">
        <v>1</v>
      </c>
      <c r="CK14" s="62">
        <v>1</v>
      </c>
      <c r="CL14" s="62">
        <v>1</v>
      </c>
      <c r="CM14" s="62">
        <v>1</v>
      </c>
      <c r="CN14" s="62">
        <v>1</v>
      </c>
      <c r="CO14" s="62">
        <v>1</v>
      </c>
      <c r="CP14" s="62">
        <v>1</v>
      </c>
      <c r="CQ14" s="62">
        <v>1</v>
      </c>
      <c r="CR14" s="62">
        <v>1</v>
      </c>
      <c r="CS14" s="62">
        <v>1</v>
      </c>
      <c r="CT14" s="62">
        <v>1</v>
      </c>
    </row>
    <row r="15" spans="1:98" x14ac:dyDescent="0.3">
      <c r="A15" s="34" t="s">
        <v>27</v>
      </c>
      <c r="B15" s="35" t="s">
        <v>32</v>
      </c>
      <c r="C15" s="62">
        <f>IFERROR('Final | Billing'!O$26/'Final | Billing'!D15,0)</f>
        <v>0</v>
      </c>
      <c r="D15" s="62">
        <f>IFERROR('Final | Billing'!P$26/'Final | Billing'!E15,0)</f>
        <v>8.2668608827850062E-5</v>
      </c>
      <c r="E15" s="62">
        <f>IFERROR('Final | Billing'!Q$26/'Final | Billing'!F15,0)</f>
        <v>0</v>
      </c>
      <c r="F15" s="62">
        <f>IFERROR('Final | Billing'!R$26/'Final | Billing'!G15,0)</f>
        <v>0</v>
      </c>
      <c r="G15" s="62">
        <f>IFERROR('Final | Billing'!S$26/'Final | Billing'!H15,0)</f>
        <v>0.11234080642098813</v>
      </c>
      <c r="H15" s="62">
        <f>IFERROR('Final | Billing'!T$26/'Final | Billing'!I15,0)</f>
        <v>2.2632816786919498E-2</v>
      </c>
      <c r="I15" s="62">
        <f>IFERROR('Final | Billing'!U$26/'Final | Billing'!J15,0)</f>
        <v>5.0013811296899312E-4</v>
      </c>
      <c r="J15" s="62">
        <f>IFERROR('Final | Billing'!V$26/'Final | Billing'!K15,0)</f>
        <v>4.4902128850340714E-5</v>
      </c>
      <c r="K15" s="62">
        <f>IFERROR('Final | Billing'!W$26/'Final | Billing'!L15,0)</f>
        <v>0</v>
      </c>
      <c r="L15" s="62">
        <f>IFERROR('Final | Billing'!X$26/'Final | Billing'!M15,0)</f>
        <v>5.2562339323352865E-2</v>
      </c>
      <c r="M15" s="62">
        <f>IFERROR('Final | Billing'!Y$26/'Final | Billing'!N15,0)</f>
        <v>0.14826358381502891</v>
      </c>
      <c r="N15" s="62">
        <f>IFERROR('Final | Billing'!Z$26/'Final | Billing'!O15,0)</f>
        <v>7.498042657867432E-2</v>
      </c>
      <c r="O15" s="62">
        <f>IFERROR('Final | Billing'!AA$26/'Final | Billing'!P15,0)</f>
        <v>0</v>
      </c>
      <c r="P15" s="62">
        <f>IFERROR('Final | Billing'!AB$26/'Final | Billing'!Q15,0)</f>
        <v>0</v>
      </c>
      <c r="Q15" s="62">
        <f>IFERROR('Final | Billing'!AC$26/'Final | Billing'!R15,0)</f>
        <v>0</v>
      </c>
      <c r="R15" s="62">
        <f>IFERROR('Final | Billing'!AD$26/'Final | Billing'!S15,0)</f>
        <v>0</v>
      </c>
      <c r="S15" s="62">
        <f>IFERROR('Final | Billing'!AE$26/'Final | Billing'!T15,0)</f>
        <v>0</v>
      </c>
      <c r="T15" s="62">
        <f>IFERROR('Final | Billing'!AF$26/'Final | Billing'!U15,0)</f>
        <v>0</v>
      </c>
      <c r="U15" s="62">
        <f>IFERROR('Final | Billing'!AG$26/'Final | Billing'!V15,0)</f>
        <v>-2.8509055817730333E-3</v>
      </c>
      <c r="V15" s="62">
        <f>IFERROR('Final | Billing'!AH$26/'Final | Billing'!W15,0)</f>
        <v>1.9653783067801402E-3</v>
      </c>
      <c r="W15" s="62">
        <f>IFERROR('Final | Billing'!AI$26/'Final | Billing'!X15,0)</f>
        <v>1.1062627150090083E-2</v>
      </c>
      <c r="X15" s="62">
        <f>IFERROR('Final | Billing'!AJ$26/'Final | Billing'!Y15,0)</f>
        <v>0</v>
      </c>
      <c r="Y15" s="62">
        <f>IFERROR('Final | Billing'!AK$26/'Final | Billing'!Z15,0)</f>
        <v>0</v>
      </c>
      <c r="Z15" s="62">
        <f>IFERROR('Final | Billing'!AL$26/'Final | Billing'!AA15,0)</f>
        <v>0</v>
      </c>
      <c r="AA15" s="62">
        <f>IFERROR('Final | Billing'!AM$26/'Final | Billing'!AB15,0)</f>
        <v>0</v>
      </c>
      <c r="AB15" s="62">
        <f>IFERROR('Final | Billing'!AN$26/'Final | Billing'!AC15,0)</f>
        <v>0</v>
      </c>
      <c r="AC15" s="62">
        <f>IFERROR('Final | Billing'!AO$26/'Final | Billing'!AD15,0)</f>
        <v>0</v>
      </c>
      <c r="AD15" s="62">
        <f>IFERROR('Final | Billing'!AP$26/'Final | Billing'!AE15,0)</f>
        <v>0</v>
      </c>
      <c r="AE15" s="62">
        <f>IFERROR('Final | Billing'!AQ$26/'Final | Billing'!AF15,0)</f>
        <v>0</v>
      </c>
      <c r="AF15" s="62">
        <f>IFERROR('Final | Billing'!AR$26/'Final | Billing'!AG15,0)</f>
        <v>0</v>
      </c>
      <c r="AG15" s="62">
        <f>IFERROR('Final | Billing'!AS$26/'Final | Billing'!AH15,0)</f>
        <v>0</v>
      </c>
      <c r="AH15" s="62">
        <f>IFERROR('Final | Billing'!AT$26/'Final | Billing'!AI15,0)</f>
        <v>0</v>
      </c>
      <c r="AI15" s="62">
        <f>IFERROR('Final | Billing'!AU$26/'Final | Billing'!AJ15,0)</f>
        <v>0</v>
      </c>
      <c r="AJ15" s="62">
        <f>IFERROR('Final | Billing'!AV$26/'Final | Billing'!AK15,0)</f>
        <v>0</v>
      </c>
      <c r="AK15" s="62">
        <f>IFERROR('Final | Billing'!AW$26/'Final | Billing'!AL15,0)</f>
        <v>0</v>
      </c>
      <c r="AL15" s="62">
        <f>IFERROR('Final | Billing'!AX$26/'Final | Billing'!AM15,0)</f>
        <v>0</v>
      </c>
      <c r="AM15" s="62">
        <f>IFERROR('Final | Billing'!AY$26/'Final | Billing'!AN15,0)</f>
        <v>0</v>
      </c>
      <c r="AN15" s="62">
        <f>IFERROR('Final | Billing'!AZ$26/'Final | Billing'!AO15,0)</f>
        <v>0</v>
      </c>
      <c r="AO15" s="62">
        <f>IFERROR('Final | Billing'!BA$26/'Final | Billing'!AP15,0)</f>
        <v>0</v>
      </c>
      <c r="AP15" s="62">
        <f>IFERROR('Final | Billing'!BB$26/'Final | Billing'!AQ15,0)</f>
        <v>0</v>
      </c>
      <c r="AQ15" s="62">
        <f>IFERROR('Final | Billing'!BC$26/'Final | Billing'!AR15,0)</f>
        <v>0</v>
      </c>
      <c r="AR15" s="62">
        <f>IFERROR('Final | Billing'!BD$26/'Final | Billing'!AS15,0)</f>
        <v>0</v>
      </c>
      <c r="AS15" s="62">
        <f>IFERROR('Final | Billing'!BE$26/'Final | Billing'!AT15,0)</f>
        <v>0</v>
      </c>
      <c r="AT15" s="62">
        <f>IFERROR('Final | Billing'!BF$26/'Final | Billing'!AU15,0)</f>
        <v>0</v>
      </c>
      <c r="AU15" s="62">
        <f>IFERROR('Final | Billing'!BG$26/'Final | Billing'!AV15,0)</f>
        <v>0</v>
      </c>
      <c r="AV15" s="62">
        <f>IFERROR('Final | Billing'!BH$26/'Final | Billing'!AW15,0)</f>
        <v>0</v>
      </c>
      <c r="AW15" s="62">
        <f>IFERROR('Final | Billing'!BI$26/'Final | Billing'!AX15,0)</f>
        <v>0</v>
      </c>
      <c r="AX15" s="62">
        <f>IFERROR('Final | Billing'!BJ$26/'Final | Billing'!AY15,0)</f>
        <v>0</v>
      </c>
      <c r="AY15" s="62">
        <f>IFERROR('Final | Billing'!BK$26/'Final | Billing'!AZ15,0)</f>
        <v>0</v>
      </c>
      <c r="AZ15" s="62">
        <f>IFERROR('Final | Billing'!BL$26/'Final | Billing'!BA15,0)</f>
        <v>0</v>
      </c>
      <c r="BA15" s="62">
        <f>IFERROR('Final | Billing'!BM$26/'Final | Billing'!BB15,0)</f>
        <v>0</v>
      </c>
      <c r="BB15" s="62">
        <f>IFERROR('Final | Billing'!BN$26/'Final | Billing'!BC15,0)</f>
        <v>0</v>
      </c>
      <c r="BC15" s="62">
        <f>IFERROR('Final | Billing'!BO$26/'Final | Billing'!BD15,0)</f>
        <v>0</v>
      </c>
      <c r="BD15" s="62">
        <f>IFERROR('Final | Billing'!BP$26/'Final | Billing'!BE15,0)</f>
        <v>0</v>
      </c>
      <c r="BE15" s="62">
        <f>IFERROR('Final | Billing'!BQ$26/'Final | Billing'!BF15,0)</f>
        <v>0</v>
      </c>
      <c r="BF15" s="62">
        <f>IFERROR('Final | Billing'!BR$26/'Final | Billing'!BG15,0)</f>
        <v>0</v>
      </c>
      <c r="BG15" s="62">
        <f>IFERROR('Final | Billing'!BS$26/'Final | Billing'!BH15,0)</f>
        <v>0</v>
      </c>
      <c r="BH15" s="62">
        <f>IFERROR('Final | Billing'!BT$26/'Final | Billing'!BI15,0)</f>
        <v>0</v>
      </c>
      <c r="BI15" s="62">
        <f>IFERROR('Final | Billing'!BU$26/'Final | Billing'!BJ15,0)</f>
        <v>0</v>
      </c>
      <c r="BJ15" s="62">
        <f>IFERROR('Final | Billing'!BV$26/'Final | Billing'!BK15,0)</f>
        <v>0</v>
      </c>
      <c r="BK15" s="62">
        <f>IFERROR('Final | Billing'!BW$26/'Final | Billing'!BL15,0)</f>
        <v>0</v>
      </c>
      <c r="BL15" s="62">
        <f>IFERROR('Final | Billing'!BX$26/'Final | Billing'!BM15,0)</f>
        <v>0</v>
      </c>
      <c r="BM15" s="62">
        <f>IFERROR('Final | Billing'!BY$26/'Final | Billing'!BN15,0)</f>
        <v>0</v>
      </c>
      <c r="BN15" s="62">
        <f>IFERROR('Final | Billing'!BZ$26/'Final | Billing'!BO15,0)</f>
        <v>0</v>
      </c>
      <c r="BO15" s="62">
        <f>IFERROR('Final | Billing'!CA$26/'Final | Billing'!BP15,0)</f>
        <v>0</v>
      </c>
      <c r="BP15" s="62">
        <f>IFERROR('Final | Billing'!CB$26/'Final | Billing'!BQ15,0)</f>
        <v>0</v>
      </c>
      <c r="BQ15" s="62">
        <f>IFERROR('Final | Billing'!CC$26/'Final | Billing'!BR15,0)</f>
        <v>0</v>
      </c>
      <c r="BR15" s="62">
        <f>IFERROR('Final | Billing'!CD$26/'Final | Billing'!BS15,0)</f>
        <v>0</v>
      </c>
      <c r="BS15" s="62">
        <f>IFERROR('Final | Billing'!CE$26/'Final | Billing'!BT15,0)</f>
        <v>0</v>
      </c>
      <c r="BT15" s="62">
        <f>IFERROR('Final | Billing'!CF$26/'Final | Billing'!BU15,0)</f>
        <v>0</v>
      </c>
      <c r="BU15" s="62">
        <f>IFERROR('Final | Billing'!CG$26/'Final | Billing'!BV15,0)</f>
        <v>0</v>
      </c>
      <c r="BV15" s="62">
        <f>IFERROR('Final | Billing'!CH$26/'Final | Billing'!BW15,0)</f>
        <v>0</v>
      </c>
      <c r="BW15" s="62">
        <f>IFERROR('Final | Billing'!CI$26/'Final | Billing'!BX15,0)</f>
        <v>0</v>
      </c>
      <c r="BX15" s="62">
        <f>IFERROR('Final | Billing'!CJ$26/'Final | Billing'!BY15,0)</f>
        <v>0</v>
      </c>
      <c r="BY15" s="62">
        <f>IFERROR('Final | Billing'!CK$26/'Final | Billing'!BZ15,0)</f>
        <v>0</v>
      </c>
      <c r="BZ15" s="62">
        <f>IFERROR('Final | Billing'!CL$26/'Final | Billing'!CA15,0)</f>
        <v>0</v>
      </c>
      <c r="CA15" s="62">
        <f>IFERROR('Final | Billing'!CM$26/'Final | Billing'!CB15,0)</f>
        <v>0</v>
      </c>
      <c r="CB15" s="62">
        <f>IFERROR('Final | Billing'!CN$26/'Final | Billing'!CC15,0)</f>
        <v>0</v>
      </c>
      <c r="CC15" s="62">
        <f>IFERROR('Final | Billing'!CO$26/'Final | Billing'!CD15,0)</f>
        <v>0</v>
      </c>
      <c r="CD15" s="62">
        <f>IFERROR('Final | Billing'!CP$26/'Final | Billing'!CE15,0)</f>
        <v>0</v>
      </c>
      <c r="CE15" s="62">
        <f>IFERROR('Final | Billing'!CQ$26/'Final | Billing'!CF15,0)</f>
        <v>0</v>
      </c>
      <c r="CF15" s="62">
        <f>IFERROR('Final | Billing'!CR$26/'Final | Billing'!CG15,0)</f>
        <v>0</v>
      </c>
      <c r="CG15" s="62">
        <f>IFERROR('Final | Billing'!CS$26/'Final | Billing'!CH15,0)</f>
        <v>0</v>
      </c>
      <c r="CH15" s="62">
        <f>IFERROR('Final | Billing'!CT$26/'Final | Billing'!CI15,0)</f>
        <v>0</v>
      </c>
      <c r="CI15" s="62">
        <f>IFERROR('Final | Billing'!CU$26/'Final | Billing'!CJ15,0)</f>
        <v>0</v>
      </c>
      <c r="CJ15" s="62">
        <f>IFERROR('Final | Billing'!CV$26/'Final | Billing'!CK15,0)</f>
        <v>0</v>
      </c>
      <c r="CK15" s="62">
        <f>IFERROR('Final | Billing'!CW$26/'Final | Billing'!CL15,0)</f>
        <v>0</v>
      </c>
      <c r="CL15" s="62">
        <f>IFERROR('Final | Billing'!CX$26/'Final | Billing'!CM15,0)</f>
        <v>0</v>
      </c>
      <c r="CM15" s="62">
        <f>IFERROR('Final | Billing'!CY$26/'Final | Billing'!CN15,0)</f>
        <v>0</v>
      </c>
      <c r="CN15" s="62">
        <f>IFERROR('Final | Billing'!CZ$26/'Final | Billing'!CO15,0)</f>
        <v>0</v>
      </c>
      <c r="CO15" s="62">
        <f>IFERROR('Final | Billing'!DA$26/'Final | Billing'!CP15,0)</f>
        <v>0</v>
      </c>
      <c r="CP15" s="62">
        <f>IFERROR('Final | Billing'!DB$26/'Final | Billing'!CQ15,0)</f>
        <v>0</v>
      </c>
      <c r="CQ15" s="62">
        <f>IFERROR('Final | Billing'!DC$26/'Final | Billing'!CR15,0)</f>
        <v>0</v>
      </c>
      <c r="CR15" s="62">
        <f>IFERROR('Final | Billing'!DD$26/'Final | Billing'!CS15,0)</f>
        <v>0</v>
      </c>
      <c r="CS15" s="62">
        <f>IFERROR('Final | Billing'!DE$26/'Final | Billing'!CT15,0)</f>
        <v>0</v>
      </c>
      <c r="CT15" s="62">
        <f>IFERROR('Final | Billing'!DF$26/'Final | Billing'!CU15,0)</f>
        <v>0</v>
      </c>
    </row>
    <row r="16" spans="1:98" x14ac:dyDescent="0.3">
      <c r="A16" s="34" t="s">
        <v>27</v>
      </c>
      <c r="B16" s="35" t="s">
        <v>33</v>
      </c>
      <c r="C16" s="62">
        <f>IFERROR('Final | Billing'!N$26/'Final | Billing'!D16,0)</f>
        <v>1.1417156242325783</v>
      </c>
      <c r="D16" s="62">
        <f>IFERROR('Final | Billing'!O$26/'Final | Billing'!E16,0)</f>
        <v>0</v>
      </c>
      <c r="E16" s="62">
        <f>IFERROR('Final | Billing'!P$26/'Final | Billing'!F16,0)</f>
        <v>2.6723212985343655E-4</v>
      </c>
      <c r="F16" s="62">
        <f>IFERROR('Final | Billing'!Q$26/'Final | Billing'!G16,0)</f>
        <v>0</v>
      </c>
      <c r="G16" s="62">
        <f>IFERROR('Final | Billing'!R$26/'Final | Billing'!H16,0)</f>
        <v>0</v>
      </c>
      <c r="H16" s="62">
        <f>IFERROR('Final | Billing'!S$26/'Final | Billing'!I16,0)</f>
        <v>0.16180146233250564</v>
      </c>
      <c r="I16" s="62">
        <f>IFERROR('Final | Billing'!T$26/'Final | Billing'!J16,0)</f>
        <v>3.6438975228044505E-2</v>
      </c>
      <c r="J16" s="62">
        <f>IFERROR('Final | Billing'!U$26/'Final | Billing'!K16,0)</f>
        <v>6.0937815546251075E-4</v>
      </c>
      <c r="K16" s="62">
        <f>IFERROR('Final | Billing'!V$26/'Final | Billing'!L16,0)</f>
        <v>9.2978816264375214E-5</v>
      </c>
      <c r="L16" s="62">
        <f>IFERROR('Final | Billing'!W$26/'Final | Billing'!M16,0)</f>
        <v>0</v>
      </c>
      <c r="M16" s="62">
        <f>IFERROR('Final | Billing'!X$26/'Final | Billing'!N16,0)</f>
        <v>5.6616634292777683E-2</v>
      </c>
      <c r="N16" s="62">
        <f>IFERROR('Final | Billing'!Y$26/'Final | Billing'!O16,0)</f>
        <v>9.609250568783137E-2</v>
      </c>
      <c r="O16" s="62">
        <f>IFERROR('Final | Billing'!Z$26/'Final | Billing'!P16,0)</f>
        <v>1</v>
      </c>
      <c r="P16" s="62">
        <f>IFERROR('Final | Billing'!AA$26/'Final | Billing'!Q16,0)</f>
        <v>0</v>
      </c>
      <c r="Q16" s="62">
        <f>IFERROR('Final | Billing'!AB$26/'Final | Billing'!R16,0)</f>
        <v>0</v>
      </c>
      <c r="R16" s="62">
        <f>IFERROR('Final | Billing'!AC$26/'Final | Billing'!S16,0)</f>
        <v>0</v>
      </c>
      <c r="S16" s="62">
        <f>IFERROR('Final | Billing'!AD$26/'Final | Billing'!T16,0)</f>
        <v>0</v>
      </c>
      <c r="T16" s="62">
        <f>IFERROR('Final | Billing'!AE$26/'Final | Billing'!U16,0)</f>
        <v>0</v>
      </c>
      <c r="U16" s="62">
        <f>IFERROR('Final | Billing'!AF$26/'Final | Billing'!V16,0)</f>
        <v>0</v>
      </c>
      <c r="V16" s="62">
        <f>IFERROR('Final | Billing'!AG$26/'Final | Billing'!W16,0)</f>
        <v>-7.7914791362098746E-3</v>
      </c>
      <c r="W16" s="62">
        <f>IFERROR('Final | Billing'!AH$26/'Final | Billing'!X16,0)</f>
        <v>3.5783374800283504E-3</v>
      </c>
      <c r="X16" s="62">
        <f>IFERROR('Final | Billing'!AI$26/'Final | Billing'!Y16,0)</f>
        <v>2.290105939680985E-2</v>
      </c>
      <c r="Y16" s="62">
        <f>IFERROR('Final | Billing'!AJ$26/'Final | Billing'!Z16,0)</f>
        <v>0</v>
      </c>
      <c r="Z16" s="62">
        <f>IFERROR('Final | Billing'!AK$26/'Final | Billing'!AA16,0)</f>
        <v>0</v>
      </c>
      <c r="AA16" s="62">
        <f>IFERROR('Final | Billing'!AL$26/'Final | Billing'!AB16,0)</f>
        <v>0</v>
      </c>
      <c r="AB16" s="62">
        <f>IFERROR('Final | Billing'!AM$26/'Final | Billing'!AC16,0)</f>
        <v>0</v>
      </c>
      <c r="AC16" s="62">
        <f>IFERROR('Final | Billing'!AN$26/'Final | Billing'!AD16,0)</f>
        <v>0</v>
      </c>
      <c r="AD16" s="62">
        <f>IFERROR('Final | Billing'!AO$26/'Final | Billing'!AE16,0)</f>
        <v>0</v>
      </c>
      <c r="AE16" s="62">
        <f>IFERROR('Final | Billing'!AP$26/'Final | Billing'!AF16,0)</f>
        <v>0</v>
      </c>
      <c r="AF16" s="62">
        <f>IFERROR('Final | Billing'!AQ$26/'Final | Billing'!AG16,0)</f>
        <v>0</v>
      </c>
      <c r="AG16" s="62">
        <f>IFERROR('Final | Billing'!AR$26/'Final | Billing'!AH16,0)</f>
        <v>0</v>
      </c>
      <c r="AH16" s="62">
        <f>IFERROR('Final | Billing'!AS$26/'Final | Billing'!AI16,0)</f>
        <v>0</v>
      </c>
      <c r="AI16" s="62">
        <f>IFERROR('Final | Billing'!AT$26/'Final | Billing'!AJ16,0)</f>
        <v>0</v>
      </c>
      <c r="AJ16" s="62">
        <f>IFERROR('Final | Billing'!AU$26/'Final | Billing'!AK16,0)</f>
        <v>0</v>
      </c>
      <c r="AK16" s="62">
        <f>IFERROR('Final | Billing'!AV$26/'Final | Billing'!AL16,0)</f>
        <v>0</v>
      </c>
      <c r="AL16" s="62">
        <f>IFERROR('Final | Billing'!AW$26/'Final | Billing'!AM16,0)</f>
        <v>0</v>
      </c>
      <c r="AM16" s="62">
        <f>IFERROR('Final | Billing'!AX$26/'Final | Billing'!AN16,0)</f>
        <v>0</v>
      </c>
      <c r="AN16" s="62">
        <f>IFERROR('Final | Billing'!AY$26/'Final | Billing'!AO16,0)</f>
        <v>0</v>
      </c>
      <c r="AO16" s="62">
        <f>IFERROR('Final | Billing'!AZ$26/'Final | Billing'!AP16,0)</f>
        <v>0</v>
      </c>
      <c r="AP16" s="62">
        <f>IFERROR('Final | Billing'!BA$26/'Final | Billing'!AQ16,0)</f>
        <v>0</v>
      </c>
      <c r="AQ16" s="62">
        <f>IFERROR('Final | Billing'!BB$26/'Final | Billing'!AR16,0)</f>
        <v>0</v>
      </c>
      <c r="AR16" s="62">
        <f>IFERROR('Final | Billing'!BC$26/'Final | Billing'!AS16,0)</f>
        <v>0</v>
      </c>
      <c r="AS16" s="62">
        <f>IFERROR('Final | Billing'!BD$26/'Final | Billing'!AT16,0)</f>
        <v>0</v>
      </c>
      <c r="AT16" s="62">
        <f>IFERROR('Final | Billing'!BE$26/'Final | Billing'!AU16,0)</f>
        <v>0</v>
      </c>
      <c r="AU16" s="62">
        <f>IFERROR('Final | Billing'!BF$26/'Final | Billing'!AV16,0)</f>
        <v>0</v>
      </c>
      <c r="AV16" s="62">
        <f>IFERROR('Final | Billing'!BG$26/'Final | Billing'!AW16,0)</f>
        <v>0</v>
      </c>
      <c r="AW16" s="62">
        <f>IFERROR('Final | Billing'!BH$26/'Final | Billing'!AX16,0)</f>
        <v>0</v>
      </c>
      <c r="AX16" s="62">
        <f>IFERROR('Final | Billing'!BI$26/'Final | Billing'!AY16,0)</f>
        <v>0</v>
      </c>
      <c r="AY16" s="62">
        <f>IFERROR('Final | Billing'!BJ$26/'Final | Billing'!AZ16,0)</f>
        <v>0</v>
      </c>
      <c r="AZ16" s="62">
        <f>IFERROR('Final | Billing'!BK$26/'Final | Billing'!BA16,0)</f>
        <v>0</v>
      </c>
      <c r="BA16" s="62">
        <f>IFERROR('Final | Billing'!BL$26/'Final | Billing'!BB16,0)</f>
        <v>0</v>
      </c>
      <c r="BB16" s="62">
        <f>IFERROR('Final | Billing'!BM$26/'Final | Billing'!BC16,0)</f>
        <v>0</v>
      </c>
      <c r="BC16" s="62">
        <f>IFERROR('Final | Billing'!BN$26/'Final | Billing'!BD16,0)</f>
        <v>0</v>
      </c>
      <c r="BD16" s="62">
        <f>IFERROR('Final | Billing'!BO$26/'Final | Billing'!BE16,0)</f>
        <v>0</v>
      </c>
      <c r="BE16" s="62">
        <f>IFERROR('Final | Billing'!BP$26/'Final | Billing'!BF16,0)</f>
        <v>0</v>
      </c>
      <c r="BF16" s="62">
        <f>IFERROR('Final | Billing'!BQ$26/'Final | Billing'!BG16,0)</f>
        <v>0</v>
      </c>
      <c r="BG16" s="62">
        <f>IFERROR('Final | Billing'!BR$26/'Final | Billing'!BH16,0)</f>
        <v>0</v>
      </c>
      <c r="BH16" s="62">
        <f>IFERROR('Final | Billing'!BS$26/'Final | Billing'!BI16,0)</f>
        <v>0</v>
      </c>
      <c r="BI16" s="62">
        <f>IFERROR('Final | Billing'!BT$26/'Final | Billing'!BJ16,0)</f>
        <v>0</v>
      </c>
      <c r="BJ16" s="62">
        <f>IFERROR('Final | Billing'!BU$26/'Final | Billing'!BK16,0)</f>
        <v>0</v>
      </c>
      <c r="BK16" s="62">
        <f>IFERROR('Final | Billing'!BV$26/'Final | Billing'!BL16,0)</f>
        <v>0</v>
      </c>
      <c r="BL16" s="62">
        <f>IFERROR('Final | Billing'!BW$26/'Final | Billing'!BM16,0)</f>
        <v>0</v>
      </c>
      <c r="BM16" s="62">
        <f>IFERROR('Final | Billing'!BX$26/'Final | Billing'!BN16,0)</f>
        <v>0</v>
      </c>
      <c r="BN16" s="62">
        <f>IFERROR('Final | Billing'!BY$26/'Final | Billing'!BO16,0)</f>
        <v>0</v>
      </c>
      <c r="BO16" s="62">
        <f>IFERROR('Final | Billing'!BZ$26/'Final | Billing'!BP16,0)</f>
        <v>0</v>
      </c>
      <c r="BP16" s="62">
        <f>IFERROR('Final | Billing'!CA$26/'Final | Billing'!BQ16,0)</f>
        <v>0</v>
      </c>
      <c r="BQ16" s="62">
        <f>IFERROR('Final | Billing'!CB$26/'Final | Billing'!BR16,0)</f>
        <v>0</v>
      </c>
      <c r="BR16" s="62">
        <f>IFERROR('Final | Billing'!CC$26/'Final | Billing'!BS16,0)</f>
        <v>0</v>
      </c>
      <c r="BS16" s="62">
        <f>IFERROR('Final | Billing'!CD$26/'Final | Billing'!BT16,0)</f>
        <v>0</v>
      </c>
      <c r="BT16" s="62">
        <f>IFERROR('Final | Billing'!CE$26/'Final | Billing'!BU16,0)</f>
        <v>0</v>
      </c>
      <c r="BU16" s="62">
        <f>IFERROR('Final | Billing'!CF$26/'Final | Billing'!BV16,0)</f>
        <v>0</v>
      </c>
      <c r="BV16" s="62">
        <f>IFERROR('Final | Billing'!CG$26/'Final | Billing'!BW16,0)</f>
        <v>0</v>
      </c>
      <c r="BW16" s="62">
        <f>IFERROR('Final | Billing'!CH$26/'Final | Billing'!BX16,0)</f>
        <v>0</v>
      </c>
      <c r="BX16" s="62">
        <f>IFERROR('Final | Billing'!CI$26/'Final | Billing'!BY16,0)</f>
        <v>0</v>
      </c>
      <c r="BY16" s="62">
        <f>IFERROR('Final | Billing'!CJ$26/'Final | Billing'!BZ16,0)</f>
        <v>0</v>
      </c>
      <c r="BZ16" s="62">
        <f>IFERROR('Final | Billing'!CK$26/'Final | Billing'!CA16,0)</f>
        <v>0</v>
      </c>
      <c r="CA16" s="62">
        <f>IFERROR('Final | Billing'!CL$26/'Final | Billing'!CB16,0)</f>
        <v>0</v>
      </c>
      <c r="CB16" s="62">
        <f>IFERROR('Final | Billing'!CM$26/'Final | Billing'!CC16,0)</f>
        <v>0</v>
      </c>
      <c r="CC16" s="62">
        <f>IFERROR('Final | Billing'!CN$26/'Final | Billing'!CD16,0)</f>
        <v>0</v>
      </c>
      <c r="CD16" s="62">
        <f>IFERROR('Final | Billing'!CO$26/'Final | Billing'!CE16,0)</f>
        <v>0</v>
      </c>
      <c r="CE16" s="62">
        <f>IFERROR('Final | Billing'!CP$26/'Final | Billing'!CF16,0)</f>
        <v>0</v>
      </c>
      <c r="CF16" s="62">
        <f>IFERROR('Final | Billing'!CQ$26/'Final | Billing'!CG16,0)</f>
        <v>0</v>
      </c>
      <c r="CG16" s="62">
        <f>IFERROR('Final | Billing'!CR$26/'Final | Billing'!CH16,0)</f>
        <v>0</v>
      </c>
      <c r="CH16" s="62">
        <f>IFERROR('Final | Billing'!CS$26/'Final | Billing'!CI16,0)</f>
        <v>0</v>
      </c>
      <c r="CI16" s="62">
        <f>IFERROR('Final | Billing'!CT$26/'Final | Billing'!CJ16,0)</f>
        <v>0</v>
      </c>
      <c r="CJ16" s="62">
        <f>IFERROR('Final | Billing'!CU$26/'Final | Billing'!CK16,0)</f>
        <v>0</v>
      </c>
      <c r="CK16" s="62">
        <f>IFERROR('Final | Billing'!CV$26/'Final | Billing'!CL16,0)</f>
        <v>0</v>
      </c>
      <c r="CL16" s="62">
        <f>IFERROR('Final | Billing'!CW$26/'Final | Billing'!CM16,0)</f>
        <v>0</v>
      </c>
      <c r="CM16" s="62">
        <f>IFERROR('Final | Billing'!CX$26/'Final | Billing'!CN16,0)</f>
        <v>0</v>
      </c>
      <c r="CN16" s="62">
        <f>IFERROR('Final | Billing'!CY$26/'Final | Billing'!CO16,0)</f>
        <v>0</v>
      </c>
      <c r="CO16" s="62">
        <f>IFERROR('Final | Billing'!CZ$26/'Final | Billing'!CP16,0)</f>
        <v>0</v>
      </c>
      <c r="CP16" s="62">
        <f>IFERROR('Final | Billing'!DA$26/'Final | Billing'!CQ16,0)</f>
        <v>0</v>
      </c>
      <c r="CQ16" s="62">
        <f>IFERROR('Final | Billing'!DB$26/'Final | Billing'!CR16,0)</f>
        <v>0</v>
      </c>
      <c r="CR16" s="62">
        <f>IFERROR('Final | Billing'!DC$26/'Final | Billing'!CS16,0)</f>
        <v>0</v>
      </c>
      <c r="CS16" s="62">
        <f>IFERROR('Final | Billing'!DD$26/'Final | Billing'!CT16,0)</f>
        <v>0</v>
      </c>
      <c r="CT16" s="62">
        <f>IFERROR('Final | Billing'!DE$26/'Final | Billing'!CU16,0)</f>
        <v>0</v>
      </c>
    </row>
    <row r="17" spans="1:98" x14ac:dyDescent="0.3">
      <c r="A17" s="34" t="s">
        <v>27</v>
      </c>
      <c r="B17" s="35" t="s">
        <v>34</v>
      </c>
      <c r="C17" s="62">
        <f>IFERROR('Final | Billing'!M$26/'Final | Billing'!D17,0)</f>
        <v>0.67454566863519427</v>
      </c>
      <c r="D17" s="62">
        <f>IFERROR('Final | Billing'!N$26/'Final | Billing'!E17,0)</f>
        <v>1.4334266198652879</v>
      </c>
      <c r="E17" s="62">
        <f>IFERROR('Final | Billing'!O$26/'Final | Billing'!F17,0)</f>
        <v>0</v>
      </c>
      <c r="F17" s="62">
        <f>IFERROR('Final | Billing'!P$26/'Final | Billing'!G17,0)</f>
        <v>7.0249829468538966E-4</v>
      </c>
      <c r="G17" s="62">
        <f>IFERROR('Final | Billing'!Q$26/'Final | Billing'!H17,0)</f>
        <v>0</v>
      </c>
      <c r="H17" s="62">
        <f>IFERROR('Final | Billing'!R$26/'Final | Billing'!I17,0)</f>
        <v>0</v>
      </c>
      <c r="I17" s="62">
        <f>IFERROR('Final | Billing'!S$26/'Final | Billing'!J17,0)</f>
        <v>0.2342259563541286</v>
      </c>
      <c r="J17" s="62">
        <f>IFERROR('Final | Billing'!T$26/'Final | Billing'!K17,0)</f>
        <v>0.10992128423845164</v>
      </c>
      <c r="K17" s="62">
        <f>IFERROR('Final | Billing'!U$26/'Final | Billing'!L17,0)</f>
        <v>1.1253768637221151E-3</v>
      </c>
      <c r="L17" s="62">
        <f>IFERROR('Final | Billing'!V$26/'Final | Billing'!M17,0)</f>
        <v>1.3457323731263704E-4</v>
      </c>
      <c r="M17" s="62">
        <f>IFERROR('Final | Billing'!W$26/'Final | Billing'!N17,0)</f>
        <v>0</v>
      </c>
      <c r="N17" s="62">
        <f>IFERROR('Final | Billing'!X$26/'Final | Billing'!O17,0)</f>
        <v>7.7654480913910043E-2</v>
      </c>
      <c r="O17" s="62">
        <f>IFERROR('Final | Billing'!Y$26/'Final | Billing'!P17,0)</f>
        <v>13.260984378479845</v>
      </c>
      <c r="P17" s="62">
        <f>IFERROR('Final | Billing'!Z$26/'Final | Billing'!Q17,0)</f>
        <v>0.97304613798033535</v>
      </c>
      <c r="Q17" s="62">
        <f>IFERROR('Final | Billing'!AA$26/'Final | Billing'!R17,0)</f>
        <v>0</v>
      </c>
      <c r="R17" s="62">
        <f>IFERROR('Final | Billing'!AB$26/'Final | Billing'!S17,0)</f>
        <v>0</v>
      </c>
      <c r="S17" s="62">
        <f>IFERROR('Final | Billing'!AC$26/'Final | Billing'!T17,0)</f>
        <v>0</v>
      </c>
      <c r="T17" s="62">
        <f>IFERROR('Final | Billing'!AD$26/'Final | Billing'!U17,0)</f>
        <v>0</v>
      </c>
      <c r="U17" s="62">
        <f>IFERROR('Final | Billing'!AE$26/'Final | Billing'!V17,0)</f>
        <v>0</v>
      </c>
      <c r="V17" s="62">
        <f>IFERROR('Final | Billing'!AF$26/'Final | Billing'!W17,0)</f>
        <v>0</v>
      </c>
      <c r="W17" s="62">
        <f>IFERROR('Final | Billing'!AG$26/'Final | Billing'!X17,0)</f>
        <v>-7.8057847479447275E-3</v>
      </c>
      <c r="X17" s="62">
        <f>IFERROR('Final | Billing'!AH$26/'Final | Billing'!Y17,0)</f>
        <v>0</v>
      </c>
      <c r="Y17" s="62">
        <f>IFERROR('Final | Billing'!AI$26/'Final | Billing'!Z17,0)</f>
        <v>3.230302117835993</v>
      </c>
      <c r="Z17" s="62">
        <f>IFERROR('Final | Billing'!AJ$26/'Final | Billing'!AA17,0)</f>
        <v>0</v>
      </c>
      <c r="AA17" s="62">
        <f>IFERROR('Final | Billing'!AK$26/'Final | Billing'!AB17,0)</f>
        <v>0</v>
      </c>
      <c r="AB17" s="62">
        <f>IFERROR('Final | Billing'!AL$26/'Final | Billing'!AC17,0)</f>
        <v>0</v>
      </c>
      <c r="AC17" s="62">
        <f>IFERROR('Final | Billing'!AM$26/'Final | Billing'!AD17,0)</f>
        <v>0</v>
      </c>
      <c r="AD17" s="62">
        <f>IFERROR('Final | Billing'!AN$26/'Final | Billing'!AE17,0)</f>
        <v>0</v>
      </c>
      <c r="AE17" s="62">
        <f>IFERROR('Final | Billing'!AO$26/'Final | Billing'!AF17,0)</f>
        <v>0</v>
      </c>
      <c r="AF17" s="62">
        <f>IFERROR('Final | Billing'!AP$26/'Final | Billing'!AG17,0)</f>
        <v>0</v>
      </c>
      <c r="AG17" s="62">
        <f>IFERROR('Final | Billing'!AQ$26/'Final | Billing'!AH17,0)</f>
        <v>0</v>
      </c>
      <c r="AH17" s="62">
        <f>IFERROR('Final | Billing'!AR$26/'Final | Billing'!AI17,0)</f>
        <v>0</v>
      </c>
      <c r="AI17" s="62">
        <f>IFERROR('Final | Billing'!AS$26/'Final | Billing'!AJ17,0)</f>
        <v>0</v>
      </c>
      <c r="AJ17" s="62">
        <f>IFERROR('Final | Billing'!AT$26/'Final | Billing'!AK17,0)</f>
        <v>0</v>
      </c>
      <c r="AK17" s="62">
        <f>IFERROR('Final | Billing'!AU$26/'Final | Billing'!AL17,0)</f>
        <v>0</v>
      </c>
      <c r="AL17" s="62">
        <f>IFERROR('Final | Billing'!AV$26/'Final | Billing'!AM17,0)</f>
        <v>0</v>
      </c>
      <c r="AM17" s="62">
        <f>IFERROR('Final | Billing'!AW$26/'Final | Billing'!AN17,0)</f>
        <v>0</v>
      </c>
      <c r="AN17" s="62">
        <f>IFERROR('Final | Billing'!AX$26/'Final | Billing'!AO17,0)</f>
        <v>0</v>
      </c>
      <c r="AO17" s="62">
        <f>IFERROR('Final | Billing'!AY$26/'Final | Billing'!AP17,0)</f>
        <v>0</v>
      </c>
      <c r="AP17" s="62">
        <f>IFERROR('Final | Billing'!AZ$26/'Final | Billing'!AQ17,0)</f>
        <v>0</v>
      </c>
      <c r="AQ17" s="62">
        <f>IFERROR('Final | Billing'!BA$26/'Final | Billing'!AR17,0)</f>
        <v>0</v>
      </c>
      <c r="AR17" s="62">
        <f>IFERROR('Final | Billing'!BB$26/'Final | Billing'!AS17,0)</f>
        <v>0</v>
      </c>
      <c r="AS17" s="62">
        <f>IFERROR('Final | Billing'!BC$26/'Final | Billing'!AT17,0)</f>
        <v>0</v>
      </c>
      <c r="AT17" s="62">
        <f>IFERROR('Final | Billing'!BD$26/'Final | Billing'!AU17,0)</f>
        <v>0</v>
      </c>
      <c r="AU17" s="62">
        <f>IFERROR('Final | Billing'!BE$26/'Final | Billing'!AV17,0)</f>
        <v>0</v>
      </c>
      <c r="AV17" s="62">
        <f>IFERROR('Final | Billing'!BF$26/'Final | Billing'!AW17,0)</f>
        <v>0</v>
      </c>
      <c r="AW17" s="62">
        <f>IFERROR('Final | Billing'!BG$26/'Final | Billing'!AX17,0)</f>
        <v>0</v>
      </c>
      <c r="AX17" s="62">
        <f>IFERROR('Final | Billing'!BH$26/'Final | Billing'!AY17,0)</f>
        <v>0</v>
      </c>
      <c r="AY17" s="62">
        <f>IFERROR('Final | Billing'!BI$26/'Final | Billing'!AZ17,0)</f>
        <v>0</v>
      </c>
      <c r="AZ17" s="62">
        <f>IFERROR('Final | Billing'!BJ$26/'Final | Billing'!BA17,0)</f>
        <v>0</v>
      </c>
      <c r="BA17" s="62">
        <f>IFERROR('Final | Billing'!BK$26/'Final | Billing'!BB17,0)</f>
        <v>0</v>
      </c>
      <c r="BB17" s="62">
        <f>IFERROR('Final | Billing'!BL$26/'Final | Billing'!BC17,0)</f>
        <v>0</v>
      </c>
      <c r="BC17" s="62">
        <f>IFERROR('Final | Billing'!BM$26/'Final | Billing'!BD17,0)</f>
        <v>0</v>
      </c>
      <c r="BD17" s="62">
        <f>IFERROR('Final | Billing'!BN$26/'Final | Billing'!BE17,0)</f>
        <v>0</v>
      </c>
      <c r="BE17" s="62">
        <f>IFERROR('Final | Billing'!BO$26/'Final | Billing'!BF17,0)</f>
        <v>0</v>
      </c>
      <c r="BF17" s="62">
        <f>IFERROR('Final | Billing'!BP$26/'Final | Billing'!BG17,0)</f>
        <v>0</v>
      </c>
      <c r="BG17" s="62">
        <f>IFERROR('Final | Billing'!BQ$26/'Final | Billing'!BH17,0)</f>
        <v>0</v>
      </c>
      <c r="BH17" s="62">
        <f>IFERROR('Final | Billing'!BR$26/'Final | Billing'!BI17,0)</f>
        <v>0</v>
      </c>
      <c r="BI17" s="62">
        <f>IFERROR('Final | Billing'!BS$26/'Final | Billing'!BJ17,0)</f>
        <v>0</v>
      </c>
      <c r="BJ17" s="62">
        <f>IFERROR('Final | Billing'!BT$26/'Final | Billing'!BK17,0)</f>
        <v>0</v>
      </c>
      <c r="BK17" s="62">
        <f>IFERROR('Final | Billing'!BU$26/'Final | Billing'!BL17,0)</f>
        <v>0</v>
      </c>
      <c r="BL17" s="62">
        <f>IFERROR('Final | Billing'!BV$26/'Final | Billing'!BM17,0)</f>
        <v>0</v>
      </c>
      <c r="BM17" s="62">
        <f>IFERROR('Final | Billing'!BW$26/'Final | Billing'!BN17,0)</f>
        <v>0</v>
      </c>
      <c r="BN17" s="62">
        <f>IFERROR('Final | Billing'!BX$26/'Final | Billing'!BO17,0)</f>
        <v>0</v>
      </c>
      <c r="BO17" s="62">
        <f>IFERROR('Final | Billing'!BY$26/'Final | Billing'!BP17,0)</f>
        <v>0</v>
      </c>
      <c r="BP17" s="62">
        <f>IFERROR('Final | Billing'!BZ$26/'Final | Billing'!BQ17,0)</f>
        <v>0</v>
      </c>
      <c r="BQ17" s="62">
        <f>IFERROR('Final | Billing'!CA$26/'Final | Billing'!BR17,0)</f>
        <v>0</v>
      </c>
      <c r="BR17" s="62">
        <f>IFERROR('Final | Billing'!CB$26/'Final | Billing'!BS17,0)</f>
        <v>0</v>
      </c>
      <c r="BS17" s="62">
        <f>IFERROR('Final | Billing'!CC$26/'Final | Billing'!BT17,0)</f>
        <v>0</v>
      </c>
      <c r="BT17" s="62">
        <f>IFERROR('Final | Billing'!CD$26/'Final | Billing'!BU17,0)</f>
        <v>0</v>
      </c>
      <c r="BU17" s="62">
        <f>IFERROR('Final | Billing'!CE$26/'Final | Billing'!BV17,0)</f>
        <v>0</v>
      </c>
      <c r="BV17" s="62">
        <f>IFERROR('Final | Billing'!CF$26/'Final | Billing'!BW17,0)</f>
        <v>0</v>
      </c>
      <c r="BW17" s="62">
        <f>IFERROR('Final | Billing'!CG$26/'Final | Billing'!BX17,0)</f>
        <v>0</v>
      </c>
      <c r="BX17" s="62">
        <f>IFERROR('Final | Billing'!CH$26/'Final | Billing'!BY17,0)</f>
        <v>0</v>
      </c>
      <c r="BY17" s="62">
        <f>IFERROR('Final | Billing'!CI$26/'Final | Billing'!BZ17,0)</f>
        <v>0</v>
      </c>
      <c r="BZ17" s="62">
        <f>IFERROR('Final | Billing'!CJ$26/'Final | Billing'!CA17,0)</f>
        <v>0</v>
      </c>
      <c r="CA17" s="62">
        <f>IFERROR('Final | Billing'!CK$26/'Final | Billing'!CB17,0)</f>
        <v>0</v>
      </c>
      <c r="CB17" s="62">
        <f>IFERROR('Final | Billing'!CL$26/'Final | Billing'!CC17,0)</f>
        <v>0</v>
      </c>
      <c r="CC17" s="62">
        <f>IFERROR('Final | Billing'!CM$26/'Final | Billing'!CD17,0)</f>
        <v>0</v>
      </c>
      <c r="CD17" s="62">
        <f>IFERROR('Final | Billing'!CN$26/'Final | Billing'!CE17,0)</f>
        <v>0</v>
      </c>
      <c r="CE17" s="62">
        <f>IFERROR('Final | Billing'!CO$26/'Final | Billing'!CF17,0)</f>
        <v>0</v>
      </c>
      <c r="CF17" s="62">
        <f>IFERROR('Final | Billing'!CP$26/'Final | Billing'!CG17,0)</f>
        <v>0</v>
      </c>
      <c r="CG17" s="62">
        <f>IFERROR('Final | Billing'!CQ$26/'Final | Billing'!CH17,0)</f>
        <v>0</v>
      </c>
      <c r="CH17" s="62">
        <f>IFERROR('Final | Billing'!CR$26/'Final | Billing'!CI17,0)</f>
        <v>0</v>
      </c>
      <c r="CI17" s="62">
        <f>IFERROR('Final | Billing'!CS$26/'Final | Billing'!CJ17,0)</f>
        <v>0</v>
      </c>
      <c r="CJ17" s="62">
        <f>IFERROR('Final | Billing'!CT$26/'Final | Billing'!CK17,0)</f>
        <v>0</v>
      </c>
      <c r="CK17" s="62">
        <f>IFERROR('Final | Billing'!CU$26/'Final | Billing'!CL17,0)</f>
        <v>0</v>
      </c>
      <c r="CL17" s="62">
        <f>IFERROR('Final | Billing'!CV$26/'Final | Billing'!CM17,0)</f>
        <v>0</v>
      </c>
      <c r="CM17" s="62">
        <f>IFERROR('Final | Billing'!CW$26/'Final | Billing'!CN17,0)</f>
        <v>0</v>
      </c>
      <c r="CN17" s="62">
        <f>IFERROR('Final | Billing'!CX$26/'Final | Billing'!CO17,0)</f>
        <v>0</v>
      </c>
      <c r="CO17" s="62">
        <f>IFERROR('Final | Billing'!CY$26/'Final | Billing'!CP17,0)</f>
        <v>0</v>
      </c>
      <c r="CP17" s="62">
        <f>IFERROR('Final | Billing'!CZ$26/'Final | Billing'!CQ17,0)</f>
        <v>0</v>
      </c>
      <c r="CQ17" s="62">
        <f>IFERROR('Final | Billing'!DA$26/'Final | Billing'!CR17,0)</f>
        <v>0</v>
      </c>
      <c r="CR17" s="62">
        <f>IFERROR('Final | Billing'!DB$26/'Final | Billing'!CS17,0)</f>
        <v>0</v>
      </c>
      <c r="CS17" s="62">
        <f>IFERROR('Final | Billing'!DC$26/'Final | Billing'!CT17,0)</f>
        <v>0</v>
      </c>
      <c r="CT17" s="62">
        <f>IFERROR('Final | Billing'!DD$26/'Final | Billing'!CU17,0)</f>
        <v>0</v>
      </c>
    </row>
    <row r="18" spans="1:98" x14ac:dyDescent="0.3">
      <c r="A18" s="34" t="s">
        <v>27</v>
      </c>
      <c r="B18" s="35" t="s">
        <v>35</v>
      </c>
      <c r="C18" s="62">
        <f>IFERROR('Final | Billing'!L$26/'Final | Billing'!D18,0)</f>
        <v>0</v>
      </c>
      <c r="D18" s="62">
        <f>IFERROR('Final | Billing'!M$26/'Final | Billing'!E18,0)</f>
        <v>0.73334505805113914</v>
      </c>
      <c r="E18" s="62">
        <f>IFERROR('Final | Billing'!N$26/'Final | Billing'!F18,0)</f>
        <v>11.317899861894618</v>
      </c>
      <c r="F18" s="62">
        <f>IFERROR('Final | Billing'!O$26/'Final | Billing'!G18,0)</f>
        <v>0</v>
      </c>
      <c r="G18" s="62">
        <f>IFERROR('Final | Billing'!P$26/'Final | Billing'!H18,0)</f>
        <v>1.294934217341759E-2</v>
      </c>
      <c r="H18" s="62">
        <f>IFERROR('Final | Billing'!Q$26/'Final | Billing'!I18,0)</f>
        <v>0</v>
      </c>
      <c r="I18" s="62">
        <f>IFERROR('Final | Billing'!R$26/'Final | Billing'!J18,0)</f>
        <v>0</v>
      </c>
      <c r="J18" s="62">
        <f>IFERROR('Final | Billing'!S$26/'Final | Billing'!K18,0)</f>
        <v>0.20098649539078517</v>
      </c>
      <c r="K18" s="62">
        <f>IFERROR('Final | Billing'!T$26/'Final | Billing'!L18,0)</f>
        <v>0.46744209984559959</v>
      </c>
      <c r="L18" s="62">
        <f>IFERROR('Final | Billing'!U$26/'Final | Billing'!M18,0)</f>
        <v>1.1943191744325772E-3</v>
      </c>
      <c r="M18" s="62">
        <f>IFERROR('Final | Billing'!V$26/'Final | Billing'!N18,0)</f>
        <v>9.882790109303658E-5</v>
      </c>
      <c r="N18" s="62">
        <f>IFERROR('Final | Billing'!W$26/'Final | Billing'!O18,0)</f>
        <v>0</v>
      </c>
      <c r="O18" s="62">
        <f>IFERROR('Final | Billing'!X$26/'Final | Billing'!P18,0)</f>
        <v>1</v>
      </c>
      <c r="P18" s="62">
        <f>IFERROR('Final | Billing'!Y$26/'Final | Billing'!Q18,0)</f>
        <v>0.41308554503860978</v>
      </c>
      <c r="Q18" s="62">
        <f>IFERROR('Final | Billing'!Z$26/'Final | Billing'!R18,0)</f>
        <v>1</v>
      </c>
      <c r="R18" s="62">
        <f>IFERROR('Final | Billing'!AA$26/'Final | Billing'!S18,0)</f>
        <v>0</v>
      </c>
      <c r="S18" s="62">
        <f>IFERROR('Final | Billing'!AB$26/'Final | Billing'!T18,0)</f>
        <v>0</v>
      </c>
      <c r="T18" s="62">
        <f>IFERROR('Final | Billing'!AC$26/'Final | Billing'!U18,0)</f>
        <v>0</v>
      </c>
      <c r="U18" s="62">
        <f>IFERROR('Final | Billing'!AD$26/'Final | Billing'!V18,0)</f>
        <v>0</v>
      </c>
      <c r="V18" s="62">
        <f>IFERROR('Final | Billing'!AE$26/'Final | Billing'!W18,0)</f>
        <v>0</v>
      </c>
      <c r="W18" s="62">
        <f>IFERROR('Final | Billing'!AF$26/'Final | Billing'!X18,0)</f>
        <v>0</v>
      </c>
      <c r="X18" s="62">
        <f>IFERROR('Final | Billing'!AG$26/'Final | Billing'!Y18,0)</f>
        <v>-2.676899654375758E-2</v>
      </c>
      <c r="Y18" s="62">
        <f>IFERROR('Final | Billing'!AH$26/'Final | Billing'!Z18,0)</f>
        <v>2.5139822421375819E-2</v>
      </c>
      <c r="Z18" s="62">
        <f>IFERROR('Final | Billing'!AI$26/'Final | Billing'!AA18,0)</f>
        <v>3.230302117835993</v>
      </c>
      <c r="AA18" s="62">
        <f>IFERROR('Final | Billing'!AJ$26/'Final | Billing'!AB18,0)</f>
        <v>0</v>
      </c>
      <c r="AB18" s="62">
        <f>IFERROR('Final | Billing'!AK$26/'Final | Billing'!AC18,0)</f>
        <v>0</v>
      </c>
      <c r="AC18" s="62">
        <f>IFERROR('Final | Billing'!AL$26/'Final | Billing'!AD18,0)</f>
        <v>0</v>
      </c>
      <c r="AD18" s="62">
        <f>IFERROR('Final | Billing'!AM$26/'Final | Billing'!AE18,0)</f>
        <v>0</v>
      </c>
      <c r="AE18" s="62">
        <f>IFERROR('Final | Billing'!AN$26/'Final | Billing'!AF18,0)</f>
        <v>0</v>
      </c>
      <c r="AF18" s="62">
        <f>IFERROR('Final | Billing'!AO$26/'Final | Billing'!AG18,0)</f>
        <v>0</v>
      </c>
      <c r="AG18" s="62">
        <f>IFERROR('Final | Billing'!AP$26/'Final | Billing'!AH18,0)</f>
        <v>0</v>
      </c>
      <c r="AH18" s="62">
        <f>IFERROR('Final | Billing'!AQ$26/'Final | Billing'!AI18,0)</f>
        <v>0</v>
      </c>
      <c r="AI18" s="62">
        <f>IFERROR('Final | Billing'!AR$26/'Final | Billing'!AJ18,0)</f>
        <v>0</v>
      </c>
      <c r="AJ18" s="62">
        <f>IFERROR('Final | Billing'!AS$26/'Final | Billing'!AK18,0)</f>
        <v>0</v>
      </c>
      <c r="AK18" s="62">
        <f>IFERROR('Final | Billing'!AT$26/'Final | Billing'!AL18,0)</f>
        <v>0</v>
      </c>
      <c r="AL18" s="62">
        <f>IFERROR('Final | Billing'!AU$26/'Final | Billing'!AM18,0)</f>
        <v>0</v>
      </c>
      <c r="AM18" s="62">
        <f>IFERROR('Final | Billing'!AV$26/'Final | Billing'!AN18,0)</f>
        <v>0</v>
      </c>
      <c r="AN18" s="62">
        <f>IFERROR('Final | Billing'!AW$26/'Final | Billing'!AO18,0)</f>
        <v>0</v>
      </c>
      <c r="AO18" s="62">
        <f>IFERROR('Final | Billing'!AX$26/'Final | Billing'!AP18,0)</f>
        <v>0</v>
      </c>
      <c r="AP18" s="62">
        <f>IFERROR('Final | Billing'!AY$26/'Final | Billing'!AQ18,0)</f>
        <v>0</v>
      </c>
      <c r="AQ18" s="62">
        <f>IFERROR('Final | Billing'!AZ$26/'Final | Billing'!AR18,0)</f>
        <v>0</v>
      </c>
      <c r="AR18" s="62">
        <f>IFERROR('Final | Billing'!BA$26/'Final | Billing'!AS18,0)</f>
        <v>0</v>
      </c>
      <c r="AS18" s="62">
        <f>IFERROR('Final | Billing'!BB$26/'Final | Billing'!AT18,0)</f>
        <v>0</v>
      </c>
      <c r="AT18" s="62">
        <f>IFERROR('Final | Billing'!BC$26/'Final | Billing'!AU18,0)</f>
        <v>0</v>
      </c>
      <c r="AU18" s="62">
        <f>IFERROR('Final | Billing'!BD$26/'Final | Billing'!AV18,0)</f>
        <v>0</v>
      </c>
      <c r="AV18" s="62">
        <f>IFERROR('Final | Billing'!BE$26/'Final | Billing'!AW18,0)</f>
        <v>0</v>
      </c>
      <c r="AW18" s="62">
        <f>IFERROR('Final | Billing'!BF$26/'Final | Billing'!AX18,0)</f>
        <v>0</v>
      </c>
      <c r="AX18" s="62">
        <f>IFERROR('Final | Billing'!BG$26/'Final | Billing'!AY18,0)</f>
        <v>0</v>
      </c>
      <c r="AY18" s="62">
        <f>IFERROR('Final | Billing'!BH$26/'Final | Billing'!AZ18,0)</f>
        <v>0</v>
      </c>
      <c r="AZ18" s="62">
        <f>IFERROR('Final | Billing'!BI$26/'Final | Billing'!BA18,0)</f>
        <v>0</v>
      </c>
      <c r="BA18" s="62">
        <f>IFERROR('Final | Billing'!BJ$26/'Final | Billing'!BB18,0)</f>
        <v>0</v>
      </c>
      <c r="BB18" s="62">
        <f>IFERROR('Final | Billing'!BK$26/'Final | Billing'!BC18,0)</f>
        <v>0</v>
      </c>
      <c r="BC18" s="62">
        <f>IFERROR('Final | Billing'!BL$26/'Final | Billing'!BD18,0)</f>
        <v>0</v>
      </c>
      <c r="BD18" s="62">
        <f>IFERROR('Final | Billing'!BM$26/'Final | Billing'!BE18,0)</f>
        <v>0</v>
      </c>
      <c r="BE18" s="62">
        <f>IFERROR('Final | Billing'!BN$26/'Final | Billing'!BF18,0)</f>
        <v>0</v>
      </c>
      <c r="BF18" s="62">
        <f>IFERROR('Final | Billing'!BO$26/'Final | Billing'!BG18,0)</f>
        <v>0</v>
      </c>
      <c r="BG18" s="62">
        <f>IFERROR('Final | Billing'!BP$26/'Final | Billing'!BH18,0)</f>
        <v>0</v>
      </c>
      <c r="BH18" s="62">
        <f>IFERROR('Final | Billing'!BQ$26/'Final | Billing'!BI18,0)</f>
        <v>0</v>
      </c>
      <c r="BI18" s="62">
        <f>IFERROR('Final | Billing'!BR$26/'Final | Billing'!BJ18,0)</f>
        <v>0</v>
      </c>
      <c r="BJ18" s="62">
        <f>IFERROR('Final | Billing'!BS$26/'Final | Billing'!BK18,0)</f>
        <v>0</v>
      </c>
      <c r="BK18" s="62">
        <f>IFERROR('Final | Billing'!BT$26/'Final | Billing'!BL18,0)</f>
        <v>0</v>
      </c>
      <c r="BL18" s="62">
        <f>IFERROR('Final | Billing'!BU$26/'Final | Billing'!BM18,0)</f>
        <v>0</v>
      </c>
      <c r="BM18" s="62">
        <f>IFERROR('Final | Billing'!BV$26/'Final | Billing'!BN18,0)</f>
        <v>0</v>
      </c>
      <c r="BN18" s="62">
        <f>IFERROR('Final | Billing'!BW$26/'Final | Billing'!BO18,0)</f>
        <v>0</v>
      </c>
      <c r="BO18" s="62">
        <f>IFERROR('Final | Billing'!BX$26/'Final | Billing'!BP18,0)</f>
        <v>0</v>
      </c>
      <c r="BP18" s="62">
        <f>IFERROR('Final | Billing'!BY$26/'Final | Billing'!BQ18,0)</f>
        <v>0</v>
      </c>
      <c r="BQ18" s="62">
        <f>IFERROR('Final | Billing'!BZ$26/'Final | Billing'!BR18,0)</f>
        <v>0</v>
      </c>
      <c r="BR18" s="62">
        <f>IFERROR('Final | Billing'!CA$26/'Final | Billing'!BS18,0)</f>
        <v>0</v>
      </c>
      <c r="BS18" s="62">
        <f>IFERROR('Final | Billing'!CB$26/'Final | Billing'!BT18,0)</f>
        <v>0</v>
      </c>
      <c r="BT18" s="62">
        <f>IFERROR('Final | Billing'!CC$26/'Final | Billing'!BU18,0)</f>
        <v>0</v>
      </c>
      <c r="BU18" s="62">
        <f>IFERROR('Final | Billing'!CD$26/'Final | Billing'!BV18,0)</f>
        <v>0</v>
      </c>
      <c r="BV18" s="62">
        <f>IFERROR('Final | Billing'!CE$26/'Final | Billing'!BW18,0)</f>
        <v>0</v>
      </c>
      <c r="BW18" s="62">
        <f>IFERROR('Final | Billing'!CF$26/'Final | Billing'!BX18,0)</f>
        <v>0</v>
      </c>
      <c r="BX18" s="62">
        <f>IFERROR('Final | Billing'!CG$26/'Final | Billing'!BY18,0)</f>
        <v>0</v>
      </c>
      <c r="BY18" s="62">
        <f>IFERROR('Final | Billing'!CH$26/'Final | Billing'!BZ18,0)</f>
        <v>0</v>
      </c>
      <c r="BZ18" s="62">
        <f>IFERROR('Final | Billing'!CI$26/'Final | Billing'!CA18,0)</f>
        <v>0</v>
      </c>
      <c r="CA18" s="62">
        <f>IFERROR('Final | Billing'!CJ$26/'Final | Billing'!CB18,0)</f>
        <v>0</v>
      </c>
      <c r="CB18" s="62">
        <f>IFERROR('Final | Billing'!CK$26/'Final | Billing'!CC18,0)</f>
        <v>0</v>
      </c>
      <c r="CC18" s="62">
        <f>IFERROR('Final | Billing'!CL$26/'Final | Billing'!CD18,0)</f>
        <v>0</v>
      </c>
      <c r="CD18" s="62">
        <f>IFERROR('Final | Billing'!CM$26/'Final | Billing'!CE18,0)</f>
        <v>0</v>
      </c>
      <c r="CE18" s="62">
        <f>IFERROR('Final | Billing'!CN$26/'Final | Billing'!CF18,0)</f>
        <v>0</v>
      </c>
      <c r="CF18" s="62">
        <f>IFERROR('Final | Billing'!CO$26/'Final | Billing'!CG18,0)</f>
        <v>0</v>
      </c>
      <c r="CG18" s="62">
        <f>IFERROR('Final | Billing'!CP$26/'Final | Billing'!CH18,0)</f>
        <v>0</v>
      </c>
      <c r="CH18" s="62">
        <f>IFERROR('Final | Billing'!CQ$26/'Final | Billing'!CI18,0)</f>
        <v>0</v>
      </c>
      <c r="CI18" s="62">
        <f>IFERROR('Final | Billing'!CR$26/'Final | Billing'!CJ18,0)</f>
        <v>0</v>
      </c>
      <c r="CJ18" s="62">
        <f>IFERROR('Final | Billing'!CS$26/'Final | Billing'!CK18,0)</f>
        <v>0</v>
      </c>
      <c r="CK18" s="62">
        <f>IFERROR('Final | Billing'!CT$26/'Final | Billing'!CL18,0)</f>
        <v>0</v>
      </c>
      <c r="CL18" s="62">
        <f>IFERROR('Final | Billing'!CU$26/'Final | Billing'!CM18,0)</f>
        <v>0</v>
      </c>
      <c r="CM18" s="62">
        <f>IFERROR('Final | Billing'!CV$26/'Final | Billing'!CN18,0)</f>
        <v>0</v>
      </c>
      <c r="CN18" s="62">
        <f>IFERROR('Final | Billing'!CW$26/'Final | Billing'!CO18,0)</f>
        <v>0</v>
      </c>
      <c r="CO18" s="62">
        <f>IFERROR('Final | Billing'!CX$26/'Final | Billing'!CP18,0)</f>
        <v>0</v>
      </c>
      <c r="CP18" s="62">
        <f>IFERROR('Final | Billing'!CY$26/'Final | Billing'!CQ18,0)</f>
        <v>0</v>
      </c>
      <c r="CQ18" s="62">
        <f>IFERROR('Final | Billing'!CZ$26/'Final | Billing'!CR18,0)</f>
        <v>0</v>
      </c>
      <c r="CR18" s="62">
        <f>IFERROR('Final | Billing'!DA$26/'Final | Billing'!CS18,0)</f>
        <v>0</v>
      </c>
      <c r="CS18" s="62">
        <f>IFERROR('Final | Billing'!DB$26/'Final | Billing'!CT18,0)</f>
        <v>0</v>
      </c>
      <c r="CT18" s="62">
        <f>IFERROR('Final | Billing'!DC$26/'Final | Billing'!CU18,0)</f>
        <v>0</v>
      </c>
    </row>
    <row r="19" spans="1:98" x14ac:dyDescent="0.3">
      <c r="A19" s="34" t="s">
        <v>27</v>
      </c>
      <c r="B19" s="35" t="s">
        <v>36</v>
      </c>
      <c r="C19" s="62">
        <f>IFERROR('Final | Billing'!K$26/'Final | Billing'!D19,0)</f>
        <v>0</v>
      </c>
      <c r="D19" s="62">
        <f>IFERROR('Final | Billing'!L$26/'Final | Billing'!E19,0)</f>
        <v>0</v>
      </c>
      <c r="E19" s="62">
        <f>IFERROR('Final | Billing'!M$26/'Final | Billing'!F19,0)</f>
        <v>0.73387795002074341</v>
      </c>
      <c r="F19" s="62">
        <f>IFERROR('Final | Billing'!N$26/'Final | Billing'!G19,0)</f>
        <v>11.317899861894618</v>
      </c>
      <c r="G19" s="62">
        <f>IFERROR('Final | Billing'!O$26/'Final | Billing'!H19,0)</f>
        <v>0</v>
      </c>
      <c r="H19" s="62">
        <f>IFERROR('Final | Billing'!P$26/'Final | Billing'!I19,0)</f>
        <v>1.294934217341759E-2</v>
      </c>
      <c r="I19" s="62">
        <f>IFERROR('Final | Billing'!Q$26/'Final | Billing'!J19,0)</f>
        <v>0</v>
      </c>
      <c r="J19" s="62">
        <f>IFERROR('Final | Billing'!R$26/'Final | Billing'!K19,0)</f>
        <v>0</v>
      </c>
      <c r="K19" s="62">
        <f>IFERROR('Final | Billing'!S$26/'Final | Billing'!L19,0)</f>
        <v>0.28707428317054545</v>
      </c>
      <c r="L19" s="62">
        <f>IFERROR('Final | Billing'!T$26/'Final | Billing'!M19,0)</f>
        <v>0.18997895723256233</v>
      </c>
      <c r="M19" s="62">
        <f>IFERROR('Final | Billing'!U$26/'Final | Billing'!N19,0)</f>
        <v>1.9130030136500619E-3</v>
      </c>
      <c r="N19" s="62">
        <f>IFERROR('Final | Billing'!V$26/'Final | Billing'!O19,0)</f>
        <v>3.6356285783674283E-4</v>
      </c>
      <c r="O19" s="62">
        <f>IFERROR('Final | Billing'!W$26/'Final | Billing'!P19,0)</f>
        <v>0</v>
      </c>
      <c r="P19" s="62">
        <f>IFERROR('Final | Billing'!X$26/'Final | Billing'!Q19,0)</f>
        <v>0.26190708087772802</v>
      </c>
      <c r="Q19" s="62">
        <f>IFERROR('Final | Billing'!Y$26/'Final | Billing'!R19,0)</f>
        <v>2.0085245411854848</v>
      </c>
      <c r="R19" s="62">
        <f>IFERROR('Final | Billing'!Z$26/'Final | Billing'!S19,0)</f>
        <v>1</v>
      </c>
      <c r="S19" s="62">
        <f>IFERROR('Final | Billing'!AA$26/'Final | Billing'!T19,0)</f>
        <v>0</v>
      </c>
      <c r="T19" s="62">
        <f>IFERROR('Final | Billing'!AB$26/'Final | Billing'!U19,0)</f>
        <v>0</v>
      </c>
      <c r="U19" s="62">
        <f>IFERROR('Final | Billing'!AC$26/'Final | Billing'!V19,0)</f>
        <v>0</v>
      </c>
      <c r="V19" s="62">
        <f>IFERROR('Final | Billing'!AD$26/'Final | Billing'!W19,0)</f>
        <v>0</v>
      </c>
      <c r="W19" s="62">
        <f>IFERROR('Final | Billing'!AE$26/'Final | Billing'!X19,0)</f>
        <v>0</v>
      </c>
      <c r="X19" s="62">
        <f>IFERROR('Final | Billing'!AF$26/'Final | Billing'!Y19,0)</f>
        <v>0</v>
      </c>
      <c r="Y19" s="62">
        <f>IFERROR('Final | Billing'!AG$26/'Final | Billing'!Z19,0)</f>
        <v>0</v>
      </c>
      <c r="Z19" s="62">
        <f>IFERROR('Final | Billing'!AH$26/'Final | Billing'!AA19,0)</f>
        <v>2.6898465572876232E-2</v>
      </c>
      <c r="AA19" s="62">
        <f>IFERROR('Final | Billing'!AI$26/'Final | Billing'!AB19,0)</f>
        <v>3.230302117835993</v>
      </c>
      <c r="AB19" s="62">
        <f>IFERROR('Final | Billing'!AJ$26/'Final | Billing'!AC19,0)</f>
        <v>0</v>
      </c>
      <c r="AC19" s="62">
        <f>IFERROR('Final | Billing'!AK$26/'Final | Billing'!AD19,0)</f>
        <v>0</v>
      </c>
      <c r="AD19" s="62">
        <f>IFERROR('Final | Billing'!AL$26/'Final | Billing'!AE19,0)</f>
        <v>0</v>
      </c>
      <c r="AE19" s="62">
        <f>IFERROR('Final | Billing'!AM$26/'Final | Billing'!AF19,0)</f>
        <v>0</v>
      </c>
      <c r="AF19" s="62">
        <f>IFERROR('Final | Billing'!AN$26/'Final | Billing'!AG19,0)</f>
        <v>0</v>
      </c>
      <c r="AG19" s="62">
        <f>IFERROR('Final | Billing'!AO$26/'Final | Billing'!AH19,0)</f>
        <v>0</v>
      </c>
      <c r="AH19" s="62">
        <f>IFERROR('Final | Billing'!AP$26/'Final | Billing'!AI19,0)</f>
        <v>0</v>
      </c>
      <c r="AI19" s="62">
        <f>IFERROR('Final | Billing'!AQ$26/'Final | Billing'!AJ19,0)</f>
        <v>0</v>
      </c>
      <c r="AJ19" s="62">
        <f>IFERROR('Final | Billing'!AR$26/'Final | Billing'!AK19,0)</f>
        <v>0</v>
      </c>
      <c r="AK19" s="62">
        <f>IFERROR('Final | Billing'!AS$26/'Final | Billing'!AL19,0)</f>
        <v>0</v>
      </c>
      <c r="AL19" s="62">
        <f>IFERROR('Final | Billing'!AT$26/'Final | Billing'!AM19,0)</f>
        <v>0</v>
      </c>
      <c r="AM19" s="62">
        <f>IFERROR('Final | Billing'!AU$26/'Final | Billing'!AN19,0)</f>
        <v>0</v>
      </c>
      <c r="AN19" s="62">
        <f>IFERROR('Final | Billing'!AV$26/'Final | Billing'!AO19,0)</f>
        <v>0</v>
      </c>
      <c r="AO19" s="62">
        <f>IFERROR('Final | Billing'!AW$26/'Final | Billing'!AP19,0)</f>
        <v>0</v>
      </c>
      <c r="AP19" s="62">
        <f>IFERROR('Final | Billing'!AX$26/'Final | Billing'!AQ19,0)</f>
        <v>0</v>
      </c>
      <c r="AQ19" s="62">
        <f>IFERROR('Final | Billing'!AY$26/'Final | Billing'!AR19,0)</f>
        <v>0</v>
      </c>
      <c r="AR19" s="62">
        <f>IFERROR('Final | Billing'!AZ$26/'Final | Billing'!AS19,0)</f>
        <v>0</v>
      </c>
      <c r="AS19" s="62">
        <f>IFERROR('Final | Billing'!BA$26/'Final | Billing'!AT19,0)</f>
        <v>0</v>
      </c>
      <c r="AT19" s="62">
        <f>IFERROR('Final | Billing'!BB$26/'Final | Billing'!AU19,0)</f>
        <v>0</v>
      </c>
      <c r="AU19" s="62">
        <f>IFERROR('Final | Billing'!BC$26/'Final | Billing'!AV19,0)</f>
        <v>0</v>
      </c>
      <c r="AV19" s="62">
        <f>IFERROR('Final | Billing'!BD$26/'Final | Billing'!AW19,0)</f>
        <v>0</v>
      </c>
      <c r="AW19" s="62">
        <f>IFERROR('Final | Billing'!BE$26/'Final | Billing'!AX19,0)</f>
        <v>0</v>
      </c>
      <c r="AX19" s="62">
        <f>IFERROR('Final | Billing'!BF$26/'Final | Billing'!AY19,0)</f>
        <v>0</v>
      </c>
      <c r="AY19" s="62">
        <f>IFERROR('Final | Billing'!BG$26/'Final | Billing'!AZ19,0)</f>
        <v>0</v>
      </c>
      <c r="AZ19" s="62">
        <f>IFERROR('Final | Billing'!BH$26/'Final | Billing'!BA19,0)</f>
        <v>0</v>
      </c>
      <c r="BA19" s="62">
        <f>IFERROR('Final | Billing'!BI$26/'Final | Billing'!BB19,0)</f>
        <v>0</v>
      </c>
      <c r="BB19" s="62">
        <f>IFERROR('Final | Billing'!BJ$26/'Final | Billing'!BC19,0)</f>
        <v>0</v>
      </c>
      <c r="BC19" s="62">
        <f>IFERROR('Final | Billing'!BK$26/'Final | Billing'!BD19,0)</f>
        <v>0</v>
      </c>
      <c r="BD19" s="62">
        <f>IFERROR('Final | Billing'!BL$26/'Final | Billing'!BE19,0)</f>
        <v>0</v>
      </c>
      <c r="BE19" s="62">
        <f>IFERROR('Final | Billing'!BM$26/'Final | Billing'!BF19,0)</f>
        <v>0</v>
      </c>
      <c r="BF19" s="62">
        <f>IFERROR('Final | Billing'!BN$26/'Final | Billing'!BG19,0)</f>
        <v>0</v>
      </c>
      <c r="BG19" s="62">
        <f>IFERROR('Final | Billing'!BO$26/'Final | Billing'!BH19,0)</f>
        <v>0</v>
      </c>
      <c r="BH19" s="62">
        <f>IFERROR('Final | Billing'!BP$26/'Final | Billing'!BI19,0)</f>
        <v>0</v>
      </c>
      <c r="BI19" s="62">
        <f>IFERROR('Final | Billing'!BQ$26/'Final | Billing'!BJ19,0)</f>
        <v>0</v>
      </c>
      <c r="BJ19" s="62">
        <f>IFERROR('Final | Billing'!BR$26/'Final | Billing'!BK19,0)</f>
        <v>0</v>
      </c>
      <c r="BK19" s="62">
        <f>IFERROR('Final | Billing'!BS$26/'Final | Billing'!BL19,0)</f>
        <v>0</v>
      </c>
      <c r="BL19" s="62">
        <f>IFERROR('Final | Billing'!BT$26/'Final | Billing'!BM19,0)</f>
        <v>0</v>
      </c>
      <c r="BM19" s="62">
        <f>IFERROR('Final | Billing'!BU$26/'Final | Billing'!BN19,0)</f>
        <v>0</v>
      </c>
      <c r="BN19" s="62">
        <f>IFERROR('Final | Billing'!BV$26/'Final | Billing'!BO19,0)</f>
        <v>0</v>
      </c>
      <c r="BO19" s="62">
        <f>IFERROR('Final | Billing'!BW$26/'Final | Billing'!BP19,0)</f>
        <v>0</v>
      </c>
      <c r="BP19" s="62">
        <f>IFERROR('Final | Billing'!BX$26/'Final | Billing'!BQ19,0)</f>
        <v>0</v>
      </c>
      <c r="BQ19" s="62">
        <f>IFERROR('Final | Billing'!BY$26/'Final | Billing'!BR19,0)</f>
        <v>0</v>
      </c>
      <c r="BR19" s="62">
        <f>IFERROR('Final | Billing'!BZ$26/'Final | Billing'!BS19,0)</f>
        <v>0</v>
      </c>
      <c r="BS19" s="62">
        <f>IFERROR('Final | Billing'!CA$26/'Final | Billing'!BT19,0)</f>
        <v>0</v>
      </c>
      <c r="BT19" s="62">
        <f>IFERROR('Final | Billing'!CB$26/'Final | Billing'!BU19,0)</f>
        <v>0</v>
      </c>
      <c r="BU19" s="62">
        <f>IFERROR('Final | Billing'!CC$26/'Final | Billing'!BV19,0)</f>
        <v>0</v>
      </c>
      <c r="BV19" s="62">
        <f>IFERROR('Final | Billing'!CD$26/'Final | Billing'!BW19,0)</f>
        <v>0</v>
      </c>
      <c r="BW19" s="62">
        <f>IFERROR('Final | Billing'!CE$26/'Final | Billing'!BX19,0)</f>
        <v>0</v>
      </c>
      <c r="BX19" s="62">
        <f>IFERROR('Final | Billing'!CF$26/'Final | Billing'!BY19,0)</f>
        <v>0</v>
      </c>
      <c r="BY19" s="62">
        <f>IFERROR('Final | Billing'!CG$26/'Final | Billing'!BZ19,0)</f>
        <v>0</v>
      </c>
      <c r="BZ19" s="62">
        <f>IFERROR('Final | Billing'!CH$26/'Final | Billing'!CA19,0)</f>
        <v>0</v>
      </c>
      <c r="CA19" s="62">
        <f>IFERROR('Final | Billing'!CI$26/'Final | Billing'!CB19,0)</f>
        <v>0</v>
      </c>
      <c r="CB19" s="62">
        <f>IFERROR('Final | Billing'!CJ$26/'Final | Billing'!CC19,0)</f>
        <v>0</v>
      </c>
      <c r="CC19" s="62">
        <f>IFERROR('Final | Billing'!CK$26/'Final | Billing'!CD19,0)</f>
        <v>0</v>
      </c>
      <c r="CD19" s="62">
        <f>IFERROR('Final | Billing'!CL$26/'Final | Billing'!CE19,0)</f>
        <v>0</v>
      </c>
      <c r="CE19" s="62">
        <f>IFERROR('Final | Billing'!CM$26/'Final | Billing'!CF19,0)</f>
        <v>0</v>
      </c>
      <c r="CF19" s="62">
        <f>IFERROR('Final | Billing'!CN$26/'Final | Billing'!CG19,0)</f>
        <v>0</v>
      </c>
      <c r="CG19" s="62">
        <f>IFERROR('Final | Billing'!CO$26/'Final | Billing'!CH19,0)</f>
        <v>0</v>
      </c>
      <c r="CH19" s="62">
        <f>IFERROR('Final | Billing'!CP$26/'Final | Billing'!CI19,0)</f>
        <v>0</v>
      </c>
      <c r="CI19" s="62">
        <f>IFERROR('Final | Billing'!CQ$26/'Final | Billing'!CJ19,0)</f>
        <v>0</v>
      </c>
      <c r="CJ19" s="62">
        <f>IFERROR('Final | Billing'!CR$26/'Final | Billing'!CK19,0)</f>
        <v>0</v>
      </c>
      <c r="CK19" s="62">
        <f>IFERROR('Final | Billing'!CS$26/'Final | Billing'!CL19,0)</f>
        <v>0</v>
      </c>
      <c r="CL19" s="62">
        <f>IFERROR('Final | Billing'!CT$26/'Final | Billing'!CM19,0)</f>
        <v>0</v>
      </c>
      <c r="CM19" s="62">
        <f>IFERROR('Final | Billing'!CU$26/'Final | Billing'!CN19,0)</f>
        <v>0</v>
      </c>
      <c r="CN19" s="62">
        <f>IFERROR('Final | Billing'!CV$26/'Final | Billing'!CO19,0)</f>
        <v>0</v>
      </c>
      <c r="CO19" s="62">
        <f>IFERROR('Final | Billing'!CW$26/'Final | Billing'!CP19,0)</f>
        <v>0</v>
      </c>
      <c r="CP19" s="62">
        <f>IFERROR('Final | Billing'!CX$26/'Final | Billing'!CQ19,0)</f>
        <v>0</v>
      </c>
      <c r="CQ19" s="62">
        <f>IFERROR('Final | Billing'!CY$26/'Final | Billing'!CR19,0)</f>
        <v>0</v>
      </c>
      <c r="CR19" s="62">
        <f>IFERROR('Final | Billing'!CZ$26/'Final | Billing'!CS19,0)</f>
        <v>0</v>
      </c>
      <c r="CS19" s="62">
        <f>IFERROR('Final | Billing'!DA$26/'Final | Billing'!CT19,0)</f>
        <v>0</v>
      </c>
      <c r="CT19" s="62">
        <f>IFERROR('Final | Billing'!DB$26/'Final | Billing'!CU19,0)</f>
        <v>0</v>
      </c>
    </row>
    <row r="20" spans="1:98" x14ac:dyDescent="0.3">
      <c r="A20" s="34" t="s">
        <v>27</v>
      </c>
      <c r="B20" s="35" t="s">
        <v>37</v>
      </c>
      <c r="C20" s="62">
        <f>IFERROR('Final | Billing'!J$26/'Final | Billing'!D20,0)</f>
        <v>0</v>
      </c>
      <c r="D20" s="62">
        <f>IFERROR('Final | Billing'!K$26/'Final | Billing'!E20,0)</f>
        <v>0</v>
      </c>
      <c r="E20" s="62">
        <f>IFERROR('Final | Billing'!L$26/'Final | Billing'!F20,0)</f>
        <v>0</v>
      </c>
      <c r="F20" s="62">
        <f>IFERROR('Final | Billing'!M$26/'Final | Billing'!G20,0)</f>
        <v>0.73334505805113914</v>
      </c>
      <c r="G20" s="62">
        <f>IFERROR('Final | Billing'!N$26/'Final | Billing'!H20,0)</f>
        <v>0</v>
      </c>
      <c r="H20" s="62">
        <f>IFERROR('Final | Billing'!O$26/'Final | Billing'!I20,0)</f>
        <v>0</v>
      </c>
      <c r="I20" s="62">
        <f>IFERROR('Final | Billing'!P$26/'Final | Billing'!J20,0)</f>
        <v>1.5688735487919676E-2</v>
      </c>
      <c r="J20" s="62">
        <f>IFERROR('Final | Billing'!Q$26/'Final | Billing'!K20,0)</f>
        <v>0</v>
      </c>
      <c r="K20" s="62">
        <f>IFERROR('Final | Billing'!R$26/'Final | Billing'!L20,0)</f>
        <v>0</v>
      </c>
      <c r="L20" s="62">
        <f>IFERROR('Final | Billing'!S$26/'Final | Billing'!M20,0)</f>
        <v>0.35946947727757173</v>
      </c>
      <c r="M20" s="62">
        <f>IFERROR('Final | Billing'!T$26/'Final | Billing'!N20,0)</f>
        <v>1.0002643171806167</v>
      </c>
      <c r="N20" s="62">
        <f>IFERROR('Final | Billing'!U$26/'Final | Billing'!O20,0)</f>
        <v>0.81190632935201734</v>
      </c>
      <c r="O20" s="62">
        <f>IFERROR('Final | Billing'!V$26/'Final | Billing'!P20,0)</f>
        <v>1</v>
      </c>
      <c r="P20" s="62">
        <f>IFERROR('Final | Billing'!W$26/'Final | Billing'!Q20,0)</f>
        <v>0</v>
      </c>
      <c r="Q20" s="62">
        <f>IFERROR('Final | Billing'!X$26/'Final | Billing'!R20,0)</f>
        <v>0.25132065050592017</v>
      </c>
      <c r="R20" s="62">
        <f>IFERROR('Final | Billing'!Y$26/'Final | Billing'!S20,0)</f>
        <v>2.0085245411854848</v>
      </c>
      <c r="S20" s="62">
        <f>IFERROR('Final | Billing'!Z$26/'Final | Billing'!T20,0)</f>
        <v>1</v>
      </c>
      <c r="T20" s="62">
        <f>IFERROR('Final | Billing'!AA$26/'Final | Billing'!U20,0)</f>
        <v>0</v>
      </c>
      <c r="U20" s="62">
        <f>IFERROR('Final | Billing'!AB$26/'Final | Billing'!V20,0)</f>
        <v>0</v>
      </c>
      <c r="V20" s="62">
        <f>IFERROR('Final | Billing'!AC$26/'Final | Billing'!W20,0)</f>
        <v>0</v>
      </c>
      <c r="W20" s="62">
        <f>IFERROR('Final | Billing'!AD$26/'Final | Billing'!X20,0)</f>
        <v>0</v>
      </c>
      <c r="X20" s="62">
        <f>IFERROR('Final | Billing'!AE$26/'Final | Billing'!Y20,0)</f>
        <v>0</v>
      </c>
      <c r="Y20" s="62">
        <f>IFERROR('Final | Billing'!AF$26/'Final | Billing'!Z20,0)</f>
        <v>0</v>
      </c>
      <c r="Z20" s="62">
        <f>IFERROR('Final | Billing'!AG$26/'Final | Billing'!AA20,0)</f>
        <v>0</v>
      </c>
      <c r="AA20" s="62">
        <f>IFERROR('Final | Billing'!AH$26/'Final | Billing'!AB20,0)</f>
        <v>2.6898465572876232E-2</v>
      </c>
      <c r="AB20" s="62">
        <f>IFERROR('Final | Billing'!AI$26/'Final | Billing'!AC20,0)</f>
        <v>3.230302117835993</v>
      </c>
      <c r="AC20" s="62">
        <f>IFERROR('Final | Billing'!AJ$26/'Final | Billing'!AD20,0)</f>
        <v>0</v>
      </c>
      <c r="AD20" s="62">
        <f>IFERROR('Final | Billing'!AK$26/'Final | Billing'!AE20,0)</f>
        <v>0</v>
      </c>
      <c r="AE20" s="62">
        <f>IFERROR('Final | Billing'!AL$26/'Final | Billing'!AF20,0)</f>
        <v>0</v>
      </c>
      <c r="AF20" s="62">
        <f>IFERROR('Final | Billing'!AM$26/'Final | Billing'!AG20,0)</f>
        <v>0</v>
      </c>
      <c r="AG20" s="62">
        <f>IFERROR('Final | Billing'!AN$26/'Final | Billing'!AH20,0)</f>
        <v>0</v>
      </c>
      <c r="AH20" s="62">
        <f>IFERROR('Final | Billing'!AO$26/'Final | Billing'!AI20,0)</f>
        <v>0</v>
      </c>
      <c r="AI20" s="62">
        <f>IFERROR('Final | Billing'!AP$26/'Final | Billing'!AJ20,0)</f>
        <v>0</v>
      </c>
      <c r="AJ20" s="62">
        <f>IFERROR('Final | Billing'!AQ$26/'Final | Billing'!AK20,0)</f>
        <v>0</v>
      </c>
      <c r="AK20" s="62">
        <f>IFERROR('Final | Billing'!AR$26/'Final | Billing'!AL20,0)</f>
        <v>0</v>
      </c>
      <c r="AL20" s="62">
        <f>IFERROR('Final | Billing'!AS$26/'Final | Billing'!AM20,0)</f>
        <v>0</v>
      </c>
      <c r="AM20" s="62">
        <f>IFERROR('Final | Billing'!AT$26/'Final | Billing'!AN20,0)</f>
        <v>0</v>
      </c>
      <c r="AN20" s="62">
        <f>IFERROR('Final | Billing'!AU$26/'Final | Billing'!AO20,0)</f>
        <v>0</v>
      </c>
      <c r="AO20" s="62">
        <f>IFERROR('Final | Billing'!AV$26/'Final | Billing'!AP20,0)</f>
        <v>0</v>
      </c>
      <c r="AP20" s="62">
        <f>IFERROR('Final | Billing'!AW$26/'Final | Billing'!AQ20,0)</f>
        <v>0</v>
      </c>
      <c r="AQ20" s="62">
        <f>IFERROR('Final | Billing'!AX$26/'Final | Billing'!AR20,0)</f>
        <v>0</v>
      </c>
      <c r="AR20" s="62">
        <f>IFERROR('Final | Billing'!AY$26/'Final | Billing'!AS20,0)</f>
        <v>0</v>
      </c>
      <c r="AS20" s="62">
        <f>IFERROR('Final | Billing'!AZ$26/'Final | Billing'!AT20,0)</f>
        <v>0</v>
      </c>
      <c r="AT20" s="62">
        <f>IFERROR('Final | Billing'!BA$26/'Final | Billing'!AU20,0)</f>
        <v>0</v>
      </c>
      <c r="AU20" s="62">
        <f>IFERROR('Final | Billing'!BB$26/'Final | Billing'!AV20,0)</f>
        <v>0</v>
      </c>
      <c r="AV20" s="62">
        <f>IFERROR('Final | Billing'!BC$26/'Final | Billing'!AW20,0)</f>
        <v>0</v>
      </c>
      <c r="AW20" s="62">
        <f>IFERROR('Final | Billing'!BD$26/'Final | Billing'!AX20,0)</f>
        <v>0</v>
      </c>
      <c r="AX20" s="62">
        <f>IFERROR('Final | Billing'!BE$26/'Final | Billing'!AY20,0)</f>
        <v>0</v>
      </c>
      <c r="AY20" s="62">
        <f>IFERROR('Final | Billing'!BF$26/'Final | Billing'!AZ20,0)</f>
        <v>0</v>
      </c>
      <c r="AZ20" s="62">
        <f>IFERROR('Final | Billing'!BG$26/'Final | Billing'!BA20,0)</f>
        <v>0</v>
      </c>
      <c r="BA20" s="62">
        <f>IFERROR('Final | Billing'!BH$26/'Final | Billing'!BB20,0)</f>
        <v>0</v>
      </c>
      <c r="BB20" s="62">
        <f>IFERROR('Final | Billing'!BI$26/'Final | Billing'!BC20,0)</f>
        <v>0</v>
      </c>
      <c r="BC20" s="62">
        <f>IFERROR('Final | Billing'!BJ$26/'Final | Billing'!BD20,0)</f>
        <v>0</v>
      </c>
      <c r="BD20" s="62">
        <f>IFERROR('Final | Billing'!BK$26/'Final | Billing'!BE20,0)</f>
        <v>0</v>
      </c>
      <c r="BE20" s="62">
        <f>IFERROR('Final | Billing'!BL$26/'Final | Billing'!BF20,0)</f>
        <v>0</v>
      </c>
      <c r="BF20" s="62">
        <f>IFERROR('Final | Billing'!BM$26/'Final | Billing'!BG20,0)</f>
        <v>0</v>
      </c>
      <c r="BG20" s="62">
        <f>IFERROR('Final | Billing'!BN$26/'Final | Billing'!BH20,0)</f>
        <v>0</v>
      </c>
      <c r="BH20" s="62">
        <f>IFERROR('Final | Billing'!BO$26/'Final | Billing'!BI20,0)</f>
        <v>0</v>
      </c>
      <c r="BI20" s="62">
        <f>IFERROR('Final | Billing'!BP$26/'Final | Billing'!BJ20,0)</f>
        <v>0</v>
      </c>
      <c r="BJ20" s="62">
        <f>IFERROR('Final | Billing'!BQ$26/'Final | Billing'!BK20,0)</f>
        <v>0</v>
      </c>
      <c r="BK20" s="62">
        <f>IFERROR('Final | Billing'!BR$26/'Final | Billing'!BL20,0)</f>
        <v>0</v>
      </c>
      <c r="BL20" s="62">
        <f>IFERROR('Final | Billing'!BS$26/'Final | Billing'!BM20,0)</f>
        <v>0</v>
      </c>
      <c r="BM20" s="62">
        <f>IFERROR('Final | Billing'!BT$26/'Final | Billing'!BN20,0)</f>
        <v>0</v>
      </c>
      <c r="BN20" s="62">
        <f>IFERROR('Final | Billing'!BU$26/'Final | Billing'!BO20,0)</f>
        <v>0</v>
      </c>
      <c r="BO20" s="62">
        <f>IFERROR('Final | Billing'!BV$26/'Final | Billing'!BP20,0)</f>
        <v>0</v>
      </c>
      <c r="BP20" s="62">
        <f>IFERROR('Final | Billing'!BW$26/'Final | Billing'!BQ20,0)</f>
        <v>0</v>
      </c>
      <c r="BQ20" s="62">
        <f>IFERROR('Final | Billing'!BX$26/'Final | Billing'!BR20,0)</f>
        <v>0</v>
      </c>
      <c r="BR20" s="62">
        <f>IFERROR('Final | Billing'!BY$26/'Final | Billing'!BS20,0)</f>
        <v>0</v>
      </c>
      <c r="BS20" s="62">
        <f>IFERROR('Final | Billing'!BZ$26/'Final | Billing'!BT20,0)</f>
        <v>0</v>
      </c>
      <c r="BT20" s="62">
        <f>IFERROR('Final | Billing'!CA$26/'Final | Billing'!BU20,0)</f>
        <v>0</v>
      </c>
      <c r="BU20" s="62">
        <f>IFERROR('Final | Billing'!CB$26/'Final | Billing'!BV20,0)</f>
        <v>0</v>
      </c>
      <c r="BV20" s="62">
        <f>IFERROR('Final | Billing'!CC$26/'Final | Billing'!BW20,0)</f>
        <v>0</v>
      </c>
      <c r="BW20" s="62">
        <f>IFERROR('Final | Billing'!CD$26/'Final | Billing'!BX20,0)</f>
        <v>0</v>
      </c>
      <c r="BX20" s="62">
        <f>IFERROR('Final | Billing'!CE$26/'Final | Billing'!BY20,0)</f>
        <v>0</v>
      </c>
      <c r="BY20" s="62">
        <f>IFERROR('Final | Billing'!CF$26/'Final | Billing'!BZ20,0)</f>
        <v>0</v>
      </c>
      <c r="BZ20" s="62">
        <f>IFERROR('Final | Billing'!CG$26/'Final | Billing'!CA20,0)</f>
        <v>0</v>
      </c>
      <c r="CA20" s="62">
        <f>IFERROR('Final | Billing'!CH$26/'Final | Billing'!CB20,0)</f>
        <v>0</v>
      </c>
      <c r="CB20" s="62">
        <f>IFERROR('Final | Billing'!CI$26/'Final | Billing'!CC20,0)</f>
        <v>0</v>
      </c>
      <c r="CC20" s="62">
        <f>IFERROR('Final | Billing'!CJ$26/'Final | Billing'!CD20,0)</f>
        <v>0</v>
      </c>
      <c r="CD20" s="62">
        <f>IFERROR('Final | Billing'!CK$26/'Final | Billing'!CE20,0)</f>
        <v>0</v>
      </c>
      <c r="CE20" s="62">
        <f>IFERROR('Final | Billing'!CL$26/'Final | Billing'!CF20,0)</f>
        <v>0</v>
      </c>
      <c r="CF20" s="62">
        <f>IFERROR('Final | Billing'!CM$26/'Final | Billing'!CG20,0)</f>
        <v>0</v>
      </c>
      <c r="CG20" s="62">
        <f>IFERROR('Final | Billing'!CN$26/'Final | Billing'!CH20,0)</f>
        <v>0</v>
      </c>
      <c r="CH20" s="62">
        <f>IFERROR('Final | Billing'!CO$26/'Final | Billing'!CI20,0)</f>
        <v>0</v>
      </c>
      <c r="CI20" s="62">
        <f>IFERROR('Final | Billing'!CP$26/'Final | Billing'!CJ20,0)</f>
        <v>0</v>
      </c>
      <c r="CJ20" s="62">
        <f>IFERROR('Final | Billing'!CQ$26/'Final | Billing'!CK20,0)</f>
        <v>0</v>
      </c>
      <c r="CK20" s="62">
        <f>IFERROR('Final | Billing'!CR$26/'Final | Billing'!CL20,0)</f>
        <v>0</v>
      </c>
      <c r="CL20" s="62">
        <f>IFERROR('Final | Billing'!CS$26/'Final | Billing'!CM20,0)</f>
        <v>0</v>
      </c>
      <c r="CM20" s="62">
        <f>IFERROR('Final | Billing'!CT$26/'Final | Billing'!CN20,0)</f>
        <v>0</v>
      </c>
      <c r="CN20" s="62">
        <f>IFERROR('Final | Billing'!CU$26/'Final | Billing'!CO20,0)</f>
        <v>0</v>
      </c>
      <c r="CO20" s="62">
        <f>IFERROR('Final | Billing'!CV$26/'Final | Billing'!CP20,0)</f>
        <v>0</v>
      </c>
      <c r="CP20" s="62">
        <f>IFERROR('Final | Billing'!CW$26/'Final | Billing'!CQ20,0)</f>
        <v>0</v>
      </c>
      <c r="CQ20" s="62">
        <f>IFERROR('Final | Billing'!CX$26/'Final | Billing'!CR20,0)</f>
        <v>0</v>
      </c>
      <c r="CR20" s="62">
        <f>IFERROR('Final | Billing'!CY$26/'Final | Billing'!CS20,0)</f>
        <v>0</v>
      </c>
      <c r="CS20" s="62">
        <f>IFERROR('Final | Billing'!CZ$26/'Final | Billing'!CT20,0)</f>
        <v>0</v>
      </c>
      <c r="CT20" s="62">
        <f>IFERROR('Final | Billing'!DA$26/'Final | Billing'!CU20,0)</f>
        <v>0</v>
      </c>
    </row>
    <row r="21" spans="1:98" x14ac:dyDescent="0.3">
      <c r="A21" s="34" t="s">
        <v>27</v>
      </c>
      <c r="B21" s="35" t="s">
        <v>38</v>
      </c>
      <c r="C21" s="62">
        <f>IFERROR('Final | Billing'!I$26/'Final | Billing'!D21,0)</f>
        <v>2.3636363636363636E-2</v>
      </c>
      <c r="D21" s="62">
        <f>IFERROR('Final | Billing'!J$26/'Final | Billing'!E21,0)</f>
        <v>0</v>
      </c>
      <c r="E21" s="62">
        <f>IFERROR('Final | Billing'!K$26/'Final | Billing'!F21,0)</f>
        <v>0</v>
      </c>
      <c r="F21" s="62">
        <f>IFERROR('Final | Billing'!L$26/'Final | Billing'!G21,0)</f>
        <v>0</v>
      </c>
      <c r="G21" s="62">
        <f>IFERROR('Final | Billing'!M$26/'Final | Billing'!H21,0)</f>
        <v>0.9990108158314539</v>
      </c>
      <c r="H21" s="62">
        <f>IFERROR('Final | Billing'!N$26/'Final | Billing'!I21,0)</f>
        <v>0</v>
      </c>
      <c r="I21" s="62">
        <f>IFERROR('Final | Billing'!O$26/'Final | Billing'!J21,0)</f>
        <v>0</v>
      </c>
      <c r="J21" s="62">
        <f>IFERROR('Final | Billing'!P$26/'Final | Billing'!K21,0)</f>
        <v>1.5688735487919676E-2</v>
      </c>
      <c r="K21" s="62">
        <f>IFERROR('Final | Billing'!Q$26/'Final | Billing'!L21,0)</f>
        <v>0</v>
      </c>
      <c r="L21" s="62">
        <f>IFERROR('Final | Billing'!R$26/'Final | Billing'!M21,0)</f>
        <v>0</v>
      </c>
      <c r="M21" s="62">
        <f>IFERROR('Final | Billing'!S$26/'Final | Billing'!N21,0)</f>
        <v>0.39822607211308103</v>
      </c>
      <c r="N21" s="62">
        <f>IFERROR('Final | Billing'!T$26/'Final | Billing'!O21,0)</f>
        <v>1</v>
      </c>
      <c r="O21" s="62">
        <f>IFERROR('Final | Billing'!U$26/'Final | Billing'!P21,0)</f>
        <v>1</v>
      </c>
      <c r="P21" s="62">
        <f>IFERROR('Final | Billing'!V$26/'Final | Billing'!Q21,0)</f>
        <v>0</v>
      </c>
      <c r="Q21" s="62">
        <f>IFERROR('Final | Billing'!W$26/'Final | Billing'!R21,0)</f>
        <v>0</v>
      </c>
      <c r="R21" s="62">
        <f>IFERROR('Final | Billing'!X$26/'Final | Billing'!S21,0)</f>
        <v>0.82275005378986621</v>
      </c>
      <c r="S21" s="62">
        <f>IFERROR('Final | Billing'!Y$26/'Final | Billing'!T21,0)</f>
        <v>2.0085245411854848</v>
      </c>
      <c r="T21" s="62">
        <f>IFERROR('Final | Billing'!Z$26/'Final | Billing'!U21,0)</f>
        <v>1</v>
      </c>
      <c r="U21" s="62">
        <f>IFERROR('Final | Billing'!AA$26/'Final | Billing'!V21,0)</f>
        <v>0</v>
      </c>
      <c r="V21" s="62">
        <f>IFERROR('Final | Billing'!AB$26/'Final | Billing'!W21,0)</f>
        <v>0</v>
      </c>
      <c r="W21" s="62">
        <f>IFERROR('Final | Billing'!AC$26/'Final | Billing'!X21,0)</f>
        <v>0</v>
      </c>
      <c r="X21" s="62">
        <f>IFERROR('Final | Billing'!AD$26/'Final | Billing'!Y21,0)</f>
        <v>0</v>
      </c>
      <c r="Y21" s="62">
        <f>IFERROR('Final | Billing'!AE$26/'Final | Billing'!Z21,0)</f>
        <v>0</v>
      </c>
      <c r="Z21" s="62">
        <f>IFERROR('Final | Billing'!AF$26/'Final | Billing'!AA21,0)</f>
        <v>0</v>
      </c>
      <c r="AA21" s="62">
        <f>IFERROR('Final | Billing'!AG$26/'Final | Billing'!AB21,0)</f>
        <v>0</v>
      </c>
      <c r="AB21" s="62">
        <f>IFERROR('Final | Billing'!AH$26/'Final | Billing'!AC21,0)</f>
        <v>2.6898465572876232E-2</v>
      </c>
      <c r="AC21" s="62">
        <f>IFERROR('Final | Billing'!AI$26/'Final | Billing'!AD21,0)</f>
        <v>3.3311654706044713</v>
      </c>
      <c r="AD21" s="62">
        <f>IFERROR('Final | Billing'!AJ$26/'Final | Billing'!AE21,0)</f>
        <v>0</v>
      </c>
      <c r="AE21" s="62">
        <f>IFERROR('Final | Billing'!AK$26/'Final | Billing'!AF21,0)</f>
        <v>0</v>
      </c>
      <c r="AF21" s="62">
        <f>IFERROR('Final | Billing'!AL$26/'Final | Billing'!AG21,0)</f>
        <v>0</v>
      </c>
      <c r="AG21" s="62">
        <f>IFERROR('Final | Billing'!AM$26/'Final | Billing'!AH21,0)</f>
        <v>0</v>
      </c>
      <c r="AH21" s="62">
        <f>IFERROR('Final | Billing'!AN$26/'Final | Billing'!AI21,0)</f>
        <v>0</v>
      </c>
      <c r="AI21" s="62">
        <f>IFERROR('Final | Billing'!AO$26/'Final | Billing'!AJ21,0)</f>
        <v>0</v>
      </c>
      <c r="AJ21" s="62">
        <f>IFERROR('Final | Billing'!AP$26/'Final | Billing'!AK21,0)</f>
        <v>0</v>
      </c>
      <c r="AK21" s="62">
        <f>IFERROR('Final | Billing'!AQ$26/'Final | Billing'!AL21,0)</f>
        <v>0</v>
      </c>
      <c r="AL21" s="62">
        <f>IFERROR('Final | Billing'!AR$26/'Final | Billing'!AM21,0)</f>
        <v>0</v>
      </c>
      <c r="AM21" s="62">
        <f>IFERROR('Final | Billing'!AS$26/'Final | Billing'!AN21,0)</f>
        <v>0</v>
      </c>
      <c r="AN21" s="62">
        <f>IFERROR('Final | Billing'!AT$26/'Final | Billing'!AO21,0)</f>
        <v>0</v>
      </c>
      <c r="AO21" s="62">
        <f>IFERROR('Final | Billing'!AU$26/'Final | Billing'!AP21,0)</f>
        <v>0</v>
      </c>
      <c r="AP21" s="62">
        <f>IFERROR('Final | Billing'!AV$26/'Final | Billing'!AQ21,0)</f>
        <v>0</v>
      </c>
      <c r="AQ21" s="62">
        <f>IFERROR('Final | Billing'!AW$26/'Final | Billing'!AR21,0)</f>
        <v>0</v>
      </c>
      <c r="AR21" s="62">
        <f>IFERROR('Final | Billing'!AX$26/'Final | Billing'!AS21,0)</f>
        <v>0</v>
      </c>
      <c r="AS21" s="62">
        <f>IFERROR('Final | Billing'!AY$26/'Final | Billing'!AT21,0)</f>
        <v>0</v>
      </c>
      <c r="AT21" s="62">
        <f>IFERROR('Final | Billing'!AZ$26/'Final | Billing'!AU21,0)</f>
        <v>0</v>
      </c>
      <c r="AU21" s="62">
        <f>IFERROR('Final | Billing'!BA$26/'Final | Billing'!AV21,0)</f>
        <v>0</v>
      </c>
      <c r="AV21" s="62">
        <f>IFERROR('Final | Billing'!BB$26/'Final | Billing'!AW21,0)</f>
        <v>0</v>
      </c>
      <c r="AW21" s="62">
        <f>IFERROR('Final | Billing'!BC$26/'Final | Billing'!AX21,0)</f>
        <v>0</v>
      </c>
      <c r="AX21" s="62">
        <f>IFERROR('Final | Billing'!BD$26/'Final | Billing'!AY21,0)</f>
        <v>0</v>
      </c>
      <c r="AY21" s="62">
        <f>IFERROR('Final | Billing'!BE$26/'Final | Billing'!AZ21,0)</f>
        <v>0</v>
      </c>
      <c r="AZ21" s="62">
        <f>IFERROR('Final | Billing'!BF$26/'Final | Billing'!BA21,0)</f>
        <v>0</v>
      </c>
      <c r="BA21" s="62">
        <f>IFERROR('Final | Billing'!BG$26/'Final | Billing'!BB21,0)</f>
        <v>0</v>
      </c>
      <c r="BB21" s="62">
        <f>IFERROR('Final | Billing'!BH$26/'Final | Billing'!BC21,0)</f>
        <v>0</v>
      </c>
      <c r="BC21" s="62">
        <f>IFERROR('Final | Billing'!BI$26/'Final | Billing'!BD21,0)</f>
        <v>0</v>
      </c>
      <c r="BD21" s="62">
        <f>IFERROR('Final | Billing'!BJ$26/'Final | Billing'!BE21,0)</f>
        <v>0</v>
      </c>
      <c r="BE21" s="62">
        <f>IFERROR('Final | Billing'!BK$26/'Final | Billing'!BF21,0)</f>
        <v>0</v>
      </c>
      <c r="BF21" s="62">
        <f>IFERROR('Final | Billing'!BL$26/'Final | Billing'!BG21,0)</f>
        <v>0</v>
      </c>
      <c r="BG21" s="62">
        <f>IFERROR('Final | Billing'!BM$26/'Final | Billing'!BH21,0)</f>
        <v>0</v>
      </c>
      <c r="BH21" s="62">
        <f>IFERROR('Final | Billing'!BN$26/'Final | Billing'!BI21,0)</f>
        <v>0</v>
      </c>
      <c r="BI21" s="62">
        <f>IFERROR('Final | Billing'!BO$26/'Final | Billing'!BJ21,0)</f>
        <v>0</v>
      </c>
      <c r="BJ21" s="62">
        <f>IFERROR('Final | Billing'!BP$26/'Final | Billing'!BK21,0)</f>
        <v>0</v>
      </c>
      <c r="BK21" s="62">
        <f>IFERROR('Final | Billing'!BQ$26/'Final | Billing'!BL21,0)</f>
        <v>0</v>
      </c>
      <c r="BL21" s="62">
        <f>IFERROR('Final | Billing'!BR$26/'Final | Billing'!BM21,0)</f>
        <v>0</v>
      </c>
      <c r="BM21" s="62">
        <f>IFERROR('Final | Billing'!BS$26/'Final | Billing'!BN21,0)</f>
        <v>0</v>
      </c>
      <c r="BN21" s="62">
        <f>IFERROR('Final | Billing'!BT$26/'Final | Billing'!BO21,0)</f>
        <v>0</v>
      </c>
      <c r="BO21" s="62">
        <f>IFERROR('Final | Billing'!BU$26/'Final | Billing'!BP21,0)</f>
        <v>0</v>
      </c>
      <c r="BP21" s="62">
        <f>IFERROR('Final | Billing'!BV$26/'Final | Billing'!BQ21,0)</f>
        <v>0</v>
      </c>
      <c r="BQ21" s="62">
        <f>IFERROR('Final | Billing'!BW$26/'Final | Billing'!BR21,0)</f>
        <v>0</v>
      </c>
      <c r="BR21" s="62">
        <f>IFERROR('Final | Billing'!BX$26/'Final | Billing'!BS21,0)</f>
        <v>0</v>
      </c>
      <c r="BS21" s="62">
        <f>IFERROR('Final | Billing'!BY$26/'Final | Billing'!BT21,0)</f>
        <v>0</v>
      </c>
      <c r="BT21" s="62">
        <f>IFERROR('Final | Billing'!BZ$26/'Final | Billing'!BU21,0)</f>
        <v>0</v>
      </c>
      <c r="BU21" s="62">
        <f>IFERROR('Final | Billing'!CA$26/'Final | Billing'!BV21,0)</f>
        <v>0</v>
      </c>
      <c r="BV21" s="62">
        <f>IFERROR('Final | Billing'!CB$26/'Final | Billing'!BW21,0)</f>
        <v>0</v>
      </c>
      <c r="BW21" s="62">
        <f>IFERROR('Final | Billing'!CC$26/'Final | Billing'!BX21,0)</f>
        <v>0</v>
      </c>
      <c r="BX21" s="62">
        <f>IFERROR('Final | Billing'!CD$26/'Final | Billing'!BY21,0)</f>
        <v>0</v>
      </c>
      <c r="BY21" s="62">
        <f>IFERROR('Final | Billing'!CE$26/'Final | Billing'!BZ21,0)</f>
        <v>0</v>
      </c>
      <c r="BZ21" s="62">
        <f>IFERROR('Final | Billing'!CF$26/'Final | Billing'!CA21,0)</f>
        <v>0</v>
      </c>
      <c r="CA21" s="62">
        <f>IFERROR('Final | Billing'!CG$26/'Final | Billing'!CB21,0)</f>
        <v>0</v>
      </c>
      <c r="CB21" s="62">
        <f>IFERROR('Final | Billing'!CH$26/'Final | Billing'!CC21,0)</f>
        <v>0</v>
      </c>
      <c r="CC21" s="62">
        <f>IFERROR('Final | Billing'!CI$26/'Final | Billing'!CD21,0)</f>
        <v>0</v>
      </c>
      <c r="CD21" s="62">
        <f>IFERROR('Final | Billing'!CJ$26/'Final | Billing'!CE21,0)</f>
        <v>0</v>
      </c>
      <c r="CE21" s="62">
        <f>IFERROR('Final | Billing'!CK$26/'Final | Billing'!CF21,0)</f>
        <v>0</v>
      </c>
      <c r="CF21" s="62">
        <f>IFERROR('Final | Billing'!CL$26/'Final | Billing'!CG21,0)</f>
        <v>0</v>
      </c>
      <c r="CG21" s="62">
        <f>IFERROR('Final | Billing'!CM$26/'Final | Billing'!CH21,0)</f>
        <v>0</v>
      </c>
      <c r="CH21" s="62">
        <f>IFERROR('Final | Billing'!CN$26/'Final | Billing'!CI21,0)</f>
        <v>0</v>
      </c>
      <c r="CI21" s="62">
        <f>IFERROR('Final | Billing'!CO$26/'Final | Billing'!CJ21,0)</f>
        <v>0</v>
      </c>
      <c r="CJ21" s="62">
        <f>IFERROR('Final | Billing'!CP$26/'Final | Billing'!CK21,0)</f>
        <v>0</v>
      </c>
      <c r="CK21" s="62">
        <f>IFERROR('Final | Billing'!CQ$26/'Final | Billing'!CL21,0)</f>
        <v>0</v>
      </c>
      <c r="CL21" s="62">
        <f>IFERROR('Final | Billing'!CR$26/'Final | Billing'!CM21,0)</f>
        <v>0</v>
      </c>
      <c r="CM21" s="62">
        <f>IFERROR('Final | Billing'!CS$26/'Final | Billing'!CN21,0)</f>
        <v>0</v>
      </c>
      <c r="CN21" s="62">
        <f>IFERROR('Final | Billing'!CT$26/'Final | Billing'!CO21,0)</f>
        <v>0</v>
      </c>
      <c r="CO21" s="62">
        <f>IFERROR('Final | Billing'!CU$26/'Final | Billing'!CP21,0)</f>
        <v>0</v>
      </c>
      <c r="CP21" s="62">
        <f>IFERROR('Final | Billing'!CV$26/'Final | Billing'!CQ21,0)</f>
        <v>0</v>
      </c>
      <c r="CQ21" s="62">
        <f>IFERROR('Final | Billing'!CW$26/'Final | Billing'!CR21,0)</f>
        <v>0</v>
      </c>
      <c r="CR21" s="62">
        <f>IFERROR('Final | Billing'!CX$26/'Final | Billing'!CS21,0)</f>
        <v>0</v>
      </c>
      <c r="CS21" s="62">
        <f>IFERROR('Final | Billing'!CY$26/'Final | Billing'!CT21,0)</f>
        <v>0</v>
      </c>
      <c r="CT21" s="62">
        <f>IFERROR('Final | Billing'!CZ$26/'Final | Billing'!CU21,0)</f>
        <v>0</v>
      </c>
    </row>
    <row r="22" spans="1:98" x14ac:dyDescent="0.3">
      <c r="A22" s="34" t="s">
        <v>27</v>
      </c>
      <c r="B22" s="35" t="s">
        <v>39</v>
      </c>
      <c r="C22" s="62">
        <f>IFERROR('Final | Billing'!H$26/'Final | Billing'!D22,0)</f>
        <v>0.26092473905878044</v>
      </c>
      <c r="D22" s="62">
        <f>IFERROR('Final | Billing'!I$26/'Final | Billing'!E22,0)</f>
        <v>1.2979654391740946E-4</v>
      </c>
      <c r="E22" s="62">
        <f>IFERROR('Final | Billing'!J$26/'Final | Billing'!F22,0)</f>
        <v>0</v>
      </c>
      <c r="F22" s="62">
        <f>IFERROR('Final | Billing'!K$26/'Final | Billing'!G22,0)</f>
        <v>0</v>
      </c>
      <c r="G22" s="62">
        <f>IFERROR('Final | Billing'!L$26/'Final | Billing'!H22,0)</f>
        <v>0</v>
      </c>
      <c r="H22" s="62">
        <f>IFERROR('Final | Billing'!M$26/'Final | Billing'!I22,0)</f>
        <v>0.9990108158314539</v>
      </c>
      <c r="I22" s="62">
        <f>IFERROR('Final | Billing'!N$26/'Final | Billing'!J22,0)</f>
        <v>0</v>
      </c>
      <c r="J22" s="62">
        <f>IFERROR('Final | Billing'!O$26/'Final | Billing'!K22,0)</f>
        <v>0</v>
      </c>
      <c r="K22" s="62">
        <f>IFERROR('Final | Billing'!P$26/'Final | Billing'!L22,0)</f>
        <v>1.5688735487919676E-2</v>
      </c>
      <c r="L22" s="62">
        <f>IFERROR('Final | Billing'!Q$26/'Final | Billing'!M22,0)</f>
        <v>0</v>
      </c>
      <c r="M22" s="62">
        <f>IFERROR('Final | Billing'!R$26/'Final | Billing'!N22,0)</f>
        <v>0</v>
      </c>
      <c r="N22" s="62">
        <f>IFERROR('Final | Billing'!S$26/'Final | Billing'!O22,0)</f>
        <v>0.39822905358359484</v>
      </c>
      <c r="O22" s="62">
        <f>IFERROR('Final | Billing'!T$26/'Final | Billing'!P22,0)</f>
        <v>1</v>
      </c>
      <c r="P22" s="62">
        <f>IFERROR('Final | Billing'!U$26/'Final | Billing'!Q22,0)</f>
        <v>0.89619017959098934</v>
      </c>
      <c r="Q22" s="62">
        <f>IFERROR('Final | Billing'!V$26/'Final | Billing'!R22,0)</f>
        <v>1</v>
      </c>
      <c r="R22" s="62">
        <f>IFERROR('Final | Billing'!W$26/'Final | Billing'!S22,0)</f>
        <v>0</v>
      </c>
      <c r="S22" s="62">
        <f>IFERROR('Final | Billing'!X$26/'Final | Billing'!T22,0)</f>
        <v>0.82275005378986621</v>
      </c>
      <c r="T22" s="62">
        <f>IFERROR('Final | Billing'!Y$26/'Final | Billing'!U22,0)</f>
        <v>5.4119403760257612</v>
      </c>
      <c r="U22" s="62">
        <f>IFERROR('Final | Billing'!Z$26/'Final | Billing'!V22,0)</f>
        <v>1</v>
      </c>
      <c r="V22" s="62">
        <f>IFERROR('Final | Billing'!AA$26/'Final | Billing'!W22,0)</f>
        <v>0</v>
      </c>
      <c r="W22" s="62">
        <f>IFERROR('Final | Billing'!AB$26/'Final | Billing'!X22,0)</f>
        <v>0</v>
      </c>
      <c r="X22" s="62">
        <f>IFERROR('Final | Billing'!AC$26/'Final | Billing'!Y22,0)</f>
        <v>0</v>
      </c>
      <c r="Y22" s="62">
        <f>IFERROR('Final | Billing'!AD$26/'Final | Billing'!Z22,0)</f>
        <v>0</v>
      </c>
      <c r="Z22" s="62">
        <f>IFERROR('Final | Billing'!AE$26/'Final | Billing'!AA22,0)</f>
        <v>0</v>
      </c>
      <c r="AA22" s="62">
        <f>IFERROR('Final | Billing'!AF$26/'Final | Billing'!AB22,0)</f>
        <v>0</v>
      </c>
      <c r="AB22" s="62">
        <f>IFERROR('Final | Billing'!AG$26/'Final | Billing'!AC22,0)</f>
        <v>0</v>
      </c>
      <c r="AC22" s="62">
        <f>IFERROR('Final | Billing'!AH$26/'Final | Billing'!AD22,0)</f>
        <v>8.3976219673098124E-2</v>
      </c>
      <c r="AD22" s="62">
        <f>IFERROR('Final | Billing'!AI$26/'Final | Billing'!AE22,0)</f>
        <v>0</v>
      </c>
      <c r="AE22" s="62">
        <f>IFERROR('Final | Billing'!AJ$26/'Final | Billing'!AF22,0)</f>
        <v>0</v>
      </c>
      <c r="AF22" s="62">
        <f>IFERROR('Final | Billing'!AK$26/'Final | Billing'!AG22,0)</f>
        <v>0</v>
      </c>
      <c r="AG22" s="62">
        <f>IFERROR('Final | Billing'!AL$26/'Final | Billing'!AH22,0)</f>
        <v>0</v>
      </c>
      <c r="AH22" s="62">
        <f>IFERROR('Final | Billing'!AM$26/'Final | Billing'!AI22,0)</f>
        <v>0</v>
      </c>
      <c r="AI22" s="62">
        <f>IFERROR('Final | Billing'!AN$26/'Final | Billing'!AJ22,0)</f>
        <v>0</v>
      </c>
      <c r="AJ22" s="62">
        <f>IFERROR('Final | Billing'!AO$26/'Final | Billing'!AK22,0)</f>
        <v>0</v>
      </c>
      <c r="AK22" s="62">
        <f>IFERROR('Final | Billing'!AP$26/'Final | Billing'!AL22,0)</f>
        <v>0</v>
      </c>
      <c r="AL22" s="62">
        <f>IFERROR('Final | Billing'!AQ$26/'Final | Billing'!AM22,0)</f>
        <v>0</v>
      </c>
      <c r="AM22" s="62">
        <f>IFERROR('Final | Billing'!AR$26/'Final | Billing'!AN22,0)</f>
        <v>0</v>
      </c>
      <c r="AN22" s="62">
        <f>IFERROR('Final | Billing'!AS$26/'Final | Billing'!AO22,0)</f>
        <v>0</v>
      </c>
      <c r="AO22" s="62">
        <f>IFERROR('Final | Billing'!AT$26/'Final | Billing'!AP22,0)</f>
        <v>0</v>
      </c>
      <c r="AP22" s="62">
        <f>IFERROR('Final | Billing'!AU$26/'Final | Billing'!AQ22,0)</f>
        <v>0</v>
      </c>
      <c r="AQ22" s="62">
        <f>IFERROR('Final | Billing'!AV$26/'Final | Billing'!AR22,0)</f>
        <v>0</v>
      </c>
      <c r="AR22" s="62">
        <f>IFERROR('Final | Billing'!AW$26/'Final | Billing'!AS22,0)</f>
        <v>0</v>
      </c>
      <c r="AS22" s="62">
        <f>IFERROR('Final | Billing'!AX$26/'Final | Billing'!AT22,0)</f>
        <v>0</v>
      </c>
      <c r="AT22" s="62">
        <f>IFERROR('Final | Billing'!AY$26/'Final | Billing'!AU22,0)</f>
        <v>0</v>
      </c>
      <c r="AU22" s="62">
        <f>IFERROR('Final | Billing'!AZ$26/'Final | Billing'!AV22,0)</f>
        <v>0</v>
      </c>
      <c r="AV22" s="62">
        <f>IFERROR('Final | Billing'!BA$26/'Final | Billing'!AW22,0)</f>
        <v>0</v>
      </c>
      <c r="AW22" s="62">
        <f>IFERROR('Final | Billing'!BB$26/'Final | Billing'!AX22,0)</f>
        <v>0</v>
      </c>
      <c r="AX22" s="62">
        <f>IFERROR('Final | Billing'!BC$26/'Final | Billing'!AY22,0)</f>
        <v>0</v>
      </c>
      <c r="AY22" s="62">
        <f>IFERROR('Final | Billing'!BD$26/'Final | Billing'!AZ22,0)</f>
        <v>0</v>
      </c>
      <c r="AZ22" s="62">
        <f>IFERROR('Final | Billing'!BE$26/'Final | Billing'!BA22,0)</f>
        <v>0</v>
      </c>
      <c r="BA22" s="62">
        <f>IFERROR('Final | Billing'!BF$26/'Final | Billing'!BB22,0)</f>
        <v>0</v>
      </c>
      <c r="BB22" s="62">
        <f>IFERROR('Final | Billing'!BG$26/'Final | Billing'!BC22,0)</f>
        <v>0</v>
      </c>
      <c r="BC22" s="62">
        <f>IFERROR('Final | Billing'!BH$26/'Final | Billing'!BD22,0)</f>
        <v>0</v>
      </c>
      <c r="BD22" s="62">
        <f>IFERROR('Final | Billing'!BI$26/'Final | Billing'!BE22,0)</f>
        <v>0</v>
      </c>
      <c r="BE22" s="62">
        <f>IFERROR('Final | Billing'!BJ$26/'Final | Billing'!BF22,0)</f>
        <v>0</v>
      </c>
      <c r="BF22" s="62">
        <f>IFERROR('Final | Billing'!BK$26/'Final | Billing'!BG22,0)</f>
        <v>0</v>
      </c>
      <c r="BG22" s="62">
        <f>IFERROR('Final | Billing'!BL$26/'Final | Billing'!BH22,0)</f>
        <v>0</v>
      </c>
      <c r="BH22" s="62">
        <f>IFERROR('Final | Billing'!BM$26/'Final | Billing'!BI22,0)</f>
        <v>0</v>
      </c>
      <c r="BI22" s="62">
        <f>IFERROR('Final | Billing'!BN$26/'Final | Billing'!BJ22,0)</f>
        <v>0</v>
      </c>
      <c r="BJ22" s="62">
        <f>IFERROR('Final | Billing'!BO$26/'Final | Billing'!BK22,0)</f>
        <v>0</v>
      </c>
      <c r="BK22" s="62">
        <f>IFERROR('Final | Billing'!BP$26/'Final | Billing'!BL22,0)</f>
        <v>0</v>
      </c>
      <c r="BL22" s="62">
        <f>IFERROR('Final | Billing'!BQ$26/'Final | Billing'!BM22,0)</f>
        <v>0</v>
      </c>
      <c r="BM22" s="62">
        <f>IFERROR('Final | Billing'!BR$26/'Final | Billing'!BN22,0)</f>
        <v>0</v>
      </c>
      <c r="BN22" s="62">
        <f>IFERROR('Final | Billing'!BS$26/'Final | Billing'!BO22,0)</f>
        <v>0</v>
      </c>
      <c r="BO22" s="62">
        <f>IFERROR('Final | Billing'!BT$26/'Final | Billing'!BP22,0)</f>
        <v>0</v>
      </c>
      <c r="BP22" s="62">
        <f>IFERROR('Final | Billing'!BU$26/'Final | Billing'!BQ22,0)</f>
        <v>0</v>
      </c>
      <c r="BQ22" s="62">
        <f>IFERROR('Final | Billing'!BV$26/'Final | Billing'!BR22,0)</f>
        <v>0</v>
      </c>
      <c r="BR22" s="62">
        <f>IFERROR('Final | Billing'!BW$26/'Final | Billing'!BS22,0)</f>
        <v>0</v>
      </c>
      <c r="BS22" s="62">
        <f>IFERROR('Final | Billing'!BX$26/'Final | Billing'!BT22,0)</f>
        <v>0</v>
      </c>
      <c r="BT22" s="62">
        <f>IFERROR('Final | Billing'!BY$26/'Final | Billing'!BU22,0)</f>
        <v>0</v>
      </c>
      <c r="BU22" s="62">
        <f>IFERROR('Final | Billing'!BZ$26/'Final | Billing'!BV22,0)</f>
        <v>0</v>
      </c>
      <c r="BV22" s="62">
        <f>IFERROR('Final | Billing'!CA$26/'Final | Billing'!BW22,0)</f>
        <v>0</v>
      </c>
      <c r="BW22" s="62">
        <f>IFERROR('Final | Billing'!CB$26/'Final | Billing'!BX22,0)</f>
        <v>0</v>
      </c>
      <c r="BX22" s="62">
        <f>IFERROR('Final | Billing'!CC$26/'Final | Billing'!BY22,0)</f>
        <v>0</v>
      </c>
      <c r="BY22" s="62">
        <f>IFERROR('Final | Billing'!CD$26/'Final | Billing'!BZ22,0)</f>
        <v>0</v>
      </c>
      <c r="BZ22" s="62">
        <f>IFERROR('Final | Billing'!CE$26/'Final | Billing'!CA22,0)</f>
        <v>0</v>
      </c>
      <c r="CA22" s="62">
        <f>IFERROR('Final | Billing'!CF$26/'Final | Billing'!CB22,0)</f>
        <v>0</v>
      </c>
      <c r="CB22" s="62">
        <f>IFERROR('Final | Billing'!CG$26/'Final | Billing'!CC22,0)</f>
        <v>0</v>
      </c>
      <c r="CC22" s="62">
        <f>IFERROR('Final | Billing'!CH$26/'Final | Billing'!CD22,0)</f>
        <v>0</v>
      </c>
      <c r="CD22" s="62">
        <f>IFERROR('Final | Billing'!CI$26/'Final | Billing'!CE22,0)</f>
        <v>0</v>
      </c>
      <c r="CE22" s="62">
        <f>IFERROR('Final | Billing'!CJ$26/'Final | Billing'!CF22,0)</f>
        <v>0</v>
      </c>
      <c r="CF22" s="62">
        <f>IFERROR('Final | Billing'!CK$26/'Final | Billing'!CG22,0)</f>
        <v>0</v>
      </c>
      <c r="CG22" s="62">
        <f>IFERROR('Final | Billing'!CL$26/'Final | Billing'!CH22,0)</f>
        <v>0</v>
      </c>
      <c r="CH22" s="62">
        <f>IFERROR('Final | Billing'!CM$26/'Final | Billing'!CI22,0)</f>
        <v>0</v>
      </c>
      <c r="CI22" s="62">
        <f>IFERROR('Final | Billing'!CN$26/'Final | Billing'!CJ22,0)</f>
        <v>0</v>
      </c>
      <c r="CJ22" s="62">
        <f>IFERROR('Final | Billing'!CO$26/'Final | Billing'!CK22,0)</f>
        <v>0</v>
      </c>
      <c r="CK22" s="62">
        <f>IFERROR('Final | Billing'!CP$26/'Final | Billing'!CL22,0)</f>
        <v>0</v>
      </c>
      <c r="CL22" s="62">
        <f>IFERROR('Final | Billing'!CQ$26/'Final | Billing'!CM22,0)</f>
        <v>0</v>
      </c>
      <c r="CM22" s="62">
        <f>IFERROR('Final | Billing'!CR$26/'Final | Billing'!CN22,0)</f>
        <v>0</v>
      </c>
      <c r="CN22" s="62">
        <f>IFERROR('Final | Billing'!CS$26/'Final | Billing'!CO22,0)</f>
        <v>0</v>
      </c>
      <c r="CO22" s="62">
        <f>IFERROR('Final | Billing'!CT$26/'Final | Billing'!CP22,0)</f>
        <v>0</v>
      </c>
      <c r="CP22" s="62">
        <f>IFERROR('Final | Billing'!CU$26/'Final | Billing'!CQ22,0)</f>
        <v>0</v>
      </c>
      <c r="CQ22" s="62">
        <f>IFERROR('Final | Billing'!CV$26/'Final | Billing'!CR22,0)</f>
        <v>0</v>
      </c>
      <c r="CR22" s="62">
        <f>IFERROR('Final | Billing'!CW$26/'Final | Billing'!CS22,0)</f>
        <v>0</v>
      </c>
      <c r="CS22" s="62">
        <f>IFERROR('Final | Billing'!CX$26/'Final | Billing'!CT22,0)</f>
        <v>0</v>
      </c>
      <c r="CT22" s="62">
        <f>IFERROR('Final | Billing'!CY$26/'Final | Billing'!CU22,0)</f>
        <v>0</v>
      </c>
    </row>
    <row r="23" spans="1:98" x14ac:dyDescent="0.3">
      <c r="A23" s="34" t="s">
        <v>27</v>
      </c>
      <c r="B23" s="35" t="s">
        <v>40</v>
      </c>
      <c r="C23" s="62">
        <f>IFERROR('Final | Billing'!G$26/'Final | Billing'!D23,0)</f>
        <v>0</v>
      </c>
      <c r="D23" s="62">
        <f>IFERROR('Final | Billing'!H$26/'Final | Billing'!E23,0)</f>
        <v>0.99939331240904072</v>
      </c>
      <c r="E23" s="62">
        <f>IFERROR('Final | Billing'!I$26/'Final | Billing'!F23,0)</f>
        <v>1.3958607360481034E-4</v>
      </c>
      <c r="F23" s="62">
        <f>IFERROR('Final | Billing'!J$26/'Final | Billing'!G23,0)</f>
        <v>0</v>
      </c>
      <c r="G23" s="62">
        <f>IFERROR('Final | Billing'!K$26/'Final | Billing'!H23,0)</f>
        <v>0</v>
      </c>
      <c r="H23" s="62">
        <f>IFERROR('Final | Billing'!L$26/'Final | Billing'!I23,0)</f>
        <v>0</v>
      </c>
      <c r="I23" s="62">
        <f>IFERROR('Final | Billing'!M$26/'Final | Billing'!J23,0)</f>
        <v>0.9990108158314539</v>
      </c>
      <c r="J23" s="62">
        <f>IFERROR('Final | Billing'!N$26/'Final | Billing'!K23,0)</f>
        <v>1.0000000827280466</v>
      </c>
      <c r="K23" s="62">
        <f>IFERROR('Final | Billing'!O$26/'Final | Billing'!L23,0)</f>
        <v>0</v>
      </c>
      <c r="L23" s="62">
        <f>IFERROR('Final | Billing'!P$26/'Final | Billing'!M23,0)</f>
        <v>1</v>
      </c>
      <c r="M23" s="62">
        <f>IFERROR('Final | Billing'!Q$26/'Final | Billing'!N23,0)</f>
        <v>0</v>
      </c>
      <c r="N23" s="62">
        <f>IFERROR('Final | Billing'!R$26/'Final | Billing'!O23,0)</f>
        <v>0</v>
      </c>
      <c r="O23" s="62">
        <f>IFERROR('Final | Billing'!S$26/'Final | Billing'!P23,0)</f>
        <v>3.1126821720668718</v>
      </c>
      <c r="P23" s="62">
        <f>IFERROR('Final | Billing'!T$26/'Final | Billing'!Q23,0)</f>
        <v>1</v>
      </c>
      <c r="Q23" s="62">
        <f>IFERROR('Final | Billing'!U$26/'Final | Billing'!R23,0)</f>
        <v>0.89619017959098934</v>
      </c>
      <c r="R23" s="62">
        <f>IFERROR('Final | Billing'!V$26/'Final | Billing'!S23,0)</f>
        <v>1</v>
      </c>
      <c r="S23" s="62">
        <f>IFERROR('Final | Billing'!W$26/'Final | Billing'!T23,0)</f>
        <v>0</v>
      </c>
      <c r="T23" s="62">
        <f>IFERROR('Final | Billing'!X$26/'Final | Billing'!U23,0)</f>
        <v>0.82275005378986621</v>
      </c>
      <c r="U23" s="62">
        <f>IFERROR('Final | Billing'!Y$26/'Final | Billing'!V23,0)</f>
        <v>13.260984378479845</v>
      </c>
      <c r="V23" s="62">
        <f>IFERROR('Final | Billing'!Z$26/'Final | Billing'!W23,0)</f>
        <v>1</v>
      </c>
      <c r="W23" s="62">
        <f>IFERROR('Final | Billing'!AA$26/'Final | Billing'!X23,0)</f>
        <v>0</v>
      </c>
      <c r="X23" s="62">
        <f>IFERROR('Final | Billing'!AB$26/'Final | Billing'!Y23,0)</f>
        <v>0</v>
      </c>
      <c r="Y23" s="62">
        <f>IFERROR('Final | Billing'!AC$26/'Final | Billing'!Z23,0)</f>
        <v>0</v>
      </c>
      <c r="Z23" s="62">
        <f>IFERROR('Final | Billing'!AD$26/'Final | Billing'!AA23,0)</f>
        <v>0</v>
      </c>
      <c r="AA23" s="62">
        <f>IFERROR('Final | Billing'!AE$26/'Final | Billing'!AB23,0)</f>
        <v>0</v>
      </c>
      <c r="AB23" s="62">
        <f>IFERROR('Final | Billing'!AF$26/'Final | Billing'!AC23,0)</f>
        <v>0</v>
      </c>
      <c r="AC23" s="62">
        <f>IFERROR('Final | Billing'!AG$26/'Final | Billing'!AD23,0)</f>
        <v>0</v>
      </c>
      <c r="AD23" s="62">
        <f>IFERROR('Final | Billing'!AH$26/'Final | Billing'!AE23,0)</f>
        <v>8.3976219673098124E-2</v>
      </c>
      <c r="AE23" s="62">
        <f>IFERROR('Final | Billing'!AI$26/'Final | Billing'!AF23,0)</f>
        <v>3.3311654706044713</v>
      </c>
      <c r="AF23" s="62">
        <f>IFERROR('Final | Billing'!AJ$26/'Final | Billing'!AG23,0)</f>
        <v>0</v>
      </c>
      <c r="AG23" s="62">
        <f>IFERROR('Final | Billing'!AK$26/'Final | Billing'!AH23,0)</f>
        <v>0</v>
      </c>
      <c r="AH23" s="62">
        <f>IFERROR('Final | Billing'!AL$26/'Final | Billing'!AI23,0)</f>
        <v>0</v>
      </c>
      <c r="AI23" s="62">
        <f>IFERROR('Final | Billing'!AM$26/'Final | Billing'!AJ23,0)</f>
        <v>0</v>
      </c>
      <c r="AJ23" s="62">
        <f>IFERROR('Final | Billing'!AN$26/'Final | Billing'!AK23,0)</f>
        <v>0</v>
      </c>
      <c r="AK23" s="62">
        <f>IFERROR('Final | Billing'!AO$26/'Final | Billing'!AL23,0)</f>
        <v>0</v>
      </c>
      <c r="AL23" s="62">
        <f>IFERROR('Final | Billing'!AP$26/'Final | Billing'!AM23,0)</f>
        <v>0</v>
      </c>
      <c r="AM23" s="62">
        <f>IFERROR('Final | Billing'!AQ$26/'Final | Billing'!AN23,0)</f>
        <v>0</v>
      </c>
      <c r="AN23" s="62">
        <f>IFERROR('Final | Billing'!AR$26/'Final | Billing'!AO23,0)</f>
        <v>0</v>
      </c>
      <c r="AO23" s="62">
        <f>IFERROR('Final | Billing'!AS$26/'Final | Billing'!AP23,0)</f>
        <v>0</v>
      </c>
      <c r="AP23" s="62">
        <f>IFERROR('Final | Billing'!AT$26/'Final | Billing'!AQ23,0)</f>
        <v>0</v>
      </c>
      <c r="AQ23" s="62">
        <f>IFERROR('Final | Billing'!AU$26/'Final | Billing'!AR23,0)</f>
        <v>0</v>
      </c>
      <c r="AR23" s="62">
        <f>IFERROR('Final | Billing'!AV$26/'Final | Billing'!AS23,0)</f>
        <v>0</v>
      </c>
      <c r="AS23" s="62">
        <f>IFERROR('Final | Billing'!AW$26/'Final | Billing'!AT23,0)</f>
        <v>0</v>
      </c>
      <c r="AT23" s="62">
        <f>IFERROR('Final | Billing'!AX$26/'Final | Billing'!AU23,0)</f>
        <v>0</v>
      </c>
      <c r="AU23" s="62">
        <f>IFERROR('Final | Billing'!AY$26/'Final | Billing'!AV23,0)</f>
        <v>0</v>
      </c>
      <c r="AV23" s="62">
        <f>IFERROR('Final | Billing'!AZ$26/'Final | Billing'!AW23,0)</f>
        <v>0</v>
      </c>
      <c r="AW23" s="62">
        <f>IFERROR('Final | Billing'!BA$26/'Final | Billing'!AX23,0)</f>
        <v>0</v>
      </c>
      <c r="AX23" s="62">
        <f>IFERROR('Final | Billing'!BB$26/'Final | Billing'!AY23,0)</f>
        <v>0</v>
      </c>
      <c r="AY23" s="62">
        <f>IFERROR('Final | Billing'!BC$26/'Final | Billing'!AZ23,0)</f>
        <v>0</v>
      </c>
      <c r="AZ23" s="62">
        <f>IFERROR('Final | Billing'!BD$26/'Final | Billing'!BA23,0)</f>
        <v>0</v>
      </c>
      <c r="BA23" s="62">
        <f>IFERROR('Final | Billing'!BE$26/'Final | Billing'!BB23,0)</f>
        <v>0</v>
      </c>
      <c r="BB23" s="62">
        <f>IFERROR('Final | Billing'!BF$26/'Final | Billing'!BC23,0)</f>
        <v>0</v>
      </c>
      <c r="BC23" s="62">
        <f>IFERROR('Final | Billing'!BG$26/'Final | Billing'!BD23,0)</f>
        <v>0</v>
      </c>
      <c r="BD23" s="62">
        <f>IFERROR('Final | Billing'!BH$26/'Final | Billing'!BE23,0)</f>
        <v>0</v>
      </c>
      <c r="BE23" s="62">
        <f>IFERROR('Final | Billing'!BI$26/'Final | Billing'!BF23,0)</f>
        <v>0</v>
      </c>
      <c r="BF23" s="62">
        <f>IFERROR('Final | Billing'!BJ$26/'Final | Billing'!BG23,0)</f>
        <v>0</v>
      </c>
      <c r="BG23" s="62">
        <f>IFERROR('Final | Billing'!BK$26/'Final | Billing'!BH23,0)</f>
        <v>0</v>
      </c>
      <c r="BH23" s="62">
        <f>IFERROR('Final | Billing'!BL$26/'Final | Billing'!BI23,0)</f>
        <v>0</v>
      </c>
      <c r="BI23" s="62">
        <f>IFERROR('Final | Billing'!BM$26/'Final | Billing'!BJ23,0)</f>
        <v>0</v>
      </c>
      <c r="BJ23" s="62">
        <f>IFERROR('Final | Billing'!BN$26/'Final | Billing'!BK23,0)</f>
        <v>0</v>
      </c>
      <c r="BK23" s="62">
        <f>IFERROR('Final | Billing'!BO$26/'Final | Billing'!BL23,0)</f>
        <v>0</v>
      </c>
      <c r="BL23" s="62">
        <f>IFERROR('Final | Billing'!BP$26/'Final | Billing'!BM23,0)</f>
        <v>0</v>
      </c>
      <c r="BM23" s="62">
        <f>IFERROR('Final | Billing'!BQ$26/'Final | Billing'!BN23,0)</f>
        <v>0</v>
      </c>
      <c r="BN23" s="62">
        <f>IFERROR('Final | Billing'!BR$26/'Final | Billing'!BO23,0)</f>
        <v>0</v>
      </c>
      <c r="BO23" s="62">
        <f>IFERROR('Final | Billing'!BS$26/'Final | Billing'!BP23,0)</f>
        <v>0</v>
      </c>
      <c r="BP23" s="62">
        <f>IFERROR('Final | Billing'!BT$26/'Final | Billing'!BQ23,0)</f>
        <v>0</v>
      </c>
      <c r="BQ23" s="62">
        <f>IFERROR('Final | Billing'!BU$26/'Final | Billing'!BR23,0)</f>
        <v>0</v>
      </c>
      <c r="BR23" s="62">
        <f>IFERROR('Final | Billing'!BV$26/'Final | Billing'!BS23,0)</f>
        <v>0</v>
      </c>
      <c r="BS23" s="62">
        <f>IFERROR('Final | Billing'!BW$26/'Final | Billing'!BT23,0)</f>
        <v>0</v>
      </c>
      <c r="BT23" s="62">
        <f>IFERROR('Final | Billing'!BX$26/'Final | Billing'!BU23,0)</f>
        <v>0</v>
      </c>
      <c r="BU23" s="62">
        <f>IFERROR('Final | Billing'!BY$26/'Final | Billing'!BV23,0)</f>
        <v>0</v>
      </c>
      <c r="BV23" s="62">
        <f>IFERROR('Final | Billing'!BZ$26/'Final | Billing'!BW23,0)</f>
        <v>0</v>
      </c>
      <c r="BW23" s="62">
        <f>IFERROR('Final | Billing'!CA$26/'Final | Billing'!BX23,0)</f>
        <v>0</v>
      </c>
      <c r="BX23" s="62">
        <f>IFERROR('Final | Billing'!CB$26/'Final | Billing'!BY23,0)</f>
        <v>0</v>
      </c>
      <c r="BY23" s="62">
        <f>IFERROR('Final | Billing'!CC$26/'Final | Billing'!BZ23,0)</f>
        <v>0</v>
      </c>
      <c r="BZ23" s="62">
        <f>IFERROR('Final | Billing'!CD$26/'Final | Billing'!CA23,0)</f>
        <v>0</v>
      </c>
      <c r="CA23" s="62">
        <f>IFERROR('Final | Billing'!CE$26/'Final | Billing'!CB23,0)</f>
        <v>0</v>
      </c>
      <c r="CB23" s="62">
        <f>IFERROR('Final | Billing'!CF$26/'Final | Billing'!CC23,0)</f>
        <v>0</v>
      </c>
      <c r="CC23" s="62">
        <f>IFERROR('Final | Billing'!CG$26/'Final | Billing'!CD23,0)</f>
        <v>0</v>
      </c>
      <c r="CD23" s="62">
        <f>IFERROR('Final | Billing'!CH$26/'Final | Billing'!CE23,0)</f>
        <v>0</v>
      </c>
      <c r="CE23" s="62">
        <f>IFERROR('Final | Billing'!CI$26/'Final | Billing'!CF23,0)</f>
        <v>0</v>
      </c>
      <c r="CF23" s="62">
        <f>IFERROR('Final | Billing'!CJ$26/'Final | Billing'!CG23,0)</f>
        <v>0</v>
      </c>
      <c r="CG23" s="62">
        <f>IFERROR('Final | Billing'!CK$26/'Final | Billing'!CH23,0)</f>
        <v>0</v>
      </c>
      <c r="CH23" s="62">
        <f>IFERROR('Final | Billing'!CL$26/'Final | Billing'!CI23,0)</f>
        <v>0</v>
      </c>
      <c r="CI23" s="62">
        <f>IFERROR('Final | Billing'!CM$26/'Final | Billing'!CJ23,0)</f>
        <v>0</v>
      </c>
      <c r="CJ23" s="62">
        <f>IFERROR('Final | Billing'!CN$26/'Final | Billing'!CK23,0)</f>
        <v>0</v>
      </c>
      <c r="CK23" s="62">
        <f>IFERROR('Final | Billing'!CO$26/'Final | Billing'!CL23,0)</f>
        <v>0</v>
      </c>
      <c r="CL23" s="62">
        <f>IFERROR('Final | Billing'!CP$26/'Final | Billing'!CM23,0)</f>
        <v>0</v>
      </c>
      <c r="CM23" s="62">
        <f>IFERROR('Final | Billing'!CQ$26/'Final | Billing'!CN23,0)</f>
        <v>0</v>
      </c>
      <c r="CN23" s="62">
        <f>IFERROR('Final | Billing'!CR$26/'Final | Billing'!CO23,0)</f>
        <v>0</v>
      </c>
      <c r="CO23" s="62">
        <f>IFERROR('Final | Billing'!CS$26/'Final | Billing'!CP23,0)</f>
        <v>0</v>
      </c>
      <c r="CP23" s="62">
        <f>IFERROR('Final | Billing'!CT$26/'Final | Billing'!CQ23,0)</f>
        <v>0</v>
      </c>
      <c r="CQ23" s="62">
        <f>IFERROR('Final | Billing'!CU$26/'Final | Billing'!CR23,0)</f>
        <v>0</v>
      </c>
      <c r="CR23" s="62">
        <f>IFERROR('Final | Billing'!CV$26/'Final | Billing'!CS23,0)</f>
        <v>0</v>
      </c>
      <c r="CS23" s="62">
        <f>IFERROR('Final | Billing'!CW$26/'Final | Billing'!CT23,0)</f>
        <v>0</v>
      </c>
      <c r="CT23" s="62">
        <f>IFERROR('Final | Billing'!CX$26/'Final | Billing'!CU23,0)</f>
        <v>0</v>
      </c>
    </row>
    <row r="24" spans="1:98" x14ac:dyDescent="0.3">
      <c r="A24" s="34" t="s">
        <v>27</v>
      </c>
      <c r="B24" s="35" t="s">
        <v>41</v>
      </c>
      <c r="C24" s="62">
        <f>IFERROR('Final | Billing'!F$26/'Final | Billing'!D24,0)</f>
        <v>0</v>
      </c>
      <c r="D24" s="62">
        <f>IFERROR('Final | Billing'!G$26/'Final | Billing'!E24,0)</f>
        <v>0</v>
      </c>
      <c r="E24" s="62">
        <f>IFERROR('Final | Billing'!H$26/'Final | Billing'!F24,0)</f>
        <v>1</v>
      </c>
      <c r="F24" s="62">
        <f>IFERROR('Final | Billing'!I$26/'Final | Billing'!G24,0)</f>
        <v>1.4039559157842443E-4</v>
      </c>
      <c r="G24" s="62">
        <f>IFERROR('Final | Billing'!J$26/'Final | Billing'!H24,0)</f>
        <v>0</v>
      </c>
      <c r="H24" s="62">
        <f>IFERROR('Final | Billing'!K$26/'Final | Billing'!I24,0)</f>
        <v>0</v>
      </c>
      <c r="I24" s="62">
        <f>IFERROR('Final | Billing'!L$26/'Final | Billing'!J24,0)</f>
        <v>0</v>
      </c>
      <c r="J24" s="62">
        <f>IFERROR('Final | Billing'!M$26/'Final | Billing'!K24,0)</f>
        <v>0.9990108158314539</v>
      </c>
      <c r="K24" s="62">
        <f>IFERROR('Final | Billing'!N$26/'Final | Billing'!L24,0)</f>
        <v>1.0000000827280466</v>
      </c>
      <c r="L24" s="62">
        <f>IFERROR('Final | Billing'!O$26/'Final | Billing'!M24,0)</f>
        <v>0</v>
      </c>
      <c r="M24" s="62">
        <f>IFERROR('Final | Billing'!P$26/'Final | Billing'!N24,0)</f>
        <v>1</v>
      </c>
      <c r="N24" s="62">
        <f>IFERROR('Final | Billing'!Q$26/'Final | Billing'!O24,0)</f>
        <v>0</v>
      </c>
      <c r="O24" s="62">
        <f>IFERROR('Final | Billing'!R$26/'Final | Billing'!P24,0)</f>
        <v>0</v>
      </c>
      <c r="P24" s="62">
        <f>IFERROR('Final | Billing'!S$26/'Final | Billing'!Q24,0)</f>
        <v>1</v>
      </c>
      <c r="Q24" s="62">
        <f>IFERROR('Final | Billing'!T$26/'Final | Billing'!R24,0)</f>
        <v>1</v>
      </c>
      <c r="R24" s="62">
        <f>IFERROR('Final | Billing'!U$26/'Final | Billing'!S24,0)</f>
        <v>1</v>
      </c>
      <c r="S24" s="62">
        <f>IFERROR('Final | Billing'!V$26/'Final | Billing'!T24,0)</f>
        <v>0</v>
      </c>
      <c r="T24" s="62">
        <f>IFERROR('Final | Billing'!W$26/'Final | Billing'!U24,0)</f>
        <v>0</v>
      </c>
      <c r="U24" s="62">
        <f>IFERROR('Final | Billing'!X$26/'Final | Billing'!V24,0)</f>
        <v>1</v>
      </c>
      <c r="V24" s="62">
        <f>IFERROR('Final | Billing'!Y$26/'Final | Billing'!W24,0)</f>
        <v>13.260984378479845</v>
      </c>
      <c r="W24" s="62">
        <f>IFERROR('Final | Billing'!Z$26/'Final | Billing'!X24,0)</f>
        <v>1</v>
      </c>
      <c r="X24" s="62">
        <f>IFERROR('Final | Billing'!AA$26/'Final | Billing'!Y24,0)</f>
        <v>0</v>
      </c>
      <c r="Y24" s="62">
        <f>IFERROR('Final | Billing'!AB$26/'Final | Billing'!Z24,0)</f>
        <v>0</v>
      </c>
      <c r="Z24" s="62">
        <f>IFERROR('Final | Billing'!AC$26/'Final | Billing'!AA24,0)</f>
        <v>0</v>
      </c>
      <c r="AA24" s="62">
        <f>IFERROR('Final | Billing'!AD$26/'Final | Billing'!AB24,0)</f>
        <v>0</v>
      </c>
      <c r="AB24" s="62">
        <f>IFERROR('Final | Billing'!AE$26/'Final | Billing'!AC24,0)</f>
        <v>0</v>
      </c>
      <c r="AC24" s="62">
        <f>IFERROR('Final | Billing'!AF$26/'Final | Billing'!AD24,0)</f>
        <v>0</v>
      </c>
      <c r="AD24" s="62">
        <f>IFERROR('Final | Billing'!AG$26/'Final | Billing'!AE24,0)</f>
        <v>0</v>
      </c>
      <c r="AE24" s="62">
        <f>IFERROR('Final | Billing'!AH$26/'Final | Billing'!AF24,0)</f>
        <v>0.99999999999999989</v>
      </c>
      <c r="AF24" s="62">
        <f>IFERROR('Final | Billing'!AI$26/'Final | Billing'!AG24,0)</f>
        <v>3.3311654706044713</v>
      </c>
      <c r="AG24" s="62">
        <f>IFERROR('Final | Billing'!AJ$26/'Final | Billing'!AH24,0)</f>
        <v>0</v>
      </c>
      <c r="AH24" s="62">
        <f>IFERROR('Final | Billing'!AK$26/'Final | Billing'!AI24,0)</f>
        <v>0</v>
      </c>
      <c r="AI24" s="62">
        <f>IFERROR('Final | Billing'!AL$26/'Final | Billing'!AJ24,0)</f>
        <v>0</v>
      </c>
      <c r="AJ24" s="62">
        <f>IFERROR('Final | Billing'!AM$26/'Final | Billing'!AK24,0)</f>
        <v>0</v>
      </c>
      <c r="AK24" s="62">
        <f>IFERROR('Final | Billing'!AN$26/'Final | Billing'!AL24,0)</f>
        <v>0</v>
      </c>
      <c r="AL24" s="62">
        <f>IFERROR('Final | Billing'!AO$26/'Final | Billing'!AM24,0)</f>
        <v>0</v>
      </c>
      <c r="AM24" s="62">
        <f>IFERROR('Final | Billing'!AP$26/'Final | Billing'!AN24,0)</f>
        <v>0</v>
      </c>
      <c r="AN24" s="62">
        <f>IFERROR('Final | Billing'!AQ$26/'Final | Billing'!AO24,0)</f>
        <v>0</v>
      </c>
      <c r="AO24" s="62">
        <f>IFERROR('Final | Billing'!AR$26/'Final | Billing'!AP24,0)</f>
        <v>0</v>
      </c>
      <c r="AP24" s="62">
        <f>IFERROR('Final | Billing'!AS$26/'Final | Billing'!AQ24,0)</f>
        <v>0</v>
      </c>
      <c r="AQ24" s="62">
        <f>IFERROR('Final | Billing'!AT$26/'Final | Billing'!AR24,0)</f>
        <v>0</v>
      </c>
      <c r="AR24" s="62">
        <f>IFERROR('Final | Billing'!AU$26/'Final | Billing'!AS24,0)</f>
        <v>0</v>
      </c>
      <c r="AS24" s="62">
        <f>IFERROR('Final | Billing'!AV$26/'Final | Billing'!AT24,0)</f>
        <v>0</v>
      </c>
      <c r="AT24" s="62">
        <f>IFERROR('Final | Billing'!AW$26/'Final | Billing'!AU24,0)</f>
        <v>0</v>
      </c>
      <c r="AU24" s="62">
        <f>IFERROR('Final | Billing'!AX$26/'Final | Billing'!AV24,0)</f>
        <v>0</v>
      </c>
      <c r="AV24" s="62">
        <f>IFERROR('Final | Billing'!AY$26/'Final | Billing'!AW24,0)</f>
        <v>0</v>
      </c>
      <c r="AW24" s="62">
        <f>IFERROR('Final | Billing'!AZ$26/'Final | Billing'!AX24,0)</f>
        <v>0</v>
      </c>
      <c r="AX24" s="62">
        <f>IFERROR('Final | Billing'!BA$26/'Final | Billing'!AY24,0)</f>
        <v>0</v>
      </c>
      <c r="AY24" s="62">
        <f>IFERROR('Final | Billing'!BB$26/'Final | Billing'!AZ24,0)</f>
        <v>0</v>
      </c>
      <c r="AZ24" s="62">
        <f>IFERROR('Final | Billing'!BC$26/'Final | Billing'!BA24,0)</f>
        <v>0</v>
      </c>
      <c r="BA24" s="62">
        <f>IFERROR('Final | Billing'!BD$26/'Final | Billing'!BB24,0)</f>
        <v>0</v>
      </c>
      <c r="BB24" s="62">
        <f>IFERROR('Final | Billing'!BE$26/'Final | Billing'!BC24,0)</f>
        <v>0</v>
      </c>
      <c r="BC24" s="62">
        <f>IFERROR('Final | Billing'!BF$26/'Final | Billing'!BD24,0)</f>
        <v>0</v>
      </c>
      <c r="BD24" s="62">
        <f>IFERROR('Final | Billing'!BG$26/'Final | Billing'!BE24,0)</f>
        <v>0</v>
      </c>
      <c r="BE24" s="62">
        <f>IFERROR('Final | Billing'!BH$26/'Final | Billing'!BF24,0)</f>
        <v>0</v>
      </c>
      <c r="BF24" s="62">
        <f>IFERROR('Final | Billing'!BI$26/'Final | Billing'!BG24,0)</f>
        <v>0</v>
      </c>
      <c r="BG24" s="62">
        <f>IFERROR('Final | Billing'!BJ$26/'Final | Billing'!BH24,0)</f>
        <v>0</v>
      </c>
      <c r="BH24" s="62">
        <f>IFERROR('Final | Billing'!BK$26/'Final | Billing'!BI24,0)</f>
        <v>0</v>
      </c>
      <c r="BI24" s="62">
        <f>IFERROR('Final | Billing'!BL$26/'Final | Billing'!BJ24,0)</f>
        <v>0</v>
      </c>
      <c r="BJ24" s="62">
        <f>IFERROR('Final | Billing'!BM$26/'Final | Billing'!BK24,0)</f>
        <v>0</v>
      </c>
      <c r="BK24" s="62">
        <f>IFERROR('Final | Billing'!BN$26/'Final | Billing'!BL24,0)</f>
        <v>0</v>
      </c>
      <c r="BL24" s="62">
        <f>IFERROR('Final | Billing'!BO$26/'Final | Billing'!BM24,0)</f>
        <v>0</v>
      </c>
      <c r="BM24" s="62">
        <f>IFERROR('Final | Billing'!BP$26/'Final | Billing'!BN24,0)</f>
        <v>0</v>
      </c>
      <c r="BN24" s="62">
        <f>IFERROR('Final | Billing'!BQ$26/'Final | Billing'!BO24,0)</f>
        <v>0</v>
      </c>
      <c r="BO24" s="62">
        <f>IFERROR('Final | Billing'!BR$26/'Final | Billing'!BP24,0)</f>
        <v>0</v>
      </c>
      <c r="BP24" s="62">
        <f>IFERROR('Final | Billing'!BS$26/'Final | Billing'!BQ24,0)</f>
        <v>0</v>
      </c>
      <c r="BQ24" s="62">
        <f>IFERROR('Final | Billing'!BT$26/'Final | Billing'!BR24,0)</f>
        <v>0</v>
      </c>
      <c r="BR24" s="62">
        <f>IFERROR('Final | Billing'!BU$26/'Final | Billing'!BS24,0)</f>
        <v>0</v>
      </c>
      <c r="BS24" s="62">
        <f>IFERROR('Final | Billing'!BV$26/'Final | Billing'!BT24,0)</f>
        <v>0</v>
      </c>
      <c r="BT24" s="62">
        <f>IFERROR('Final | Billing'!BW$26/'Final | Billing'!BU24,0)</f>
        <v>0</v>
      </c>
      <c r="BU24" s="62">
        <f>IFERROR('Final | Billing'!BX$26/'Final | Billing'!BV24,0)</f>
        <v>0</v>
      </c>
      <c r="BV24" s="62">
        <f>IFERROR('Final | Billing'!BY$26/'Final | Billing'!BW24,0)</f>
        <v>0</v>
      </c>
      <c r="BW24" s="62">
        <f>IFERROR('Final | Billing'!BZ$26/'Final | Billing'!BX24,0)</f>
        <v>0</v>
      </c>
      <c r="BX24" s="62">
        <f>IFERROR('Final | Billing'!CA$26/'Final | Billing'!BY24,0)</f>
        <v>0</v>
      </c>
      <c r="BY24" s="62">
        <f>IFERROR('Final | Billing'!CB$26/'Final | Billing'!BZ24,0)</f>
        <v>0</v>
      </c>
      <c r="BZ24" s="62">
        <f>IFERROR('Final | Billing'!CC$26/'Final | Billing'!CA24,0)</f>
        <v>0</v>
      </c>
      <c r="CA24" s="62">
        <f>IFERROR('Final | Billing'!CD$26/'Final | Billing'!CB24,0)</f>
        <v>0</v>
      </c>
      <c r="CB24" s="62">
        <f>IFERROR('Final | Billing'!CE$26/'Final | Billing'!CC24,0)</f>
        <v>0</v>
      </c>
      <c r="CC24" s="62">
        <f>IFERROR('Final | Billing'!CF$26/'Final | Billing'!CD24,0)</f>
        <v>0</v>
      </c>
      <c r="CD24" s="62">
        <f>IFERROR('Final | Billing'!CG$26/'Final | Billing'!CE24,0)</f>
        <v>0</v>
      </c>
      <c r="CE24" s="62">
        <f>IFERROR('Final | Billing'!CH$26/'Final | Billing'!CF24,0)</f>
        <v>0</v>
      </c>
      <c r="CF24" s="62">
        <f>IFERROR('Final | Billing'!CI$26/'Final | Billing'!CG24,0)</f>
        <v>0</v>
      </c>
      <c r="CG24" s="62">
        <f>IFERROR('Final | Billing'!CJ$26/'Final | Billing'!CH24,0)</f>
        <v>0</v>
      </c>
      <c r="CH24" s="62">
        <f>IFERROR('Final | Billing'!CK$26/'Final | Billing'!CI24,0)</f>
        <v>0</v>
      </c>
      <c r="CI24" s="62">
        <f>IFERROR('Final | Billing'!CL$26/'Final | Billing'!CJ24,0)</f>
        <v>0</v>
      </c>
      <c r="CJ24" s="62">
        <f>IFERROR('Final | Billing'!CM$26/'Final | Billing'!CK24,0)</f>
        <v>0</v>
      </c>
      <c r="CK24" s="62">
        <f>IFERROR('Final | Billing'!CN$26/'Final | Billing'!CL24,0)</f>
        <v>0</v>
      </c>
      <c r="CL24" s="62">
        <f>IFERROR('Final | Billing'!CO$26/'Final | Billing'!CM24,0)</f>
        <v>0</v>
      </c>
      <c r="CM24" s="62">
        <f>IFERROR('Final | Billing'!CP$26/'Final | Billing'!CN24,0)</f>
        <v>0</v>
      </c>
      <c r="CN24" s="62">
        <f>IFERROR('Final | Billing'!CQ$26/'Final | Billing'!CO24,0)</f>
        <v>0</v>
      </c>
      <c r="CO24" s="62">
        <f>IFERROR('Final | Billing'!CR$26/'Final | Billing'!CP24,0)</f>
        <v>0</v>
      </c>
      <c r="CP24" s="62">
        <f>IFERROR('Final | Billing'!CS$26/'Final | Billing'!CQ24,0)</f>
        <v>0</v>
      </c>
      <c r="CQ24" s="62">
        <f>IFERROR('Final | Billing'!CT$26/'Final | Billing'!CR24,0)</f>
        <v>0</v>
      </c>
      <c r="CR24" s="62">
        <f>IFERROR('Final | Billing'!CU$26/'Final | Billing'!CS24,0)</f>
        <v>0</v>
      </c>
      <c r="CS24" s="62">
        <f>IFERROR('Final | Billing'!CV$26/'Final | Billing'!CT24,0)</f>
        <v>0</v>
      </c>
      <c r="CT24" s="62">
        <f>IFERROR('Final | Billing'!CW$26/'Final | Billing'!CU24,0)</f>
        <v>0</v>
      </c>
    </row>
    <row r="25" spans="1:98" x14ac:dyDescent="0.3">
      <c r="A25" s="34" t="s">
        <v>27</v>
      </c>
      <c r="B25" s="35" t="s">
        <v>42</v>
      </c>
      <c r="C25" s="62">
        <f>IFERROR('Final | Billing'!E$26/'Final | Billing'!D25,0)</f>
        <v>0.67</v>
      </c>
      <c r="D25" s="62">
        <f>IFERROR('Final | Billing'!F$26/'Final | Billing'!E25,0)</f>
        <v>0</v>
      </c>
      <c r="E25" s="62">
        <f>IFERROR('Final | Billing'!G$26/'Final | Billing'!F25,0)</f>
        <v>0</v>
      </c>
      <c r="F25" s="62">
        <f>IFERROR('Final | Billing'!H$26/'Final | Billing'!G25,0)</f>
        <v>1</v>
      </c>
      <c r="G25" s="62">
        <f>IFERROR('Final | Billing'!I$26/'Final | Billing'!H25,0)</f>
        <v>1</v>
      </c>
      <c r="H25" s="62">
        <f>IFERROR('Final | Billing'!J$26/'Final | Billing'!I25,0)</f>
        <v>0</v>
      </c>
      <c r="I25" s="62">
        <f>IFERROR('Final | Billing'!K$26/'Final | Billing'!J25,0)</f>
        <v>0</v>
      </c>
      <c r="J25" s="62">
        <f>IFERROR('Final | Billing'!L$26/'Final | Billing'!K25,0)</f>
        <v>0</v>
      </c>
      <c r="K25" s="62">
        <f>IFERROR('Final | Billing'!M$26/'Final | Billing'!L25,0)</f>
        <v>1</v>
      </c>
      <c r="L25" s="62">
        <f>IFERROR('Final | Billing'!N$26/'Final | Billing'!M25,0)</f>
        <v>1.0000000827280466</v>
      </c>
      <c r="M25" s="62">
        <f>IFERROR('Final | Billing'!O$26/'Final | Billing'!N25,0)</f>
        <v>0</v>
      </c>
      <c r="N25" s="62">
        <f>IFERROR('Final | Billing'!P$26/'Final | Billing'!O25,0)</f>
        <v>1</v>
      </c>
      <c r="O25" s="62">
        <f>IFERROR('Final | Billing'!Q$26/'Final | Billing'!P25,0)</f>
        <v>0</v>
      </c>
      <c r="P25" s="62">
        <f>IFERROR('Final | Billing'!R$26/'Final | Billing'!Q25,0)</f>
        <v>0</v>
      </c>
      <c r="Q25" s="62">
        <f>IFERROR('Final | Billing'!S$26/'Final | Billing'!R25,0)</f>
        <v>1</v>
      </c>
      <c r="R25" s="62">
        <f>IFERROR('Final | Billing'!T$26/'Final | Billing'!S25,0)</f>
        <v>1</v>
      </c>
      <c r="S25" s="62">
        <f>IFERROR('Final | Billing'!U$26/'Final | Billing'!T25,0)</f>
        <v>1</v>
      </c>
      <c r="T25" s="62">
        <f>IFERROR('Final | Billing'!V$26/'Final | Billing'!U25,0)</f>
        <v>0</v>
      </c>
      <c r="U25" s="62">
        <f>IFERROR('Final | Billing'!W$26/'Final | Billing'!V25,0)</f>
        <v>0</v>
      </c>
      <c r="V25" s="62">
        <f>IFERROR('Final | Billing'!X$26/'Final | Billing'!W25,0)</f>
        <v>1</v>
      </c>
      <c r="W25" s="62">
        <f>IFERROR('Final | Billing'!Y$26/'Final | Billing'!X25,0)</f>
        <v>13.260984378479845</v>
      </c>
      <c r="X25" s="62">
        <f>IFERROR('Final | Billing'!Z$26/'Final | Billing'!Y25,0)</f>
        <v>3.9625369857783714</v>
      </c>
      <c r="Y25" s="62">
        <f>IFERROR('Final | Billing'!AA$26/'Final | Billing'!Z25,0)</f>
        <v>0</v>
      </c>
      <c r="Z25" s="62">
        <f>IFERROR('Final | Billing'!AB$26/'Final | Billing'!AA25,0)</f>
        <v>0</v>
      </c>
      <c r="AA25" s="62">
        <f>IFERROR('Final | Billing'!AC$26/'Final | Billing'!AB25,0)</f>
        <v>0</v>
      </c>
      <c r="AB25" s="62">
        <f>IFERROR('Final | Billing'!AD$26/'Final | Billing'!AC25,0)</f>
        <v>0</v>
      </c>
      <c r="AC25" s="62">
        <f>IFERROR('Final | Billing'!AE$26/'Final | Billing'!AD25,0)</f>
        <v>0</v>
      </c>
      <c r="AD25" s="62">
        <f>IFERROR('Final | Billing'!AF$26/'Final | Billing'!AE25,0)</f>
        <v>0</v>
      </c>
      <c r="AE25" s="62">
        <f>IFERROR('Final | Billing'!AG$26/'Final | Billing'!AF25,0)</f>
        <v>0</v>
      </c>
      <c r="AF25" s="62">
        <f>IFERROR('Final | Billing'!AH$26/'Final | Billing'!AG25,0)</f>
        <v>0.99999999999999989</v>
      </c>
      <c r="AG25" s="62">
        <f>IFERROR('Final | Billing'!AI$26/'Final | Billing'!AH25,0)</f>
        <v>3.3311654706044713</v>
      </c>
      <c r="AH25" s="62">
        <f>IFERROR('Final | Billing'!AJ$26/'Final | Billing'!AI25,0)</f>
        <v>0</v>
      </c>
      <c r="AI25" s="62">
        <f>IFERROR('Final | Billing'!AK$26/'Final | Billing'!AJ25,0)</f>
        <v>0</v>
      </c>
      <c r="AJ25" s="62">
        <f>IFERROR('Final | Billing'!AL$26/'Final | Billing'!AK25,0)</f>
        <v>0</v>
      </c>
      <c r="AK25" s="62">
        <f>IFERROR('Final | Billing'!AM$26/'Final | Billing'!AL25,0)</f>
        <v>0</v>
      </c>
      <c r="AL25" s="62">
        <f>IFERROR('Final | Billing'!AN$26/'Final | Billing'!AM25,0)</f>
        <v>0</v>
      </c>
      <c r="AM25" s="62">
        <f>IFERROR('Final | Billing'!AO$26/'Final | Billing'!AN25,0)</f>
        <v>0</v>
      </c>
      <c r="AN25" s="62">
        <f>IFERROR('Final | Billing'!AP$26/'Final | Billing'!AO25,0)</f>
        <v>0</v>
      </c>
      <c r="AO25" s="62">
        <f>IFERROR('Final | Billing'!AQ$26/'Final | Billing'!AP25,0)</f>
        <v>0</v>
      </c>
      <c r="AP25" s="62">
        <f>IFERROR('Final | Billing'!AR$26/'Final | Billing'!AQ25,0)</f>
        <v>0</v>
      </c>
      <c r="AQ25" s="62">
        <f>IFERROR('Final | Billing'!AS$26/'Final | Billing'!AR25,0)</f>
        <v>0</v>
      </c>
      <c r="AR25" s="62">
        <f>IFERROR('Final | Billing'!AT$26/'Final | Billing'!AS25,0)</f>
        <v>0</v>
      </c>
      <c r="AS25" s="62">
        <f>IFERROR('Final | Billing'!AU$26/'Final | Billing'!AT25,0)</f>
        <v>0</v>
      </c>
      <c r="AT25" s="62">
        <f>IFERROR('Final | Billing'!AV$26/'Final | Billing'!AU25,0)</f>
        <v>0</v>
      </c>
      <c r="AU25" s="62">
        <f>IFERROR('Final | Billing'!AW$26/'Final | Billing'!AV25,0)</f>
        <v>0</v>
      </c>
      <c r="AV25" s="62">
        <f>IFERROR('Final | Billing'!AX$26/'Final | Billing'!AW25,0)</f>
        <v>0</v>
      </c>
      <c r="AW25" s="62">
        <f>IFERROR('Final | Billing'!AY$26/'Final | Billing'!AX25,0)</f>
        <v>0</v>
      </c>
      <c r="AX25" s="62">
        <f>IFERROR('Final | Billing'!AZ$26/'Final | Billing'!AY25,0)</f>
        <v>0</v>
      </c>
      <c r="AY25" s="62">
        <f>IFERROR('Final | Billing'!BA$26/'Final | Billing'!AZ25,0)</f>
        <v>0</v>
      </c>
      <c r="AZ25" s="62">
        <f>IFERROR('Final | Billing'!BB$26/'Final | Billing'!BA25,0)</f>
        <v>0</v>
      </c>
      <c r="BA25" s="62">
        <f>IFERROR('Final | Billing'!BC$26/'Final | Billing'!BB25,0)</f>
        <v>0</v>
      </c>
      <c r="BB25" s="62">
        <f>IFERROR('Final | Billing'!BD$26/'Final | Billing'!BC25,0)</f>
        <v>0</v>
      </c>
      <c r="BC25" s="62">
        <f>IFERROR('Final | Billing'!BE$26/'Final | Billing'!BD25,0)</f>
        <v>0</v>
      </c>
      <c r="BD25" s="62">
        <f>IFERROR('Final | Billing'!BF$26/'Final | Billing'!BE25,0)</f>
        <v>0</v>
      </c>
      <c r="BE25" s="62">
        <f>IFERROR('Final | Billing'!BG$26/'Final | Billing'!BF25,0)</f>
        <v>0</v>
      </c>
      <c r="BF25" s="62">
        <f>IFERROR('Final | Billing'!BH$26/'Final | Billing'!BG25,0)</f>
        <v>0</v>
      </c>
      <c r="BG25" s="62">
        <f>IFERROR('Final | Billing'!BI$26/'Final | Billing'!BH25,0)</f>
        <v>0</v>
      </c>
      <c r="BH25" s="62">
        <f>IFERROR('Final | Billing'!BJ$26/'Final | Billing'!BI25,0)</f>
        <v>0</v>
      </c>
      <c r="BI25" s="62">
        <f>IFERROR('Final | Billing'!BK$26/'Final | Billing'!BJ25,0)</f>
        <v>0</v>
      </c>
      <c r="BJ25" s="62">
        <f>IFERROR('Final | Billing'!BL$26/'Final | Billing'!BK25,0)</f>
        <v>0</v>
      </c>
      <c r="BK25" s="62">
        <f>IFERROR('Final | Billing'!BM$26/'Final | Billing'!BL25,0)</f>
        <v>0</v>
      </c>
      <c r="BL25" s="62">
        <f>IFERROR('Final | Billing'!BN$26/'Final | Billing'!BM25,0)</f>
        <v>0</v>
      </c>
      <c r="BM25" s="62">
        <f>IFERROR('Final | Billing'!BO$26/'Final | Billing'!BN25,0)</f>
        <v>0</v>
      </c>
      <c r="BN25" s="62">
        <f>IFERROR('Final | Billing'!BP$26/'Final | Billing'!BO25,0)</f>
        <v>0</v>
      </c>
      <c r="BO25" s="62">
        <f>IFERROR('Final | Billing'!BQ$26/'Final | Billing'!BP25,0)</f>
        <v>0</v>
      </c>
      <c r="BP25" s="62">
        <f>IFERROR('Final | Billing'!BR$26/'Final | Billing'!BQ25,0)</f>
        <v>0</v>
      </c>
      <c r="BQ25" s="62">
        <f>IFERROR('Final | Billing'!BS$26/'Final | Billing'!BR25,0)</f>
        <v>0</v>
      </c>
      <c r="BR25" s="62">
        <f>IFERROR('Final | Billing'!BT$26/'Final | Billing'!BS25,0)</f>
        <v>0</v>
      </c>
      <c r="BS25" s="62">
        <f>IFERROR('Final | Billing'!BU$26/'Final | Billing'!BT25,0)</f>
        <v>0</v>
      </c>
      <c r="BT25" s="62">
        <f>IFERROR('Final | Billing'!BV$26/'Final | Billing'!BU25,0)</f>
        <v>0</v>
      </c>
      <c r="BU25" s="62">
        <f>IFERROR('Final | Billing'!BW$26/'Final | Billing'!BV25,0)</f>
        <v>0</v>
      </c>
      <c r="BV25" s="62">
        <f>IFERROR('Final | Billing'!BX$26/'Final | Billing'!BW25,0)</f>
        <v>0</v>
      </c>
      <c r="BW25" s="62">
        <f>IFERROR('Final | Billing'!BY$26/'Final | Billing'!BX25,0)</f>
        <v>0</v>
      </c>
      <c r="BX25" s="62">
        <f>IFERROR('Final | Billing'!BZ$26/'Final | Billing'!BY25,0)</f>
        <v>0</v>
      </c>
      <c r="BY25" s="62">
        <f>IFERROR('Final | Billing'!CA$26/'Final | Billing'!BZ25,0)</f>
        <v>0</v>
      </c>
      <c r="BZ25" s="62">
        <f>IFERROR('Final | Billing'!CB$26/'Final | Billing'!CA25,0)</f>
        <v>0</v>
      </c>
      <c r="CA25" s="62">
        <f>IFERROR('Final | Billing'!CC$26/'Final | Billing'!CB25,0)</f>
        <v>0</v>
      </c>
      <c r="CB25" s="62">
        <f>IFERROR('Final | Billing'!CD$26/'Final | Billing'!CC25,0)</f>
        <v>0</v>
      </c>
      <c r="CC25" s="62">
        <f>IFERROR('Final | Billing'!CE$26/'Final | Billing'!CD25,0)</f>
        <v>0</v>
      </c>
      <c r="CD25" s="62">
        <f>IFERROR('Final | Billing'!CF$26/'Final | Billing'!CE25,0)</f>
        <v>0</v>
      </c>
      <c r="CE25" s="62">
        <f>IFERROR('Final | Billing'!CG$26/'Final | Billing'!CF25,0)</f>
        <v>0</v>
      </c>
      <c r="CF25" s="62">
        <f>IFERROR('Final | Billing'!CH$26/'Final | Billing'!CG25,0)</f>
        <v>0</v>
      </c>
      <c r="CG25" s="62">
        <f>IFERROR('Final | Billing'!CI$26/'Final | Billing'!CH25,0)</f>
        <v>0</v>
      </c>
      <c r="CH25" s="62">
        <f>IFERROR('Final | Billing'!CJ$26/'Final | Billing'!CI25,0)</f>
        <v>0</v>
      </c>
      <c r="CI25" s="62">
        <f>IFERROR('Final | Billing'!CK$26/'Final | Billing'!CJ25,0)</f>
        <v>0</v>
      </c>
      <c r="CJ25" s="62">
        <f>IFERROR('Final | Billing'!CL$26/'Final | Billing'!CK25,0)</f>
        <v>0</v>
      </c>
      <c r="CK25" s="62">
        <f>IFERROR('Final | Billing'!CM$26/'Final | Billing'!CL25,0)</f>
        <v>0</v>
      </c>
      <c r="CL25" s="62">
        <f>IFERROR('Final | Billing'!CN$26/'Final | Billing'!CM25,0)</f>
        <v>0</v>
      </c>
      <c r="CM25" s="62">
        <f>IFERROR('Final | Billing'!CO$26/'Final | Billing'!CN25,0)</f>
        <v>0</v>
      </c>
      <c r="CN25" s="62">
        <f>IFERROR('Final | Billing'!CP$26/'Final | Billing'!CO25,0)</f>
        <v>0</v>
      </c>
      <c r="CO25" s="62">
        <f>IFERROR('Final | Billing'!CQ$26/'Final | Billing'!CP25,0)</f>
        <v>0</v>
      </c>
      <c r="CP25" s="62">
        <f>IFERROR('Final | Billing'!CR$26/'Final | Billing'!CQ25,0)</f>
        <v>0</v>
      </c>
      <c r="CQ25" s="62">
        <f>IFERROR('Final | Billing'!CS$26/'Final | Billing'!CR25,0)</f>
        <v>0</v>
      </c>
      <c r="CR25" s="62">
        <f>IFERROR('Final | Billing'!CT$26/'Final | Billing'!CS25,0)</f>
        <v>0</v>
      </c>
      <c r="CS25" s="62">
        <f>IFERROR('Final | Billing'!CU$26/'Final | Billing'!CT25,0)</f>
        <v>0</v>
      </c>
      <c r="CT25" s="62">
        <f>IFERROR('Final | Billing'!CV$26/'Final | Billing'!CU25,0)</f>
        <v>0</v>
      </c>
    </row>
    <row r="26" spans="1:98" x14ac:dyDescent="0.3">
      <c r="A26" s="34" t="s">
        <v>27</v>
      </c>
      <c r="B26" s="35" t="s">
        <v>43</v>
      </c>
      <c r="C26" s="62">
        <v>1</v>
      </c>
      <c r="D26" s="62">
        <v>1</v>
      </c>
      <c r="E26" s="62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1</v>
      </c>
      <c r="V26" s="62">
        <v>1</v>
      </c>
      <c r="W26" s="62">
        <v>1</v>
      </c>
      <c r="X26" s="62">
        <v>1</v>
      </c>
      <c r="Y26" s="62">
        <v>1</v>
      </c>
      <c r="Z26" s="62">
        <v>1</v>
      </c>
      <c r="AA26" s="62">
        <v>1</v>
      </c>
      <c r="AB26" s="62">
        <v>1</v>
      </c>
      <c r="AC26" s="62">
        <v>1</v>
      </c>
      <c r="AD26" s="62">
        <v>1</v>
      </c>
      <c r="AE26" s="62">
        <v>1</v>
      </c>
      <c r="AF26" s="62">
        <v>1</v>
      </c>
      <c r="AG26" s="62">
        <v>1</v>
      </c>
      <c r="AH26" s="62">
        <v>1</v>
      </c>
      <c r="AI26" s="62">
        <v>1</v>
      </c>
      <c r="AJ26" s="62">
        <v>1</v>
      </c>
      <c r="AK26" s="62">
        <v>1</v>
      </c>
      <c r="AL26" s="62">
        <v>1</v>
      </c>
      <c r="AM26" s="62">
        <v>1</v>
      </c>
      <c r="AN26" s="62">
        <v>1</v>
      </c>
      <c r="AO26" s="62">
        <v>1</v>
      </c>
      <c r="AP26" s="62">
        <v>1</v>
      </c>
      <c r="AQ26" s="62">
        <v>1</v>
      </c>
      <c r="AR26" s="62">
        <v>1</v>
      </c>
      <c r="AS26" s="62">
        <v>1</v>
      </c>
      <c r="AT26" s="62">
        <v>1</v>
      </c>
      <c r="AU26" s="62">
        <v>1</v>
      </c>
      <c r="AV26" s="62">
        <v>1</v>
      </c>
      <c r="AW26" s="62">
        <v>1</v>
      </c>
      <c r="AX26" s="62">
        <v>1</v>
      </c>
      <c r="AY26" s="62">
        <v>1</v>
      </c>
      <c r="AZ26" s="62">
        <v>1</v>
      </c>
      <c r="BA26" s="62">
        <v>1</v>
      </c>
      <c r="BB26" s="62">
        <v>1</v>
      </c>
      <c r="BC26" s="62">
        <v>1</v>
      </c>
      <c r="BD26" s="62">
        <v>1</v>
      </c>
      <c r="BE26" s="62">
        <v>1</v>
      </c>
      <c r="BF26" s="62">
        <v>1</v>
      </c>
      <c r="BG26" s="62">
        <v>1</v>
      </c>
      <c r="BH26" s="62">
        <v>1</v>
      </c>
      <c r="BI26" s="62">
        <v>1</v>
      </c>
      <c r="BJ26" s="62">
        <v>1</v>
      </c>
      <c r="BK26" s="62">
        <v>1</v>
      </c>
      <c r="BL26" s="62">
        <v>1</v>
      </c>
      <c r="BM26" s="62">
        <v>1</v>
      </c>
      <c r="BN26" s="62">
        <v>1</v>
      </c>
      <c r="BO26" s="62">
        <v>1</v>
      </c>
      <c r="BP26" s="62">
        <v>1</v>
      </c>
      <c r="BQ26" s="62">
        <v>1</v>
      </c>
      <c r="BR26" s="62">
        <v>1</v>
      </c>
      <c r="BS26" s="62">
        <v>1</v>
      </c>
      <c r="BT26" s="62">
        <v>1</v>
      </c>
      <c r="BU26" s="62">
        <v>1</v>
      </c>
      <c r="BV26" s="62">
        <v>1</v>
      </c>
      <c r="BW26" s="62">
        <v>1</v>
      </c>
      <c r="BX26" s="62">
        <v>1</v>
      </c>
      <c r="BY26" s="62">
        <v>1</v>
      </c>
      <c r="BZ26" s="62">
        <v>1</v>
      </c>
      <c r="CA26" s="62">
        <v>1</v>
      </c>
      <c r="CB26" s="62">
        <v>1</v>
      </c>
      <c r="CC26" s="62">
        <v>1</v>
      </c>
      <c r="CD26" s="62">
        <v>1</v>
      </c>
      <c r="CE26" s="62">
        <v>1</v>
      </c>
      <c r="CF26" s="62">
        <v>1</v>
      </c>
      <c r="CG26" s="62">
        <v>1</v>
      </c>
      <c r="CH26" s="62">
        <v>1</v>
      </c>
      <c r="CI26" s="62">
        <v>1</v>
      </c>
      <c r="CJ26" s="62">
        <v>1</v>
      </c>
      <c r="CK26" s="62">
        <v>1</v>
      </c>
      <c r="CL26" s="62">
        <v>1</v>
      </c>
      <c r="CM26" s="62">
        <v>1</v>
      </c>
      <c r="CN26" s="62">
        <v>1</v>
      </c>
      <c r="CO26" s="62">
        <v>1</v>
      </c>
      <c r="CP26" s="62">
        <v>1</v>
      </c>
      <c r="CQ26" s="62">
        <v>1</v>
      </c>
      <c r="CR26" s="62">
        <v>1</v>
      </c>
      <c r="CS26" s="62">
        <v>1</v>
      </c>
      <c r="CT26" s="62">
        <v>1</v>
      </c>
    </row>
    <row r="27" spans="1:98" x14ac:dyDescent="0.3">
      <c r="A27" s="34" t="s">
        <v>27</v>
      </c>
      <c r="B27" s="35" t="s">
        <v>44</v>
      </c>
      <c r="C27" s="62">
        <v>1</v>
      </c>
      <c r="D27" s="62">
        <v>1</v>
      </c>
      <c r="E27" s="62">
        <v>1</v>
      </c>
      <c r="F27" s="62">
        <v>1</v>
      </c>
      <c r="G27" s="62">
        <v>1</v>
      </c>
      <c r="H27" s="62">
        <v>1</v>
      </c>
      <c r="I27" s="62">
        <v>1</v>
      </c>
      <c r="J27" s="62">
        <v>1</v>
      </c>
      <c r="K27" s="62">
        <v>1</v>
      </c>
      <c r="L27" s="62">
        <v>1</v>
      </c>
      <c r="M27" s="62">
        <v>1</v>
      </c>
      <c r="N27" s="62">
        <v>1</v>
      </c>
      <c r="O27" s="62">
        <v>1</v>
      </c>
      <c r="P27" s="62">
        <v>1</v>
      </c>
      <c r="Q27" s="62">
        <v>1</v>
      </c>
      <c r="R27" s="62">
        <v>1</v>
      </c>
      <c r="S27" s="62">
        <v>1</v>
      </c>
      <c r="T27" s="62">
        <v>1</v>
      </c>
      <c r="U27" s="62">
        <v>1</v>
      </c>
      <c r="V27" s="62">
        <v>1</v>
      </c>
      <c r="W27" s="62">
        <v>1</v>
      </c>
      <c r="X27" s="62">
        <v>1</v>
      </c>
      <c r="Y27" s="62">
        <v>1</v>
      </c>
      <c r="Z27" s="62">
        <v>1</v>
      </c>
      <c r="AA27" s="62">
        <v>1</v>
      </c>
      <c r="AB27" s="62">
        <v>1</v>
      </c>
      <c r="AC27" s="62">
        <v>1</v>
      </c>
      <c r="AD27" s="62">
        <v>1</v>
      </c>
      <c r="AE27" s="62">
        <v>1</v>
      </c>
      <c r="AF27" s="62">
        <v>1</v>
      </c>
      <c r="AG27" s="62">
        <v>1</v>
      </c>
      <c r="AH27" s="62">
        <v>1</v>
      </c>
      <c r="AI27" s="62">
        <v>1</v>
      </c>
      <c r="AJ27" s="62">
        <v>1</v>
      </c>
      <c r="AK27" s="62">
        <v>1</v>
      </c>
      <c r="AL27" s="62">
        <v>1</v>
      </c>
      <c r="AM27" s="62">
        <v>1</v>
      </c>
      <c r="AN27" s="62">
        <v>1</v>
      </c>
      <c r="AO27" s="62">
        <v>1</v>
      </c>
      <c r="AP27" s="62">
        <v>1</v>
      </c>
      <c r="AQ27" s="62">
        <v>1</v>
      </c>
      <c r="AR27" s="62">
        <v>1</v>
      </c>
      <c r="AS27" s="62">
        <v>1</v>
      </c>
      <c r="AT27" s="62">
        <v>1</v>
      </c>
      <c r="AU27" s="62">
        <v>1</v>
      </c>
      <c r="AV27" s="62">
        <v>1</v>
      </c>
      <c r="AW27" s="62">
        <v>1</v>
      </c>
      <c r="AX27" s="62">
        <v>1</v>
      </c>
      <c r="AY27" s="62">
        <v>1</v>
      </c>
      <c r="AZ27" s="62">
        <v>1</v>
      </c>
      <c r="BA27" s="62">
        <v>1</v>
      </c>
      <c r="BB27" s="62">
        <v>1</v>
      </c>
      <c r="BC27" s="62">
        <v>1</v>
      </c>
      <c r="BD27" s="62">
        <v>1</v>
      </c>
      <c r="BE27" s="62">
        <v>1</v>
      </c>
      <c r="BF27" s="62">
        <v>1</v>
      </c>
      <c r="BG27" s="62">
        <v>1</v>
      </c>
      <c r="BH27" s="62">
        <v>1</v>
      </c>
      <c r="BI27" s="62">
        <v>1</v>
      </c>
      <c r="BJ27" s="62">
        <v>1</v>
      </c>
      <c r="BK27" s="62">
        <v>1</v>
      </c>
      <c r="BL27" s="62">
        <v>1</v>
      </c>
      <c r="BM27" s="62">
        <v>1</v>
      </c>
      <c r="BN27" s="62">
        <v>1</v>
      </c>
      <c r="BO27" s="62">
        <v>1</v>
      </c>
      <c r="BP27" s="62">
        <v>1</v>
      </c>
      <c r="BQ27" s="62">
        <v>1</v>
      </c>
      <c r="BR27" s="62">
        <v>1</v>
      </c>
      <c r="BS27" s="62">
        <v>1</v>
      </c>
      <c r="BT27" s="62">
        <v>1</v>
      </c>
      <c r="BU27" s="62">
        <v>1</v>
      </c>
      <c r="BV27" s="62">
        <v>1</v>
      </c>
      <c r="BW27" s="62">
        <v>1</v>
      </c>
      <c r="BX27" s="62">
        <v>1</v>
      </c>
      <c r="BY27" s="62">
        <v>1</v>
      </c>
      <c r="BZ27" s="62">
        <v>1</v>
      </c>
      <c r="CA27" s="62">
        <v>1</v>
      </c>
      <c r="CB27" s="62">
        <v>1</v>
      </c>
      <c r="CC27" s="62">
        <v>1</v>
      </c>
      <c r="CD27" s="62">
        <v>1</v>
      </c>
      <c r="CE27" s="62">
        <v>1</v>
      </c>
      <c r="CF27" s="62">
        <v>1</v>
      </c>
      <c r="CG27" s="62">
        <v>1</v>
      </c>
      <c r="CH27" s="62">
        <v>1</v>
      </c>
      <c r="CI27" s="62">
        <v>1</v>
      </c>
      <c r="CJ27" s="62">
        <v>1</v>
      </c>
      <c r="CK27" s="62">
        <v>1</v>
      </c>
      <c r="CL27" s="62">
        <v>1</v>
      </c>
      <c r="CM27" s="62">
        <v>1</v>
      </c>
      <c r="CN27" s="62">
        <v>1</v>
      </c>
      <c r="CO27" s="62">
        <v>1</v>
      </c>
      <c r="CP27" s="62">
        <v>1</v>
      </c>
      <c r="CQ27" s="62">
        <v>1</v>
      </c>
      <c r="CR27" s="62">
        <v>1</v>
      </c>
      <c r="CS27" s="62">
        <v>1</v>
      </c>
      <c r="CT27" s="62">
        <v>1</v>
      </c>
    </row>
    <row r="28" spans="1:98" x14ac:dyDescent="0.3">
      <c r="A28" s="34" t="s">
        <v>28</v>
      </c>
      <c r="B28" s="35" t="s">
        <v>32</v>
      </c>
      <c r="C28" s="62">
        <f>IFERROR('Final | Billing'!O$39/'Final | Billing'!D28,0)</f>
        <v>0.56395688243944397</v>
      </c>
      <c r="D28" s="62">
        <f>IFERROR('Final | Billing'!P$39/'Final | Billing'!E28,0)</f>
        <v>0.55379333215880933</v>
      </c>
      <c r="E28" s="62">
        <f>IFERROR('Final | Billing'!Q$39/'Final | Billing'!F28,0)</f>
        <v>0.38761968145876502</v>
      </c>
      <c r="F28" s="62">
        <f>IFERROR('Final | Billing'!R$39/'Final | Billing'!G28,0)</f>
        <v>0.5355665185149493</v>
      </c>
      <c r="G28" s="62">
        <f>IFERROR('Final | Billing'!S$39/'Final | Billing'!H28,0)</f>
        <v>0.82302426431130182</v>
      </c>
      <c r="H28" s="62">
        <f>IFERROR('Final | Billing'!T$39/'Final | Billing'!I28,0)</f>
        <v>0.63122202905474956</v>
      </c>
      <c r="I28" s="62">
        <f>IFERROR('Final | Billing'!U$39/'Final | Billing'!J28,0)</f>
        <v>0.52604420479144265</v>
      </c>
      <c r="J28" s="62">
        <f>IFERROR('Final | Billing'!V$39/'Final | Billing'!K28,0)</f>
        <v>0.82819467083323162</v>
      </c>
      <c r="K28" s="62">
        <f>IFERROR('Final | Billing'!W$39/'Final | Billing'!L28,0)</f>
        <v>0.6682384105490734</v>
      </c>
      <c r="L28" s="62">
        <f>IFERROR('Final | Billing'!X$39/'Final | Billing'!M28,0)</f>
        <v>0.86521573842246757</v>
      </c>
      <c r="M28" s="62">
        <f>IFERROR('Final | Billing'!Y$39/'Final | Billing'!N28,0)</f>
        <v>0.89553006548003267</v>
      </c>
      <c r="N28" s="62">
        <f>IFERROR('Final | Billing'!Z$39/'Final | Billing'!O28,0)</f>
        <v>0.83871171695202462</v>
      </c>
      <c r="O28" s="62">
        <f>IFERROR('Final | Billing'!AA$39/'Final | Billing'!P28,0)</f>
        <v>0.14046383702602555</v>
      </c>
      <c r="P28" s="62">
        <f>IFERROR('Final | Billing'!AB$39/'Final | Billing'!Q28,0)</f>
        <v>0.92560261223588769</v>
      </c>
      <c r="Q28" s="62">
        <f>IFERROR('Final | Billing'!AC$39/'Final | Billing'!R28,0)</f>
        <v>1.1887401141255389</v>
      </c>
      <c r="R28" s="62">
        <f>IFERROR('Final | Billing'!AD$39/'Final | Billing'!S28,0)</f>
        <v>0.75339205513510643</v>
      </c>
      <c r="S28" s="62">
        <f>IFERROR('Final | Billing'!AE$39/'Final | Billing'!T28,0)</f>
        <v>1.3624489420201924</v>
      </c>
      <c r="T28" s="62">
        <f>IFERROR('Final | Billing'!AF$39/'Final | Billing'!U28,0)</f>
        <v>0.61276038085240492</v>
      </c>
      <c r="U28" s="62">
        <f>IFERROR('Final | Billing'!AG$39/'Final | Billing'!V28,0)</f>
        <v>0.72421813687966452</v>
      </c>
      <c r="V28" s="62">
        <f>IFERROR('Final | Billing'!AH$39/'Final | Billing'!W28,0)</f>
        <v>0.55183197960826147</v>
      </c>
      <c r="W28" s="62">
        <f>IFERROR('Final | Billing'!AI$39/'Final | Billing'!X28,0)</f>
        <v>0.34263384252649287</v>
      </c>
      <c r="X28" s="62">
        <f>IFERROR('Final | Billing'!AJ$39/'Final | Billing'!Y28,0)</f>
        <v>0.30513558774122135</v>
      </c>
      <c r="Y28" s="62">
        <f>IFERROR('Final | Billing'!AK$39/'Final | Billing'!Z28,0)</f>
        <v>0.55985473741713609</v>
      </c>
      <c r="Z28" s="62">
        <f>IFERROR('Final | Billing'!AL$39/'Final | Billing'!AA28,0)</f>
        <v>0</v>
      </c>
      <c r="AA28" s="62">
        <f>IFERROR('Final | Billing'!AM$39/'Final | Billing'!AB28,0)</f>
        <v>0</v>
      </c>
      <c r="AB28" s="62">
        <f>IFERROR('Final | Billing'!AN$39/'Final | Billing'!AC28,0)</f>
        <v>0</v>
      </c>
      <c r="AC28" s="62">
        <f>IFERROR('Final | Billing'!AO$39/'Final | Billing'!AD28,0)</f>
        <v>0</v>
      </c>
      <c r="AD28" s="62">
        <f>IFERROR('Final | Billing'!AP$39/'Final | Billing'!AE28,0)</f>
        <v>0</v>
      </c>
      <c r="AE28" s="62">
        <f>IFERROR('Final | Billing'!AQ$39/'Final | Billing'!AF28,0)</f>
        <v>0</v>
      </c>
      <c r="AF28" s="62">
        <f>IFERROR('Final | Billing'!AR$39/'Final | Billing'!AG28,0)</f>
        <v>0</v>
      </c>
      <c r="AG28" s="62">
        <f>IFERROR('Final | Billing'!AS$39/'Final | Billing'!AH28,0)</f>
        <v>0</v>
      </c>
      <c r="AH28" s="62">
        <f>IFERROR('Final | Billing'!AT$39/'Final | Billing'!AI28,0)</f>
        <v>0</v>
      </c>
      <c r="AI28" s="62">
        <f>IFERROR('Final | Billing'!AU$39/'Final | Billing'!AJ28,0)</f>
        <v>0</v>
      </c>
      <c r="AJ28" s="62">
        <f>IFERROR('Final | Billing'!AV$39/'Final | Billing'!AK28,0)</f>
        <v>0</v>
      </c>
      <c r="AK28" s="62">
        <f>IFERROR('Final | Billing'!AW$39/'Final | Billing'!AL28,0)</f>
        <v>0</v>
      </c>
      <c r="AL28" s="62">
        <f>IFERROR('Final | Billing'!AX$39/'Final | Billing'!AM28,0)</f>
        <v>0</v>
      </c>
      <c r="AM28" s="62">
        <f>IFERROR('Final | Billing'!AY$39/'Final | Billing'!AN28,0)</f>
        <v>0</v>
      </c>
      <c r="AN28" s="62">
        <f>IFERROR('Final | Billing'!AZ$39/'Final | Billing'!AO28,0)</f>
        <v>0</v>
      </c>
      <c r="AO28" s="62">
        <f>IFERROR('Final | Billing'!BA$39/'Final | Billing'!AP28,0)</f>
        <v>0</v>
      </c>
      <c r="AP28" s="62">
        <f>IFERROR('Final | Billing'!BB$39/'Final | Billing'!AQ28,0)</f>
        <v>0</v>
      </c>
      <c r="AQ28" s="62">
        <f>IFERROR('Final | Billing'!BC$39/'Final | Billing'!AR28,0)</f>
        <v>0</v>
      </c>
      <c r="AR28" s="62">
        <f>IFERROR('Final | Billing'!BD$39/'Final | Billing'!AS28,0)</f>
        <v>0</v>
      </c>
      <c r="AS28" s="62">
        <f>IFERROR('Final | Billing'!BE$39/'Final | Billing'!AT28,0)</f>
        <v>0</v>
      </c>
      <c r="AT28" s="62">
        <f>IFERROR('Final | Billing'!BF$39/'Final | Billing'!AU28,0)</f>
        <v>0</v>
      </c>
      <c r="AU28" s="62">
        <f>IFERROR('Final | Billing'!BG$39/'Final | Billing'!AV28,0)</f>
        <v>0</v>
      </c>
      <c r="AV28" s="62">
        <f>IFERROR('Final | Billing'!BH$39/'Final | Billing'!AW28,0)</f>
        <v>0</v>
      </c>
      <c r="AW28" s="62">
        <f>IFERROR('Final | Billing'!BI$39/'Final | Billing'!AX28,0)</f>
        <v>0</v>
      </c>
      <c r="AX28" s="62">
        <f>IFERROR('Final | Billing'!BJ$39/'Final | Billing'!AY28,0)</f>
        <v>0</v>
      </c>
      <c r="AY28" s="62">
        <f>IFERROR('Final | Billing'!BK$39/'Final | Billing'!AZ28,0)</f>
        <v>0</v>
      </c>
      <c r="AZ28" s="62">
        <f>IFERROR('Final | Billing'!BL$39/'Final | Billing'!BA28,0)</f>
        <v>0</v>
      </c>
      <c r="BA28" s="62">
        <f>IFERROR('Final | Billing'!BM$39/'Final | Billing'!BB28,0)</f>
        <v>0</v>
      </c>
      <c r="BB28" s="62">
        <f>IFERROR('Final | Billing'!BN$39/'Final | Billing'!BC28,0)</f>
        <v>0</v>
      </c>
      <c r="BC28" s="62">
        <f>IFERROR('Final | Billing'!BO$39/'Final | Billing'!BD28,0)</f>
        <v>0</v>
      </c>
      <c r="BD28" s="62">
        <f>IFERROR('Final | Billing'!BP$39/'Final | Billing'!BE28,0)</f>
        <v>0</v>
      </c>
      <c r="BE28" s="62">
        <f>IFERROR('Final | Billing'!BQ$39/'Final | Billing'!BF28,0)</f>
        <v>0</v>
      </c>
      <c r="BF28" s="62">
        <f>IFERROR('Final | Billing'!BR$39/'Final | Billing'!BG28,0)</f>
        <v>0</v>
      </c>
      <c r="BG28" s="62">
        <f>IFERROR('Final | Billing'!BS$39/'Final | Billing'!BH28,0)</f>
        <v>0</v>
      </c>
      <c r="BH28" s="62">
        <f>IFERROR('Final | Billing'!BT$39/'Final | Billing'!BI28,0)</f>
        <v>0</v>
      </c>
      <c r="BI28" s="62">
        <f>IFERROR('Final | Billing'!BU$39/'Final | Billing'!BJ28,0)</f>
        <v>0</v>
      </c>
      <c r="BJ28" s="62">
        <f>IFERROR('Final | Billing'!BV$39/'Final | Billing'!BK28,0)</f>
        <v>0</v>
      </c>
      <c r="BK28" s="62">
        <f>IFERROR('Final | Billing'!BW$39/'Final | Billing'!BL28,0)</f>
        <v>0</v>
      </c>
      <c r="BL28" s="62">
        <f>IFERROR('Final | Billing'!BX$39/'Final | Billing'!BM28,0)</f>
        <v>0</v>
      </c>
      <c r="BM28" s="62">
        <f>IFERROR('Final | Billing'!BY$39/'Final | Billing'!BN28,0)</f>
        <v>0</v>
      </c>
      <c r="BN28" s="62">
        <f>IFERROR('Final | Billing'!BZ$39/'Final | Billing'!BO28,0)</f>
        <v>0</v>
      </c>
      <c r="BO28" s="62">
        <f>IFERROR('Final | Billing'!CA$39/'Final | Billing'!BP28,0)</f>
        <v>0</v>
      </c>
      <c r="BP28" s="62">
        <f>IFERROR('Final | Billing'!CB$39/'Final | Billing'!BQ28,0)</f>
        <v>0</v>
      </c>
      <c r="BQ28" s="62">
        <f>IFERROR('Final | Billing'!CC$39/'Final | Billing'!BR28,0)</f>
        <v>0</v>
      </c>
      <c r="BR28" s="62">
        <f>IFERROR('Final | Billing'!CD$39/'Final | Billing'!BS28,0)</f>
        <v>0</v>
      </c>
      <c r="BS28" s="62">
        <f>IFERROR('Final | Billing'!CE$39/'Final | Billing'!BT28,0)</f>
        <v>0</v>
      </c>
      <c r="BT28" s="62">
        <f>IFERROR('Final | Billing'!CF$39/'Final | Billing'!BU28,0)</f>
        <v>0</v>
      </c>
      <c r="BU28" s="62">
        <f>IFERROR('Final | Billing'!CG$39/'Final | Billing'!BV28,0)</f>
        <v>0</v>
      </c>
      <c r="BV28" s="62">
        <f>IFERROR('Final | Billing'!CH$39/'Final | Billing'!BW28,0)</f>
        <v>0</v>
      </c>
      <c r="BW28" s="62">
        <f>IFERROR('Final | Billing'!CI$39/'Final | Billing'!BX28,0)</f>
        <v>0</v>
      </c>
      <c r="BX28" s="62">
        <f>IFERROR('Final | Billing'!CJ$39/'Final | Billing'!BY28,0)</f>
        <v>0</v>
      </c>
      <c r="BY28" s="62">
        <f>IFERROR('Final | Billing'!CK$39/'Final | Billing'!BZ28,0)</f>
        <v>0</v>
      </c>
      <c r="BZ28" s="62">
        <f>IFERROR('Final | Billing'!CL$39/'Final | Billing'!CA28,0)</f>
        <v>0</v>
      </c>
      <c r="CA28" s="62">
        <f>IFERROR('Final | Billing'!CM$39/'Final | Billing'!CB28,0)</f>
        <v>0</v>
      </c>
      <c r="CB28" s="62">
        <f>IFERROR('Final | Billing'!CN$39/'Final | Billing'!CC28,0)</f>
        <v>0</v>
      </c>
      <c r="CC28" s="62">
        <f>IFERROR('Final | Billing'!CO$39/'Final | Billing'!CD28,0)</f>
        <v>0</v>
      </c>
      <c r="CD28" s="62">
        <f>IFERROR('Final | Billing'!CP$39/'Final | Billing'!CE28,0)</f>
        <v>0</v>
      </c>
      <c r="CE28" s="62">
        <f>IFERROR('Final | Billing'!CQ$39/'Final | Billing'!CF28,0)</f>
        <v>0</v>
      </c>
      <c r="CF28" s="62">
        <f>IFERROR('Final | Billing'!CR$39/'Final | Billing'!CG28,0)</f>
        <v>0</v>
      </c>
      <c r="CG28" s="62">
        <f>IFERROR('Final | Billing'!CS$39/'Final | Billing'!CH28,0)</f>
        <v>0</v>
      </c>
      <c r="CH28" s="62">
        <f>IFERROR('Final | Billing'!CT$39/'Final | Billing'!CI28,0)</f>
        <v>0</v>
      </c>
      <c r="CI28" s="62">
        <f>IFERROR('Final | Billing'!CU$39/'Final | Billing'!CJ28,0)</f>
        <v>0</v>
      </c>
      <c r="CJ28" s="62">
        <f>IFERROR('Final | Billing'!CV$39/'Final | Billing'!CK28,0)</f>
        <v>0</v>
      </c>
      <c r="CK28" s="62">
        <f>IFERROR('Final | Billing'!CW$39/'Final | Billing'!CL28,0)</f>
        <v>0</v>
      </c>
      <c r="CL28" s="62">
        <f>IFERROR('Final | Billing'!CX$39/'Final | Billing'!CM28,0)</f>
        <v>0</v>
      </c>
      <c r="CM28" s="62">
        <f>IFERROR('Final | Billing'!CY$39/'Final | Billing'!CN28,0)</f>
        <v>0</v>
      </c>
      <c r="CN28" s="62">
        <f>IFERROR('Final | Billing'!CZ$39/'Final | Billing'!CO28,0)</f>
        <v>0</v>
      </c>
      <c r="CO28" s="62">
        <f>IFERROR('Final | Billing'!DA$39/'Final | Billing'!CP28,0)</f>
        <v>0</v>
      </c>
      <c r="CP28" s="62">
        <f>IFERROR('Final | Billing'!DB$39/'Final | Billing'!CQ28,0)</f>
        <v>0</v>
      </c>
      <c r="CQ28" s="62">
        <f>IFERROR('Final | Billing'!DC$39/'Final | Billing'!CR28,0)</f>
        <v>0</v>
      </c>
      <c r="CR28" s="62">
        <f>IFERROR('Final | Billing'!DD$39/'Final | Billing'!CS28,0)</f>
        <v>0</v>
      </c>
      <c r="CS28" s="62">
        <f>IFERROR('Final | Billing'!DE$39/'Final | Billing'!CT28,0)</f>
        <v>0</v>
      </c>
      <c r="CT28" s="62">
        <f>IFERROR('Final | Billing'!DF$39/'Final | Billing'!CU28,0)</f>
        <v>0</v>
      </c>
    </row>
    <row r="29" spans="1:98" x14ac:dyDescent="0.3">
      <c r="A29" s="34" t="s">
        <v>28</v>
      </c>
      <c r="B29" s="35" t="s">
        <v>33</v>
      </c>
      <c r="C29" s="62">
        <f>IFERROR('Final | Billing'!N$39/'Final | Billing'!D29,0)</f>
        <v>0.73519334312285856</v>
      </c>
      <c r="D29" s="62">
        <f>IFERROR('Final | Billing'!O$39/'Final | Billing'!E29,0)</f>
        <v>8.59633576713833E-2</v>
      </c>
      <c r="E29" s="62">
        <f>IFERROR('Final | Billing'!P$39/'Final | Billing'!F29,0)</f>
        <v>1.2302169568940908</v>
      </c>
      <c r="F29" s="62">
        <f>IFERROR('Final | Billing'!Q$39/'Final | Billing'!G29,0)</f>
        <v>0.4611868726468536</v>
      </c>
      <c r="G29" s="62">
        <f>IFERROR('Final | Billing'!R$39/'Final | Billing'!H29,0)</f>
        <v>1.0556694915458871</v>
      </c>
      <c r="H29" s="62">
        <f>IFERROR('Final | Billing'!S$39/'Final | Billing'!I29,0)</f>
        <v>0.93007682799407176</v>
      </c>
      <c r="I29" s="62">
        <f>IFERROR('Final | Billing'!T$39/'Final | Billing'!J29,0)</f>
        <v>0.80187853333894876</v>
      </c>
      <c r="J29" s="62">
        <f>IFERROR('Final | Billing'!U$39/'Final | Billing'!K29,0)</f>
        <v>0.62644978796072182</v>
      </c>
      <c r="K29" s="62">
        <f>IFERROR('Final | Billing'!V$39/'Final | Billing'!L29,0)</f>
        <v>1.1090739287982367</v>
      </c>
      <c r="L29" s="62">
        <f>IFERROR('Final | Billing'!W$39/'Final | Billing'!M29,0)</f>
        <v>0.85082091890409772</v>
      </c>
      <c r="M29" s="62">
        <f>IFERROR('Final | Billing'!X$39/'Final | Billing'!N29,0)</f>
        <v>1.0405274003785967</v>
      </c>
      <c r="N29" s="62">
        <f>IFERROR('Final | Billing'!Y$39/'Final | Billing'!O29,0)</f>
        <v>0.95204261440721649</v>
      </c>
      <c r="O29" s="62">
        <f>IFERROR('Final | Billing'!Z$39/'Final | Billing'!P29,0)</f>
        <v>1.0751955074662269</v>
      </c>
      <c r="P29" s="62">
        <f>IFERROR('Final | Billing'!AA$39/'Final | Billing'!Q29,0)</f>
        <v>1.3191464839746099</v>
      </c>
      <c r="Q29" s="62">
        <f>IFERROR('Final | Billing'!AB$39/'Final | Billing'!R29,0)</f>
        <v>0.98870925104624063</v>
      </c>
      <c r="R29" s="62">
        <f>IFERROR('Final | Billing'!AC$39/'Final | Billing'!S29,0)</f>
        <v>1.1409058827250234</v>
      </c>
      <c r="S29" s="62">
        <f>IFERROR('Final | Billing'!AD$39/'Final | Billing'!T29,0)</f>
        <v>1.4629833740233131</v>
      </c>
      <c r="T29" s="62">
        <f>IFERROR('Final | Billing'!AE$39/'Final | Billing'!U29,0)</f>
        <v>2.0984692453645937</v>
      </c>
      <c r="U29" s="62">
        <f>IFERROR('Final | Billing'!AF$39/'Final | Billing'!V29,0)</f>
        <v>0.79809854981008455</v>
      </c>
      <c r="V29" s="62">
        <f>IFERROR('Final | Billing'!AG$39/'Final | Billing'!W29,0)</f>
        <v>2.2665434431841041</v>
      </c>
      <c r="W29" s="62">
        <f>IFERROR('Final | Billing'!AH$39/'Final | Billing'!X29,0)</f>
        <v>1.1079505723110581</v>
      </c>
      <c r="X29" s="62">
        <f>IFERROR('Final | Billing'!AI$39/'Final | Billing'!Y29,0)</f>
        <v>1.0552050283566365</v>
      </c>
      <c r="Y29" s="62">
        <f>IFERROR('Final | Billing'!AJ$39/'Final | Billing'!Z29,0)</f>
        <v>1.0112492603256813</v>
      </c>
      <c r="Z29" s="62">
        <f>IFERROR('Final | Billing'!AK$39/'Final | Billing'!AA29,0)</f>
        <v>0.75900673371043947</v>
      </c>
      <c r="AA29" s="62">
        <f>IFERROR('Final | Billing'!AL$39/'Final | Billing'!AB29,0)</f>
        <v>0</v>
      </c>
      <c r="AB29" s="62">
        <f>IFERROR('Final | Billing'!AM$39/'Final | Billing'!AC29,0)</f>
        <v>0</v>
      </c>
      <c r="AC29" s="62">
        <f>IFERROR('Final | Billing'!AN$39/'Final | Billing'!AD29,0)</f>
        <v>0</v>
      </c>
      <c r="AD29" s="62">
        <f>IFERROR('Final | Billing'!AO$39/'Final | Billing'!AE29,0)</f>
        <v>0</v>
      </c>
      <c r="AE29" s="62">
        <f>IFERROR('Final | Billing'!AP$39/'Final | Billing'!AF29,0)</f>
        <v>0</v>
      </c>
      <c r="AF29" s="62">
        <f>IFERROR('Final | Billing'!AQ$39/'Final | Billing'!AG29,0)</f>
        <v>0</v>
      </c>
      <c r="AG29" s="62">
        <f>IFERROR('Final | Billing'!AR$39/'Final | Billing'!AH29,0)</f>
        <v>0</v>
      </c>
      <c r="AH29" s="62">
        <f>IFERROR('Final | Billing'!AS$39/'Final | Billing'!AI29,0)</f>
        <v>0</v>
      </c>
      <c r="AI29" s="62">
        <f>IFERROR('Final | Billing'!AT$39/'Final | Billing'!AJ29,0)</f>
        <v>0</v>
      </c>
      <c r="AJ29" s="62">
        <f>IFERROR('Final | Billing'!AU$39/'Final | Billing'!AK29,0)</f>
        <v>0</v>
      </c>
      <c r="AK29" s="62">
        <f>IFERROR('Final | Billing'!AV$39/'Final | Billing'!AL29,0)</f>
        <v>0</v>
      </c>
      <c r="AL29" s="62">
        <f>IFERROR('Final | Billing'!AW$39/'Final | Billing'!AM29,0)</f>
        <v>0</v>
      </c>
      <c r="AM29" s="62">
        <f>IFERROR('Final | Billing'!AX$39/'Final | Billing'!AN29,0)</f>
        <v>0</v>
      </c>
      <c r="AN29" s="62">
        <f>IFERROR('Final | Billing'!AY$39/'Final | Billing'!AO29,0)</f>
        <v>0</v>
      </c>
      <c r="AO29" s="62">
        <f>IFERROR('Final | Billing'!AZ$39/'Final | Billing'!AP29,0)</f>
        <v>0</v>
      </c>
      <c r="AP29" s="62">
        <f>IFERROR('Final | Billing'!BA$39/'Final | Billing'!AQ29,0)</f>
        <v>0</v>
      </c>
      <c r="AQ29" s="62">
        <f>IFERROR('Final | Billing'!BB$39/'Final | Billing'!AR29,0)</f>
        <v>0</v>
      </c>
      <c r="AR29" s="62">
        <f>IFERROR('Final | Billing'!BC$39/'Final | Billing'!AS29,0)</f>
        <v>0</v>
      </c>
      <c r="AS29" s="62">
        <f>IFERROR('Final | Billing'!BD$39/'Final | Billing'!AT29,0)</f>
        <v>0</v>
      </c>
      <c r="AT29" s="62">
        <f>IFERROR('Final | Billing'!BE$39/'Final | Billing'!AU29,0)</f>
        <v>0</v>
      </c>
      <c r="AU29" s="62">
        <f>IFERROR('Final | Billing'!BF$39/'Final | Billing'!AV29,0)</f>
        <v>0</v>
      </c>
      <c r="AV29" s="62">
        <f>IFERROR('Final | Billing'!BG$39/'Final | Billing'!AW29,0)</f>
        <v>0</v>
      </c>
      <c r="AW29" s="62">
        <f>IFERROR('Final | Billing'!BH$39/'Final | Billing'!AX29,0)</f>
        <v>0</v>
      </c>
      <c r="AX29" s="62">
        <f>IFERROR('Final | Billing'!BI$39/'Final | Billing'!AY29,0)</f>
        <v>0</v>
      </c>
      <c r="AY29" s="62">
        <f>IFERROR('Final | Billing'!BJ$39/'Final | Billing'!AZ29,0)</f>
        <v>0</v>
      </c>
      <c r="AZ29" s="62">
        <f>IFERROR('Final | Billing'!BK$39/'Final | Billing'!BA29,0)</f>
        <v>0</v>
      </c>
      <c r="BA29" s="62">
        <f>IFERROR('Final | Billing'!BL$39/'Final | Billing'!BB29,0)</f>
        <v>0</v>
      </c>
      <c r="BB29" s="62">
        <f>IFERROR('Final | Billing'!BM$39/'Final | Billing'!BC29,0)</f>
        <v>0</v>
      </c>
      <c r="BC29" s="62">
        <f>IFERROR('Final | Billing'!BN$39/'Final | Billing'!BD29,0)</f>
        <v>0</v>
      </c>
      <c r="BD29" s="62">
        <f>IFERROR('Final | Billing'!BO$39/'Final | Billing'!BE29,0)</f>
        <v>0</v>
      </c>
      <c r="BE29" s="62">
        <f>IFERROR('Final | Billing'!BP$39/'Final | Billing'!BF29,0)</f>
        <v>0</v>
      </c>
      <c r="BF29" s="62">
        <f>IFERROR('Final | Billing'!BQ$39/'Final | Billing'!BG29,0)</f>
        <v>0</v>
      </c>
      <c r="BG29" s="62">
        <f>IFERROR('Final | Billing'!BR$39/'Final | Billing'!BH29,0)</f>
        <v>0</v>
      </c>
      <c r="BH29" s="62">
        <f>IFERROR('Final | Billing'!BS$39/'Final | Billing'!BI29,0)</f>
        <v>0</v>
      </c>
      <c r="BI29" s="62">
        <f>IFERROR('Final | Billing'!BT$39/'Final | Billing'!BJ29,0)</f>
        <v>0</v>
      </c>
      <c r="BJ29" s="62">
        <f>IFERROR('Final | Billing'!BU$39/'Final | Billing'!BK29,0)</f>
        <v>0</v>
      </c>
      <c r="BK29" s="62">
        <f>IFERROR('Final | Billing'!BV$39/'Final | Billing'!BL29,0)</f>
        <v>0</v>
      </c>
      <c r="BL29" s="62">
        <f>IFERROR('Final | Billing'!BW$39/'Final | Billing'!BM29,0)</f>
        <v>0</v>
      </c>
      <c r="BM29" s="62">
        <f>IFERROR('Final | Billing'!BX$39/'Final | Billing'!BN29,0)</f>
        <v>0</v>
      </c>
      <c r="BN29" s="62">
        <f>IFERROR('Final | Billing'!BY$39/'Final | Billing'!BO29,0)</f>
        <v>0</v>
      </c>
      <c r="BO29" s="62">
        <f>IFERROR('Final | Billing'!BZ$39/'Final | Billing'!BP29,0)</f>
        <v>0</v>
      </c>
      <c r="BP29" s="62">
        <f>IFERROR('Final | Billing'!CA$39/'Final | Billing'!BQ29,0)</f>
        <v>0</v>
      </c>
      <c r="BQ29" s="62">
        <f>IFERROR('Final | Billing'!CB$39/'Final | Billing'!BR29,0)</f>
        <v>0</v>
      </c>
      <c r="BR29" s="62">
        <f>IFERROR('Final | Billing'!CC$39/'Final | Billing'!BS29,0)</f>
        <v>0</v>
      </c>
      <c r="BS29" s="62">
        <f>IFERROR('Final | Billing'!CD$39/'Final | Billing'!BT29,0)</f>
        <v>0</v>
      </c>
      <c r="BT29" s="62">
        <f>IFERROR('Final | Billing'!CE$39/'Final | Billing'!BU29,0)</f>
        <v>0</v>
      </c>
      <c r="BU29" s="62">
        <f>IFERROR('Final | Billing'!CF$39/'Final | Billing'!BV29,0)</f>
        <v>0</v>
      </c>
      <c r="BV29" s="62">
        <f>IFERROR('Final | Billing'!CG$39/'Final | Billing'!BW29,0)</f>
        <v>0</v>
      </c>
      <c r="BW29" s="62">
        <f>IFERROR('Final | Billing'!CH$39/'Final | Billing'!BX29,0)</f>
        <v>0</v>
      </c>
      <c r="BX29" s="62">
        <f>IFERROR('Final | Billing'!CI$39/'Final | Billing'!BY29,0)</f>
        <v>0</v>
      </c>
      <c r="BY29" s="62">
        <f>IFERROR('Final | Billing'!CJ$39/'Final | Billing'!BZ29,0)</f>
        <v>0</v>
      </c>
      <c r="BZ29" s="62">
        <f>IFERROR('Final | Billing'!CK$39/'Final | Billing'!CA29,0)</f>
        <v>0</v>
      </c>
      <c r="CA29" s="62">
        <f>IFERROR('Final | Billing'!CL$39/'Final | Billing'!CB29,0)</f>
        <v>0</v>
      </c>
      <c r="CB29" s="62">
        <f>IFERROR('Final | Billing'!CM$39/'Final | Billing'!CC29,0)</f>
        <v>0</v>
      </c>
      <c r="CC29" s="62">
        <f>IFERROR('Final | Billing'!CN$39/'Final | Billing'!CD29,0)</f>
        <v>0</v>
      </c>
      <c r="CD29" s="62">
        <f>IFERROR('Final | Billing'!CO$39/'Final | Billing'!CE29,0)</f>
        <v>0</v>
      </c>
      <c r="CE29" s="62">
        <f>IFERROR('Final | Billing'!CP$39/'Final | Billing'!CF29,0)</f>
        <v>0</v>
      </c>
      <c r="CF29" s="62">
        <f>IFERROR('Final | Billing'!CQ$39/'Final | Billing'!CG29,0)</f>
        <v>0</v>
      </c>
      <c r="CG29" s="62">
        <f>IFERROR('Final | Billing'!CR$39/'Final | Billing'!CH29,0)</f>
        <v>0</v>
      </c>
      <c r="CH29" s="62">
        <f>IFERROR('Final | Billing'!CS$39/'Final | Billing'!CI29,0)</f>
        <v>0</v>
      </c>
      <c r="CI29" s="62">
        <f>IFERROR('Final | Billing'!CT$39/'Final | Billing'!CJ29,0)</f>
        <v>0</v>
      </c>
      <c r="CJ29" s="62">
        <f>IFERROR('Final | Billing'!CU$39/'Final | Billing'!CK29,0)</f>
        <v>0</v>
      </c>
      <c r="CK29" s="62">
        <f>IFERROR('Final | Billing'!CV$39/'Final | Billing'!CL29,0)</f>
        <v>0</v>
      </c>
      <c r="CL29" s="62">
        <f>IFERROR('Final | Billing'!CW$39/'Final | Billing'!CM29,0)</f>
        <v>0</v>
      </c>
      <c r="CM29" s="62">
        <f>IFERROR('Final | Billing'!CX$39/'Final | Billing'!CN29,0)</f>
        <v>0</v>
      </c>
      <c r="CN29" s="62">
        <f>IFERROR('Final | Billing'!CY$39/'Final | Billing'!CO29,0)</f>
        <v>0</v>
      </c>
      <c r="CO29" s="62">
        <f>IFERROR('Final | Billing'!CZ$39/'Final | Billing'!CP29,0)</f>
        <v>0</v>
      </c>
      <c r="CP29" s="62">
        <f>IFERROR('Final | Billing'!DA$39/'Final | Billing'!CQ29,0)</f>
        <v>0</v>
      </c>
      <c r="CQ29" s="62">
        <f>IFERROR('Final | Billing'!DB$39/'Final | Billing'!CR29,0)</f>
        <v>0</v>
      </c>
      <c r="CR29" s="62">
        <f>IFERROR('Final | Billing'!DC$39/'Final | Billing'!CS29,0)</f>
        <v>0</v>
      </c>
      <c r="CS29" s="62">
        <f>IFERROR('Final | Billing'!DD$39/'Final | Billing'!CT29,0)</f>
        <v>0</v>
      </c>
      <c r="CT29" s="62">
        <f>IFERROR('Final | Billing'!DE$39/'Final | Billing'!CU29,0)</f>
        <v>0</v>
      </c>
    </row>
    <row r="30" spans="1:98" x14ac:dyDescent="0.3">
      <c r="A30" s="34" t="s">
        <v>28</v>
      </c>
      <c r="B30" s="35" t="s">
        <v>34</v>
      </c>
      <c r="C30" s="62">
        <f>IFERROR('Final | Billing'!M$39/'Final | Billing'!D30,0)</f>
        <v>0.64386820272873824</v>
      </c>
      <c r="D30" s="62">
        <f>IFERROR('Final | Billing'!N$39/'Final | Billing'!E30,0)</f>
        <v>0.78133940926162881</v>
      </c>
      <c r="E30" s="62">
        <f>IFERROR('Final | Billing'!O$39/'Final | Billing'!F30,0)</f>
        <v>1.3192725219304648</v>
      </c>
      <c r="F30" s="62">
        <f>IFERROR('Final | Billing'!P$39/'Final | Billing'!G30,0)</f>
        <v>1.3492124970332922</v>
      </c>
      <c r="G30" s="62">
        <f>IFERROR('Final | Billing'!Q$39/'Final | Billing'!H30,0)</f>
        <v>0.56054487277116449</v>
      </c>
      <c r="H30" s="62">
        <f>IFERROR('Final | Billing'!R$39/'Final | Billing'!I30,0)</f>
        <v>1.0220684383031315</v>
      </c>
      <c r="I30" s="62">
        <f>IFERROR('Final | Billing'!S$39/'Final | Billing'!J30,0)</f>
        <v>1.0524294916238115</v>
      </c>
      <c r="J30" s="62">
        <f>IFERROR('Final | Billing'!T$39/'Final | Billing'!K30,0)</f>
        <v>0.81686768103920959</v>
      </c>
      <c r="K30" s="62">
        <f>IFERROR('Final | Billing'!U$39/'Final | Billing'!L30,0)</f>
        <v>0.70925993770151929</v>
      </c>
      <c r="L30" s="62">
        <f>IFERROR('Final | Billing'!V$39/'Final | Billing'!M30,0)</f>
        <v>1.1652065277834009</v>
      </c>
      <c r="M30" s="62">
        <f>IFERROR('Final | Billing'!W$39/'Final | Billing'!N30,0)</f>
        <v>0.97470623720779936</v>
      </c>
      <c r="N30" s="62">
        <f>IFERROR('Final | Billing'!X$39/'Final | Billing'!O30,0)</f>
        <v>1.090854989787128</v>
      </c>
      <c r="O30" s="62">
        <f>IFERROR('Final | Billing'!Y$39/'Final | Billing'!P30,0)</f>
        <v>1.3055335955093939</v>
      </c>
      <c r="P30" s="62">
        <f>IFERROR('Final | Billing'!Z$39/'Final | Billing'!Q30,0)</f>
        <v>1.3336673993542334</v>
      </c>
      <c r="Q30" s="62">
        <f>IFERROR('Final | Billing'!AA$39/'Final | Billing'!R30,0)</f>
        <v>1.4913482411054</v>
      </c>
      <c r="R30" s="62">
        <f>IFERROR('Final | Billing'!AB$39/'Final | Billing'!S30,0)</f>
        <v>0.96975981334996952</v>
      </c>
      <c r="S30" s="62">
        <f>IFERROR('Final | Billing'!AC$39/'Final | Billing'!T30,0)</f>
        <v>1.1815983581068483</v>
      </c>
      <c r="T30" s="62">
        <f>IFERROR('Final | Billing'!AD$39/'Final | Billing'!U30,0)</f>
        <v>1.5564290923682151</v>
      </c>
      <c r="U30" s="62">
        <f>IFERROR('Final | Billing'!AE$39/'Final | Billing'!V30,0)</f>
        <v>1.7502098647065067</v>
      </c>
      <c r="V30" s="62">
        <f>IFERROR('Final | Billing'!AF$39/'Final | Billing'!W30,0)</f>
        <v>1.0893101999374957</v>
      </c>
      <c r="W30" s="62">
        <f>IFERROR('Final | Billing'!AG$39/'Final | Billing'!X30,0)</f>
        <v>2.3648721318504338</v>
      </c>
      <c r="X30" s="62">
        <f>IFERROR('Final | Billing'!AH$39/'Final | Billing'!Y30,0)</f>
        <v>2.4393263103907712</v>
      </c>
      <c r="Y30" s="62">
        <f>IFERROR('Final | Billing'!AI$39/'Final | Billing'!Z30,0)</f>
        <v>1.0806820315457788</v>
      </c>
      <c r="Z30" s="62">
        <f>IFERROR('Final | Billing'!AJ$39/'Final | Billing'!AA30,0)</f>
        <v>1.1088659317958685</v>
      </c>
      <c r="AA30" s="62">
        <f>IFERROR('Final | Billing'!AK$39/'Final | Billing'!AB30,0)</f>
        <v>0.96576662037780447</v>
      </c>
      <c r="AB30" s="62">
        <f>IFERROR('Final | Billing'!AL$39/'Final | Billing'!AC30,0)</f>
        <v>0</v>
      </c>
      <c r="AC30" s="62">
        <f>IFERROR('Final | Billing'!AM$39/'Final | Billing'!AD30,0)</f>
        <v>0</v>
      </c>
      <c r="AD30" s="62">
        <f>IFERROR('Final | Billing'!AN$39/'Final | Billing'!AE30,0)</f>
        <v>0</v>
      </c>
      <c r="AE30" s="62">
        <f>IFERROR('Final | Billing'!AO$39/'Final | Billing'!AF30,0)</f>
        <v>0</v>
      </c>
      <c r="AF30" s="62">
        <f>IFERROR('Final | Billing'!AP$39/'Final | Billing'!AG30,0)</f>
        <v>0</v>
      </c>
      <c r="AG30" s="62">
        <f>IFERROR('Final | Billing'!AQ$39/'Final | Billing'!AH30,0)</f>
        <v>0</v>
      </c>
      <c r="AH30" s="62">
        <f>IFERROR('Final | Billing'!AR$39/'Final | Billing'!AI30,0)</f>
        <v>0</v>
      </c>
      <c r="AI30" s="62">
        <f>IFERROR('Final | Billing'!AS$39/'Final | Billing'!AJ30,0)</f>
        <v>0</v>
      </c>
      <c r="AJ30" s="62">
        <f>IFERROR('Final | Billing'!AT$39/'Final | Billing'!AK30,0)</f>
        <v>0</v>
      </c>
      <c r="AK30" s="62">
        <f>IFERROR('Final | Billing'!AU$39/'Final | Billing'!AL30,0)</f>
        <v>0</v>
      </c>
      <c r="AL30" s="62">
        <f>IFERROR('Final | Billing'!AV$39/'Final | Billing'!AM30,0)</f>
        <v>0</v>
      </c>
      <c r="AM30" s="62">
        <f>IFERROR('Final | Billing'!AW$39/'Final | Billing'!AN30,0)</f>
        <v>0</v>
      </c>
      <c r="AN30" s="62">
        <f>IFERROR('Final | Billing'!AX$39/'Final | Billing'!AO30,0)</f>
        <v>0</v>
      </c>
      <c r="AO30" s="62">
        <f>IFERROR('Final | Billing'!AY$39/'Final | Billing'!AP30,0)</f>
        <v>0</v>
      </c>
      <c r="AP30" s="62">
        <f>IFERROR('Final | Billing'!AZ$39/'Final | Billing'!AQ30,0)</f>
        <v>0</v>
      </c>
      <c r="AQ30" s="62">
        <f>IFERROR('Final | Billing'!BA$39/'Final | Billing'!AR30,0)</f>
        <v>0</v>
      </c>
      <c r="AR30" s="62">
        <f>IFERROR('Final | Billing'!BB$39/'Final | Billing'!AS30,0)</f>
        <v>0</v>
      </c>
      <c r="AS30" s="62">
        <f>IFERROR('Final | Billing'!BC$39/'Final | Billing'!AT30,0)</f>
        <v>0</v>
      </c>
      <c r="AT30" s="62">
        <f>IFERROR('Final | Billing'!BD$39/'Final | Billing'!AU30,0)</f>
        <v>0</v>
      </c>
      <c r="AU30" s="62">
        <f>IFERROR('Final | Billing'!BE$39/'Final | Billing'!AV30,0)</f>
        <v>0</v>
      </c>
      <c r="AV30" s="62">
        <f>IFERROR('Final | Billing'!BF$39/'Final | Billing'!AW30,0)</f>
        <v>0</v>
      </c>
      <c r="AW30" s="62">
        <f>IFERROR('Final | Billing'!BG$39/'Final | Billing'!AX30,0)</f>
        <v>0</v>
      </c>
      <c r="AX30" s="62">
        <f>IFERROR('Final | Billing'!BH$39/'Final | Billing'!AY30,0)</f>
        <v>0</v>
      </c>
      <c r="AY30" s="62">
        <f>IFERROR('Final | Billing'!BI$39/'Final | Billing'!AZ30,0)</f>
        <v>0</v>
      </c>
      <c r="AZ30" s="62">
        <f>IFERROR('Final | Billing'!BJ$39/'Final | Billing'!BA30,0)</f>
        <v>0</v>
      </c>
      <c r="BA30" s="62">
        <f>IFERROR('Final | Billing'!BK$39/'Final | Billing'!BB30,0)</f>
        <v>0</v>
      </c>
      <c r="BB30" s="62">
        <f>IFERROR('Final | Billing'!BL$39/'Final | Billing'!BC30,0)</f>
        <v>0</v>
      </c>
      <c r="BC30" s="62">
        <f>IFERROR('Final | Billing'!BM$39/'Final | Billing'!BD30,0)</f>
        <v>0</v>
      </c>
      <c r="BD30" s="62">
        <f>IFERROR('Final | Billing'!BN$39/'Final | Billing'!BE30,0)</f>
        <v>0</v>
      </c>
      <c r="BE30" s="62">
        <f>IFERROR('Final | Billing'!BO$39/'Final | Billing'!BF30,0)</f>
        <v>0</v>
      </c>
      <c r="BF30" s="62">
        <f>IFERROR('Final | Billing'!BP$39/'Final | Billing'!BG30,0)</f>
        <v>0</v>
      </c>
      <c r="BG30" s="62">
        <f>IFERROR('Final | Billing'!BQ$39/'Final | Billing'!BH30,0)</f>
        <v>0</v>
      </c>
      <c r="BH30" s="62">
        <f>IFERROR('Final | Billing'!BR$39/'Final | Billing'!BI30,0)</f>
        <v>0</v>
      </c>
      <c r="BI30" s="62">
        <f>IFERROR('Final | Billing'!BS$39/'Final | Billing'!BJ30,0)</f>
        <v>0</v>
      </c>
      <c r="BJ30" s="62">
        <f>IFERROR('Final | Billing'!BT$39/'Final | Billing'!BK30,0)</f>
        <v>0</v>
      </c>
      <c r="BK30" s="62">
        <f>IFERROR('Final | Billing'!BU$39/'Final | Billing'!BL30,0)</f>
        <v>0</v>
      </c>
      <c r="BL30" s="62">
        <f>IFERROR('Final | Billing'!BV$39/'Final | Billing'!BM30,0)</f>
        <v>0</v>
      </c>
      <c r="BM30" s="62">
        <f>IFERROR('Final | Billing'!BW$39/'Final | Billing'!BN30,0)</f>
        <v>0</v>
      </c>
      <c r="BN30" s="62">
        <f>IFERROR('Final | Billing'!BX$39/'Final | Billing'!BO30,0)</f>
        <v>0</v>
      </c>
      <c r="BO30" s="62">
        <f>IFERROR('Final | Billing'!BY$39/'Final | Billing'!BP30,0)</f>
        <v>0</v>
      </c>
      <c r="BP30" s="62">
        <f>IFERROR('Final | Billing'!BZ$39/'Final | Billing'!BQ30,0)</f>
        <v>0</v>
      </c>
      <c r="BQ30" s="62">
        <f>IFERROR('Final | Billing'!CA$39/'Final | Billing'!BR30,0)</f>
        <v>0</v>
      </c>
      <c r="BR30" s="62">
        <f>IFERROR('Final | Billing'!CB$39/'Final | Billing'!BS30,0)</f>
        <v>0</v>
      </c>
      <c r="BS30" s="62">
        <f>IFERROR('Final | Billing'!CC$39/'Final | Billing'!BT30,0)</f>
        <v>0</v>
      </c>
      <c r="BT30" s="62">
        <f>IFERROR('Final | Billing'!CD$39/'Final | Billing'!BU30,0)</f>
        <v>0</v>
      </c>
      <c r="BU30" s="62">
        <f>IFERROR('Final | Billing'!CE$39/'Final | Billing'!BV30,0)</f>
        <v>0</v>
      </c>
      <c r="BV30" s="62">
        <f>IFERROR('Final | Billing'!CF$39/'Final | Billing'!BW30,0)</f>
        <v>0</v>
      </c>
      <c r="BW30" s="62">
        <f>IFERROR('Final | Billing'!CG$39/'Final | Billing'!BX30,0)</f>
        <v>0</v>
      </c>
      <c r="BX30" s="62">
        <f>IFERROR('Final | Billing'!CH$39/'Final | Billing'!BY30,0)</f>
        <v>0</v>
      </c>
      <c r="BY30" s="62">
        <f>IFERROR('Final | Billing'!CI$39/'Final | Billing'!BZ30,0)</f>
        <v>0</v>
      </c>
      <c r="BZ30" s="62">
        <f>IFERROR('Final | Billing'!CJ$39/'Final | Billing'!CA30,0)</f>
        <v>0</v>
      </c>
      <c r="CA30" s="62">
        <f>IFERROR('Final | Billing'!CK$39/'Final | Billing'!CB30,0)</f>
        <v>0</v>
      </c>
      <c r="CB30" s="62">
        <f>IFERROR('Final | Billing'!CL$39/'Final | Billing'!CC30,0)</f>
        <v>0</v>
      </c>
      <c r="CC30" s="62">
        <f>IFERROR('Final | Billing'!CM$39/'Final | Billing'!CD30,0)</f>
        <v>0</v>
      </c>
      <c r="CD30" s="62">
        <f>IFERROR('Final | Billing'!CN$39/'Final | Billing'!CE30,0)</f>
        <v>0</v>
      </c>
      <c r="CE30" s="62">
        <f>IFERROR('Final | Billing'!CO$39/'Final | Billing'!CF30,0)</f>
        <v>0</v>
      </c>
      <c r="CF30" s="62">
        <f>IFERROR('Final | Billing'!CP$39/'Final | Billing'!CG30,0)</f>
        <v>0</v>
      </c>
      <c r="CG30" s="62">
        <f>IFERROR('Final | Billing'!CQ$39/'Final | Billing'!CH30,0)</f>
        <v>0</v>
      </c>
      <c r="CH30" s="62">
        <f>IFERROR('Final | Billing'!CR$39/'Final | Billing'!CI30,0)</f>
        <v>0</v>
      </c>
      <c r="CI30" s="62">
        <f>IFERROR('Final | Billing'!CS$39/'Final | Billing'!CJ30,0)</f>
        <v>0</v>
      </c>
      <c r="CJ30" s="62">
        <f>IFERROR('Final | Billing'!CT$39/'Final | Billing'!CK30,0)</f>
        <v>0</v>
      </c>
      <c r="CK30" s="62">
        <f>IFERROR('Final | Billing'!CU$39/'Final | Billing'!CL30,0)</f>
        <v>0</v>
      </c>
      <c r="CL30" s="62">
        <f>IFERROR('Final | Billing'!CV$39/'Final | Billing'!CM30,0)</f>
        <v>0</v>
      </c>
      <c r="CM30" s="62">
        <f>IFERROR('Final | Billing'!CW$39/'Final | Billing'!CN30,0)</f>
        <v>0</v>
      </c>
      <c r="CN30" s="62">
        <f>IFERROR('Final | Billing'!CX$39/'Final | Billing'!CO30,0)</f>
        <v>0</v>
      </c>
      <c r="CO30" s="62">
        <f>IFERROR('Final | Billing'!CY$39/'Final | Billing'!CP30,0)</f>
        <v>0</v>
      </c>
      <c r="CP30" s="62">
        <f>IFERROR('Final | Billing'!CZ$39/'Final | Billing'!CQ30,0)</f>
        <v>0</v>
      </c>
      <c r="CQ30" s="62">
        <f>IFERROR('Final | Billing'!DA$39/'Final | Billing'!CR30,0)</f>
        <v>0</v>
      </c>
      <c r="CR30" s="62">
        <f>IFERROR('Final | Billing'!DB$39/'Final | Billing'!CS30,0)</f>
        <v>0</v>
      </c>
      <c r="CS30" s="62">
        <f>IFERROR('Final | Billing'!DC$39/'Final | Billing'!CT30,0)</f>
        <v>0</v>
      </c>
      <c r="CT30" s="62">
        <f>IFERROR('Final | Billing'!DD$39/'Final | Billing'!CU30,0)</f>
        <v>0</v>
      </c>
    </row>
    <row r="31" spans="1:98" x14ac:dyDescent="0.3">
      <c r="A31" s="34" t="s">
        <v>28</v>
      </c>
      <c r="B31" s="35" t="s">
        <v>35</v>
      </c>
      <c r="C31" s="62">
        <f>IFERROR('Final | Billing'!L$39/'Final | Billing'!D31,0)</f>
        <v>0.89329441687862243</v>
      </c>
      <c r="D31" s="62">
        <f>IFERROR('Final | Billing'!M$39/'Final | Billing'!E31,0)</f>
        <v>0.7278430236098401</v>
      </c>
      <c r="E31" s="62">
        <f>IFERROR('Final | Billing'!N$39/'Final | Billing'!F31,0)</f>
        <v>1.0591699895688627</v>
      </c>
      <c r="F31" s="62">
        <f>IFERROR('Final | Billing'!O$39/'Final | Billing'!G31,0)</f>
        <v>1.3339106341033153</v>
      </c>
      <c r="G31" s="62">
        <f>IFERROR('Final | Billing'!P$39/'Final | Billing'!H31,0)</f>
        <v>1.4365652021029154</v>
      </c>
      <c r="H31" s="62">
        <f>IFERROR('Final | Billing'!Q$39/'Final | Billing'!I31,0)</f>
        <v>0.55799407893290298</v>
      </c>
      <c r="I31" s="62">
        <f>IFERROR('Final | Billing'!R$39/'Final | Billing'!J31,0)</f>
        <v>1.0405298733032393</v>
      </c>
      <c r="J31" s="62">
        <f>IFERROR('Final | Billing'!S$39/'Final | Billing'!K31,0)</f>
        <v>1.214603919777969</v>
      </c>
      <c r="K31" s="62">
        <f>IFERROR('Final | Billing'!T$39/'Final | Billing'!L31,0)</f>
        <v>0.86368153505979506</v>
      </c>
      <c r="L31" s="62">
        <f>IFERROR('Final | Billing'!U$39/'Final | Billing'!M31,0)</f>
        <v>0.84199365021765327</v>
      </c>
      <c r="M31" s="62">
        <f>IFERROR('Final | Billing'!V$39/'Final | Billing'!N31,0)</f>
        <v>1.1588134270101482</v>
      </c>
      <c r="N31" s="62">
        <f>IFERROR('Final | Billing'!W$39/'Final | Billing'!O31,0)</f>
        <v>1.014691168544724</v>
      </c>
      <c r="O31" s="62">
        <f>IFERROR('Final | Billing'!X$39/'Final | Billing'!P31,0)</f>
        <v>1.0463328389730953</v>
      </c>
      <c r="P31" s="62">
        <f>IFERROR('Final | Billing'!Y$39/'Final | Billing'!Q31,0)</f>
        <v>1.2521173299978718</v>
      </c>
      <c r="Q31" s="62">
        <f>IFERROR('Final | Billing'!Z$39/'Final | Billing'!R31,0)</f>
        <v>1.350778656588274</v>
      </c>
      <c r="R31" s="62">
        <f>IFERROR('Final | Billing'!AA$39/'Final | Billing'!S31,0)</f>
        <v>1.4037467950280649</v>
      </c>
      <c r="S31" s="62">
        <f>IFERROR('Final | Billing'!AB$39/'Final | Billing'!T31,0)</f>
        <v>0.96236882201084428</v>
      </c>
      <c r="T31" s="62">
        <f>IFERROR('Final | Billing'!AC$39/'Final | Billing'!U31,0)</f>
        <v>1.1972197716331012</v>
      </c>
      <c r="U31" s="62">
        <f>IFERROR('Final | Billing'!AD$39/'Final | Billing'!V31,0)</f>
        <v>1.4773132728628438</v>
      </c>
      <c r="V31" s="62">
        <f>IFERROR('Final | Billing'!AE$39/'Final | Billing'!W31,0)</f>
        <v>1.4622162037801358</v>
      </c>
      <c r="W31" s="62">
        <f>IFERROR('Final | Billing'!AF$39/'Final | Billing'!X31,0)</f>
        <v>1.010979433771247</v>
      </c>
      <c r="X31" s="62">
        <f>IFERROR('Final | Billing'!AG$39/'Final | Billing'!Y31,0)</f>
        <v>0.89785085788877705</v>
      </c>
      <c r="Y31" s="62">
        <f>IFERROR('Final | Billing'!AH$39/'Final | Billing'!Z31,0)</f>
        <v>1.3709933972649093</v>
      </c>
      <c r="Z31" s="62">
        <f>IFERROR('Final | Billing'!AI$39/'Final | Billing'!AA31,0)</f>
        <v>1.157406700273339</v>
      </c>
      <c r="AA31" s="62">
        <f>IFERROR('Final | Billing'!AJ$39/'Final | Billing'!AB31,0)</f>
        <v>1.2058258059340112</v>
      </c>
      <c r="AB31" s="62">
        <f>IFERROR('Final | Billing'!AK$39/'Final | Billing'!AC31,0)</f>
        <v>1.0013074250645306</v>
      </c>
      <c r="AC31" s="62">
        <f>IFERROR('Final | Billing'!AL$39/'Final | Billing'!AD31,0)</f>
        <v>0</v>
      </c>
      <c r="AD31" s="62">
        <f>IFERROR('Final | Billing'!AM$39/'Final | Billing'!AE31,0)</f>
        <v>0</v>
      </c>
      <c r="AE31" s="62">
        <f>IFERROR('Final | Billing'!AN$39/'Final | Billing'!AF31,0)</f>
        <v>0</v>
      </c>
      <c r="AF31" s="62">
        <f>IFERROR('Final | Billing'!AO$39/'Final | Billing'!AG31,0)</f>
        <v>0</v>
      </c>
      <c r="AG31" s="62">
        <f>IFERROR('Final | Billing'!AP$39/'Final | Billing'!AH31,0)</f>
        <v>0</v>
      </c>
      <c r="AH31" s="62">
        <f>IFERROR('Final | Billing'!AQ$39/'Final | Billing'!AI31,0)</f>
        <v>0</v>
      </c>
      <c r="AI31" s="62">
        <f>IFERROR('Final | Billing'!AR$39/'Final | Billing'!AJ31,0)</f>
        <v>0</v>
      </c>
      <c r="AJ31" s="62">
        <f>IFERROR('Final | Billing'!AS$39/'Final | Billing'!AK31,0)</f>
        <v>0</v>
      </c>
      <c r="AK31" s="62">
        <f>IFERROR('Final | Billing'!AT$39/'Final | Billing'!AL31,0)</f>
        <v>0</v>
      </c>
      <c r="AL31" s="62">
        <f>IFERROR('Final | Billing'!AU$39/'Final | Billing'!AM31,0)</f>
        <v>0</v>
      </c>
      <c r="AM31" s="62">
        <f>IFERROR('Final | Billing'!AV$39/'Final | Billing'!AN31,0)</f>
        <v>0</v>
      </c>
      <c r="AN31" s="62">
        <f>IFERROR('Final | Billing'!AW$39/'Final | Billing'!AO31,0)</f>
        <v>0</v>
      </c>
      <c r="AO31" s="62">
        <f>IFERROR('Final | Billing'!AX$39/'Final | Billing'!AP31,0)</f>
        <v>0</v>
      </c>
      <c r="AP31" s="62">
        <f>IFERROR('Final | Billing'!AY$39/'Final | Billing'!AQ31,0)</f>
        <v>0</v>
      </c>
      <c r="AQ31" s="62">
        <f>IFERROR('Final | Billing'!AZ$39/'Final | Billing'!AR31,0)</f>
        <v>0</v>
      </c>
      <c r="AR31" s="62">
        <f>IFERROR('Final | Billing'!BA$39/'Final | Billing'!AS31,0)</f>
        <v>0</v>
      </c>
      <c r="AS31" s="62">
        <f>IFERROR('Final | Billing'!BB$39/'Final | Billing'!AT31,0)</f>
        <v>0</v>
      </c>
      <c r="AT31" s="62">
        <f>IFERROR('Final | Billing'!BC$39/'Final | Billing'!AU31,0)</f>
        <v>0</v>
      </c>
      <c r="AU31" s="62">
        <f>IFERROR('Final | Billing'!BD$39/'Final | Billing'!AV31,0)</f>
        <v>0</v>
      </c>
      <c r="AV31" s="62">
        <f>IFERROR('Final | Billing'!BE$39/'Final | Billing'!AW31,0)</f>
        <v>0</v>
      </c>
      <c r="AW31" s="62">
        <f>IFERROR('Final | Billing'!BF$39/'Final | Billing'!AX31,0)</f>
        <v>0</v>
      </c>
      <c r="AX31" s="62">
        <f>IFERROR('Final | Billing'!BG$39/'Final | Billing'!AY31,0)</f>
        <v>0</v>
      </c>
      <c r="AY31" s="62">
        <f>IFERROR('Final | Billing'!BH$39/'Final | Billing'!AZ31,0)</f>
        <v>0</v>
      </c>
      <c r="AZ31" s="62">
        <f>IFERROR('Final | Billing'!BI$39/'Final | Billing'!BA31,0)</f>
        <v>0</v>
      </c>
      <c r="BA31" s="62">
        <f>IFERROR('Final | Billing'!BJ$39/'Final | Billing'!BB31,0)</f>
        <v>0</v>
      </c>
      <c r="BB31" s="62">
        <f>IFERROR('Final | Billing'!BK$39/'Final | Billing'!BC31,0)</f>
        <v>0</v>
      </c>
      <c r="BC31" s="62">
        <f>IFERROR('Final | Billing'!BL$39/'Final | Billing'!BD31,0)</f>
        <v>0</v>
      </c>
      <c r="BD31" s="62">
        <f>IFERROR('Final | Billing'!BM$39/'Final | Billing'!BE31,0)</f>
        <v>0</v>
      </c>
      <c r="BE31" s="62">
        <f>IFERROR('Final | Billing'!BN$39/'Final | Billing'!BF31,0)</f>
        <v>0</v>
      </c>
      <c r="BF31" s="62">
        <f>IFERROR('Final | Billing'!BO$39/'Final | Billing'!BG31,0)</f>
        <v>0</v>
      </c>
      <c r="BG31" s="62">
        <f>IFERROR('Final | Billing'!BP$39/'Final | Billing'!BH31,0)</f>
        <v>0</v>
      </c>
      <c r="BH31" s="62">
        <f>IFERROR('Final | Billing'!BQ$39/'Final | Billing'!BI31,0)</f>
        <v>0</v>
      </c>
      <c r="BI31" s="62">
        <f>IFERROR('Final | Billing'!BR$39/'Final | Billing'!BJ31,0)</f>
        <v>0</v>
      </c>
      <c r="BJ31" s="62">
        <f>IFERROR('Final | Billing'!BS$39/'Final | Billing'!BK31,0)</f>
        <v>0</v>
      </c>
      <c r="BK31" s="62">
        <f>IFERROR('Final | Billing'!BT$39/'Final | Billing'!BL31,0)</f>
        <v>0</v>
      </c>
      <c r="BL31" s="62">
        <f>IFERROR('Final | Billing'!BU$39/'Final | Billing'!BM31,0)</f>
        <v>0</v>
      </c>
      <c r="BM31" s="62">
        <f>IFERROR('Final | Billing'!BV$39/'Final | Billing'!BN31,0)</f>
        <v>0</v>
      </c>
      <c r="BN31" s="62">
        <f>IFERROR('Final | Billing'!BW$39/'Final | Billing'!BO31,0)</f>
        <v>0</v>
      </c>
      <c r="BO31" s="62">
        <f>IFERROR('Final | Billing'!BX$39/'Final | Billing'!BP31,0)</f>
        <v>0</v>
      </c>
      <c r="BP31" s="62">
        <f>IFERROR('Final | Billing'!BY$39/'Final | Billing'!BQ31,0)</f>
        <v>0</v>
      </c>
      <c r="BQ31" s="62">
        <f>IFERROR('Final | Billing'!BZ$39/'Final | Billing'!BR31,0)</f>
        <v>0</v>
      </c>
      <c r="BR31" s="62">
        <f>IFERROR('Final | Billing'!CA$39/'Final | Billing'!BS31,0)</f>
        <v>0</v>
      </c>
      <c r="BS31" s="62">
        <f>IFERROR('Final | Billing'!CB$39/'Final | Billing'!BT31,0)</f>
        <v>0</v>
      </c>
      <c r="BT31" s="62">
        <f>IFERROR('Final | Billing'!CC$39/'Final | Billing'!BU31,0)</f>
        <v>0</v>
      </c>
      <c r="BU31" s="62">
        <f>IFERROR('Final | Billing'!CD$39/'Final | Billing'!BV31,0)</f>
        <v>0</v>
      </c>
      <c r="BV31" s="62">
        <f>IFERROR('Final | Billing'!CE$39/'Final | Billing'!BW31,0)</f>
        <v>0</v>
      </c>
      <c r="BW31" s="62">
        <f>IFERROR('Final | Billing'!CF$39/'Final | Billing'!BX31,0)</f>
        <v>0</v>
      </c>
      <c r="BX31" s="62">
        <f>IFERROR('Final | Billing'!CG$39/'Final | Billing'!BY31,0)</f>
        <v>0</v>
      </c>
      <c r="BY31" s="62">
        <f>IFERROR('Final | Billing'!CH$39/'Final | Billing'!BZ31,0)</f>
        <v>0</v>
      </c>
      <c r="BZ31" s="62">
        <f>IFERROR('Final | Billing'!CI$39/'Final | Billing'!CA31,0)</f>
        <v>0</v>
      </c>
      <c r="CA31" s="62">
        <f>IFERROR('Final | Billing'!CJ$39/'Final | Billing'!CB31,0)</f>
        <v>0</v>
      </c>
      <c r="CB31" s="62">
        <f>IFERROR('Final | Billing'!CK$39/'Final | Billing'!CC31,0)</f>
        <v>0</v>
      </c>
      <c r="CC31" s="62">
        <f>IFERROR('Final | Billing'!CL$39/'Final | Billing'!CD31,0)</f>
        <v>0</v>
      </c>
      <c r="CD31" s="62">
        <f>IFERROR('Final | Billing'!CM$39/'Final | Billing'!CE31,0)</f>
        <v>0</v>
      </c>
      <c r="CE31" s="62">
        <f>IFERROR('Final | Billing'!CN$39/'Final | Billing'!CF31,0)</f>
        <v>0</v>
      </c>
      <c r="CF31" s="62">
        <f>IFERROR('Final | Billing'!CO$39/'Final | Billing'!CG31,0)</f>
        <v>0</v>
      </c>
      <c r="CG31" s="62">
        <f>IFERROR('Final | Billing'!CP$39/'Final | Billing'!CH31,0)</f>
        <v>0</v>
      </c>
      <c r="CH31" s="62">
        <f>IFERROR('Final | Billing'!CQ$39/'Final | Billing'!CI31,0)</f>
        <v>0</v>
      </c>
      <c r="CI31" s="62">
        <f>IFERROR('Final | Billing'!CR$39/'Final | Billing'!CJ31,0)</f>
        <v>0</v>
      </c>
      <c r="CJ31" s="62">
        <f>IFERROR('Final | Billing'!CS$39/'Final | Billing'!CK31,0)</f>
        <v>0</v>
      </c>
      <c r="CK31" s="62">
        <f>IFERROR('Final | Billing'!CT$39/'Final | Billing'!CL31,0)</f>
        <v>0</v>
      </c>
      <c r="CL31" s="62">
        <f>IFERROR('Final | Billing'!CU$39/'Final | Billing'!CM31,0)</f>
        <v>0</v>
      </c>
      <c r="CM31" s="62">
        <f>IFERROR('Final | Billing'!CV$39/'Final | Billing'!CN31,0)</f>
        <v>0</v>
      </c>
      <c r="CN31" s="62">
        <f>IFERROR('Final | Billing'!CW$39/'Final | Billing'!CO31,0)</f>
        <v>0</v>
      </c>
      <c r="CO31" s="62">
        <f>IFERROR('Final | Billing'!CX$39/'Final | Billing'!CP31,0)</f>
        <v>0</v>
      </c>
      <c r="CP31" s="62">
        <f>IFERROR('Final | Billing'!CY$39/'Final | Billing'!CQ31,0)</f>
        <v>0</v>
      </c>
      <c r="CQ31" s="62">
        <f>IFERROR('Final | Billing'!CZ$39/'Final | Billing'!CR31,0)</f>
        <v>0</v>
      </c>
      <c r="CR31" s="62">
        <f>IFERROR('Final | Billing'!DA$39/'Final | Billing'!CS31,0)</f>
        <v>0</v>
      </c>
      <c r="CS31" s="62">
        <f>IFERROR('Final | Billing'!DB$39/'Final | Billing'!CT31,0)</f>
        <v>0</v>
      </c>
      <c r="CT31" s="62">
        <f>IFERROR('Final | Billing'!DC$39/'Final | Billing'!CU31,0)</f>
        <v>0</v>
      </c>
    </row>
    <row r="32" spans="1:98" x14ac:dyDescent="0.3">
      <c r="A32" s="34" t="s">
        <v>28</v>
      </c>
      <c r="B32" s="35" t="s">
        <v>36</v>
      </c>
      <c r="C32" s="62">
        <f>IFERROR('Final | Billing'!K$39/'Final | Billing'!D32,0)</f>
        <v>1.0596882768417315</v>
      </c>
      <c r="D32" s="62">
        <f>IFERROR('Final | Billing'!L$39/'Final | Billing'!E32,0)</f>
        <v>0.89922375199686377</v>
      </c>
      <c r="E32" s="62">
        <f>IFERROR('Final | Billing'!M$39/'Final | Billing'!F32,0)</f>
        <v>1.1495935301798577</v>
      </c>
      <c r="F32" s="62">
        <f>IFERROR('Final | Billing'!N$39/'Final | Billing'!G32,0)</f>
        <v>1.1297022714386549</v>
      </c>
      <c r="G32" s="62">
        <f>IFERROR('Final | Billing'!O$39/'Final | Billing'!H32,0)</f>
        <v>1.4137500991162308</v>
      </c>
      <c r="H32" s="62">
        <f>IFERROR('Final | Billing'!P$39/'Final | Billing'!I32,0)</f>
        <v>1.3052706503297302</v>
      </c>
      <c r="I32" s="62">
        <f>IFERROR('Final | Billing'!Q$39/'Final | Billing'!J32,0)</f>
        <v>0.53462473987166603</v>
      </c>
      <c r="J32" s="62">
        <f>IFERROR('Final | Billing'!R$39/'Final | Billing'!K32,0)</f>
        <v>1.0080276220907558</v>
      </c>
      <c r="K32" s="62">
        <f>IFERROR('Final | Billing'!S$39/'Final | Billing'!L32,0)</f>
        <v>1.2440309531438902</v>
      </c>
      <c r="L32" s="62">
        <f>IFERROR('Final | Billing'!T$39/'Final | Billing'!M32,0)</f>
        <v>0.80416449248056132</v>
      </c>
      <c r="M32" s="62">
        <f>IFERROR('Final | Billing'!U$39/'Final | Billing'!N32,0)</f>
        <v>0.96378071128003262</v>
      </c>
      <c r="N32" s="62">
        <f>IFERROR('Final | Billing'!V$39/'Final | Billing'!O32,0)</f>
        <v>1.3599803267305726</v>
      </c>
      <c r="O32" s="62">
        <f>IFERROR('Final | Billing'!W$39/'Final | Billing'!P32,0)</f>
        <v>1.085228643844101</v>
      </c>
      <c r="P32" s="62">
        <f>IFERROR('Final | Billing'!X$39/'Final | Billing'!Q32,0)</f>
        <v>1.2089515298310083</v>
      </c>
      <c r="Q32" s="62">
        <f>IFERROR('Final | Billing'!Y$39/'Final | Billing'!R32,0)</f>
        <v>1.1919137767387817</v>
      </c>
      <c r="R32" s="62">
        <f>IFERROR('Final | Billing'!Z$39/'Final | Billing'!S32,0)</f>
        <v>1.2316799033587906</v>
      </c>
      <c r="S32" s="62">
        <f>IFERROR('Final | Billing'!AA$39/'Final | Billing'!T32,0)</f>
        <v>1.3784563383396147</v>
      </c>
      <c r="T32" s="62">
        <f>IFERROR('Final | Billing'!AB$39/'Final | Billing'!U32,0)</f>
        <v>0.97955361841428423</v>
      </c>
      <c r="U32" s="62">
        <f>IFERROR('Final | Billing'!AC$39/'Final | Billing'!V32,0)</f>
        <v>1.2836951983016429</v>
      </c>
      <c r="V32" s="62">
        <f>IFERROR('Final | Billing'!AD$39/'Final | Billing'!W32,0)</f>
        <v>1.3424849822417748</v>
      </c>
      <c r="W32" s="62">
        <f>IFERROR('Final | Billing'!AE$39/'Final | Billing'!X32,0)</f>
        <v>1.4777122884401057</v>
      </c>
      <c r="X32" s="62">
        <f>IFERROR('Final | Billing'!AF$39/'Final | Billing'!Y32,0)</f>
        <v>1.2576409413584499</v>
      </c>
      <c r="Y32" s="62">
        <f>IFERROR('Final | Billing'!AG$39/'Final | Billing'!Z32,0)</f>
        <v>2.9853427955120981</v>
      </c>
      <c r="Z32" s="62">
        <f>IFERROR('Final | Billing'!AH$39/'Final | Billing'!AA32,0)</f>
        <v>1.2208831512830327</v>
      </c>
      <c r="AA32" s="62">
        <f>IFERROR('Final | Billing'!AI$39/'Final | Billing'!AB32,0)</f>
        <v>1.1027033563202013</v>
      </c>
      <c r="AB32" s="62">
        <f>IFERROR('Final | Billing'!AJ$39/'Final | Billing'!AC32,0)</f>
        <v>1.1008421100076622</v>
      </c>
      <c r="AC32" s="62">
        <f>IFERROR('Final | Billing'!AK$39/'Final | Billing'!AD32,0)</f>
        <v>0.98512524993221395</v>
      </c>
      <c r="AD32" s="62">
        <f>IFERROR('Final | Billing'!AL$39/'Final | Billing'!AE32,0)</f>
        <v>0</v>
      </c>
      <c r="AE32" s="62">
        <f>IFERROR('Final | Billing'!AM$39/'Final | Billing'!AF32,0)</f>
        <v>0</v>
      </c>
      <c r="AF32" s="62">
        <f>IFERROR('Final | Billing'!AN$39/'Final | Billing'!AG32,0)</f>
        <v>0</v>
      </c>
      <c r="AG32" s="62">
        <f>IFERROR('Final | Billing'!AO$39/'Final | Billing'!AH32,0)</f>
        <v>0</v>
      </c>
      <c r="AH32" s="62">
        <f>IFERROR('Final | Billing'!AP$39/'Final | Billing'!AI32,0)</f>
        <v>0</v>
      </c>
      <c r="AI32" s="62">
        <f>IFERROR('Final | Billing'!AQ$39/'Final | Billing'!AJ32,0)</f>
        <v>0</v>
      </c>
      <c r="AJ32" s="62">
        <f>IFERROR('Final | Billing'!AR$39/'Final | Billing'!AK32,0)</f>
        <v>0</v>
      </c>
      <c r="AK32" s="62">
        <f>IFERROR('Final | Billing'!AS$39/'Final | Billing'!AL32,0)</f>
        <v>0</v>
      </c>
      <c r="AL32" s="62">
        <f>IFERROR('Final | Billing'!AT$39/'Final | Billing'!AM32,0)</f>
        <v>0</v>
      </c>
      <c r="AM32" s="62">
        <f>IFERROR('Final | Billing'!AU$39/'Final | Billing'!AN32,0)</f>
        <v>0</v>
      </c>
      <c r="AN32" s="62">
        <f>IFERROR('Final | Billing'!AV$39/'Final | Billing'!AO32,0)</f>
        <v>0</v>
      </c>
      <c r="AO32" s="62">
        <f>IFERROR('Final | Billing'!AW$39/'Final | Billing'!AP32,0)</f>
        <v>0</v>
      </c>
      <c r="AP32" s="62">
        <f>IFERROR('Final | Billing'!AX$39/'Final | Billing'!AQ32,0)</f>
        <v>0</v>
      </c>
      <c r="AQ32" s="62">
        <f>IFERROR('Final | Billing'!AY$39/'Final | Billing'!AR32,0)</f>
        <v>0</v>
      </c>
      <c r="AR32" s="62">
        <f>IFERROR('Final | Billing'!AZ$39/'Final | Billing'!AS32,0)</f>
        <v>0</v>
      </c>
      <c r="AS32" s="62">
        <f>IFERROR('Final | Billing'!BA$39/'Final | Billing'!AT32,0)</f>
        <v>0</v>
      </c>
      <c r="AT32" s="62">
        <f>IFERROR('Final | Billing'!BB$39/'Final | Billing'!AU32,0)</f>
        <v>0</v>
      </c>
      <c r="AU32" s="62">
        <f>IFERROR('Final | Billing'!BC$39/'Final | Billing'!AV32,0)</f>
        <v>0</v>
      </c>
      <c r="AV32" s="62">
        <f>IFERROR('Final | Billing'!BD$39/'Final | Billing'!AW32,0)</f>
        <v>0</v>
      </c>
      <c r="AW32" s="62">
        <f>IFERROR('Final | Billing'!BE$39/'Final | Billing'!AX32,0)</f>
        <v>0</v>
      </c>
      <c r="AX32" s="62">
        <f>IFERROR('Final | Billing'!BF$39/'Final | Billing'!AY32,0)</f>
        <v>0</v>
      </c>
      <c r="AY32" s="62">
        <f>IFERROR('Final | Billing'!BG$39/'Final | Billing'!AZ32,0)</f>
        <v>0</v>
      </c>
      <c r="AZ32" s="62">
        <f>IFERROR('Final | Billing'!BH$39/'Final | Billing'!BA32,0)</f>
        <v>0</v>
      </c>
      <c r="BA32" s="62">
        <f>IFERROR('Final | Billing'!BI$39/'Final | Billing'!BB32,0)</f>
        <v>0</v>
      </c>
      <c r="BB32" s="62">
        <f>IFERROR('Final | Billing'!BJ$39/'Final | Billing'!BC32,0)</f>
        <v>0</v>
      </c>
      <c r="BC32" s="62">
        <f>IFERROR('Final | Billing'!BK$39/'Final | Billing'!BD32,0)</f>
        <v>0</v>
      </c>
      <c r="BD32" s="62">
        <f>IFERROR('Final | Billing'!BL$39/'Final | Billing'!BE32,0)</f>
        <v>0</v>
      </c>
      <c r="BE32" s="62">
        <f>IFERROR('Final | Billing'!BM$39/'Final | Billing'!BF32,0)</f>
        <v>0</v>
      </c>
      <c r="BF32" s="62">
        <f>IFERROR('Final | Billing'!BN$39/'Final | Billing'!BG32,0)</f>
        <v>0</v>
      </c>
      <c r="BG32" s="62">
        <f>IFERROR('Final | Billing'!BO$39/'Final | Billing'!BH32,0)</f>
        <v>0</v>
      </c>
      <c r="BH32" s="62">
        <f>IFERROR('Final | Billing'!BP$39/'Final | Billing'!BI32,0)</f>
        <v>0</v>
      </c>
      <c r="BI32" s="62">
        <f>IFERROR('Final | Billing'!BQ$39/'Final | Billing'!BJ32,0)</f>
        <v>0</v>
      </c>
      <c r="BJ32" s="62">
        <f>IFERROR('Final | Billing'!BR$39/'Final | Billing'!BK32,0)</f>
        <v>0</v>
      </c>
      <c r="BK32" s="62">
        <f>IFERROR('Final | Billing'!BS$39/'Final | Billing'!BL32,0)</f>
        <v>0</v>
      </c>
      <c r="BL32" s="62">
        <f>IFERROR('Final | Billing'!BT$39/'Final | Billing'!BM32,0)</f>
        <v>0</v>
      </c>
      <c r="BM32" s="62">
        <f>IFERROR('Final | Billing'!BU$39/'Final | Billing'!BN32,0)</f>
        <v>0</v>
      </c>
      <c r="BN32" s="62">
        <f>IFERROR('Final | Billing'!BV$39/'Final | Billing'!BO32,0)</f>
        <v>0</v>
      </c>
      <c r="BO32" s="62">
        <f>IFERROR('Final | Billing'!BW$39/'Final | Billing'!BP32,0)</f>
        <v>0</v>
      </c>
      <c r="BP32" s="62">
        <f>IFERROR('Final | Billing'!BX$39/'Final | Billing'!BQ32,0)</f>
        <v>0</v>
      </c>
      <c r="BQ32" s="62">
        <f>IFERROR('Final | Billing'!BY$39/'Final | Billing'!BR32,0)</f>
        <v>0</v>
      </c>
      <c r="BR32" s="62">
        <f>IFERROR('Final | Billing'!BZ$39/'Final | Billing'!BS32,0)</f>
        <v>0</v>
      </c>
      <c r="BS32" s="62">
        <f>IFERROR('Final | Billing'!CA$39/'Final | Billing'!BT32,0)</f>
        <v>0</v>
      </c>
      <c r="BT32" s="62">
        <f>IFERROR('Final | Billing'!CB$39/'Final | Billing'!BU32,0)</f>
        <v>0</v>
      </c>
      <c r="BU32" s="62">
        <f>IFERROR('Final | Billing'!CC$39/'Final | Billing'!BV32,0)</f>
        <v>0</v>
      </c>
      <c r="BV32" s="62">
        <f>IFERROR('Final | Billing'!CD$39/'Final | Billing'!BW32,0)</f>
        <v>0</v>
      </c>
      <c r="BW32" s="62">
        <f>IFERROR('Final | Billing'!CE$39/'Final | Billing'!BX32,0)</f>
        <v>0</v>
      </c>
      <c r="BX32" s="62">
        <f>IFERROR('Final | Billing'!CF$39/'Final | Billing'!BY32,0)</f>
        <v>0</v>
      </c>
      <c r="BY32" s="62">
        <f>IFERROR('Final | Billing'!CG$39/'Final | Billing'!BZ32,0)</f>
        <v>0</v>
      </c>
      <c r="BZ32" s="62">
        <f>IFERROR('Final | Billing'!CH$39/'Final | Billing'!CA32,0)</f>
        <v>0</v>
      </c>
      <c r="CA32" s="62">
        <f>IFERROR('Final | Billing'!CI$39/'Final | Billing'!CB32,0)</f>
        <v>0</v>
      </c>
      <c r="CB32" s="62">
        <f>IFERROR('Final | Billing'!CJ$39/'Final | Billing'!CC32,0)</f>
        <v>0</v>
      </c>
      <c r="CC32" s="62">
        <f>IFERROR('Final | Billing'!CK$39/'Final | Billing'!CD32,0)</f>
        <v>0</v>
      </c>
      <c r="CD32" s="62">
        <f>IFERROR('Final | Billing'!CL$39/'Final | Billing'!CE32,0)</f>
        <v>0</v>
      </c>
      <c r="CE32" s="62">
        <f>IFERROR('Final | Billing'!CM$39/'Final | Billing'!CF32,0)</f>
        <v>0</v>
      </c>
      <c r="CF32" s="62">
        <f>IFERROR('Final | Billing'!CN$39/'Final | Billing'!CG32,0)</f>
        <v>0</v>
      </c>
      <c r="CG32" s="62">
        <f>IFERROR('Final | Billing'!CO$39/'Final | Billing'!CH32,0)</f>
        <v>0</v>
      </c>
      <c r="CH32" s="62">
        <f>IFERROR('Final | Billing'!CP$39/'Final | Billing'!CI32,0)</f>
        <v>0</v>
      </c>
      <c r="CI32" s="62">
        <f>IFERROR('Final | Billing'!CQ$39/'Final | Billing'!CJ32,0)</f>
        <v>0</v>
      </c>
      <c r="CJ32" s="62">
        <f>IFERROR('Final | Billing'!CR$39/'Final | Billing'!CK32,0)</f>
        <v>0</v>
      </c>
      <c r="CK32" s="62">
        <f>IFERROR('Final | Billing'!CS$39/'Final | Billing'!CL32,0)</f>
        <v>0</v>
      </c>
      <c r="CL32" s="62">
        <f>IFERROR('Final | Billing'!CT$39/'Final | Billing'!CM32,0)</f>
        <v>0</v>
      </c>
      <c r="CM32" s="62">
        <f>IFERROR('Final | Billing'!CU$39/'Final | Billing'!CN32,0)</f>
        <v>0</v>
      </c>
      <c r="CN32" s="62">
        <f>IFERROR('Final | Billing'!CV$39/'Final | Billing'!CO32,0)</f>
        <v>0</v>
      </c>
      <c r="CO32" s="62">
        <f>IFERROR('Final | Billing'!CW$39/'Final | Billing'!CP32,0)</f>
        <v>0</v>
      </c>
      <c r="CP32" s="62">
        <f>IFERROR('Final | Billing'!CX$39/'Final | Billing'!CQ32,0)</f>
        <v>0</v>
      </c>
      <c r="CQ32" s="62">
        <f>IFERROR('Final | Billing'!CY$39/'Final | Billing'!CR32,0)</f>
        <v>0</v>
      </c>
      <c r="CR32" s="62">
        <f>IFERROR('Final | Billing'!CZ$39/'Final | Billing'!CS32,0)</f>
        <v>0</v>
      </c>
      <c r="CS32" s="62">
        <f>IFERROR('Final | Billing'!DA$39/'Final | Billing'!CT32,0)</f>
        <v>0</v>
      </c>
      <c r="CT32" s="62">
        <f>IFERROR('Final | Billing'!DB$39/'Final | Billing'!CU32,0)</f>
        <v>0</v>
      </c>
    </row>
    <row r="33" spans="1:98" x14ac:dyDescent="0.3">
      <c r="A33" s="34" t="s">
        <v>28</v>
      </c>
      <c r="B33" s="35" t="s">
        <v>37</v>
      </c>
      <c r="C33" s="62">
        <f>IFERROR('Final | Billing'!J$39/'Final | Billing'!D33,0)</f>
        <v>1.131818396877341</v>
      </c>
      <c r="D33" s="62">
        <f>IFERROR('Final | Billing'!K$39/'Final | Billing'!E33,0)</f>
        <v>1.0688274835530898</v>
      </c>
      <c r="E33" s="62">
        <f>IFERROR('Final | Billing'!L$39/'Final | Billing'!F33,0)</f>
        <v>0.98248404211167373</v>
      </c>
      <c r="F33" s="62">
        <f>IFERROR('Final | Billing'!M$39/'Final | Billing'!G33,0)</f>
        <v>1.1945238135184602</v>
      </c>
      <c r="G33" s="62">
        <f>IFERROR('Final | Billing'!N$39/'Final | Billing'!H33,0)</f>
        <v>1.2655914173638676</v>
      </c>
      <c r="H33" s="62">
        <f>IFERROR('Final | Billing'!O$39/'Final | Billing'!I33,0)</f>
        <v>1.3277882444551288</v>
      </c>
      <c r="I33" s="62">
        <f>IFERROR('Final | Billing'!P$39/'Final | Billing'!J33,0)</f>
        <v>1.2168902532057777</v>
      </c>
      <c r="J33" s="62">
        <f>IFERROR('Final | Billing'!Q$39/'Final | Billing'!K33,0)</f>
        <v>0.49019385177514185</v>
      </c>
      <c r="K33" s="62">
        <f>IFERROR('Final | Billing'!R$39/'Final | Billing'!L33,0)</f>
        <v>0.97526621186676044</v>
      </c>
      <c r="L33" s="62">
        <f>IFERROR('Final | Billing'!S$39/'Final | Billing'!M33,0)</f>
        <v>1.0277152124581415</v>
      </c>
      <c r="M33" s="62">
        <f>IFERROR('Final | Billing'!T$39/'Final | Billing'!N33,0)</f>
        <v>0.84801124518289217</v>
      </c>
      <c r="N33" s="62">
        <f>IFERROR('Final | Billing'!U$39/'Final | Billing'!O33,0)</f>
        <v>0.84747594077241994</v>
      </c>
      <c r="O33" s="62">
        <f>IFERROR('Final | Billing'!V$39/'Final | Billing'!P33,0)</f>
        <v>1.0144245415383992</v>
      </c>
      <c r="P33" s="62">
        <f>IFERROR('Final | Billing'!W$39/'Final | Billing'!Q33,0)</f>
        <v>1.0315971003726117</v>
      </c>
      <c r="Q33" s="62">
        <f>IFERROR('Final | Billing'!X$39/'Final | Billing'!R33,0)</f>
        <v>1.2264608383670543</v>
      </c>
      <c r="R33" s="62">
        <f>IFERROR('Final | Billing'!Y$39/'Final | Billing'!S33,0)</f>
        <v>1.2763782353146071</v>
      </c>
      <c r="S33" s="62">
        <f>IFERROR('Final | Billing'!Z$39/'Final | Billing'!T33,0)</f>
        <v>1.1482976175940489</v>
      </c>
      <c r="T33" s="62">
        <f>IFERROR('Final | Billing'!AA$39/'Final | Billing'!U33,0)</f>
        <v>1.4469969772365288</v>
      </c>
      <c r="U33" s="62">
        <f>IFERROR('Final | Billing'!AB$39/'Final | Billing'!V33,0)</f>
        <v>0.92257874325381373</v>
      </c>
      <c r="V33" s="62">
        <f>IFERROR('Final | Billing'!AC$39/'Final | Billing'!W33,0)</f>
        <v>1.1510571748462348</v>
      </c>
      <c r="W33" s="62">
        <f>IFERROR('Final | Billing'!AD$39/'Final | Billing'!X33,0)</f>
        <v>1.2781043450673066</v>
      </c>
      <c r="X33" s="62">
        <f>IFERROR('Final | Billing'!AE$39/'Final | Billing'!Y33,0)</f>
        <v>1.6821497317442748</v>
      </c>
      <c r="Y33" s="62">
        <f>IFERROR('Final | Billing'!AF$39/'Final | Billing'!Z33,0)</f>
        <v>1.0502924583659521</v>
      </c>
      <c r="Z33" s="62">
        <f>IFERROR('Final | Billing'!AG$39/'Final | Billing'!AA33,0)</f>
        <v>3.1935751481895513</v>
      </c>
      <c r="AA33" s="62">
        <f>IFERROR('Final | Billing'!AH$39/'Final | Billing'!AB33,0)</f>
        <v>1.1570907315172674</v>
      </c>
      <c r="AB33" s="62">
        <f>IFERROR('Final | Billing'!AI$39/'Final | Billing'!AC33,0)</f>
        <v>1.014335550692292</v>
      </c>
      <c r="AC33" s="62">
        <f>IFERROR('Final | Billing'!AJ$39/'Final | Billing'!AD33,0)</f>
        <v>1.1133444230745122</v>
      </c>
      <c r="AD33" s="62">
        <f>IFERROR('Final | Billing'!AK$39/'Final | Billing'!AE33,0)</f>
        <v>1.0021315718721753</v>
      </c>
      <c r="AE33" s="62">
        <f>IFERROR('Final | Billing'!AL$39/'Final | Billing'!AF33,0)</f>
        <v>0</v>
      </c>
      <c r="AF33" s="62">
        <f>IFERROR('Final | Billing'!AM$39/'Final | Billing'!AG33,0)</f>
        <v>0</v>
      </c>
      <c r="AG33" s="62">
        <f>IFERROR('Final | Billing'!AN$39/'Final | Billing'!AH33,0)</f>
        <v>0</v>
      </c>
      <c r="AH33" s="62">
        <f>IFERROR('Final | Billing'!AO$39/'Final | Billing'!AI33,0)</f>
        <v>0</v>
      </c>
      <c r="AI33" s="62">
        <f>IFERROR('Final | Billing'!AP$39/'Final | Billing'!AJ33,0)</f>
        <v>0</v>
      </c>
      <c r="AJ33" s="62">
        <f>IFERROR('Final | Billing'!AQ$39/'Final | Billing'!AK33,0)</f>
        <v>0</v>
      </c>
      <c r="AK33" s="62">
        <f>IFERROR('Final | Billing'!AR$39/'Final | Billing'!AL33,0)</f>
        <v>0</v>
      </c>
      <c r="AL33" s="62">
        <f>IFERROR('Final | Billing'!AS$39/'Final | Billing'!AM33,0)</f>
        <v>0</v>
      </c>
      <c r="AM33" s="62">
        <f>IFERROR('Final | Billing'!AT$39/'Final | Billing'!AN33,0)</f>
        <v>0</v>
      </c>
      <c r="AN33" s="62">
        <f>IFERROR('Final | Billing'!AU$39/'Final | Billing'!AO33,0)</f>
        <v>0</v>
      </c>
      <c r="AO33" s="62">
        <f>IFERROR('Final | Billing'!AV$39/'Final | Billing'!AP33,0)</f>
        <v>0</v>
      </c>
      <c r="AP33" s="62">
        <f>IFERROR('Final | Billing'!AW$39/'Final | Billing'!AQ33,0)</f>
        <v>0</v>
      </c>
      <c r="AQ33" s="62">
        <f>IFERROR('Final | Billing'!AX$39/'Final | Billing'!AR33,0)</f>
        <v>0</v>
      </c>
      <c r="AR33" s="62">
        <f>IFERROR('Final | Billing'!AY$39/'Final | Billing'!AS33,0)</f>
        <v>0</v>
      </c>
      <c r="AS33" s="62">
        <f>IFERROR('Final | Billing'!AZ$39/'Final | Billing'!AT33,0)</f>
        <v>0</v>
      </c>
      <c r="AT33" s="62">
        <f>IFERROR('Final | Billing'!BA$39/'Final | Billing'!AU33,0)</f>
        <v>0</v>
      </c>
      <c r="AU33" s="62">
        <f>IFERROR('Final | Billing'!BB$39/'Final | Billing'!AV33,0)</f>
        <v>0</v>
      </c>
      <c r="AV33" s="62">
        <f>IFERROR('Final | Billing'!BC$39/'Final | Billing'!AW33,0)</f>
        <v>0</v>
      </c>
      <c r="AW33" s="62">
        <f>IFERROR('Final | Billing'!BD$39/'Final | Billing'!AX33,0)</f>
        <v>0</v>
      </c>
      <c r="AX33" s="62">
        <f>IFERROR('Final | Billing'!BE$39/'Final | Billing'!AY33,0)</f>
        <v>0</v>
      </c>
      <c r="AY33" s="62">
        <f>IFERROR('Final | Billing'!BF$39/'Final | Billing'!AZ33,0)</f>
        <v>0</v>
      </c>
      <c r="AZ33" s="62">
        <f>IFERROR('Final | Billing'!BG$39/'Final | Billing'!BA33,0)</f>
        <v>0</v>
      </c>
      <c r="BA33" s="62">
        <f>IFERROR('Final | Billing'!BH$39/'Final | Billing'!BB33,0)</f>
        <v>0</v>
      </c>
      <c r="BB33" s="62">
        <f>IFERROR('Final | Billing'!BI$39/'Final | Billing'!BC33,0)</f>
        <v>0</v>
      </c>
      <c r="BC33" s="62">
        <f>IFERROR('Final | Billing'!BJ$39/'Final | Billing'!BD33,0)</f>
        <v>0</v>
      </c>
      <c r="BD33" s="62">
        <f>IFERROR('Final | Billing'!BK$39/'Final | Billing'!BE33,0)</f>
        <v>0</v>
      </c>
      <c r="BE33" s="62">
        <f>IFERROR('Final | Billing'!BL$39/'Final | Billing'!BF33,0)</f>
        <v>0</v>
      </c>
      <c r="BF33" s="62">
        <f>IFERROR('Final | Billing'!BM$39/'Final | Billing'!BG33,0)</f>
        <v>0</v>
      </c>
      <c r="BG33" s="62">
        <f>IFERROR('Final | Billing'!BN$39/'Final | Billing'!BH33,0)</f>
        <v>0</v>
      </c>
      <c r="BH33" s="62">
        <f>IFERROR('Final | Billing'!BO$39/'Final | Billing'!BI33,0)</f>
        <v>0</v>
      </c>
      <c r="BI33" s="62">
        <f>IFERROR('Final | Billing'!BP$39/'Final | Billing'!BJ33,0)</f>
        <v>0</v>
      </c>
      <c r="BJ33" s="62">
        <f>IFERROR('Final | Billing'!BQ$39/'Final | Billing'!BK33,0)</f>
        <v>0</v>
      </c>
      <c r="BK33" s="62">
        <f>IFERROR('Final | Billing'!BR$39/'Final | Billing'!BL33,0)</f>
        <v>0</v>
      </c>
      <c r="BL33" s="62">
        <f>IFERROR('Final | Billing'!BS$39/'Final | Billing'!BM33,0)</f>
        <v>0</v>
      </c>
      <c r="BM33" s="62">
        <f>IFERROR('Final | Billing'!BT$39/'Final | Billing'!BN33,0)</f>
        <v>0</v>
      </c>
      <c r="BN33" s="62">
        <f>IFERROR('Final | Billing'!BU$39/'Final | Billing'!BO33,0)</f>
        <v>0</v>
      </c>
      <c r="BO33" s="62">
        <f>IFERROR('Final | Billing'!BV$39/'Final | Billing'!BP33,0)</f>
        <v>0</v>
      </c>
      <c r="BP33" s="62">
        <f>IFERROR('Final | Billing'!BW$39/'Final | Billing'!BQ33,0)</f>
        <v>0</v>
      </c>
      <c r="BQ33" s="62">
        <f>IFERROR('Final | Billing'!BX$39/'Final | Billing'!BR33,0)</f>
        <v>0</v>
      </c>
      <c r="BR33" s="62">
        <f>IFERROR('Final | Billing'!BY$39/'Final | Billing'!BS33,0)</f>
        <v>0</v>
      </c>
      <c r="BS33" s="62">
        <f>IFERROR('Final | Billing'!BZ$39/'Final | Billing'!BT33,0)</f>
        <v>0</v>
      </c>
      <c r="BT33" s="62">
        <f>IFERROR('Final | Billing'!CA$39/'Final | Billing'!BU33,0)</f>
        <v>0</v>
      </c>
      <c r="BU33" s="62">
        <f>IFERROR('Final | Billing'!CB$39/'Final | Billing'!BV33,0)</f>
        <v>0</v>
      </c>
      <c r="BV33" s="62">
        <f>IFERROR('Final | Billing'!CC$39/'Final | Billing'!BW33,0)</f>
        <v>0</v>
      </c>
      <c r="BW33" s="62">
        <f>IFERROR('Final | Billing'!CD$39/'Final | Billing'!BX33,0)</f>
        <v>0</v>
      </c>
      <c r="BX33" s="62">
        <f>IFERROR('Final | Billing'!CE$39/'Final | Billing'!BY33,0)</f>
        <v>0</v>
      </c>
      <c r="BY33" s="62">
        <f>IFERROR('Final | Billing'!CF$39/'Final | Billing'!BZ33,0)</f>
        <v>0</v>
      </c>
      <c r="BZ33" s="62">
        <f>IFERROR('Final | Billing'!CG$39/'Final | Billing'!CA33,0)</f>
        <v>0</v>
      </c>
      <c r="CA33" s="62">
        <f>IFERROR('Final | Billing'!CH$39/'Final | Billing'!CB33,0)</f>
        <v>0</v>
      </c>
      <c r="CB33" s="62">
        <f>IFERROR('Final | Billing'!CI$39/'Final | Billing'!CC33,0)</f>
        <v>0</v>
      </c>
      <c r="CC33" s="62">
        <f>IFERROR('Final | Billing'!CJ$39/'Final | Billing'!CD33,0)</f>
        <v>0</v>
      </c>
      <c r="CD33" s="62">
        <f>IFERROR('Final | Billing'!CK$39/'Final | Billing'!CE33,0)</f>
        <v>0</v>
      </c>
      <c r="CE33" s="62">
        <f>IFERROR('Final | Billing'!CL$39/'Final | Billing'!CF33,0)</f>
        <v>0</v>
      </c>
      <c r="CF33" s="62">
        <f>IFERROR('Final | Billing'!CM$39/'Final | Billing'!CG33,0)</f>
        <v>0</v>
      </c>
      <c r="CG33" s="62">
        <f>IFERROR('Final | Billing'!CN$39/'Final | Billing'!CH33,0)</f>
        <v>0</v>
      </c>
      <c r="CH33" s="62">
        <f>IFERROR('Final | Billing'!CO$39/'Final | Billing'!CI33,0)</f>
        <v>0</v>
      </c>
      <c r="CI33" s="62">
        <f>IFERROR('Final | Billing'!CP$39/'Final | Billing'!CJ33,0)</f>
        <v>0</v>
      </c>
      <c r="CJ33" s="62">
        <f>IFERROR('Final | Billing'!CQ$39/'Final | Billing'!CK33,0)</f>
        <v>0</v>
      </c>
      <c r="CK33" s="62">
        <f>IFERROR('Final | Billing'!CR$39/'Final | Billing'!CL33,0)</f>
        <v>0</v>
      </c>
      <c r="CL33" s="62">
        <f>IFERROR('Final | Billing'!CS$39/'Final | Billing'!CM33,0)</f>
        <v>0</v>
      </c>
      <c r="CM33" s="62">
        <f>IFERROR('Final | Billing'!CT$39/'Final | Billing'!CN33,0)</f>
        <v>0</v>
      </c>
      <c r="CN33" s="62">
        <f>IFERROR('Final | Billing'!CU$39/'Final | Billing'!CO33,0)</f>
        <v>0</v>
      </c>
      <c r="CO33" s="62">
        <f>IFERROR('Final | Billing'!CV$39/'Final | Billing'!CP33,0)</f>
        <v>0</v>
      </c>
      <c r="CP33" s="62">
        <f>IFERROR('Final | Billing'!CW$39/'Final | Billing'!CQ33,0)</f>
        <v>0</v>
      </c>
      <c r="CQ33" s="62">
        <f>IFERROR('Final | Billing'!CX$39/'Final | Billing'!CR33,0)</f>
        <v>0</v>
      </c>
      <c r="CR33" s="62">
        <f>IFERROR('Final | Billing'!CY$39/'Final | Billing'!CS33,0)</f>
        <v>0</v>
      </c>
      <c r="CS33" s="62">
        <f>IFERROR('Final | Billing'!CZ$39/'Final | Billing'!CT33,0)</f>
        <v>0</v>
      </c>
      <c r="CT33" s="62">
        <f>IFERROR('Final | Billing'!DA$39/'Final | Billing'!CU33,0)</f>
        <v>0</v>
      </c>
    </row>
    <row r="34" spans="1:98" x14ac:dyDescent="0.3">
      <c r="A34" s="34" t="s">
        <v>28</v>
      </c>
      <c r="B34" s="35" t="s">
        <v>38</v>
      </c>
      <c r="C34" s="62">
        <f>IFERROR('Final | Billing'!I$39/'Final | Billing'!D34,0)</f>
        <v>0.93173926944288976</v>
      </c>
      <c r="D34" s="62">
        <f>IFERROR('Final | Billing'!J$39/'Final | Billing'!E34,0)</f>
        <v>1.2510720027613416</v>
      </c>
      <c r="E34" s="62">
        <f>IFERROR('Final | Billing'!K$39/'Final | Billing'!F34,0)</f>
        <v>1.0845416246672355</v>
      </c>
      <c r="F34" s="62">
        <f>IFERROR('Final | Billing'!L$39/'Final | Billing'!G34,0)</f>
        <v>0.99455138397261078</v>
      </c>
      <c r="G34" s="62">
        <f>IFERROR('Final | Billing'!M$39/'Final | Billing'!H34,0)</f>
        <v>1.1229232554248394</v>
      </c>
      <c r="H34" s="62">
        <f>IFERROR('Final | Billing'!N$39/'Final | Billing'!I34,0)</f>
        <v>1.2373953733605749</v>
      </c>
      <c r="I34" s="62">
        <f>IFERROR('Final | Billing'!O$39/'Final | Billing'!J34,0)</f>
        <v>1.2391411301015975</v>
      </c>
      <c r="J34" s="62">
        <f>IFERROR('Final | Billing'!P$39/'Final | Billing'!K34,0)</f>
        <v>1.1469957813913296</v>
      </c>
      <c r="K34" s="62">
        <f>IFERROR('Final | Billing'!Q$39/'Final | Billing'!L34,0)</f>
        <v>0.47634719163204003</v>
      </c>
      <c r="L34" s="62">
        <f>IFERROR('Final | Billing'!R$39/'Final | Billing'!M34,0)</f>
        <v>0.89490883932098764</v>
      </c>
      <c r="M34" s="62">
        <f>IFERROR('Final | Billing'!S$39/'Final | Billing'!N34,0)</f>
        <v>1.0661328907815626</v>
      </c>
      <c r="N34" s="62">
        <f>IFERROR('Final | Billing'!T$39/'Final | Billing'!O34,0)</f>
        <v>0.99309584071012524</v>
      </c>
      <c r="O34" s="62">
        <f>IFERROR('Final | Billing'!U$39/'Final | Billing'!P34,0)</f>
        <v>1.571951857376509</v>
      </c>
      <c r="P34" s="62">
        <f>IFERROR('Final | Billing'!V$39/'Final | Billing'!Q34,0)</f>
        <v>1.3180389677331319</v>
      </c>
      <c r="Q34" s="62">
        <f>IFERROR('Final | Billing'!W$39/'Final | Billing'!R34,0)</f>
        <v>1.0299918221713866</v>
      </c>
      <c r="R34" s="62">
        <f>IFERROR('Final | Billing'!X$39/'Final | Billing'!S34,0)</f>
        <v>1.205157459685924</v>
      </c>
      <c r="S34" s="62">
        <f>IFERROR('Final | Billing'!Y$39/'Final | Billing'!T34,0)</f>
        <v>1.3174290262282164</v>
      </c>
      <c r="T34" s="62">
        <f>IFERROR('Final | Billing'!Z$39/'Final | Billing'!U34,0)</f>
        <v>1.1421754492817071</v>
      </c>
      <c r="U34" s="62">
        <f>IFERROR('Final | Billing'!AA$39/'Final | Billing'!V34,0)</f>
        <v>1.2963843565045841</v>
      </c>
      <c r="V34" s="62">
        <f>IFERROR('Final | Billing'!AB$39/'Final | Billing'!W34,0)</f>
        <v>0.90722730435167276</v>
      </c>
      <c r="W34" s="62">
        <f>IFERROR('Final | Billing'!AC$39/'Final | Billing'!X34,0)</f>
        <v>1.1163205549799549</v>
      </c>
      <c r="X34" s="62">
        <f>IFERROR('Final | Billing'!AD$39/'Final | Billing'!Y34,0)</f>
        <v>0.87130406077117484</v>
      </c>
      <c r="Y34" s="62">
        <f>IFERROR('Final | Billing'!AE$39/'Final | Billing'!Z34,0)</f>
        <v>1.1490600235767805</v>
      </c>
      <c r="Z34" s="62">
        <f>IFERROR('Final | Billing'!AF$39/'Final | Billing'!AA34,0)</f>
        <v>1.104356074889969</v>
      </c>
      <c r="AA34" s="62">
        <f>IFERROR('Final | Billing'!AG$39/'Final | Billing'!AB34,0)</f>
        <v>3.033597860977395</v>
      </c>
      <c r="AB34" s="62">
        <f>IFERROR('Final | Billing'!AH$39/'Final | Billing'!AC34,0)</f>
        <v>1.1735737456645914</v>
      </c>
      <c r="AC34" s="62">
        <f>IFERROR('Final | Billing'!AI$39/'Final | Billing'!AD34,0)</f>
        <v>1.0034477683107312</v>
      </c>
      <c r="AD34" s="62">
        <f>IFERROR('Final | Billing'!AJ$39/'Final | Billing'!AE34,0)</f>
        <v>1.0955408536719844</v>
      </c>
      <c r="AE34" s="62">
        <f>IFERROR('Final | Billing'!AK$39/'Final | Billing'!AF34,0)</f>
        <v>1.0362024643077599</v>
      </c>
      <c r="AF34" s="62">
        <f>IFERROR('Final | Billing'!AL$39/'Final | Billing'!AG34,0)</f>
        <v>0</v>
      </c>
      <c r="AG34" s="62">
        <f>IFERROR('Final | Billing'!AM$39/'Final | Billing'!AH34,0)</f>
        <v>0</v>
      </c>
      <c r="AH34" s="62">
        <f>IFERROR('Final | Billing'!AN$39/'Final | Billing'!AI34,0)</f>
        <v>0</v>
      </c>
      <c r="AI34" s="62">
        <f>IFERROR('Final | Billing'!AO$39/'Final | Billing'!AJ34,0)</f>
        <v>0</v>
      </c>
      <c r="AJ34" s="62">
        <f>IFERROR('Final | Billing'!AP$39/'Final | Billing'!AK34,0)</f>
        <v>0</v>
      </c>
      <c r="AK34" s="62">
        <f>IFERROR('Final | Billing'!AQ$39/'Final | Billing'!AL34,0)</f>
        <v>0</v>
      </c>
      <c r="AL34" s="62">
        <f>IFERROR('Final | Billing'!AR$39/'Final | Billing'!AM34,0)</f>
        <v>0</v>
      </c>
      <c r="AM34" s="62">
        <f>IFERROR('Final | Billing'!AS$39/'Final | Billing'!AN34,0)</f>
        <v>0</v>
      </c>
      <c r="AN34" s="62">
        <f>IFERROR('Final | Billing'!AT$39/'Final | Billing'!AO34,0)</f>
        <v>0</v>
      </c>
      <c r="AO34" s="62">
        <f>IFERROR('Final | Billing'!AU$39/'Final | Billing'!AP34,0)</f>
        <v>0</v>
      </c>
      <c r="AP34" s="62">
        <f>IFERROR('Final | Billing'!AV$39/'Final | Billing'!AQ34,0)</f>
        <v>0</v>
      </c>
      <c r="AQ34" s="62">
        <f>IFERROR('Final | Billing'!AW$39/'Final | Billing'!AR34,0)</f>
        <v>0</v>
      </c>
      <c r="AR34" s="62">
        <f>IFERROR('Final | Billing'!AX$39/'Final | Billing'!AS34,0)</f>
        <v>0</v>
      </c>
      <c r="AS34" s="62">
        <f>IFERROR('Final | Billing'!AY$39/'Final | Billing'!AT34,0)</f>
        <v>0</v>
      </c>
      <c r="AT34" s="62">
        <f>IFERROR('Final | Billing'!AZ$39/'Final | Billing'!AU34,0)</f>
        <v>0</v>
      </c>
      <c r="AU34" s="62">
        <f>IFERROR('Final | Billing'!BA$39/'Final | Billing'!AV34,0)</f>
        <v>0</v>
      </c>
      <c r="AV34" s="62">
        <f>IFERROR('Final | Billing'!BB$39/'Final | Billing'!AW34,0)</f>
        <v>0</v>
      </c>
      <c r="AW34" s="62">
        <f>IFERROR('Final | Billing'!BC$39/'Final | Billing'!AX34,0)</f>
        <v>0</v>
      </c>
      <c r="AX34" s="62">
        <f>IFERROR('Final | Billing'!BD$39/'Final | Billing'!AY34,0)</f>
        <v>0</v>
      </c>
      <c r="AY34" s="62">
        <f>IFERROR('Final | Billing'!BE$39/'Final | Billing'!AZ34,0)</f>
        <v>0</v>
      </c>
      <c r="AZ34" s="62">
        <f>IFERROR('Final | Billing'!BF$39/'Final | Billing'!BA34,0)</f>
        <v>0</v>
      </c>
      <c r="BA34" s="62">
        <f>IFERROR('Final | Billing'!BG$39/'Final | Billing'!BB34,0)</f>
        <v>0</v>
      </c>
      <c r="BB34" s="62">
        <f>IFERROR('Final | Billing'!BH$39/'Final | Billing'!BC34,0)</f>
        <v>0</v>
      </c>
      <c r="BC34" s="62">
        <f>IFERROR('Final | Billing'!BI$39/'Final | Billing'!BD34,0)</f>
        <v>0</v>
      </c>
      <c r="BD34" s="62">
        <f>IFERROR('Final | Billing'!BJ$39/'Final | Billing'!BE34,0)</f>
        <v>0</v>
      </c>
      <c r="BE34" s="62">
        <f>IFERROR('Final | Billing'!BK$39/'Final | Billing'!BF34,0)</f>
        <v>0</v>
      </c>
      <c r="BF34" s="62">
        <f>IFERROR('Final | Billing'!BL$39/'Final | Billing'!BG34,0)</f>
        <v>0</v>
      </c>
      <c r="BG34" s="62">
        <f>IFERROR('Final | Billing'!BM$39/'Final | Billing'!BH34,0)</f>
        <v>0</v>
      </c>
      <c r="BH34" s="62">
        <f>IFERROR('Final | Billing'!BN$39/'Final | Billing'!BI34,0)</f>
        <v>0</v>
      </c>
      <c r="BI34" s="62">
        <f>IFERROR('Final | Billing'!BO$39/'Final | Billing'!BJ34,0)</f>
        <v>0</v>
      </c>
      <c r="BJ34" s="62">
        <f>IFERROR('Final | Billing'!BP$39/'Final | Billing'!BK34,0)</f>
        <v>0</v>
      </c>
      <c r="BK34" s="62">
        <f>IFERROR('Final | Billing'!BQ$39/'Final | Billing'!BL34,0)</f>
        <v>0</v>
      </c>
      <c r="BL34" s="62">
        <f>IFERROR('Final | Billing'!BR$39/'Final | Billing'!BM34,0)</f>
        <v>0</v>
      </c>
      <c r="BM34" s="62">
        <f>IFERROR('Final | Billing'!BS$39/'Final | Billing'!BN34,0)</f>
        <v>0</v>
      </c>
      <c r="BN34" s="62">
        <f>IFERROR('Final | Billing'!BT$39/'Final | Billing'!BO34,0)</f>
        <v>0</v>
      </c>
      <c r="BO34" s="62">
        <f>IFERROR('Final | Billing'!BU$39/'Final | Billing'!BP34,0)</f>
        <v>0</v>
      </c>
      <c r="BP34" s="62">
        <f>IFERROR('Final | Billing'!BV$39/'Final | Billing'!BQ34,0)</f>
        <v>0</v>
      </c>
      <c r="BQ34" s="62">
        <f>IFERROR('Final | Billing'!BW$39/'Final | Billing'!BR34,0)</f>
        <v>0</v>
      </c>
      <c r="BR34" s="62">
        <f>IFERROR('Final | Billing'!BX$39/'Final | Billing'!BS34,0)</f>
        <v>0</v>
      </c>
      <c r="BS34" s="62">
        <f>IFERROR('Final | Billing'!BY$39/'Final | Billing'!BT34,0)</f>
        <v>0</v>
      </c>
      <c r="BT34" s="62">
        <f>IFERROR('Final | Billing'!BZ$39/'Final | Billing'!BU34,0)</f>
        <v>0</v>
      </c>
      <c r="BU34" s="62">
        <f>IFERROR('Final | Billing'!CA$39/'Final | Billing'!BV34,0)</f>
        <v>0</v>
      </c>
      <c r="BV34" s="62">
        <f>IFERROR('Final | Billing'!CB$39/'Final | Billing'!BW34,0)</f>
        <v>0</v>
      </c>
      <c r="BW34" s="62">
        <f>IFERROR('Final | Billing'!CC$39/'Final | Billing'!BX34,0)</f>
        <v>0</v>
      </c>
      <c r="BX34" s="62">
        <f>IFERROR('Final | Billing'!CD$39/'Final | Billing'!BY34,0)</f>
        <v>0</v>
      </c>
      <c r="BY34" s="62">
        <f>IFERROR('Final | Billing'!CE$39/'Final | Billing'!BZ34,0)</f>
        <v>0</v>
      </c>
      <c r="BZ34" s="62">
        <f>IFERROR('Final | Billing'!CF$39/'Final | Billing'!CA34,0)</f>
        <v>0</v>
      </c>
      <c r="CA34" s="62">
        <f>IFERROR('Final | Billing'!CG$39/'Final | Billing'!CB34,0)</f>
        <v>0</v>
      </c>
      <c r="CB34" s="62">
        <f>IFERROR('Final | Billing'!CH$39/'Final | Billing'!CC34,0)</f>
        <v>0</v>
      </c>
      <c r="CC34" s="62">
        <f>IFERROR('Final | Billing'!CI$39/'Final | Billing'!CD34,0)</f>
        <v>0</v>
      </c>
      <c r="CD34" s="62">
        <f>IFERROR('Final | Billing'!CJ$39/'Final | Billing'!CE34,0)</f>
        <v>0</v>
      </c>
      <c r="CE34" s="62">
        <f>IFERROR('Final | Billing'!CK$39/'Final | Billing'!CF34,0)</f>
        <v>0</v>
      </c>
      <c r="CF34" s="62">
        <f>IFERROR('Final | Billing'!CL$39/'Final | Billing'!CG34,0)</f>
        <v>0</v>
      </c>
      <c r="CG34" s="62">
        <f>IFERROR('Final | Billing'!CM$39/'Final | Billing'!CH34,0)</f>
        <v>0</v>
      </c>
      <c r="CH34" s="62">
        <f>IFERROR('Final | Billing'!CN$39/'Final | Billing'!CI34,0)</f>
        <v>0</v>
      </c>
      <c r="CI34" s="62">
        <f>IFERROR('Final | Billing'!CO$39/'Final | Billing'!CJ34,0)</f>
        <v>0</v>
      </c>
      <c r="CJ34" s="62">
        <f>IFERROR('Final | Billing'!CP$39/'Final | Billing'!CK34,0)</f>
        <v>0</v>
      </c>
      <c r="CK34" s="62">
        <f>IFERROR('Final | Billing'!CQ$39/'Final | Billing'!CL34,0)</f>
        <v>0</v>
      </c>
      <c r="CL34" s="62">
        <f>IFERROR('Final | Billing'!CR$39/'Final | Billing'!CM34,0)</f>
        <v>0</v>
      </c>
      <c r="CM34" s="62">
        <f>IFERROR('Final | Billing'!CS$39/'Final | Billing'!CN34,0)</f>
        <v>0</v>
      </c>
      <c r="CN34" s="62">
        <f>IFERROR('Final | Billing'!CT$39/'Final | Billing'!CO34,0)</f>
        <v>0</v>
      </c>
      <c r="CO34" s="62">
        <f>IFERROR('Final | Billing'!CU$39/'Final | Billing'!CP34,0)</f>
        <v>0</v>
      </c>
      <c r="CP34" s="62">
        <f>IFERROR('Final | Billing'!CV$39/'Final | Billing'!CQ34,0)</f>
        <v>0</v>
      </c>
      <c r="CQ34" s="62">
        <f>IFERROR('Final | Billing'!CW$39/'Final | Billing'!CR34,0)</f>
        <v>0</v>
      </c>
      <c r="CR34" s="62">
        <f>IFERROR('Final | Billing'!CX$39/'Final | Billing'!CS34,0)</f>
        <v>0</v>
      </c>
      <c r="CS34" s="62">
        <f>IFERROR('Final | Billing'!CY$39/'Final | Billing'!CT34,0)</f>
        <v>0</v>
      </c>
      <c r="CT34" s="62">
        <f>IFERROR('Final | Billing'!CZ$39/'Final | Billing'!CU34,0)</f>
        <v>0</v>
      </c>
    </row>
    <row r="35" spans="1:98" x14ac:dyDescent="0.3">
      <c r="A35" s="34" t="s">
        <v>28</v>
      </c>
      <c r="B35" s="35" t="s">
        <v>39</v>
      </c>
      <c r="C35" s="62">
        <f>IFERROR('Final | Billing'!H$39/'Final | Billing'!D35,0)</f>
        <v>1.0735119406845415</v>
      </c>
      <c r="D35" s="62">
        <f>IFERROR('Final | Billing'!I$39/'Final | Billing'!E35,0)</f>
        <v>0.92597367522182239</v>
      </c>
      <c r="E35" s="62">
        <f>IFERROR('Final | Billing'!J$39/'Final | Billing'!F35,0)</f>
        <v>1.3299070659525969</v>
      </c>
      <c r="F35" s="62">
        <f>IFERROR('Final | Billing'!K$39/'Final | Billing'!G35,0)</f>
        <v>1.1286483669579799</v>
      </c>
      <c r="G35" s="62">
        <f>IFERROR('Final | Billing'!L$39/'Final | Billing'!H35,0)</f>
        <v>1.2292659191803623</v>
      </c>
      <c r="H35" s="62">
        <f>IFERROR('Final | Billing'!M$39/'Final | Billing'!I35,0)</f>
        <v>1.0980157868057066</v>
      </c>
      <c r="I35" s="62">
        <f>IFERROR('Final | Billing'!N$39/'Final | Billing'!J35,0)</f>
        <v>1.3218241796478611</v>
      </c>
      <c r="J35" s="62">
        <f>IFERROR('Final | Billing'!O$39/'Final | Billing'!K35,0)</f>
        <v>1.4211369755836984</v>
      </c>
      <c r="K35" s="62">
        <f>IFERROR('Final | Billing'!P$39/'Final | Billing'!L35,0)</f>
        <v>1.1283712503536905</v>
      </c>
      <c r="L35" s="62">
        <f>IFERROR('Final | Billing'!Q$39/'Final | Billing'!M35,0)</f>
        <v>0.89918882667899602</v>
      </c>
      <c r="M35" s="62">
        <f>IFERROR('Final | Billing'!R$39/'Final | Billing'!N35,0)</f>
        <v>0.97496933655454376</v>
      </c>
      <c r="N35" s="62">
        <f>IFERROR('Final | Billing'!S$39/'Final | Billing'!O35,0)</f>
        <v>0.98080506165171943</v>
      </c>
      <c r="O35" s="62">
        <f>IFERROR('Final | Billing'!T$39/'Final | Billing'!P35,0)</f>
        <v>1.5445192869734115</v>
      </c>
      <c r="P35" s="62">
        <f>IFERROR('Final | Billing'!U$39/'Final | Billing'!Q35,0)</f>
        <v>1.131825809863463</v>
      </c>
      <c r="Q35" s="62">
        <f>IFERROR('Final | Billing'!V$39/'Final | Billing'!R35,0)</f>
        <v>1.5169318825387792</v>
      </c>
      <c r="R35" s="62">
        <f>IFERROR('Final | Billing'!W$39/'Final | Billing'!S35,0)</f>
        <v>0.99680759742898029</v>
      </c>
      <c r="S35" s="62">
        <f>IFERROR('Final | Billing'!X$39/'Final | Billing'!T35,0)</f>
        <v>1.1259069946284912</v>
      </c>
      <c r="T35" s="62">
        <f>IFERROR('Final | Billing'!Y$39/'Final | Billing'!U35,0)</f>
        <v>1.3393488796152804</v>
      </c>
      <c r="U35" s="62">
        <f>IFERROR('Final | Billing'!Z$39/'Final | Billing'!V35,0)</f>
        <v>1.4609784698605293</v>
      </c>
      <c r="V35" s="62">
        <f>IFERROR('Final | Billing'!AA$39/'Final | Billing'!W35,0)</f>
        <v>1.441093786766072</v>
      </c>
      <c r="W35" s="62">
        <f>IFERROR('Final | Billing'!AB$39/'Final | Billing'!X35,0)</f>
        <v>0.88236215376547</v>
      </c>
      <c r="X35" s="62">
        <f>IFERROR('Final | Billing'!AC$39/'Final | Billing'!Y35,0)</f>
        <v>0.56259712755137536</v>
      </c>
      <c r="Y35" s="62">
        <f>IFERROR('Final | Billing'!AD$39/'Final | Billing'!Z35,0)</f>
        <v>1.0645867476442703</v>
      </c>
      <c r="Z35" s="62">
        <f>IFERROR('Final | Billing'!AE$39/'Final | Billing'!AA35,0)</f>
        <v>1.1317664661583682</v>
      </c>
      <c r="AA35" s="62">
        <f>IFERROR('Final | Billing'!AF$39/'Final | Billing'!AB35,0)</f>
        <v>1.1149742697715632</v>
      </c>
      <c r="AB35" s="62">
        <f>IFERROR('Final | Billing'!AG$39/'Final | Billing'!AC35,0)</f>
        <v>2.6831853975359357</v>
      </c>
      <c r="AC35" s="62">
        <f>IFERROR('Final | Billing'!AH$39/'Final | Billing'!AD35,0)</f>
        <v>1.056250696515552</v>
      </c>
      <c r="AD35" s="62">
        <f>IFERROR('Final | Billing'!AI$39/'Final | Billing'!AE35,0)</f>
        <v>0.99039164947503544</v>
      </c>
      <c r="AE35" s="62">
        <f>IFERROR('Final | Billing'!AJ$39/'Final | Billing'!AF35,0)</f>
        <v>1.1698317600335288</v>
      </c>
      <c r="AF35" s="62">
        <f>IFERROR('Final | Billing'!AK$39/'Final | Billing'!AG35,0)</f>
        <v>1.2282167721135944</v>
      </c>
      <c r="AG35" s="62">
        <f>IFERROR('Final | Billing'!AL$39/'Final | Billing'!AH35,0)</f>
        <v>0</v>
      </c>
      <c r="AH35" s="62">
        <f>IFERROR('Final | Billing'!AM$39/'Final | Billing'!AI35,0)</f>
        <v>0</v>
      </c>
      <c r="AI35" s="62">
        <f>IFERROR('Final | Billing'!AN$39/'Final | Billing'!AJ35,0)</f>
        <v>0</v>
      </c>
      <c r="AJ35" s="62">
        <f>IFERROR('Final | Billing'!AO$39/'Final | Billing'!AK35,0)</f>
        <v>0</v>
      </c>
      <c r="AK35" s="62">
        <f>IFERROR('Final | Billing'!AP$39/'Final | Billing'!AL35,0)</f>
        <v>0</v>
      </c>
      <c r="AL35" s="62">
        <f>IFERROR('Final | Billing'!AQ$39/'Final | Billing'!AM35,0)</f>
        <v>0</v>
      </c>
      <c r="AM35" s="62">
        <f>IFERROR('Final | Billing'!AR$39/'Final | Billing'!AN35,0)</f>
        <v>0</v>
      </c>
      <c r="AN35" s="62">
        <f>IFERROR('Final | Billing'!AS$39/'Final | Billing'!AO35,0)</f>
        <v>0</v>
      </c>
      <c r="AO35" s="62">
        <f>IFERROR('Final | Billing'!AT$39/'Final | Billing'!AP35,0)</f>
        <v>0</v>
      </c>
      <c r="AP35" s="62">
        <f>IFERROR('Final | Billing'!AU$39/'Final | Billing'!AQ35,0)</f>
        <v>0</v>
      </c>
      <c r="AQ35" s="62">
        <f>IFERROR('Final | Billing'!AV$39/'Final | Billing'!AR35,0)</f>
        <v>0</v>
      </c>
      <c r="AR35" s="62">
        <f>IFERROR('Final | Billing'!AW$39/'Final | Billing'!AS35,0)</f>
        <v>0</v>
      </c>
      <c r="AS35" s="62">
        <f>IFERROR('Final | Billing'!AX$39/'Final | Billing'!AT35,0)</f>
        <v>0</v>
      </c>
      <c r="AT35" s="62">
        <f>IFERROR('Final | Billing'!AY$39/'Final | Billing'!AU35,0)</f>
        <v>0</v>
      </c>
      <c r="AU35" s="62">
        <f>IFERROR('Final | Billing'!AZ$39/'Final | Billing'!AV35,0)</f>
        <v>0</v>
      </c>
      <c r="AV35" s="62">
        <f>IFERROR('Final | Billing'!BA$39/'Final | Billing'!AW35,0)</f>
        <v>0</v>
      </c>
      <c r="AW35" s="62">
        <f>IFERROR('Final | Billing'!BB$39/'Final | Billing'!AX35,0)</f>
        <v>0</v>
      </c>
      <c r="AX35" s="62">
        <f>IFERROR('Final | Billing'!BC$39/'Final | Billing'!AY35,0)</f>
        <v>0</v>
      </c>
      <c r="AY35" s="62">
        <f>IFERROR('Final | Billing'!BD$39/'Final | Billing'!AZ35,0)</f>
        <v>0</v>
      </c>
      <c r="AZ35" s="62">
        <f>IFERROR('Final | Billing'!BE$39/'Final | Billing'!BA35,0)</f>
        <v>0</v>
      </c>
      <c r="BA35" s="62">
        <f>IFERROR('Final | Billing'!BF$39/'Final | Billing'!BB35,0)</f>
        <v>0</v>
      </c>
      <c r="BB35" s="62">
        <f>IFERROR('Final | Billing'!BG$39/'Final | Billing'!BC35,0)</f>
        <v>0</v>
      </c>
      <c r="BC35" s="62">
        <f>IFERROR('Final | Billing'!BH$39/'Final | Billing'!BD35,0)</f>
        <v>0</v>
      </c>
      <c r="BD35" s="62">
        <f>IFERROR('Final | Billing'!BI$39/'Final | Billing'!BE35,0)</f>
        <v>0</v>
      </c>
      <c r="BE35" s="62">
        <f>IFERROR('Final | Billing'!BJ$39/'Final | Billing'!BF35,0)</f>
        <v>0</v>
      </c>
      <c r="BF35" s="62">
        <f>IFERROR('Final | Billing'!BK$39/'Final | Billing'!BG35,0)</f>
        <v>0</v>
      </c>
      <c r="BG35" s="62">
        <f>IFERROR('Final | Billing'!BL$39/'Final | Billing'!BH35,0)</f>
        <v>0</v>
      </c>
      <c r="BH35" s="62">
        <f>IFERROR('Final | Billing'!BM$39/'Final | Billing'!BI35,0)</f>
        <v>0</v>
      </c>
      <c r="BI35" s="62">
        <f>IFERROR('Final | Billing'!BN$39/'Final | Billing'!BJ35,0)</f>
        <v>0</v>
      </c>
      <c r="BJ35" s="62">
        <f>IFERROR('Final | Billing'!BO$39/'Final | Billing'!BK35,0)</f>
        <v>0</v>
      </c>
      <c r="BK35" s="62">
        <f>IFERROR('Final | Billing'!BP$39/'Final | Billing'!BL35,0)</f>
        <v>0</v>
      </c>
      <c r="BL35" s="62">
        <f>IFERROR('Final | Billing'!BQ$39/'Final | Billing'!BM35,0)</f>
        <v>0</v>
      </c>
      <c r="BM35" s="62">
        <f>IFERROR('Final | Billing'!BR$39/'Final | Billing'!BN35,0)</f>
        <v>0</v>
      </c>
      <c r="BN35" s="62">
        <f>IFERROR('Final | Billing'!BS$39/'Final | Billing'!BO35,0)</f>
        <v>0</v>
      </c>
      <c r="BO35" s="62">
        <f>IFERROR('Final | Billing'!BT$39/'Final | Billing'!BP35,0)</f>
        <v>0</v>
      </c>
      <c r="BP35" s="62">
        <f>IFERROR('Final | Billing'!BU$39/'Final | Billing'!BQ35,0)</f>
        <v>0</v>
      </c>
      <c r="BQ35" s="62">
        <f>IFERROR('Final | Billing'!BV$39/'Final | Billing'!BR35,0)</f>
        <v>0</v>
      </c>
      <c r="BR35" s="62">
        <f>IFERROR('Final | Billing'!BW$39/'Final | Billing'!BS35,0)</f>
        <v>0</v>
      </c>
      <c r="BS35" s="62">
        <f>IFERROR('Final | Billing'!BX$39/'Final | Billing'!BT35,0)</f>
        <v>0</v>
      </c>
      <c r="BT35" s="62">
        <f>IFERROR('Final | Billing'!BY$39/'Final | Billing'!BU35,0)</f>
        <v>0</v>
      </c>
      <c r="BU35" s="62">
        <f>IFERROR('Final | Billing'!BZ$39/'Final | Billing'!BV35,0)</f>
        <v>0</v>
      </c>
      <c r="BV35" s="62">
        <f>IFERROR('Final | Billing'!CA$39/'Final | Billing'!BW35,0)</f>
        <v>0</v>
      </c>
      <c r="BW35" s="62">
        <f>IFERROR('Final | Billing'!CB$39/'Final | Billing'!BX35,0)</f>
        <v>0</v>
      </c>
      <c r="BX35" s="62">
        <f>IFERROR('Final | Billing'!CC$39/'Final | Billing'!BY35,0)</f>
        <v>0</v>
      </c>
      <c r="BY35" s="62">
        <f>IFERROR('Final | Billing'!CD$39/'Final | Billing'!BZ35,0)</f>
        <v>0</v>
      </c>
      <c r="BZ35" s="62">
        <f>IFERROR('Final | Billing'!CE$39/'Final | Billing'!CA35,0)</f>
        <v>0</v>
      </c>
      <c r="CA35" s="62">
        <f>IFERROR('Final | Billing'!CF$39/'Final | Billing'!CB35,0)</f>
        <v>0</v>
      </c>
      <c r="CB35" s="62">
        <f>IFERROR('Final | Billing'!CG$39/'Final | Billing'!CC35,0)</f>
        <v>0</v>
      </c>
      <c r="CC35" s="62">
        <f>IFERROR('Final | Billing'!CH$39/'Final | Billing'!CD35,0)</f>
        <v>0</v>
      </c>
      <c r="CD35" s="62">
        <f>IFERROR('Final | Billing'!CI$39/'Final | Billing'!CE35,0)</f>
        <v>0</v>
      </c>
      <c r="CE35" s="62">
        <f>IFERROR('Final | Billing'!CJ$39/'Final | Billing'!CF35,0)</f>
        <v>0</v>
      </c>
      <c r="CF35" s="62">
        <f>IFERROR('Final | Billing'!CK$39/'Final | Billing'!CG35,0)</f>
        <v>0</v>
      </c>
      <c r="CG35" s="62">
        <f>IFERROR('Final | Billing'!CL$39/'Final | Billing'!CH35,0)</f>
        <v>0</v>
      </c>
      <c r="CH35" s="62">
        <f>IFERROR('Final | Billing'!CM$39/'Final | Billing'!CI35,0)</f>
        <v>0</v>
      </c>
      <c r="CI35" s="62">
        <f>IFERROR('Final | Billing'!CN$39/'Final | Billing'!CJ35,0)</f>
        <v>0</v>
      </c>
      <c r="CJ35" s="62">
        <f>IFERROR('Final | Billing'!CO$39/'Final | Billing'!CK35,0)</f>
        <v>0</v>
      </c>
      <c r="CK35" s="62">
        <f>IFERROR('Final | Billing'!CP$39/'Final | Billing'!CL35,0)</f>
        <v>0</v>
      </c>
      <c r="CL35" s="62">
        <f>IFERROR('Final | Billing'!CQ$39/'Final | Billing'!CM35,0)</f>
        <v>0</v>
      </c>
      <c r="CM35" s="62">
        <f>IFERROR('Final | Billing'!CR$39/'Final | Billing'!CN35,0)</f>
        <v>0</v>
      </c>
      <c r="CN35" s="62">
        <f>IFERROR('Final | Billing'!CS$39/'Final | Billing'!CO35,0)</f>
        <v>0</v>
      </c>
      <c r="CO35" s="62">
        <f>IFERROR('Final | Billing'!CT$39/'Final | Billing'!CP35,0)</f>
        <v>0</v>
      </c>
      <c r="CP35" s="62">
        <f>IFERROR('Final | Billing'!CU$39/'Final | Billing'!CQ35,0)</f>
        <v>0</v>
      </c>
      <c r="CQ35" s="62">
        <f>IFERROR('Final | Billing'!CV$39/'Final | Billing'!CR35,0)</f>
        <v>0</v>
      </c>
      <c r="CR35" s="62">
        <f>IFERROR('Final | Billing'!CW$39/'Final | Billing'!CS35,0)</f>
        <v>0</v>
      </c>
      <c r="CS35" s="62">
        <f>IFERROR('Final | Billing'!CX$39/'Final | Billing'!CT35,0)</f>
        <v>0</v>
      </c>
      <c r="CT35" s="62">
        <f>IFERROR('Final | Billing'!CY$39/'Final | Billing'!CU35,0)</f>
        <v>0</v>
      </c>
    </row>
    <row r="36" spans="1:98" x14ac:dyDescent="0.3">
      <c r="A36" s="34" t="s">
        <v>28</v>
      </c>
      <c r="B36" s="35" t="s">
        <v>40</v>
      </c>
      <c r="C36" s="62">
        <f>IFERROR('Final | Billing'!G$39/'Final | Billing'!D36,0)</f>
        <v>1.0096995509467155</v>
      </c>
      <c r="D36" s="62">
        <f>IFERROR('Final | Billing'!H$39/'Final | Billing'!E36,0)</f>
        <v>1.0414870446299072</v>
      </c>
      <c r="E36" s="62">
        <f>IFERROR('Final | Billing'!I$39/'Final | Billing'!F36,0)</f>
        <v>0.96513601499576074</v>
      </c>
      <c r="F36" s="62">
        <f>IFERROR('Final | Billing'!J$39/'Final | Billing'!G36,0)</f>
        <v>1.2597033984768402</v>
      </c>
      <c r="G36" s="62">
        <f>IFERROR('Final | Billing'!K$39/'Final | Billing'!H36,0)</f>
        <v>1.1305745850911064</v>
      </c>
      <c r="H36" s="62">
        <f>IFERROR('Final | Billing'!L$39/'Final | Billing'!I36,0)</f>
        <v>1.2005415467930274</v>
      </c>
      <c r="I36" s="62">
        <f>IFERROR('Final | Billing'!M$39/'Final | Billing'!J36,0)</f>
        <v>1.0808725394811707</v>
      </c>
      <c r="J36" s="62">
        <f>IFERROR('Final | Billing'!N$39/'Final | Billing'!K36,0)</f>
        <v>1.1434119421723774</v>
      </c>
      <c r="K36" s="62">
        <f>IFERROR('Final | Billing'!O$39/'Final | Billing'!L36,0)</f>
        <v>1.3642191951835854</v>
      </c>
      <c r="L36" s="62">
        <f>IFERROR('Final | Billing'!P$39/'Final | Billing'!M36,0)</f>
        <v>0.45100268995439791</v>
      </c>
      <c r="M36" s="62">
        <f>IFERROR('Final | Billing'!Q$39/'Final | Billing'!N36,0)</f>
        <v>0.91323379186255771</v>
      </c>
      <c r="N36" s="62">
        <f>IFERROR('Final | Billing'!R$39/'Final | Billing'!O36,0)</f>
        <v>0.91978110292874937</v>
      </c>
      <c r="O36" s="62">
        <f>IFERROR('Final | Billing'!S$39/'Final | Billing'!P36,0)</f>
        <v>1.411006323582249</v>
      </c>
      <c r="P36" s="62">
        <f>IFERROR('Final | Billing'!T$39/'Final | Billing'!Q36,0)</f>
        <v>0.90636557947614027</v>
      </c>
      <c r="Q36" s="62">
        <f>IFERROR('Final | Billing'!U$39/'Final | Billing'!R36,0)</f>
        <v>1.0266013417064375</v>
      </c>
      <c r="R36" s="62">
        <f>IFERROR('Final | Billing'!V$39/'Final | Billing'!S36,0)</f>
        <v>1.4508975397713391</v>
      </c>
      <c r="S36" s="62">
        <f>IFERROR('Final | Billing'!W$39/'Final | Billing'!T36,0)</f>
        <v>1.0855033527739115</v>
      </c>
      <c r="T36" s="62">
        <f>IFERROR('Final | Billing'!X$39/'Final | Billing'!U36,0)</f>
        <v>1.0760235700497809</v>
      </c>
      <c r="U36" s="62">
        <f>IFERROR('Final | Billing'!Y$39/'Final | Billing'!V36,0)</f>
        <v>1.2352288107995333</v>
      </c>
      <c r="V36" s="62">
        <f>IFERROR('Final | Billing'!Z$39/'Final | Billing'!W36,0)</f>
        <v>1.2222813322748485</v>
      </c>
      <c r="W36" s="62">
        <f>IFERROR('Final | Billing'!AA$39/'Final | Billing'!X36,0)</f>
        <v>1.4263083517660982</v>
      </c>
      <c r="X36" s="62">
        <f>IFERROR('Final | Billing'!AB$39/'Final | Billing'!Y36,0)</f>
        <v>2.1914012975251977</v>
      </c>
      <c r="Y36" s="62">
        <f>IFERROR('Final | Billing'!AC$39/'Final | Billing'!Z36,0)</f>
        <v>1.0659114846709481</v>
      </c>
      <c r="Z36" s="62">
        <f>IFERROR('Final | Billing'!AD$39/'Final | Billing'!AA36,0)</f>
        <v>1.0872648243240364</v>
      </c>
      <c r="AA36" s="62">
        <f>IFERROR('Final | Billing'!AE$39/'Final | Billing'!AB36,0)</f>
        <v>1.1268396032622969</v>
      </c>
      <c r="AB36" s="62">
        <f>IFERROR('Final | Billing'!AF$39/'Final | Billing'!AC36,0)</f>
        <v>1.0680113459144112</v>
      </c>
      <c r="AC36" s="62">
        <f>IFERROR('Final | Billing'!AG$39/'Final | Billing'!AD36,0)</f>
        <v>2.6253741208846693</v>
      </c>
      <c r="AD36" s="62">
        <f>IFERROR('Final | Billing'!AH$39/'Final | Billing'!AE36,0)</f>
        <v>1.025860613780762</v>
      </c>
      <c r="AE36" s="62">
        <f>IFERROR('Final | Billing'!AI$39/'Final | Billing'!AF36,0)</f>
        <v>0.99030970580768818</v>
      </c>
      <c r="AF36" s="62">
        <f>IFERROR('Final | Billing'!AJ$39/'Final | Billing'!AG36,0)</f>
        <v>0.5214385168479676</v>
      </c>
      <c r="AG36" s="62">
        <f>IFERROR('Final | Billing'!AK$39/'Final | Billing'!AH36,0)</f>
        <v>0.76726864623805124</v>
      </c>
      <c r="AH36" s="62">
        <f>IFERROR('Final | Billing'!AL$39/'Final | Billing'!AI36,0)</f>
        <v>0</v>
      </c>
      <c r="AI36" s="62">
        <f>IFERROR('Final | Billing'!AM$39/'Final | Billing'!AJ36,0)</f>
        <v>0</v>
      </c>
      <c r="AJ36" s="62">
        <f>IFERROR('Final | Billing'!AN$39/'Final | Billing'!AK36,0)</f>
        <v>0</v>
      </c>
      <c r="AK36" s="62">
        <f>IFERROR('Final | Billing'!AO$39/'Final | Billing'!AL36,0)</f>
        <v>0</v>
      </c>
      <c r="AL36" s="62">
        <f>IFERROR('Final | Billing'!AP$39/'Final | Billing'!AM36,0)</f>
        <v>0</v>
      </c>
      <c r="AM36" s="62">
        <f>IFERROR('Final | Billing'!AQ$39/'Final | Billing'!AN36,0)</f>
        <v>0</v>
      </c>
      <c r="AN36" s="62">
        <f>IFERROR('Final | Billing'!AR$39/'Final | Billing'!AO36,0)</f>
        <v>0</v>
      </c>
      <c r="AO36" s="62">
        <f>IFERROR('Final | Billing'!AS$39/'Final | Billing'!AP36,0)</f>
        <v>0</v>
      </c>
      <c r="AP36" s="62">
        <f>IFERROR('Final | Billing'!AT$39/'Final | Billing'!AQ36,0)</f>
        <v>0</v>
      </c>
      <c r="AQ36" s="62">
        <f>IFERROR('Final | Billing'!AU$39/'Final | Billing'!AR36,0)</f>
        <v>0</v>
      </c>
      <c r="AR36" s="62">
        <f>IFERROR('Final | Billing'!AV$39/'Final | Billing'!AS36,0)</f>
        <v>0</v>
      </c>
      <c r="AS36" s="62">
        <f>IFERROR('Final | Billing'!AW$39/'Final | Billing'!AT36,0)</f>
        <v>0</v>
      </c>
      <c r="AT36" s="62">
        <f>IFERROR('Final | Billing'!AX$39/'Final | Billing'!AU36,0)</f>
        <v>0</v>
      </c>
      <c r="AU36" s="62">
        <f>IFERROR('Final | Billing'!AY$39/'Final | Billing'!AV36,0)</f>
        <v>0</v>
      </c>
      <c r="AV36" s="62">
        <f>IFERROR('Final | Billing'!AZ$39/'Final | Billing'!AW36,0)</f>
        <v>0</v>
      </c>
      <c r="AW36" s="62">
        <f>IFERROR('Final | Billing'!BA$39/'Final | Billing'!AX36,0)</f>
        <v>0</v>
      </c>
      <c r="AX36" s="62">
        <f>IFERROR('Final | Billing'!BB$39/'Final | Billing'!AY36,0)</f>
        <v>0</v>
      </c>
      <c r="AY36" s="62">
        <f>IFERROR('Final | Billing'!BC$39/'Final | Billing'!AZ36,0)</f>
        <v>0</v>
      </c>
      <c r="AZ36" s="62">
        <f>IFERROR('Final | Billing'!BD$39/'Final | Billing'!BA36,0)</f>
        <v>0</v>
      </c>
      <c r="BA36" s="62">
        <f>IFERROR('Final | Billing'!BE$39/'Final | Billing'!BB36,0)</f>
        <v>0</v>
      </c>
      <c r="BB36" s="62">
        <f>IFERROR('Final | Billing'!BF$39/'Final | Billing'!BC36,0)</f>
        <v>0</v>
      </c>
      <c r="BC36" s="62">
        <f>IFERROR('Final | Billing'!BG$39/'Final | Billing'!BD36,0)</f>
        <v>0</v>
      </c>
      <c r="BD36" s="62">
        <f>IFERROR('Final | Billing'!BH$39/'Final | Billing'!BE36,0)</f>
        <v>0</v>
      </c>
      <c r="BE36" s="62">
        <f>IFERROR('Final | Billing'!BI$39/'Final | Billing'!BF36,0)</f>
        <v>0</v>
      </c>
      <c r="BF36" s="62">
        <f>IFERROR('Final | Billing'!BJ$39/'Final | Billing'!BG36,0)</f>
        <v>0</v>
      </c>
      <c r="BG36" s="62">
        <f>IFERROR('Final | Billing'!BK$39/'Final | Billing'!BH36,0)</f>
        <v>0</v>
      </c>
      <c r="BH36" s="62">
        <f>IFERROR('Final | Billing'!BL$39/'Final | Billing'!BI36,0)</f>
        <v>0</v>
      </c>
      <c r="BI36" s="62">
        <f>IFERROR('Final | Billing'!BM$39/'Final | Billing'!BJ36,0)</f>
        <v>0</v>
      </c>
      <c r="BJ36" s="62">
        <f>IFERROR('Final | Billing'!BN$39/'Final | Billing'!BK36,0)</f>
        <v>0</v>
      </c>
      <c r="BK36" s="62">
        <f>IFERROR('Final | Billing'!BO$39/'Final | Billing'!BL36,0)</f>
        <v>0</v>
      </c>
      <c r="BL36" s="62">
        <f>IFERROR('Final | Billing'!BP$39/'Final | Billing'!BM36,0)</f>
        <v>0</v>
      </c>
      <c r="BM36" s="62">
        <f>IFERROR('Final | Billing'!BQ$39/'Final | Billing'!BN36,0)</f>
        <v>0</v>
      </c>
      <c r="BN36" s="62">
        <f>IFERROR('Final | Billing'!BR$39/'Final | Billing'!BO36,0)</f>
        <v>0</v>
      </c>
      <c r="BO36" s="62">
        <f>IFERROR('Final | Billing'!BS$39/'Final | Billing'!BP36,0)</f>
        <v>0</v>
      </c>
      <c r="BP36" s="62">
        <f>IFERROR('Final | Billing'!BT$39/'Final | Billing'!BQ36,0)</f>
        <v>0</v>
      </c>
      <c r="BQ36" s="62">
        <f>IFERROR('Final | Billing'!BU$39/'Final | Billing'!BR36,0)</f>
        <v>0</v>
      </c>
      <c r="BR36" s="62">
        <f>IFERROR('Final | Billing'!BV$39/'Final | Billing'!BS36,0)</f>
        <v>0</v>
      </c>
      <c r="BS36" s="62">
        <f>IFERROR('Final | Billing'!BW$39/'Final | Billing'!BT36,0)</f>
        <v>0</v>
      </c>
      <c r="BT36" s="62">
        <f>IFERROR('Final | Billing'!BX$39/'Final | Billing'!BU36,0)</f>
        <v>0</v>
      </c>
      <c r="BU36" s="62">
        <f>IFERROR('Final | Billing'!BY$39/'Final | Billing'!BV36,0)</f>
        <v>0</v>
      </c>
      <c r="BV36" s="62">
        <f>IFERROR('Final | Billing'!BZ$39/'Final | Billing'!BW36,0)</f>
        <v>0</v>
      </c>
      <c r="BW36" s="62">
        <f>IFERROR('Final | Billing'!CA$39/'Final | Billing'!BX36,0)</f>
        <v>0</v>
      </c>
      <c r="BX36" s="62">
        <f>IFERROR('Final | Billing'!CB$39/'Final | Billing'!BY36,0)</f>
        <v>0</v>
      </c>
      <c r="BY36" s="62">
        <f>IFERROR('Final | Billing'!CC$39/'Final | Billing'!BZ36,0)</f>
        <v>0</v>
      </c>
      <c r="BZ36" s="62">
        <f>IFERROR('Final | Billing'!CD$39/'Final | Billing'!CA36,0)</f>
        <v>0</v>
      </c>
      <c r="CA36" s="62">
        <f>IFERROR('Final | Billing'!CE$39/'Final | Billing'!CB36,0)</f>
        <v>0</v>
      </c>
      <c r="CB36" s="62">
        <f>IFERROR('Final | Billing'!CF$39/'Final | Billing'!CC36,0)</f>
        <v>0</v>
      </c>
      <c r="CC36" s="62">
        <f>IFERROR('Final | Billing'!CG$39/'Final | Billing'!CD36,0)</f>
        <v>0</v>
      </c>
      <c r="CD36" s="62">
        <f>IFERROR('Final | Billing'!CH$39/'Final | Billing'!CE36,0)</f>
        <v>0</v>
      </c>
      <c r="CE36" s="62">
        <f>IFERROR('Final | Billing'!CI$39/'Final | Billing'!CF36,0)</f>
        <v>0</v>
      </c>
      <c r="CF36" s="62">
        <f>IFERROR('Final | Billing'!CJ$39/'Final | Billing'!CG36,0)</f>
        <v>0</v>
      </c>
      <c r="CG36" s="62">
        <f>IFERROR('Final | Billing'!CK$39/'Final | Billing'!CH36,0)</f>
        <v>0</v>
      </c>
      <c r="CH36" s="62">
        <f>IFERROR('Final | Billing'!CL$39/'Final | Billing'!CI36,0)</f>
        <v>0</v>
      </c>
      <c r="CI36" s="62">
        <f>IFERROR('Final | Billing'!CM$39/'Final | Billing'!CJ36,0)</f>
        <v>0</v>
      </c>
      <c r="CJ36" s="62">
        <f>IFERROR('Final | Billing'!CN$39/'Final | Billing'!CK36,0)</f>
        <v>0</v>
      </c>
      <c r="CK36" s="62">
        <f>IFERROR('Final | Billing'!CO$39/'Final | Billing'!CL36,0)</f>
        <v>0</v>
      </c>
      <c r="CL36" s="62">
        <f>IFERROR('Final | Billing'!CP$39/'Final | Billing'!CM36,0)</f>
        <v>0</v>
      </c>
      <c r="CM36" s="62">
        <f>IFERROR('Final | Billing'!CQ$39/'Final | Billing'!CN36,0)</f>
        <v>0</v>
      </c>
      <c r="CN36" s="62">
        <f>IFERROR('Final | Billing'!CR$39/'Final | Billing'!CO36,0)</f>
        <v>0</v>
      </c>
      <c r="CO36" s="62">
        <f>IFERROR('Final | Billing'!CS$39/'Final | Billing'!CP36,0)</f>
        <v>0</v>
      </c>
      <c r="CP36" s="62">
        <f>IFERROR('Final | Billing'!CT$39/'Final | Billing'!CQ36,0)</f>
        <v>0</v>
      </c>
      <c r="CQ36" s="62">
        <f>IFERROR('Final | Billing'!CU$39/'Final | Billing'!CR36,0)</f>
        <v>0</v>
      </c>
      <c r="CR36" s="62">
        <f>IFERROR('Final | Billing'!CV$39/'Final | Billing'!CS36,0)</f>
        <v>0</v>
      </c>
      <c r="CS36" s="62">
        <f>IFERROR('Final | Billing'!CW$39/'Final | Billing'!CT36,0)</f>
        <v>0</v>
      </c>
      <c r="CT36" s="62">
        <f>IFERROR('Final | Billing'!CX$39/'Final | Billing'!CU36,0)</f>
        <v>0</v>
      </c>
    </row>
    <row r="37" spans="1:98" x14ac:dyDescent="0.3">
      <c r="A37" s="34" t="s">
        <v>28</v>
      </c>
      <c r="B37" s="35" t="s">
        <v>41</v>
      </c>
      <c r="C37" s="62">
        <f>IFERROR('Final | Billing'!F$39/'Final | Billing'!D37,0)</f>
        <v>1.0251646167691615</v>
      </c>
      <c r="D37" s="62">
        <f>IFERROR('Final | Billing'!G$39/'Final | Billing'!E37,0)</f>
        <v>1.0615788674425761</v>
      </c>
      <c r="E37" s="62">
        <f>IFERROR('Final | Billing'!H$39/'Final | Billing'!F37,0)</f>
        <v>0.96782170522149635</v>
      </c>
      <c r="F37" s="62">
        <f>IFERROR('Final | Billing'!I$39/'Final | Billing'!G37,0)</f>
        <v>0.97613994393701198</v>
      </c>
      <c r="G37" s="62">
        <f>IFERROR('Final | Billing'!J$39/'Final | Billing'!H37,0)</f>
        <v>1.1217407308703187</v>
      </c>
      <c r="H37" s="62">
        <f>IFERROR('Final | Billing'!K$39/'Final | Billing'!I37,0)</f>
        <v>1.1105001321153631</v>
      </c>
      <c r="I37" s="62">
        <f>IFERROR('Final | Billing'!L$39/'Final | Billing'!J37,0)</f>
        <v>1.0810232034776199</v>
      </c>
      <c r="J37" s="62">
        <f>IFERROR('Final | Billing'!M$39/'Final | Billing'!K37,0)</f>
        <v>1.1219185008474937</v>
      </c>
      <c r="K37" s="62">
        <f>IFERROR('Final | Billing'!N$39/'Final | Billing'!L37,0)</f>
        <v>1.1064544498440563</v>
      </c>
      <c r="L37" s="62">
        <f>IFERROR('Final | Billing'!O$39/'Final | Billing'!M37,0)</f>
        <v>1.1015721283239988</v>
      </c>
      <c r="M37" s="62">
        <f>IFERROR('Final | Billing'!P$39/'Final | Billing'!N37,0)</f>
        <v>0.456275658321664</v>
      </c>
      <c r="N37" s="62">
        <f>IFERROR('Final | Billing'!Q$39/'Final | Billing'!O37,0)</f>
        <v>0.93424772303130343</v>
      </c>
      <c r="O37" s="62">
        <f>IFERROR('Final | Billing'!R$39/'Final | Billing'!P37,0)</f>
        <v>1.8651901983398445</v>
      </c>
      <c r="P37" s="62">
        <f>IFERROR('Final | Billing'!S$39/'Final | Billing'!Q37,0)</f>
        <v>1.1022647110716866</v>
      </c>
      <c r="Q37" s="62">
        <f>IFERROR('Final | Billing'!T$39/'Final | Billing'!R37,0)</f>
        <v>1.0331869484348257</v>
      </c>
      <c r="R37" s="62">
        <f>IFERROR('Final | Billing'!U$39/'Final | Billing'!S37,0)</f>
        <v>1.0168746972275442</v>
      </c>
      <c r="S37" s="62">
        <f>IFERROR('Final | Billing'!V$39/'Final | Billing'!T37,0)</f>
        <v>1.1563258465292627</v>
      </c>
      <c r="T37" s="62">
        <f>IFERROR('Final | Billing'!W$39/'Final | Billing'!U37,0)</f>
        <v>1.0868332931745528</v>
      </c>
      <c r="U37" s="62">
        <f>IFERROR('Final | Billing'!X$39/'Final | Billing'!V37,0)</f>
        <v>1.0325243654543517</v>
      </c>
      <c r="V37" s="62">
        <f>IFERROR('Final | Billing'!Y$39/'Final | Billing'!W37,0)</f>
        <v>1.210441270696055</v>
      </c>
      <c r="W37" s="62">
        <f>IFERROR('Final | Billing'!Z$39/'Final | Billing'!X37,0)</f>
        <v>1.1675146702143231</v>
      </c>
      <c r="X37" s="62">
        <f>IFERROR('Final | Billing'!AA$39/'Final | Billing'!Y37,0)</f>
        <v>1.2100614880267111</v>
      </c>
      <c r="Y37" s="62">
        <f>IFERROR('Final | Billing'!AB$39/'Final | Billing'!Z37,0)</f>
        <v>0.90999018563452982</v>
      </c>
      <c r="Z37" s="62">
        <f>IFERROR('Final | Billing'!AC$39/'Final | Billing'!AA37,0)</f>
        <v>0.99995649064794612</v>
      </c>
      <c r="AA37" s="62">
        <f>IFERROR('Final | Billing'!AD$39/'Final | Billing'!AB37,0)</f>
        <v>1.0782320144172031</v>
      </c>
      <c r="AB37" s="62">
        <f>IFERROR('Final | Billing'!AE$39/'Final | Billing'!AC37,0)</f>
        <v>1.0596953505352262</v>
      </c>
      <c r="AC37" s="62">
        <f>IFERROR('Final | Billing'!AF$39/'Final | Billing'!AD37,0)</f>
        <v>1.0606245575338</v>
      </c>
      <c r="AD37" s="62">
        <f>IFERROR('Final | Billing'!AG$39/'Final | Billing'!AE37,0)</f>
        <v>2.5854780479830448</v>
      </c>
      <c r="AE37" s="62">
        <f>IFERROR('Final | Billing'!AH$39/'Final | Billing'!AF37,0)</f>
        <v>0.9989201903478413</v>
      </c>
      <c r="AF37" s="62">
        <f>IFERROR('Final | Billing'!AI$39/'Final | Billing'!AG37,0)</f>
        <v>0.7079317422934841</v>
      </c>
      <c r="AG37" s="62">
        <f>IFERROR('Final | Billing'!AJ$39/'Final | Billing'!AH37,0)</f>
        <v>0.98493579920313612</v>
      </c>
      <c r="AH37" s="62">
        <f>IFERROR('Final | Billing'!AK$39/'Final | Billing'!AI37,0)</f>
        <v>0.77201113468130933</v>
      </c>
      <c r="AI37" s="62">
        <f>IFERROR('Final | Billing'!AL$39/'Final | Billing'!AJ37,0)</f>
        <v>0</v>
      </c>
      <c r="AJ37" s="62">
        <f>IFERROR('Final | Billing'!AM$39/'Final | Billing'!AK37,0)</f>
        <v>0</v>
      </c>
      <c r="AK37" s="62">
        <f>IFERROR('Final | Billing'!AN$39/'Final | Billing'!AL37,0)</f>
        <v>0</v>
      </c>
      <c r="AL37" s="62">
        <f>IFERROR('Final | Billing'!AO$39/'Final | Billing'!AM37,0)</f>
        <v>0</v>
      </c>
      <c r="AM37" s="62">
        <f>IFERROR('Final | Billing'!AP$39/'Final | Billing'!AN37,0)</f>
        <v>0</v>
      </c>
      <c r="AN37" s="62">
        <f>IFERROR('Final | Billing'!AQ$39/'Final | Billing'!AO37,0)</f>
        <v>0</v>
      </c>
      <c r="AO37" s="62">
        <f>IFERROR('Final | Billing'!AR$39/'Final | Billing'!AP37,0)</f>
        <v>0</v>
      </c>
      <c r="AP37" s="62">
        <f>IFERROR('Final | Billing'!AS$39/'Final | Billing'!AQ37,0)</f>
        <v>0</v>
      </c>
      <c r="AQ37" s="62">
        <f>IFERROR('Final | Billing'!AT$39/'Final | Billing'!AR37,0)</f>
        <v>0</v>
      </c>
      <c r="AR37" s="62">
        <f>IFERROR('Final | Billing'!AU$39/'Final | Billing'!AS37,0)</f>
        <v>0</v>
      </c>
      <c r="AS37" s="62">
        <f>IFERROR('Final | Billing'!AV$39/'Final | Billing'!AT37,0)</f>
        <v>0</v>
      </c>
      <c r="AT37" s="62">
        <f>IFERROR('Final | Billing'!AW$39/'Final | Billing'!AU37,0)</f>
        <v>0</v>
      </c>
      <c r="AU37" s="62">
        <f>IFERROR('Final | Billing'!AX$39/'Final | Billing'!AV37,0)</f>
        <v>0</v>
      </c>
      <c r="AV37" s="62">
        <f>IFERROR('Final | Billing'!AY$39/'Final | Billing'!AW37,0)</f>
        <v>0</v>
      </c>
      <c r="AW37" s="62">
        <f>IFERROR('Final | Billing'!AZ$39/'Final | Billing'!AX37,0)</f>
        <v>0</v>
      </c>
      <c r="AX37" s="62">
        <f>IFERROR('Final | Billing'!BA$39/'Final | Billing'!AY37,0)</f>
        <v>0</v>
      </c>
      <c r="AY37" s="62">
        <f>IFERROR('Final | Billing'!BB$39/'Final | Billing'!AZ37,0)</f>
        <v>0</v>
      </c>
      <c r="AZ37" s="62">
        <f>IFERROR('Final | Billing'!BC$39/'Final | Billing'!BA37,0)</f>
        <v>0</v>
      </c>
      <c r="BA37" s="62">
        <f>IFERROR('Final | Billing'!BD$39/'Final | Billing'!BB37,0)</f>
        <v>0</v>
      </c>
      <c r="BB37" s="62">
        <f>IFERROR('Final | Billing'!BE$39/'Final | Billing'!BC37,0)</f>
        <v>0</v>
      </c>
      <c r="BC37" s="62">
        <f>IFERROR('Final | Billing'!BF$39/'Final | Billing'!BD37,0)</f>
        <v>0</v>
      </c>
      <c r="BD37" s="62">
        <f>IFERROR('Final | Billing'!BG$39/'Final | Billing'!BE37,0)</f>
        <v>0</v>
      </c>
      <c r="BE37" s="62">
        <f>IFERROR('Final | Billing'!BH$39/'Final | Billing'!BF37,0)</f>
        <v>0</v>
      </c>
      <c r="BF37" s="62">
        <f>IFERROR('Final | Billing'!BI$39/'Final | Billing'!BG37,0)</f>
        <v>0</v>
      </c>
      <c r="BG37" s="62">
        <f>IFERROR('Final | Billing'!BJ$39/'Final | Billing'!BH37,0)</f>
        <v>0</v>
      </c>
      <c r="BH37" s="62">
        <f>IFERROR('Final | Billing'!BK$39/'Final | Billing'!BI37,0)</f>
        <v>0</v>
      </c>
      <c r="BI37" s="62">
        <f>IFERROR('Final | Billing'!BL$39/'Final | Billing'!BJ37,0)</f>
        <v>0</v>
      </c>
      <c r="BJ37" s="62">
        <f>IFERROR('Final | Billing'!BM$39/'Final | Billing'!BK37,0)</f>
        <v>0</v>
      </c>
      <c r="BK37" s="62">
        <f>IFERROR('Final | Billing'!BN$39/'Final | Billing'!BL37,0)</f>
        <v>0</v>
      </c>
      <c r="BL37" s="62">
        <f>IFERROR('Final | Billing'!BO$39/'Final | Billing'!BM37,0)</f>
        <v>0</v>
      </c>
      <c r="BM37" s="62">
        <f>IFERROR('Final | Billing'!BP$39/'Final | Billing'!BN37,0)</f>
        <v>0</v>
      </c>
      <c r="BN37" s="62">
        <f>IFERROR('Final | Billing'!BQ$39/'Final | Billing'!BO37,0)</f>
        <v>0</v>
      </c>
      <c r="BO37" s="62">
        <f>IFERROR('Final | Billing'!BR$39/'Final | Billing'!BP37,0)</f>
        <v>0</v>
      </c>
      <c r="BP37" s="62">
        <f>IFERROR('Final | Billing'!BS$39/'Final | Billing'!BQ37,0)</f>
        <v>0</v>
      </c>
      <c r="BQ37" s="62">
        <f>IFERROR('Final | Billing'!BT$39/'Final | Billing'!BR37,0)</f>
        <v>0</v>
      </c>
      <c r="BR37" s="62">
        <f>IFERROR('Final | Billing'!BU$39/'Final | Billing'!BS37,0)</f>
        <v>0</v>
      </c>
      <c r="BS37" s="62">
        <f>IFERROR('Final | Billing'!BV$39/'Final | Billing'!BT37,0)</f>
        <v>0</v>
      </c>
      <c r="BT37" s="62">
        <f>IFERROR('Final | Billing'!BW$39/'Final | Billing'!BU37,0)</f>
        <v>0</v>
      </c>
      <c r="BU37" s="62">
        <f>IFERROR('Final | Billing'!BX$39/'Final | Billing'!BV37,0)</f>
        <v>0</v>
      </c>
      <c r="BV37" s="62">
        <f>IFERROR('Final | Billing'!BY$39/'Final | Billing'!BW37,0)</f>
        <v>0</v>
      </c>
      <c r="BW37" s="62">
        <f>IFERROR('Final | Billing'!BZ$39/'Final | Billing'!BX37,0)</f>
        <v>0</v>
      </c>
      <c r="BX37" s="62">
        <f>IFERROR('Final | Billing'!CA$39/'Final | Billing'!BY37,0)</f>
        <v>0</v>
      </c>
      <c r="BY37" s="62">
        <f>IFERROR('Final | Billing'!CB$39/'Final | Billing'!BZ37,0)</f>
        <v>0</v>
      </c>
      <c r="BZ37" s="62">
        <f>IFERROR('Final | Billing'!CC$39/'Final | Billing'!CA37,0)</f>
        <v>0</v>
      </c>
      <c r="CA37" s="62">
        <f>IFERROR('Final | Billing'!CD$39/'Final | Billing'!CB37,0)</f>
        <v>0</v>
      </c>
      <c r="CB37" s="62">
        <f>IFERROR('Final | Billing'!CE$39/'Final | Billing'!CC37,0)</f>
        <v>0</v>
      </c>
      <c r="CC37" s="62">
        <f>IFERROR('Final | Billing'!CF$39/'Final | Billing'!CD37,0)</f>
        <v>0</v>
      </c>
      <c r="CD37" s="62">
        <f>IFERROR('Final | Billing'!CG$39/'Final | Billing'!CE37,0)</f>
        <v>0</v>
      </c>
      <c r="CE37" s="62">
        <f>IFERROR('Final | Billing'!CH$39/'Final | Billing'!CF37,0)</f>
        <v>0</v>
      </c>
      <c r="CF37" s="62">
        <f>IFERROR('Final | Billing'!CI$39/'Final | Billing'!CG37,0)</f>
        <v>0</v>
      </c>
      <c r="CG37" s="62">
        <f>IFERROR('Final | Billing'!CJ$39/'Final | Billing'!CH37,0)</f>
        <v>0</v>
      </c>
      <c r="CH37" s="62">
        <f>IFERROR('Final | Billing'!CK$39/'Final | Billing'!CI37,0)</f>
        <v>0</v>
      </c>
      <c r="CI37" s="62">
        <f>IFERROR('Final | Billing'!CL$39/'Final | Billing'!CJ37,0)</f>
        <v>0</v>
      </c>
      <c r="CJ37" s="62">
        <f>IFERROR('Final | Billing'!CM$39/'Final | Billing'!CK37,0)</f>
        <v>0</v>
      </c>
      <c r="CK37" s="62">
        <f>IFERROR('Final | Billing'!CN$39/'Final | Billing'!CL37,0)</f>
        <v>0</v>
      </c>
      <c r="CL37" s="62">
        <f>IFERROR('Final | Billing'!CO$39/'Final | Billing'!CM37,0)</f>
        <v>0</v>
      </c>
      <c r="CM37" s="62">
        <f>IFERROR('Final | Billing'!CP$39/'Final | Billing'!CN37,0)</f>
        <v>0</v>
      </c>
      <c r="CN37" s="62">
        <f>IFERROR('Final | Billing'!CQ$39/'Final | Billing'!CO37,0)</f>
        <v>0</v>
      </c>
      <c r="CO37" s="62">
        <f>IFERROR('Final | Billing'!CR$39/'Final | Billing'!CP37,0)</f>
        <v>0</v>
      </c>
      <c r="CP37" s="62">
        <f>IFERROR('Final | Billing'!CS$39/'Final | Billing'!CQ37,0)</f>
        <v>0</v>
      </c>
      <c r="CQ37" s="62">
        <f>IFERROR('Final | Billing'!CT$39/'Final | Billing'!CR37,0)</f>
        <v>0</v>
      </c>
      <c r="CR37" s="62">
        <f>IFERROR('Final | Billing'!CU$39/'Final | Billing'!CS37,0)</f>
        <v>0</v>
      </c>
      <c r="CS37" s="62">
        <f>IFERROR('Final | Billing'!CV$39/'Final | Billing'!CT37,0)</f>
        <v>0</v>
      </c>
      <c r="CT37" s="62">
        <f>IFERROR('Final | Billing'!CW$39/'Final | Billing'!CU37,0)</f>
        <v>0</v>
      </c>
    </row>
    <row r="38" spans="1:98" x14ac:dyDescent="0.3">
      <c r="A38" s="34" t="s">
        <v>28</v>
      </c>
      <c r="B38" s="35" t="s">
        <v>42</v>
      </c>
      <c r="C38" s="62">
        <f>IFERROR('Final | Billing'!E$39/'Final | Billing'!D38,0)</f>
        <v>1.0634748409485253</v>
      </c>
      <c r="D38" s="62">
        <f>IFERROR('Final | Billing'!F$39/'Final | Billing'!E38,0)</f>
        <v>1.0358678334144802</v>
      </c>
      <c r="E38" s="62">
        <f>IFERROR('Final | Billing'!G$39/'Final | Billing'!F38,0)</f>
        <v>1.0034764269177399</v>
      </c>
      <c r="F38" s="62">
        <f>IFERROR('Final | Billing'!H$39/'Final | Billing'!G38,0)</f>
        <v>0.99841197549286465</v>
      </c>
      <c r="G38" s="62">
        <f>IFERROR('Final | Billing'!I$39/'Final | Billing'!H38,0)</f>
        <v>0.99726622034751655</v>
      </c>
      <c r="H38" s="62">
        <f>IFERROR('Final | Billing'!J$39/'Final | Billing'!I38,0)</f>
        <v>1.0339872915956032</v>
      </c>
      <c r="I38" s="62">
        <f>IFERROR('Final | Billing'!K$39/'Final | Billing'!J38,0)</f>
        <v>1.0301487818621686</v>
      </c>
      <c r="J38" s="62">
        <f>IFERROR('Final | Billing'!L$39/'Final | Billing'!K38,0)</f>
        <v>1.0540633622369255</v>
      </c>
      <c r="K38" s="62">
        <f>IFERROR('Final | Billing'!M$39/'Final | Billing'!L38,0)</f>
        <v>1.0618940498786398</v>
      </c>
      <c r="L38" s="62">
        <f>IFERROR('Final | Billing'!N$39/'Final | Billing'!M38,0)</f>
        <v>1.0333841398873789</v>
      </c>
      <c r="M38" s="62">
        <f>IFERROR('Final | Billing'!O$39/'Final | Billing'!N38,0)</f>
        <v>1.0432464199558589</v>
      </c>
      <c r="N38" s="62">
        <f>IFERROR('Final | Billing'!P$39/'Final | Billing'!O38,0)</f>
        <v>0.45195217444109426</v>
      </c>
      <c r="O38" s="62">
        <f>IFERROR('Final | Billing'!Q$39/'Final | Billing'!P38,0)</f>
        <v>1.7653291401342674</v>
      </c>
      <c r="P38" s="62">
        <f>IFERROR('Final | Billing'!R$39/'Final | Billing'!Q38,0)</f>
        <v>1.0563352206373877</v>
      </c>
      <c r="Q38" s="62">
        <f>IFERROR('Final | Billing'!S$39/'Final | Billing'!R38,0)</f>
        <v>1.0299894090965604</v>
      </c>
      <c r="R38" s="62">
        <f>IFERROR('Final | Billing'!T$39/'Final | Billing'!S38,0)</f>
        <v>1.054021552084597</v>
      </c>
      <c r="S38" s="62">
        <f>IFERROR('Final | Billing'!U$39/'Final | Billing'!T38,0)</f>
        <v>0.96575068799563668</v>
      </c>
      <c r="T38" s="62">
        <f>IFERROR('Final | Billing'!V$39/'Final | Billing'!U38,0)</f>
        <v>1.0287652275663539</v>
      </c>
      <c r="U38" s="62">
        <f>IFERROR('Final | Billing'!W$39/'Final | Billing'!V38,0)</f>
        <v>1.0205011579637615</v>
      </c>
      <c r="V38" s="62">
        <f>IFERROR('Final | Billing'!X$39/'Final | Billing'!W38,0)</f>
        <v>1.0616782868343255</v>
      </c>
      <c r="W38" s="62">
        <f>IFERROR('Final | Billing'!Y$39/'Final | Billing'!X38,0)</f>
        <v>1.1862571550911625</v>
      </c>
      <c r="X38" s="62">
        <f>IFERROR('Final | Billing'!Z$39/'Final | Billing'!Y38,0)</f>
        <v>0.75600903098123318</v>
      </c>
      <c r="Y38" s="62">
        <f>IFERROR('Final | Billing'!AA$39/'Final | Billing'!Z38,0)</f>
        <v>1.0949471235219463</v>
      </c>
      <c r="Z38" s="62">
        <f>IFERROR('Final | Billing'!AB$39/'Final | Billing'!AA38,0)</f>
        <v>0.95903183722404794</v>
      </c>
      <c r="AA38" s="62">
        <f>IFERROR('Final | Billing'!AC$39/'Final | Billing'!AB38,0)</f>
        <v>0.97650264030485068</v>
      </c>
      <c r="AB38" s="62">
        <f>IFERROR('Final | Billing'!AD$39/'Final | Billing'!AC38,0)</f>
        <v>0.9953019470978175</v>
      </c>
      <c r="AC38" s="62">
        <f>IFERROR('Final | Billing'!AE$39/'Final | Billing'!AD38,0)</f>
        <v>1.0247818102884743</v>
      </c>
      <c r="AD38" s="62">
        <f>IFERROR('Final | Billing'!AF$39/'Final | Billing'!AE38,0)</f>
        <v>1.0238720676429125</v>
      </c>
      <c r="AE38" s="62">
        <f>IFERROR('Final | Billing'!AG$39/'Final | Billing'!AF38,0)</f>
        <v>2.5724214086670911</v>
      </c>
      <c r="AF38" s="62">
        <f>IFERROR('Final | Billing'!AH$39/'Final | Billing'!AG38,0)</f>
        <v>1.0707478260018419</v>
      </c>
      <c r="AG38" s="62">
        <f>IFERROR('Final | Billing'!AI$39/'Final | Billing'!AH38,0)</f>
        <v>0.85914506671060409</v>
      </c>
      <c r="AH38" s="62">
        <f>IFERROR('Final | Billing'!AJ$39/'Final | Billing'!AI38,0)</f>
        <v>0.94984902366910884</v>
      </c>
      <c r="AI38" s="62">
        <f>IFERROR('Final | Billing'!AK$39/'Final | Billing'!AJ38,0)</f>
        <v>0.79418385099161259</v>
      </c>
      <c r="AJ38" s="62">
        <f>IFERROR('Final | Billing'!AL$39/'Final | Billing'!AK38,0)</f>
        <v>0</v>
      </c>
      <c r="AK38" s="62">
        <f>IFERROR('Final | Billing'!AM$39/'Final | Billing'!AL38,0)</f>
        <v>0</v>
      </c>
      <c r="AL38" s="62">
        <f>IFERROR('Final | Billing'!AN$39/'Final | Billing'!AM38,0)</f>
        <v>0</v>
      </c>
      <c r="AM38" s="62">
        <f>IFERROR('Final | Billing'!AO$39/'Final | Billing'!AN38,0)</f>
        <v>0</v>
      </c>
      <c r="AN38" s="62">
        <f>IFERROR('Final | Billing'!AP$39/'Final | Billing'!AO38,0)</f>
        <v>0</v>
      </c>
      <c r="AO38" s="62">
        <f>IFERROR('Final | Billing'!AQ$39/'Final | Billing'!AP38,0)</f>
        <v>0</v>
      </c>
      <c r="AP38" s="62">
        <f>IFERROR('Final | Billing'!AR$39/'Final | Billing'!AQ38,0)</f>
        <v>0</v>
      </c>
      <c r="AQ38" s="62">
        <f>IFERROR('Final | Billing'!AS$39/'Final | Billing'!AR38,0)</f>
        <v>0</v>
      </c>
      <c r="AR38" s="62">
        <f>IFERROR('Final | Billing'!AT$39/'Final | Billing'!AS38,0)</f>
        <v>0</v>
      </c>
      <c r="AS38" s="62">
        <f>IFERROR('Final | Billing'!AU$39/'Final | Billing'!AT38,0)</f>
        <v>0</v>
      </c>
      <c r="AT38" s="62">
        <f>IFERROR('Final | Billing'!AV$39/'Final | Billing'!AU38,0)</f>
        <v>0</v>
      </c>
      <c r="AU38" s="62">
        <f>IFERROR('Final | Billing'!AW$39/'Final | Billing'!AV38,0)</f>
        <v>0</v>
      </c>
      <c r="AV38" s="62">
        <f>IFERROR('Final | Billing'!AX$39/'Final | Billing'!AW38,0)</f>
        <v>0</v>
      </c>
      <c r="AW38" s="62">
        <f>IFERROR('Final | Billing'!AY$39/'Final | Billing'!AX38,0)</f>
        <v>0</v>
      </c>
      <c r="AX38" s="62">
        <f>IFERROR('Final | Billing'!AZ$39/'Final | Billing'!AY38,0)</f>
        <v>0</v>
      </c>
      <c r="AY38" s="62">
        <f>IFERROR('Final | Billing'!BA$39/'Final | Billing'!AZ38,0)</f>
        <v>0</v>
      </c>
      <c r="AZ38" s="62">
        <f>IFERROR('Final | Billing'!BB$39/'Final | Billing'!BA38,0)</f>
        <v>0</v>
      </c>
      <c r="BA38" s="62">
        <f>IFERROR('Final | Billing'!BC$39/'Final | Billing'!BB38,0)</f>
        <v>0</v>
      </c>
      <c r="BB38" s="62">
        <f>IFERROR('Final | Billing'!BD$39/'Final | Billing'!BC38,0)</f>
        <v>0</v>
      </c>
      <c r="BC38" s="62">
        <f>IFERROR('Final | Billing'!BE$39/'Final | Billing'!BD38,0)</f>
        <v>0</v>
      </c>
      <c r="BD38" s="62">
        <f>IFERROR('Final | Billing'!BF$39/'Final | Billing'!BE38,0)</f>
        <v>0</v>
      </c>
      <c r="BE38" s="62">
        <f>IFERROR('Final | Billing'!BG$39/'Final | Billing'!BF38,0)</f>
        <v>0</v>
      </c>
      <c r="BF38" s="62">
        <f>IFERROR('Final | Billing'!BH$39/'Final | Billing'!BG38,0)</f>
        <v>0</v>
      </c>
      <c r="BG38" s="62">
        <f>IFERROR('Final | Billing'!BI$39/'Final | Billing'!BH38,0)</f>
        <v>0</v>
      </c>
      <c r="BH38" s="62">
        <f>IFERROR('Final | Billing'!BJ$39/'Final | Billing'!BI38,0)</f>
        <v>0</v>
      </c>
      <c r="BI38" s="62">
        <f>IFERROR('Final | Billing'!BK$39/'Final | Billing'!BJ38,0)</f>
        <v>0</v>
      </c>
      <c r="BJ38" s="62">
        <f>IFERROR('Final | Billing'!BL$39/'Final | Billing'!BK38,0)</f>
        <v>0</v>
      </c>
      <c r="BK38" s="62">
        <f>IFERROR('Final | Billing'!BM$39/'Final | Billing'!BL38,0)</f>
        <v>0</v>
      </c>
      <c r="BL38" s="62">
        <f>IFERROR('Final | Billing'!BN$39/'Final | Billing'!BM38,0)</f>
        <v>0</v>
      </c>
      <c r="BM38" s="62">
        <f>IFERROR('Final | Billing'!BO$39/'Final | Billing'!BN38,0)</f>
        <v>0</v>
      </c>
      <c r="BN38" s="62">
        <f>IFERROR('Final | Billing'!BP$39/'Final | Billing'!BO38,0)</f>
        <v>0</v>
      </c>
      <c r="BO38" s="62">
        <f>IFERROR('Final | Billing'!BQ$39/'Final | Billing'!BP38,0)</f>
        <v>0</v>
      </c>
      <c r="BP38" s="62">
        <f>IFERROR('Final | Billing'!BR$39/'Final | Billing'!BQ38,0)</f>
        <v>0</v>
      </c>
      <c r="BQ38" s="62">
        <f>IFERROR('Final | Billing'!BS$39/'Final | Billing'!BR38,0)</f>
        <v>0</v>
      </c>
      <c r="BR38" s="62">
        <f>IFERROR('Final | Billing'!BT$39/'Final | Billing'!BS38,0)</f>
        <v>0</v>
      </c>
      <c r="BS38" s="62">
        <f>IFERROR('Final | Billing'!BU$39/'Final | Billing'!BT38,0)</f>
        <v>0</v>
      </c>
      <c r="BT38" s="62">
        <f>IFERROR('Final | Billing'!BV$39/'Final | Billing'!BU38,0)</f>
        <v>0</v>
      </c>
      <c r="BU38" s="62">
        <f>IFERROR('Final | Billing'!BW$39/'Final | Billing'!BV38,0)</f>
        <v>0</v>
      </c>
      <c r="BV38" s="62">
        <f>IFERROR('Final | Billing'!BX$39/'Final | Billing'!BW38,0)</f>
        <v>0</v>
      </c>
      <c r="BW38" s="62">
        <f>IFERROR('Final | Billing'!BY$39/'Final | Billing'!BX38,0)</f>
        <v>0</v>
      </c>
      <c r="BX38" s="62">
        <f>IFERROR('Final | Billing'!BZ$39/'Final | Billing'!BY38,0)</f>
        <v>0</v>
      </c>
      <c r="BY38" s="62">
        <f>IFERROR('Final | Billing'!CA$39/'Final | Billing'!BZ38,0)</f>
        <v>0</v>
      </c>
      <c r="BZ38" s="62">
        <f>IFERROR('Final | Billing'!CB$39/'Final | Billing'!CA38,0)</f>
        <v>0</v>
      </c>
      <c r="CA38" s="62">
        <f>IFERROR('Final | Billing'!CC$39/'Final | Billing'!CB38,0)</f>
        <v>0</v>
      </c>
      <c r="CB38" s="62">
        <f>IFERROR('Final | Billing'!CD$39/'Final | Billing'!CC38,0)</f>
        <v>0</v>
      </c>
      <c r="CC38" s="62">
        <f>IFERROR('Final | Billing'!CE$39/'Final | Billing'!CD38,0)</f>
        <v>0</v>
      </c>
      <c r="CD38" s="62">
        <f>IFERROR('Final | Billing'!CF$39/'Final | Billing'!CE38,0)</f>
        <v>0</v>
      </c>
      <c r="CE38" s="62">
        <f>IFERROR('Final | Billing'!CG$39/'Final | Billing'!CF38,0)</f>
        <v>0</v>
      </c>
      <c r="CF38" s="62">
        <f>IFERROR('Final | Billing'!CH$39/'Final | Billing'!CG38,0)</f>
        <v>0</v>
      </c>
      <c r="CG38" s="62">
        <f>IFERROR('Final | Billing'!CI$39/'Final | Billing'!CH38,0)</f>
        <v>0</v>
      </c>
      <c r="CH38" s="62">
        <f>IFERROR('Final | Billing'!CJ$39/'Final | Billing'!CI38,0)</f>
        <v>0</v>
      </c>
      <c r="CI38" s="62">
        <f>IFERROR('Final | Billing'!CK$39/'Final | Billing'!CJ38,0)</f>
        <v>0</v>
      </c>
      <c r="CJ38" s="62">
        <f>IFERROR('Final | Billing'!CL$39/'Final | Billing'!CK38,0)</f>
        <v>0</v>
      </c>
      <c r="CK38" s="62">
        <f>IFERROR('Final | Billing'!CM$39/'Final | Billing'!CL38,0)</f>
        <v>0</v>
      </c>
      <c r="CL38" s="62">
        <f>IFERROR('Final | Billing'!CN$39/'Final | Billing'!CM38,0)</f>
        <v>0</v>
      </c>
      <c r="CM38" s="62">
        <f>IFERROR('Final | Billing'!CO$39/'Final | Billing'!CN38,0)</f>
        <v>0</v>
      </c>
      <c r="CN38" s="62">
        <f>IFERROR('Final | Billing'!CP$39/'Final | Billing'!CO38,0)</f>
        <v>0</v>
      </c>
      <c r="CO38" s="62">
        <f>IFERROR('Final | Billing'!CQ$39/'Final | Billing'!CP38,0)</f>
        <v>0</v>
      </c>
      <c r="CP38" s="62">
        <f>IFERROR('Final | Billing'!CR$39/'Final | Billing'!CQ38,0)</f>
        <v>0</v>
      </c>
      <c r="CQ38" s="62">
        <f>IFERROR('Final | Billing'!CS$39/'Final | Billing'!CR38,0)</f>
        <v>0</v>
      </c>
      <c r="CR38" s="62">
        <f>IFERROR('Final | Billing'!CT$39/'Final | Billing'!CS38,0)</f>
        <v>0</v>
      </c>
      <c r="CS38" s="62">
        <f>IFERROR('Final | Billing'!CU$39/'Final | Billing'!CT38,0)</f>
        <v>0</v>
      </c>
      <c r="CT38" s="62">
        <f>IFERROR('Final | Billing'!CV$39/'Final | Billing'!CU38,0)</f>
        <v>0</v>
      </c>
    </row>
    <row r="39" spans="1:98" x14ac:dyDescent="0.3">
      <c r="A39" s="34" t="s">
        <v>28</v>
      </c>
      <c r="B39" s="35" t="s">
        <v>43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62">
        <v>1</v>
      </c>
      <c r="V39" s="62">
        <v>1</v>
      </c>
      <c r="W39" s="62">
        <v>1</v>
      </c>
      <c r="X39" s="62">
        <v>1</v>
      </c>
      <c r="Y39" s="62">
        <v>1</v>
      </c>
      <c r="Z39" s="62">
        <v>1</v>
      </c>
      <c r="AA39" s="62">
        <v>1</v>
      </c>
      <c r="AB39" s="62">
        <v>1</v>
      </c>
      <c r="AC39" s="62">
        <v>1</v>
      </c>
      <c r="AD39" s="62">
        <v>1</v>
      </c>
      <c r="AE39" s="62">
        <v>1</v>
      </c>
      <c r="AF39" s="62">
        <v>1</v>
      </c>
      <c r="AG39" s="62">
        <v>1</v>
      </c>
      <c r="AH39" s="62">
        <v>1</v>
      </c>
      <c r="AI39" s="62">
        <v>1</v>
      </c>
      <c r="AJ39" s="62">
        <v>1</v>
      </c>
      <c r="AK39" s="62">
        <v>1</v>
      </c>
      <c r="AL39" s="62">
        <v>1</v>
      </c>
      <c r="AM39" s="62">
        <v>1</v>
      </c>
      <c r="AN39" s="62">
        <v>1</v>
      </c>
      <c r="AO39" s="62">
        <v>1</v>
      </c>
      <c r="AP39" s="62">
        <v>1</v>
      </c>
      <c r="AQ39" s="62">
        <v>1</v>
      </c>
      <c r="AR39" s="62">
        <v>1</v>
      </c>
      <c r="AS39" s="62">
        <v>1</v>
      </c>
      <c r="AT39" s="62">
        <v>1</v>
      </c>
      <c r="AU39" s="62">
        <v>1</v>
      </c>
      <c r="AV39" s="62">
        <v>1</v>
      </c>
      <c r="AW39" s="62">
        <v>1</v>
      </c>
      <c r="AX39" s="62">
        <v>1</v>
      </c>
      <c r="AY39" s="62">
        <v>1</v>
      </c>
      <c r="AZ39" s="62">
        <v>1</v>
      </c>
      <c r="BA39" s="62">
        <v>1</v>
      </c>
      <c r="BB39" s="62">
        <v>1</v>
      </c>
      <c r="BC39" s="62">
        <v>1</v>
      </c>
      <c r="BD39" s="62">
        <v>1</v>
      </c>
      <c r="BE39" s="62">
        <v>1</v>
      </c>
      <c r="BF39" s="62">
        <v>1</v>
      </c>
      <c r="BG39" s="62">
        <v>1</v>
      </c>
      <c r="BH39" s="62">
        <v>1</v>
      </c>
      <c r="BI39" s="62">
        <v>1</v>
      </c>
      <c r="BJ39" s="62">
        <v>1</v>
      </c>
      <c r="BK39" s="62">
        <v>1</v>
      </c>
      <c r="BL39" s="62">
        <v>1</v>
      </c>
      <c r="BM39" s="62">
        <v>1</v>
      </c>
      <c r="BN39" s="62">
        <v>1</v>
      </c>
      <c r="BO39" s="62">
        <v>1</v>
      </c>
      <c r="BP39" s="62">
        <v>1</v>
      </c>
      <c r="BQ39" s="62">
        <v>1</v>
      </c>
      <c r="BR39" s="62">
        <v>1</v>
      </c>
      <c r="BS39" s="62">
        <v>1</v>
      </c>
      <c r="BT39" s="62">
        <v>1</v>
      </c>
      <c r="BU39" s="62">
        <v>1</v>
      </c>
      <c r="BV39" s="62">
        <v>1</v>
      </c>
      <c r="BW39" s="62">
        <v>1</v>
      </c>
      <c r="BX39" s="62">
        <v>1</v>
      </c>
      <c r="BY39" s="62">
        <v>1</v>
      </c>
      <c r="BZ39" s="62">
        <v>1</v>
      </c>
      <c r="CA39" s="62">
        <v>1</v>
      </c>
      <c r="CB39" s="62">
        <v>1</v>
      </c>
      <c r="CC39" s="62">
        <v>1</v>
      </c>
      <c r="CD39" s="62">
        <v>1</v>
      </c>
      <c r="CE39" s="62">
        <v>1</v>
      </c>
      <c r="CF39" s="62">
        <v>1</v>
      </c>
      <c r="CG39" s="62">
        <v>1</v>
      </c>
      <c r="CH39" s="62">
        <v>1</v>
      </c>
      <c r="CI39" s="62">
        <v>1</v>
      </c>
      <c r="CJ39" s="62">
        <v>1</v>
      </c>
      <c r="CK39" s="62">
        <v>1</v>
      </c>
      <c r="CL39" s="62">
        <v>1</v>
      </c>
      <c r="CM39" s="62">
        <v>1</v>
      </c>
      <c r="CN39" s="62">
        <v>1</v>
      </c>
      <c r="CO39" s="62">
        <v>1</v>
      </c>
      <c r="CP39" s="62">
        <v>1</v>
      </c>
      <c r="CQ39" s="62">
        <v>1</v>
      </c>
      <c r="CR39" s="62">
        <v>1</v>
      </c>
      <c r="CS39" s="62">
        <v>1</v>
      </c>
      <c r="CT39" s="62">
        <v>1</v>
      </c>
    </row>
    <row r="40" spans="1:98" x14ac:dyDescent="0.3">
      <c r="A40" s="34" t="s">
        <v>28</v>
      </c>
      <c r="B40" s="35" t="s">
        <v>44</v>
      </c>
      <c r="C40" s="62">
        <v>1</v>
      </c>
      <c r="D40" s="62">
        <v>1</v>
      </c>
      <c r="E40" s="62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  <c r="M40" s="62">
        <v>1</v>
      </c>
      <c r="N40" s="62">
        <v>1</v>
      </c>
      <c r="O40" s="62">
        <v>1</v>
      </c>
      <c r="P40" s="62">
        <v>1</v>
      </c>
      <c r="Q40" s="62">
        <v>1</v>
      </c>
      <c r="R40" s="62">
        <v>1</v>
      </c>
      <c r="S40" s="62">
        <v>1</v>
      </c>
      <c r="T40" s="62">
        <v>1</v>
      </c>
      <c r="U40" s="62">
        <v>1</v>
      </c>
      <c r="V40" s="62">
        <v>1</v>
      </c>
      <c r="W40" s="62">
        <v>1</v>
      </c>
      <c r="X40" s="62">
        <v>1</v>
      </c>
      <c r="Y40" s="62">
        <v>1</v>
      </c>
      <c r="Z40" s="62">
        <v>1</v>
      </c>
      <c r="AA40" s="62">
        <v>1</v>
      </c>
      <c r="AB40" s="62">
        <v>1</v>
      </c>
      <c r="AC40" s="62">
        <v>1</v>
      </c>
      <c r="AD40" s="62">
        <v>1</v>
      </c>
      <c r="AE40" s="62">
        <v>1</v>
      </c>
      <c r="AF40" s="62">
        <v>1</v>
      </c>
      <c r="AG40" s="62">
        <v>1</v>
      </c>
      <c r="AH40" s="62">
        <v>1</v>
      </c>
      <c r="AI40" s="62">
        <v>1</v>
      </c>
      <c r="AJ40" s="62">
        <v>1</v>
      </c>
      <c r="AK40" s="62">
        <v>1</v>
      </c>
      <c r="AL40" s="62">
        <v>1</v>
      </c>
      <c r="AM40" s="62">
        <v>1</v>
      </c>
      <c r="AN40" s="62">
        <v>1</v>
      </c>
      <c r="AO40" s="62">
        <v>1</v>
      </c>
      <c r="AP40" s="62">
        <v>1</v>
      </c>
      <c r="AQ40" s="62">
        <v>1</v>
      </c>
      <c r="AR40" s="62">
        <v>1</v>
      </c>
      <c r="AS40" s="62">
        <v>1</v>
      </c>
      <c r="AT40" s="62">
        <v>1</v>
      </c>
      <c r="AU40" s="62">
        <v>1</v>
      </c>
      <c r="AV40" s="62">
        <v>1</v>
      </c>
      <c r="AW40" s="62">
        <v>1</v>
      </c>
      <c r="AX40" s="62">
        <v>1</v>
      </c>
      <c r="AY40" s="62">
        <v>1</v>
      </c>
      <c r="AZ40" s="62">
        <v>1</v>
      </c>
      <c r="BA40" s="62">
        <v>1</v>
      </c>
      <c r="BB40" s="62">
        <v>1</v>
      </c>
      <c r="BC40" s="62">
        <v>1</v>
      </c>
      <c r="BD40" s="62">
        <v>1</v>
      </c>
      <c r="BE40" s="62">
        <v>1</v>
      </c>
      <c r="BF40" s="62">
        <v>1</v>
      </c>
      <c r="BG40" s="62">
        <v>1</v>
      </c>
      <c r="BH40" s="62">
        <v>1</v>
      </c>
      <c r="BI40" s="62">
        <v>1</v>
      </c>
      <c r="BJ40" s="62">
        <v>1</v>
      </c>
      <c r="BK40" s="62">
        <v>1</v>
      </c>
      <c r="BL40" s="62">
        <v>1</v>
      </c>
      <c r="BM40" s="62">
        <v>1</v>
      </c>
      <c r="BN40" s="62">
        <v>1</v>
      </c>
      <c r="BO40" s="62">
        <v>1</v>
      </c>
      <c r="BP40" s="62">
        <v>1</v>
      </c>
      <c r="BQ40" s="62">
        <v>1</v>
      </c>
      <c r="BR40" s="62">
        <v>1</v>
      </c>
      <c r="BS40" s="62">
        <v>1</v>
      </c>
      <c r="BT40" s="62">
        <v>1</v>
      </c>
      <c r="BU40" s="62">
        <v>1</v>
      </c>
      <c r="BV40" s="62">
        <v>1</v>
      </c>
      <c r="BW40" s="62">
        <v>1</v>
      </c>
      <c r="BX40" s="62">
        <v>1</v>
      </c>
      <c r="BY40" s="62">
        <v>1</v>
      </c>
      <c r="BZ40" s="62">
        <v>1</v>
      </c>
      <c r="CA40" s="62">
        <v>1</v>
      </c>
      <c r="CB40" s="62">
        <v>1</v>
      </c>
      <c r="CC40" s="62">
        <v>1</v>
      </c>
      <c r="CD40" s="62">
        <v>1</v>
      </c>
      <c r="CE40" s="62">
        <v>1</v>
      </c>
      <c r="CF40" s="62">
        <v>1</v>
      </c>
      <c r="CG40" s="62">
        <v>1</v>
      </c>
      <c r="CH40" s="62">
        <v>1</v>
      </c>
      <c r="CI40" s="62">
        <v>1</v>
      </c>
      <c r="CJ40" s="62">
        <v>1</v>
      </c>
      <c r="CK40" s="62">
        <v>1</v>
      </c>
      <c r="CL40" s="62">
        <v>1</v>
      </c>
      <c r="CM40" s="62">
        <v>1</v>
      </c>
      <c r="CN40" s="62">
        <v>1</v>
      </c>
      <c r="CO40" s="62">
        <v>1</v>
      </c>
      <c r="CP40" s="62">
        <v>1</v>
      </c>
      <c r="CQ40" s="62">
        <v>1</v>
      </c>
      <c r="CR40" s="62">
        <v>1</v>
      </c>
      <c r="CS40" s="62">
        <v>1</v>
      </c>
      <c r="CT40" s="62">
        <v>1</v>
      </c>
    </row>
    <row r="41" spans="1:98" x14ac:dyDescent="0.3">
      <c r="A41" s="34" t="s">
        <v>29</v>
      </c>
      <c r="B41" s="35" t="s">
        <v>32</v>
      </c>
      <c r="C41" s="62">
        <f>IFERROR('Final | Billing'!O$52/'Final | Billing'!D41,0)</f>
        <v>2.2471386054421765</v>
      </c>
      <c r="D41" s="62">
        <f>IFERROR('Final | Billing'!P$52/'Final | Billing'!E41,0)</f>
        <v>0.76277861879963327</v>
      </c>
      <c r="E41" s="62">
        <f>IFERROR('Final | Billing'!Q$52/'Final | Billing'!F41,0)</f>
        <v>1.1769082149333396</v>
      </c>
      <c r="F41" s="62">
        <f>IFERROR('Final | Billing'!R$52/'Final | Billing'!G41,0)</f>
        <v>3.0592169049098814</v>
      </c>
      <c r="G41" s="62">
        <f>IFERROR('Final | Billing'!S$52/'Final | Billing'!H41,0)</f>
        <v>2.4326780184921994</v>
      </c>
      <c r="H41" s="62">
        <f>IFERROR('Final | Billing'!T$52/'Final | Billing'!I41,0)</f>
        <v>1.4278830527932254</v>
      </c>
      <c r="I41" s="62">
        <f>IFERROR('Final | Billing'!U$52/'Final | Billing'!J41,0)</f>
        <v>1.4367382142709577</v>
      </c>
      <c r="J41" s="62">
        <f>IFERROR('Final | Billing'!V$52/'Final | Billing'!K41,0)</f>
        <v>1.2659908470960506</v>
      </c>
      <c r="K41" s="62">
        <f>IFERROR('Final | Billing'!W$52/'Final | Billing'!L41,0)</f>
        <v>0.82446067509547216</v>
      </c>
      <c r="L41" s="62">
        <f>IFERROR('Final | Billing'!X$52/'Final | Billing'!M41,0)</f>
        <v>1.1640061334192475</v>
      </c>
      <c r="M41" s="62">
        <f>IFERROR('Final | Billing'!Y$52/'Final | Billing'!N41,0)</f>
        <v>1.1303630539241858</v>
      </c>
      <c r="N41" s="62">
        <f>IFERROR('Final | Billing'!Z$52/'Final | Billing'!O41,0)</f>
        <v>2.1282358809386368</v>
      </c>
      <c r="O41" s="62">
        <f>IFERROR('Final | Billing'!AA$52/'Final | Billing'!P41,0)</f>
        <v>0.15735660321613976</v>
      </c>
      <c r="P41" s="62">
        <f>IFERROR('Final | Billing'!AB$52/'Final | Billing'!Q41,0)</f>
        <v>1.476753441938923</v>
      </c>
      <c r="Q41" s="62">
        <f>IFERROR('Final | Billing'!AC$52/'Final | Billing'!R41,0)</f>
        <v>1.4086094641356288</v>
      </c>
      <c r="R41" s="62">
        <f>IFERROR('Final | Billing'!AD$52/'Final | Billing'!S41,0)</f>
        <v>1.8969727723102812</v>
      </c>
      <c r="S41" s="62">
        <f>IFERROR('Final | Billing'!AE$52/'Final | Billing'!T41,0)</f>
        <v>2.1701754733423111</v>
      </c>
      <c r="T41" s="62">
        <f>IFERROR('Final | Billing'!AF$52/'Final | Billing'!U41,0)</f>
        <v>1.5754166500139886</v>
      </c>
      <c r="U41" s="62">
        <f>IFERROR('Final | Billing'!AG$52/'Final | Billing'!V41,0)</f>
        <v>0.89553872565759018</v>
      </c>
      <c r="V41" s="62">
        <f>IFERROR('Final | Billing'!AH$52/'Final | Billing'!W41,0)</f>
        <v>0.68266554364250243</v>
      </c>
      <c r="W41" s="62">
        <f>IFERROR('Final | Billing'!AI$52/'Final | Billing'!X41,0)</f>
        <v>0.80729878882594253</v>
      </c>
      <c r="X41" s="62">
        <f>IFERROR('Final | Billing'!AJ$52/'Final | Billing'!Y41,0)</f>
        <v>0.31219157632338573</v>
      </c>
      <c r="Y41" s="62">
        <f>IFERROR('Final | Billing'!AK$52/'Final | Billing'!Z41,0)</f>
        <v>0.54508590293575809</v>
      </c>
      <c r="Z41" s="62">
        <f>IFERROR('Final | Billing'!AL$52/'Final | Billing'!AA41,0)</f>
        <v>0</v>
      </c>
      <c r="AA41" s="62">
        <f>IFERROR('Final | Billing'!AM$52/'Final | Billing'!AB41,0)</f>
        <v>0</v>
      </c>
      <c r="AB41" s="62">
        <f>IFERROR('Final | Billing'!AN$52/'Final | Billing'!AC41,0)</f>
        <v>0</v>
      </c>
      <c r="AC41" s="62">
        <f>IFERROR('Final | Billing'!AO$52/'Final | Billing'!AD41,0)</f>
        <v>0</v>
      </c>
      <c r="AD41" s="62">
        <f>IFERROR('Final | Billing'!AP$52/'Final | Billing'!AE41,0)</f>
        <v>0</v>
      </c>
      <c r="AE41" s="62">
        <f>IFERROR('Final | Billing'!AQ$52/'Final | Billing'!AF41,0)</f>
        <v>0</v>
      </c>
      <c r="AF41" s="62">
        <f>IFERROR('Final | Billing'!AR$52/'Final | Billing'!AG41,0)</f>
        <v>0</v>
      </c>
      <c r="AG41" s="62">
        <f>IFERROR('Final | Billing'!AS$52/'Final | Billing'!AH41,0)</f>
        <v>0</v>
      </c>
      <c r="AH41" s="62">
        <f>IFERROR('Final | Billing'!AT$52/'Final | Billing'!AI41,0)</f>
        <v>0</v>
      </c>
      <c r="AI41" s="62">
        <f>IFERROR('Final | Billing'!AU$52/'Final | Billing'!AJ41,0)</f>
        <v>0</v>
      </c>
      <c r="AJ41" s="62">
        <f>IFERROR('Final | Billing'!AV$52/'Final | Billing'!AK41,0)</f>
        <v>0</v>
      </c>
      <c r="AK41" s="62">
        <f>IFERROR('Final | Billing'!AW$52/'Final | Billing'!AL41,0)</f>
        <v>0</v>
      </c>
      <c r="AL41" s="62">
        <f>IFERROR('Final | Billing'!AX$52/'Final | Billing'!AM41,0)</f>
        <v>0</v>
      </c>
      <c r="AM41" s="62">
        <f>IFERROR('Final | Billing'!AY$52/'Final | Billing'!AN41,0)</f>
        <v>0</v>
      </c>
      <c r="AN41" s="62">
        <f>IFERROR('Final | Billing'!AZ$52/'Final | Billing'!AO41,0)</f>
        <v>0</v>
      </c>
      <c r="AO41" s="62">
        <f>IFERROR('Final | Billing'!BA$52/'Final | Billing'!AP41,0)</f>
        <v>0</v>
      </c>
      <c r="AP41" s="62">
        <f>IFERROR('Final | Billing'!BB$52/'Final | Billing'!AQ41,0)</f>
        <v>0</v>
      </c>
      <c r="AQ41" s="62">
        <f>IFERROR('Final | Billing'!BC$52/'Final | Billing'!AR41,0)</f>
        <v>0</v>
      </c>
      <c r="AR41" s="62">
        <f>IFERROR('Final | Billing'!BD$52/'Final | Billing'!AS41,0)</f>
        <v>0</v>
      </c>
      <c r="AS41" s="62">
        <f>IFERROR('Final | Billing'!BE$52/'Final | Billing'!AT41,0)</f>
        <v>0</v>
      </c>
      <c r="AT41" s="62">
        <f>IFERROR('Final | Billing'!BF$52/'Final | Billing'!AU41,0)</f>
        <v>0</v>
      </c>
      <c r="AU41" s="62">
        <f>IFERROR('Final | Billing'!BG$52/'Final | Billing'!AV41,0)</f>
        <v>0</v>
      </c>
      <c r="AV41" s="62">
        <f>IFERROR('Final | Billing'!BH$52/'Final | Billing'!AW41,0)</f>
        <v>0</v>
      </c>
      <c r="AW41" s="62">
        <f>IFERROR('Final | Billing'!BI$52/'Final | Billing'!AX41,0)</f>
        <v>0</v>
      </c>
      <c r="AX41" s="62">
        <f>IFERROR('Final | Billing'!BJ$52/'Final | Billing'!AY41,0)</f>
        <v>0</v>
      </c>
      <c r="AY41" s="62">
        <f>IFERROR('Final | Billing'!BK$52/'Final | Billing'!AZ41,0)</f>
        <v>0</v>
      </c>
      <c r="AZ41" s="62">
        <f>IFERROR('Final | Billing'!BL$52/'Final | Billing'!BA41,0)</f>
        <v>0</v>
      </c>
      <c r="BA41" s="62">
        <f>IFERROR('Final | Billing'!BM$52/'Final | Billing'!BB41,0)</f>
        <v>0</v>
      </c>
      <c r="BB41" s="62">
        <f>IFERROR('Final | Billing'!BN$52/'Final | Billing'!BC41,0)</f>
        <v>0</v>
      </c>
      <c r="BC41" s="62">
        <f>IFERROR('Final | Billing'!BO$52/'Final | Billing'!BD41,0)</f>
        <v>0</v>
      </c>
      <c r="BD41" s="62">
        <f>IFERROR('Final | Billing'!BP$52/'Final | Billing'!BE41,0)</f>
        <v>0</v>
      </c>
      <c r="BE41" s="62">
        <f>IFERROR('Final | Billing'!BQ$52/'Final | Billing'!BF41,0)</f>
        <v>0</v>
      </c>
      <c r="BF41" s="62">
        <f>IFERROR('Final | Billing'!BR$52/'Final | Billing'!BG41,0)</f>
        <v>0</v>
      </c>
      <c r="BG41" s="62">
        <f>IFERROR('Final | Billing'!BS$52/'Final | Billing'!BH41,0)</f>
        <v>0</v>
      </c>
      <c r="BH41" s="62">
        <f>IFERROR('Final | Billing'!BT$52/'Final | Billing'!BI41,0)</f>
        <v>0</v>
      </c>
      <c r="BI41" s="62">
        <f>IFERROR('Final | Billing'!BU$52/'Final | Billing'!BJ41,0)</f>
        <v>0</v>
      </c>
      <c r="BJ41" s="62">
        <f>IFERROR('Final | Billing'!BV$52/'Final | Billing'!BK41,0)</f>
        <v>0</v>
      </c>
      <c r="BK41" s="62">
        <f>IFERROR('Final | Billing'!BW$52/'Final | Billing'!BL41,0)</f>
        <v>0</v>
      </c>
      <c r="BL41" s="62">
        <f>IFERROR('Final | Billing'!BX$52/'Final | Billing'!BM41,0)</f>
        <v>0</v>
      </c>
      <c r="BM41" s="62">
        <f>IFERROR('Final | Billing'!BY$52/'Final | Billing'!BN41,0)</f>
        <v>0</v>
      </c>
      <c r="BN41" s="62">
        <f>IFERROR('Final | Billing'!BZ$52/'Final | Billing'!BO41,0)</f>
        <v>0</v>
      </c>
      <c r="BO41" s="62">
        <f>IFERROR('Final | Billing'!CA$52/'Final | Billing'!BP41,0)</f>
        <v>0</v>
      </c>
      <c r="BP41" s="62">
        <f>IFERROR('Final | Billing'!CB$52/'Final | Billing'!BQ41,0)</f>
        <v>0</v>
      </c>
      <c r="BQ41" s="62">
        <f>IFERROR('Final | Billing'!CC$52/'Final | Billing'!BR41,0)</f>
        <v>0</v>
      </c>
      <c r="BR41" s="62">
        <f>IFERROR('Final | Billing'!CD$52/'Final | Billing'!BS41,0)</f>
        <v>0</v>
      </c>
      <c r="BS41" s="62">
        <f>IFERROR('Final | Billing'!CE$52/'Final | Billing'!BT41,0)</f>
        <v>0</v>
      </c>
      <c r="BT41" s="62">
        <f>IFERROR('Final | Billing'!CF$52/'Final | Billing'!BU41,0)</f>
        <v>0</v>
      </c>
      <c r="BU41" s="62">
        <f>IFERROR('Final | Billing'!CG$52/'Final | Billing'!BV41,0)</f>
        <v>0</v>
      </c>
      <c r="BV41" s="62">
        <f>IFERROR('Final | Billing'!CH$52/'Final | Billing'!BW41,0)</f>
        <v>0</v>
      </c>
      <c r="BW41" s="62">
        <f>IFERROR('Final | Billing'!CI$52/'Final | Billing'!BX41,0)</f>
        <v>0</v>
      </c>
      <c r="BX41" s="62">
        <f>IFERROR('Final | Billing'!CJ$52/'Final | Billing'!BY41,0)</f>
        <v>0</v>
      </c>
      <c r="BY41" s="62">
        <f>IFERROR('Final | Billing'!CK$52/'Final | Billing'!BZ41,0)</f>
        <v>0</v>
      </c>
      <c r="BZ41" s="62">
        <f>IFERROR('Final | Billing'!CL$52/'Final | Billing'!CA41,0)</f>
        <v>0</v>
      </c>
      <c r="CA41" s="62">
        <f>IFERROR('Final | Billing'!CM$52/'Final | Billing'!CB41,0)</f>
        <v>0</v>
      </c>
      <c r="CB41" s="62">
        <f>IFERROR('Final | Billing'!CN$52/'Final | Billing'!CC41,0)</f>
        <v>0</v>
      </c>
      <c r="CC41" s="62">
        <f>IFERROR('Final | Billing'!CO$52/'Final | Billing'!CD41,0)</f>
        <v>0</v>
      </c>
      <c r="CD41" s="62">
        <f>IFERROR('Final | Billing'!CP$52/'Final | Billing'!CE41,0)</f>
        <v>0</v>
      </c>
      <c r="CE41" s="62">
        <f>IFERROR('Final | Billing'!CQ$52/'Final | Billing'!CF41,0)</f>
        <v>0</v>
      </c>
      <c r="CF41" s="62">
        <f>IFERROR('Final | Billing'!CR$52/'Final | Billing'!CG41,0)</f>
        <v>0</v>
      </c>
      <c r="CG41" s="62">
        <f>IFERROR('Final | Billing'!CS$52/'Final | Billing'!CH41,0)</f>
        <v>0</v>
      </c>
      <c r="CH41" s="62">
        <f>IFERROR('Final | Billing'!CT$52/'Final | Billing'!CI41,0)</f>
        <v>0</v>
      </c>
      <c r="CI41" s="62">
        <f>IFERROR('Final | Billing'!CU$52/'Final | Billing'!CJ41,0)</f>
        <v>0</v>
      </c>
      <c r="CJ41" s="62">
        <f>IFERROR('Final | Billing'!CV$52/'Final | Billing'!CK41,0)</f>
        <v>0</v>
      </c>
      <c r="CK41" s="62">
        <f>IFERROR('Final | Billing'!CW$52/'Final | Billing'!CL41,0)</f>
        <v>0</v>
      </c>
      <c r="CL41" s="62">
        <f>IFERROR('Final | Billing'!CX$52/'Final | Billing'!CM41,0)</f>
        <v>0</v>
      </c>
      <c r="CM41" s="62">
        <f>IFERROR('Final | Billing'!CY$52/'Final | Billing'!CN41,0)</f>
        <v>0</v>
      </c>
      <c r="CN41" s="62">
        <f>IFERROR('Final | Billing'!CZ$52/'Final | Billing'!CO41,0)</f>
        <v>0</v>
      </c>
      <c r="CO41" s="62">
        <f>IFERROR('Final | Billing'!DA$52/'Final | Billing'!CP41,0)</f>
        <v>0</v>
      </c>
      <c r="CP41" s="62">
        <f>IFERROR('Final | Billing'!DB$52/'Final | Billing'!CQ41,0)</f>
        <v>0</v>
      </c>
      <c r="CQ41" s="62">
        <f>IFERROR('Final | Billing'!DC$52/'Final | Billing'!CR41,0)</f>
        <v>0</v>
      </c>
      <c r="CR41" s="62">
        <f>IFERROR('Final | Billing'!DD$52/'Final | Billing'!CS41,0)</f>
        <v>0</v>
      </c>
      <c r="CS41" s="62">
        <f>IFERROR('Final | Billing'!DE$52/'Final | Billing'!CT41,0)</f>
        <v>0</v>
      </c>
      <c r="CT41" s="62">
        <f>IFERROR('Final | Billing'!DF$52/'Final | Billing'!CU41,0)</f>
        <v>0</v>
      </c>
    </row>
    <row r="42" spans="1:98" x14ac:dyDescent="0.3">
      <c r="A42" s="34" t="s">
        <v>29</v>
      </c>
      <c r="B42" s="35" t="s">
        <v>33</v>
      </c>
      <c r="C42" s="62">
        <f>IFERROR('Final | Billing'!N$52/'Final | Billing'!D42,0)</f>
        <v>1.1696832579185521</v>
      </c>
      <c r="D42" s="62">
        <f>IFERROR('Final | Billing'!O$52/'Final | Billing'!E42,0)</f>
        <v>2.4966319628146016</v>
      </c>
      <c r="E42" s="62">
        <f>IFERROR('Final | Billing'!P$52/'Final | Billing'!F42,0)</f>
        <v>1.6578030959257695</v>
      </c>
      <c r="F42" s="62">
        <f>IFERROR('Final | Billing'!Q$52/'Final | Billing'!G42,0)</f>
        <v>1.3670023344601498</v>
      </c>
      <c r="G42" s="62">
        <f>IFERROR('Final | Billing'!R$52/'Final | Billing'!H42,0)</f>
        <v>3.4693017387810912</v>
      </c>
      <c r="H42" s="62">
        <f>IFERROR('Final | Billing'!S$52/'Final | Billing'!I42,0)</f>
        <v>1.9998422940660363</v>
      </c>
      <c r="I42" s="62">
        <f>IFERROR('Final | Billing'!T$52/'Final | Billing'!J42,0)</f>
        <v>1.550307237067877</v>
      </c>
      <c r="J42" s="62">
        <f>IFERROR('Final | Billing'!U$52/'Final | Billing'!K42,0)</f>
        <v>1.1799559298525408</v>
      </c>
      <c r="K42" s="62">
        <f>IFERROR('Final | Billing'!V$52/'Final | Billing'!L42,0)</f>
        <v>1.3673539498545868</v>
      </c>
      <c r="L42" s="62">
        <f>IFERROR('Final | Billing'!W$52/'Final | Billing'!M42,0)</f>
        <v>1.2846817543739515</v>
      </c>
      <c r="M42" s="62">
        <f>IFERROR('Final | Billing'!X$52/'Final | Billing'!N42,0)</f>
        <v>1.2428133028832429</v>
      </c>
      <c r="N42" s="62">
        <f>IFERROR('Final | Billing'!Y$52/'Final | Billing'!O42,0)</f>
        <v>1.238502217074398</v>
      </c>
      <c r="O42" s="62">
        <f>IFERROR('Final | Billing'!Z$52/'Final | Billing'!P42,0)</f>
        <v>1.4137696528050976</v>
      </c>
      <c r="P42" s="62">
        <f>IFERROR('Final | Billing'!AA$52/'Final | Billing'!Q42,0)</f>
        <v>1.6466929220803119</v>
      </c>
      <c r="Q42" s="62">
        <f>IFERROR('Final | Billing'!AB$52/'Final | Billing'!R42,0)</f>
        <v>1.3543834403365063</v>
      </c>
      <c r="R42" s="62">
        <f>IFERROR('Final | Billing'!AC$52/'Final | Billing'!S42,0)</f>
        <v>1.6344132308706132</v>
      </c>
      <c r="S42" s="62">
        <f>IFERROR('Final | Billing'!AD$52/'Final | Billing'!T42,0)</f>
        <v>2.4649599522480878</v>
      </c>
      <c r="T42" s="62">
        <f>IFERROR('Final | Billing'!AE$52/'Final | Billing'!U42,0)</f>
        <v>1.9169633407100932</v>
      </c>
      <c r="U42" s="62">
        <f>IFERROR('Final | Billing'!AF$52/'Final | Billing'!V42,0)</f>
        <v>1.7745112505533371</v>
      </c>
      <c r="V42" s="62">
        <f>IFERROR('Final | Billing'!AG$52/'Final | Billing'!W42,0)</f>
        <v>2.1849869317598194</v>
      </c>
      <c r="W42" s="62">
        <f>IFERROR('Final | Billing'!AH$52/'Final | Billing'!X42,0)</f>
        <v>1.0384193465906746</v>
      </c>
      <c r="X42" s="62">
        <f>IFERROR('Final | Billing'!AI$52/'Final | Billing'!Y42,0)</f>
        <v>1.0283976763416638</v>
      </c>
      <c r="Y42" s="62">
        <f>IFERROR('Final | Billing'!AJ$52/'Final | Billing'!Z42,0)</f>
        <v>0.59558114601119794</v>
      </c>
      <c r="Z42" s="62">
        <f>IFERROR('Final | Billing'!AK$52/'Final | Billing'!AA42,0)</f>
        <v>0.77814203570654772</v>
      </c>
      <c r="AA42" s="62">
        <f>IFERROR('Final | Billing'!AL$52/'Final | Billing'!AB42,0)</f>
        <v>0</v>
      </c>
      <c r="AB42" s="62">
        <f>IFERROR('Final | Billing'!AM$52/'Final | Billing'!AC42,0)</f>
        <v>0</v>
      </c>
      <c r="AC42" s="62">
        <f>IFERROR('Final | Billing'!AN$52/'Final | Billing'!AD42,0)</f>
        <v>0</v>
      </c>
      <c r="AD42" s="62">
        <f>IFERROR('Final | Billing'!AO$52/'Final | Billing'!AE42,0)</f>
        <v>0</v>
      </c>
      <c r="AE42" s="62">
        <f>IFERROR('Final | Billing'!AP$52/'Final | Billing'!AF42,0)</f>
        <v>0</v>
      </c>
      <c r="AF42" s="62">
        <f>IFERROR('Final | Billing'!AQ$52/'Final | Billing'!AG42,0)</f>
        <v>0</v>
      </c>
      <c r="AG42" s="62">
        <f>IFERROR('Final | Billing'!AR$52/'Final | Billing'!AH42,0)</f>
        <v>0</v>
      </c>
      <c r="AH42" s="62">
        <f>IFERROR('Final | Billing'!AS$52/'Final | Billing'!AI42,0)</f>
        <v>0</v>
      </c>
      <c r="AI42" s="62">
        <f>IFERROR('Final | Billing'!AT$52/'Final | Billing'!AJ42,0)</f>
        <v>0</v>
      </c>
      <c r="AJ42" s="62">
        <f>IFERROR('Final | Billing'!AU$52/'Final | Billing'!AK42,0)</f>
        <v>0</v>
      </c>
      <c r="AK42" s="62">
        <f>IFERROR('Final | Billing'!AV$52/'Final | Billing'!AL42,0)</f>
        <v>0</v>
      </c>
      <c r="AL42" s="62">
        <f>IFERROR('Final | Billing'!AW$52/'Final | Billing'!AM42,0)</f>
        <v>0</v>
      </c>
      <c r="AM42" s="62">
        <f>IFERROR('Final | Billing'!AX$52/'Final | Billing'!AN42,0)</f>
        <v>0</v>
      </c>
      <c r="AN42" s="62">
        <f>IFERROR('Final | Billing'!AY$52/'Final | Billing'!AO42,0)</f>
        <v>0</v>
      </c>
      <c r="AO42" s="62">
        <f>IFERROR('Final | Billing'!AZ$52/'Final | Billing'!AP42,0)</f>
        <v>0</v>
      </c>
      <c r="AP42" s="62">
        <f>IFERROR('Final | Billing'!BA$52/'Final | Billing'!AQ42,0)</f>
        <v>0</v>
      </c>
      <c r="AQ42" s="62">
        <f>IFERROR('Final | Billing'!BB$52/'Final | Billing'!AR42,0)</f>
        <v>0</v>
      </c>
      <c r="AR42" s="62">
        <f>IFERROR('Final | Billing'!BC$52/'Final | Billing'!AS42,0)</f>
        <v>0</v>
      </c>
      <c r="AS42" s="62">
        <f>IFERROR('Final | Billing'!BD$52/'Final | Billing'!AT42,0)</f>
        <v>0</v>
      </c>
      <c r="AT42" s="62">
        <f>IFERROR('Final | Billing'!BE$52/'Final | Billing'!AU42,0)</f>
        <v>0</v>
      </c>
      <c r="AU42" s="62">
        <f>IFERROR('Final | Billing'!BF$52/'Final | Billing'!AV42,0)</f>
        <v>0</v>
      </c>
      <c r="AV42" s="62">
        <f>IFERROR('Final | Billing'!BG$52/'Final | Billing'!AW42,0)</f>
        <v>0</v>
      </c>
      <c r="AW42" s="62">
        <f>IFERROR('Final | Billing'!BH$52/'Final | Billing'!AX42,0)</f>
        <v>0</v>
      </c>
      <c r="AX42" s="62">
        <f>IFERROR('Final | Billing'!BI$52/'Final | Billing'!AY42,0)</f>
        <v>0</v>
      </c>
      <c r="AY42" s="62">
        <f>IFERROR('Final | Billing'!BJ$52/'Final | Billing'!AZ42,0)</f>
        <v>0</v>
      </c>
      <c r="AZ42" s="62">
        <f>IFERROR('Final | Billing'!BK$52/'Final | Billing'!BA42,0)</f>
        <v>0</v>
      </c>
      <c r="BA42" s="62">
        <f>IFERROR('Final | Billing'!BL$52/'Final | Billing'!BB42,0)</f>
        <v>0</v>
      </c>
      <c r="BB42" s="62">
        <f>IFERROR('Final | Billing'!BM$52/'Final | Billing'!BC42,0)</f>
        <v>0</v>
      </c>
      <c r="BC42" s="62">
        <f>IFERROR('Final | Billing'!BN$52/'Final | Billing'!BD42,0)</f>
        <v>0</v>
      </c>
      <c r="BD42" s="62">
        <f>IFERROR('Final | Billing'!BO$52/'Final | Billing'!BE42,0)</f>
        <v>0</v>
      </c>
      <c r="BE42" s="62">
        <f>IFERROR('Final | Billing'!BP$52/'Final | Billing'!BF42,0)</f>
        <v>0</v>
      </c>
      <c r="BF42" s="62">
        <f>IFERROR('Final | Billing'!BQ$52/'Final | Billing'!BG42,0)</f>
        <v>0</v>
      </c>
      <c r="BG42" s="62">
        <f>IFERROR('Final | Billing'!BR$52/'Final | Billing'!BH42,0)</f>
        <v>0</v>
      </c>
      <c r="BH42" s="62">
        <f>IFERROR('Final | Billing'!BS$52/'Final | Billing'!BI42,0)</f>
        <v>0</v>
      </c>
      <c r="BI42" s="62">
        <f>IFERROR('Final | Billing'!BT$52/'Final | Billing'!BJ42,0)</f>
        <v>0</v>
      </c>
      <c r="BJ42" s="62">
        <f>IFERROR('Final | Billing'!BU$52/'Final | Billing'!BK42,0)</f>
        <v>0</v>
      </c>
      <c r="BK42" s="62">
        <f>IFERROR('Final | Billing'!BV$52/'Final | Billing'!BL42,0)</f>
        <v>0</v>
      </c>
      <c r="BL42" s="62">
        <f>IFERROR('Final | Billing'!BW$52/'Final | Billing'!BM42,0)</f>
        <v>0</v>
      </c>
      <c r="BM42" s="62">
        <f>IFERROR('Final | Billing'!BX$52/'Final | Billing'!BN42,0)</f>
        <v>0</v>
      </c>
      <c r="BN42" s="62">
        <f>IFERROR('Final | Billing'!BY$52/'Final | Billing'!BO42,0)</f>
        <v>0</v>
      </c>
      <c r="BO42" s="62">
        <f>IFERROR('Final | Billing'!BZ$52/'Final | Billing'!BP42,0)</f>
        <v>0</v>
      </c>
      <c r="BP42" s="62">
        <f>IFERROR('Final | Billing'!CA$52/'Final | Billing'!BQ42,0)</f>
        <v>0</v>
      </c>
      <c r="BQ42" s="62">
        <f>IFERROR('Final | Billing'!CB$52/'Final | Billing'!BR42,0)</f>
        <v>0</v>
      </c>
      <c r="BR42" s="62">
        <f>IFERROR('Final | Billing'!CC$52/'Final | Billing'!BS42,0)</f>
        <v>0</v>
      </c>
      <c r="BS42" s="62">
        <f>IFERROR('Final | Billing'!CD$52/'Final | Billing'!BT42,0)</f>
        <v>0</v>
      </c>
      <c r="BT42" s="62">
        <f>IFERROR('Final | Billing'!CE$52/'Final | Billing'!BU42,0)</f>
        <v>0</v>
      </c>
      <c r="BU42" s="62">
        <f>IFERROR('Final | Billing'!CF$52/'Final | Billing'!BV42,0)</f>
        <v>0</v>
      </c>
      <c r="BV42" s="62">
        <f>IFERROR('Final | Billing'!CG$52/'Final | Billing'!BW42,0)</f>
        <v>0</v>
      </c>
      <c r="BW42" s="62">
        <f>IFERROR('Final | Billing'!CH$52/'Final | Billing'!BX42,0)</f>
        <v>0</v>
      </c>
      <c r="BX42" s="62">
        <f>IFERROR('Final | Billing'!CI$52/'Final | Billing'!BY42,0)</f>
        <v>0</v>
      </c>
      <c r="BY42" s="62">
        <f>IFERROR('Final | Billing'!CJ$52/'Final | Billing'!BZ42,0)</f>
        <v>0</v>
      </c>
      <c r="BZ42" s="62">
        <f>IFERROR('Final | Billing'!CK$52/'Final | Billing'!CA42,0)</f>
        <v>0</v>
      </c>
      <c r="CA42" s="62">
        <f>IFERROR('Final | Billing'!CL$52/'Final | Billing'!CB42,0)</f>
        <v>0</v>
      </c>
      <c r="CB42" s="62">
        <f>IFERROR('Final | Billing'!CM$52/'Final | Billing'!CC42,0)</f>
        <v>0</v>
      </c>
      <c r="CC42" s="62">
        <f>IFERROR('Final | Billing'!CN$52/'Final | Billing'!CD42,0)</f>
        <v>0</v>
      </c>
      <c r="CD42" s="62">
        <f>IFERROR('Final | Billing'!CO$52/'Final | Billing'!CE42,0)</f>
        <v>0</v>
      </c>
      <c r="CE42" s="62">
        <f>IFERROR('Final | Billing'!CP$52/'Final | Billing'!CF42,0)</f>
        <v>0</v>
      </c>
      <c r="CF42" s="62">
        <f>IFERROR('Final | Billing'!CQ$52/'Final | Billing'!CG42,0)</f>
        <v>0</v>
      </c>
      <c r="CG42" s="62">
        <f>IFERROR('Final | Billing'!CR$52/'Final | Billing'!CH42,0)</f>
        <v>0</v>
      </c>
      <c r="CH42" s="62">
        <f>IFERROR('Final | Billing'!CS$52/'Final | Billing'!CI42,0)</f>
        <v>0</v>
      </c>
      <c r="CI42" s="62">
        <f>IFERROR('Final | Billing'!CT$52/'Final | Billing'!CJ42,0)</f>
        <v>0</v>
      </c>
      <c r="CJ42" s="62">
        <f>IFERROR('Final | Billing'!CU$52/'Final | Billing'!CK42,0)</f>
        <v>0</v>
      </c>
      <c r="CK42" s="62">
        <f>IFERROR('Final | Billing'!CV$52/'Final | Billing'!CL42,0)</f>
        <v>0</v>
      </c>
      <c r="CL42" s="62">
        <f>IFERROR('Final | Billing'!CW$52/'Final | Billing'!CM42,0)</f>
        <v>0</v>
      </c>
      <c r="CM42" s="62">
        <f>IFERROR('Final | Billing'!CX$52/'Final | Billing'!CN42,0)</f>
        <v>0</v>
      </c>
      <c r="CN42" s="62">
        <f>IFERROR('Final | Billing'!CY$52/'Final | Billing'!CO42,0)</f>
        <v>0</v>
      </c>
      <c r="CO42" s="62">
        <f>IFERROR('Final | Billing'!CZ$52/'Final | Billing'!CP42,0)</f>
        <v>0</v>
      </c>
      <c r="CP42" s="62">
        <f>IFERROR('Final | Billing'!DA$52/'Final | Billing'!CQ42,0)</f>
        <v>0</v>
      </c>
      <c r="CQ42" s="62">
        <f>IFERROR('Final | Billing'!DB$52/'Final | Billing'!CR42,0)</f>
        <v>0</v>
      </c>
      <c r="CR42" s="62">
        <f>IFERROR('Final | Billing'!DC$52/'Final | Billing'!CS42,0)</f>
        <v>0</v>
      </c>
      <c r="CS42" s="62">
        <f>IFERROR('Final | Billing'!DD$52/'Final | Billing'!CT42,0)</f>
        <v>0</v>
      </c>
      <c r="CT42" s="62">
        <f>IFERROR('Final | Billing'!DE$52/'Final | Billing'!CU42,0)</f>
        <v>0</v>
      </c>
    </row>
    <row r="43" spans="1:98" x14ac:dyDescent="0.3">
      <c r="A43" s="34" t="s">
        <v>29</v>
      </c>
      <c r="B43" s="35" t="s">
        <v>34</v>
      </c>
      <c r="C43" s="62">
        <f>IFERROR('Final | Billing'!M$52/'Final | Billing'!D43,0)</f>
        <v>1.1783796940194717</v>
      </c>
      <c r="D43" s="62">
        <f>IFERROR('Final | Billing'!N$52/'Final | Billing'!E43,0)</f>
        <v>0.67327351573793126</v>
      </c>
      <c r="E43" s="62">
        <f>IFERROR('Final | Billing'!O$52/'Final | Billing'!F43,0)</f>
        <v>1.4253848477329853</v>
      </c>
      <c r="F43" s="62">
        <f>IFERROR('Final | Billing'!P$52/'Final | Billing'!G43,0)</f>
        <v>1.9396379503715122</v>
      </c>
      <c r="G43" s="62">
        <f>IFERROR('Final | Billing'!Q$52/'Final | Billing'!H43,0)</f>
        <v>1.4034177854683099</v>
      </c>
      <c r="H43" s="62">
        <f>IFERROR('Final | Billing'!R$52/'Final | Billing'!I43,0)</f>
        <v>2.9668016779979749</v>
      </c>
      <c r="I43" s="62">
        <f>IFERROR('Final | Billing'!S$52/'Final | Billing'!J43,0)</f>
        <v>2.4845162536563823</v>
      </c>
      <c r="J43" s="62">
        <f>IFERROR('Final | Billing'!T$52/'Final | Billing'!K43,0)</f>
        <v>1.514945016007998</v>
      </c>
      <c r="K43" s="62">
        <f>IFERROR('Final | Billing'!U$52/'Final | Billing'!L43,0)</f>
        <v>1.1934669432390281</v>
      </c>
      <c r="L43" s="62">
        <f>IFERROR('Final | Billing'!V$52/'Final | Billing'!M43,0)</f>
        <v>1.3314626831237744</v>
      </c>
      <c r="M43" s="62">
        <f>IFERROR('Final | Billing'!W$52/'Final | Billing'!N43,0)</f>
        <v>1.8864605329311213</v>
      </c>
      <c r="N43" s="62">
        <f>IFERROR('Final | Billing'!X$52/'Final | Billing'!O43,0)</f>
        <v>1.2896768383540054</v>
      </c>
      <c r="O43" s="62">
        <f>IFERROR('Final | Billing'!Y$52/'Final | Billing'!P43,0)</f>
        <v>0.94442418504231629</v>
      </c>
      <c r="P43" s="62">
        <f>IFERROR('Final | Billing'!Z$52/'Final | Billing'!Q43,0)</f>
        <v>1.6023531397466824</v>
      </c>
      <c r="Q43" s="62">
        <f>IFERROR('Final | Billing'!AA$52/'Final | Billing'!R43,0)</f>
        <v>1.9070169904774894</v>
      </c>
      <c r="R43" s="62">
        <f>IFERROR('Final | Billing'!AB$52/'Final | Billing'!S43,0)</f>
        <v>1.9970038588432792</v>
      </c>
      <c r="S43" s="62">
        <f>IFERROR('Final | Billing'!AC$52/'Final | Billing'!T43,0)</f>
        <v>1.5384434528573705</v>
      </c>
      <c r="T43" s="62">
        <f>IFERROR('Final | Billing'!AD$52/'Final | Billing'!U43,0)</f>
        <v>2.2532960688272468</v>
      </c>
      <c r="U43" s="62">
        <f>IFERROR('Final | Billing'!AE$52/'Final | Billing'!V43,0)</f>
        <v>1.8343282103791785</v>
      </c>
      <c r="V43" s="62">
        <f>IFERROR('Final | Billing'!AF$52/'Final | Billing'!W43,0)</f>
        <v>1.8824648397392538</v>
      </c>
      <c r="W43" s="62">
        <f>IFERROR('Final | Billing'!AG$52/'Final | Billing'!X43,0)</f>
        <v>1.185428741269134</v>
      </c>
      <c r="X43" s="62">
        <f>IFERROR('Final | Billing'!AH$52/'Final | Billing'!Y43,0)</f>
        <v>1.652347953907132</v>
      </c>
      <c r="Y43" s="62">
        <f>IFERROR('Final | Billing'!AI$52/'Final | Billing'!Z43,0)</f>
        <v>1.2909509197463171</v>
      </c>
      <c r="Z43" s="62">
        <f>IFERROR('Final | Billing'!AJ$52/'Final | Billing'!AA43,0)</f>
        <v>1.4082747120263506</v>
      </c>
      <c r="AA43" s="62">
        <f>IFERROR('Final | Billing'!AK$52/'Final | Billing'!AB43,0)</f>
        <v>0.80528207047103384</v>
      </c>
      <c r="AB43" s="62">
        <f>IFERROR('Final | Billing'!AL$52/'Final | Billing'!AC43,0)</f>
        <v>0</v>
      </c>
      <c r="AC43" s="62">
        <f>IFERROR('Final | Billing'!AM$52/'Final | Billing'!AD43,0)</f>
        <v>0</v>
      </c>
      <c r="AD43" s="62">
        <f>IFERROR('Final | Billing'!AN$52/'Final | Billing'!AE43,0)</f>
        <v>0</v>
      </c>
      <c r="AE43" s="62">
        <f>IFERROR('Final | Billing'!AO$52/'Final | Billing'!AF43,0)</f>
        <v>0</v>
      </c>
      <c r="AF43" s="62">
        <f>IFERROR('Final | Billing'!AP$52/'Final | Billing'!AG43,0)</f>
        <v>0</v>
      </c>
      <c r="AG43" s="62">
        <f>IFERROR('Final | Billing'!AQ$52/'Final | Billing'!AH43,0)</f>
        <v>0</v>
      </c>
      <c r="AH43" s="62">
        <f>IFERROR('Final | Billing'!AR$52/'Final | Billing'!AI43,0)</f>
        <v>0</v>
      </c>
      <c r="AI43" s="62">
        <f>IFERROR('Final | Billing'!AS$52/'Final | Billing'!AJ43,0)</f>
        <v>0</v>
      </c>
      <c r="AJ43" s="62">
        <f>IFERROR('Final | Billing'!AT$52/'Final | Billing'!AK43,0)</f>
        <v>0</v>
      </c>
      <c r="AK43" s="62">
        <f>IFERROR('Final | Billing'!AU$52/'Final | Billing'!AL43,0)</f>
        <v>0</v>
      </c>
      <c r="AL43" s="62">
        <f>IFERROR('Final | Billing'!AV$52/'Final | Billing'!AM43,0)</f>
        <v>0</v>
      </c>
      <c r="AM43" s="62">
        <f>IFERROR('Final | Billing'!AW$52/'Final | Billing'!AN43,0)</f>
        <v>0</v>
      </c>
      <c r="AN43" s="62">
        <f>IFERROR('Final | Billing'!AX$52/'Final | Billing'!AO43,0)</f>
        <v>0</v>
      </c>
      <c r="AO43" s="62">
        <f>IFERROR('Final | Billing'!AY$52/'Final | Billing'!AP43,0)</f>
        <v>0</v>
      </c>
      <c r="AP43" s="62">
        <f>IFERROR('Final | Billing'!AZ$52/'Final | Billing'!AQ43,0)</f>
        <v>0</v>
      </c>
      <c r="AQ43" s="62">
        <f>IFERROR('Final | Billing'!BA$52/'Final | Billing'!AR43,0)</f>
        <v>0</v>
      </c>
      <c r="AR43" s="62">
        <f>IFERROR('Final | Billing'!BB$52/'Final | Billing'!AS43,0)</f>
        <v>0</v>
      </c>
      <c r="AS43" s="62">
        <f>IFERROR('Final | Billing'!BC$52/'Final | Billing'!AT43,0)</f>
        <v>0</v>
      </c>
      <c r="AT43" s="62">
        <f>IFERROR('Final | Billing'!BD$52/'Final | Billing'!AU43,0)</f>
        <v>0</v>
      </c>
      <c r="AU43" s="62">
        <f>IFERROR('Final | Billing'!BE$52/'Final | Billing'!AV43,0)</f>
        <v>0</v>
      </c>
      <c r="AV43" s="62">
        <f>IFERROR('Final | Billing'!BF$52/'Final | Billing'!AW43,0)</f>
        <v>0</v>
      </c>
      <c r="AW43" s="62">
        <f>IFERROR('Final | Billing'!BG$52/'Final | Billing'!AX43,0)</f>
        <v>0</v>
      </c>
      <c r="AX43" s="62">
        <f>IFERROR('Final | Billing'!BH$52/'Final | Billing'!AY43,0)</f>
        <v>0</v>
      </c>
      <c r="AY43" s="62">
        <f>IFERROR('Final | Billing'!BI$52/'Final | Billing'!AZ43,0)</f>
        <v>0</v>
      </c>
      <c r="AZ43" s="62">
        <f>IFERROR('Final | Billing'!BJ$52/'Final | Billing'!BA43,0)</f>
        <v>0</v>
      </c>
      <c r="BA43" s="62">
        <f>IFERROR('Final | Billing'!BK$52/'Final | Billing'!BB43,0)</f>
        <v>0</v>
      </c>
      <c r="BB43" s="62">
        <f>IFERROR('Final | Billing'!BL$52/'Final | Billing'!BC43,0)</f>
        <v>0</v>
      </c>
      <c r="BC43" s="62">
        <f>IFERROR('Final | Billing'!BM$52/'Final | Billing'!BD43,0)</f>
        <v>0</v>
      </c>
      <c r="BD43" s="62">
        <f>IFERROR('Final | Billing'!BN$52/'Final | Billing'!BE43,0)</f>
        <v>0</v>
      </c>
      <c r="BE43" s="62">
        <f>IFERROR('Final | Billing'!BO$52/'Final | Billing'!BF43,0)</f>
        <v>0</v>
      </c>
      <c r="BF43" s="62">
        <f>IFERROR('Final | Billing'!BP$52/'Final | Billing'!BG43,0)</f>
        <v>0</v>
      </c>
      <c r="BG43" s="62">
        <f>IFERROR('Final | Billing'!BQ$52/'Final | Billing'!BH43,0)</f>
        <v>0</v>
      </c>
      <c r="BH43" s="62">
        <f>IFERROR('Final | Billing'!BR$52/'Final | Billing'!BI43,0)</f>
        <v>0</v>
      </c>
      <c r="BI43" s="62">
        <f>IFERROR('Final | Billing'!BS$52/'Final | Billing'!BJ43,0)</f>
        <v>0</v>
      </c>
      <c r="BJ43" s="62">
        <f>IFERROR('Final | Billing'!BT$52/'Final | Billing'!BK43,0)</f>
        <v>0</v>
      </c>
      <c r="BK43" s="62">
        <f>IFERROR('Final | Billing'!BU$52/'Final | Billing'!BL43,0)</f>
        <v>0</v>
      </c>
      <c r="BL43" s="62">
        <f>IFERROR('Final | Billing'!BV$52/'Final | Billing'!BM43,0)</f>
        <v>0</v>
      </c>
      <c r="BM43" s="62">
        <f>IFERROR('Final | Billing'!BW$52/'Final | Billing'!BN43,0)</f>
        <v>0</v>
      </c>
      <c r="BN43" s="62">
        <f>IFERROR('Final | Billing'!BX$52/'Final | Billing'!BO43,0)</f>
        <v>0</v>
      </c>
      <c r="BO43" s="62">
        <f>IFERROR('Final | Billing'!BY$52/'Final | Billing'!BP43,0)</f>
        <v>0</v>
      </c>
      <c r="BP43" s="62">
        <f>IFERROR('Final | Billing'!BZ$52/'Final | Billing'!BQ43,0)</f>
        <v>0</v>
      </c>
      <c r="BQ43" s="62">
        <f>IFERROR('Final | Billing'!CA$52/'Final | Billing'!BR43,0)</f>
        <v>0</v>
      </c>
      <c r="BR43" s="62">
        <f>IFERROR('Final | Billing'!CB$52/'Final | Billing'!BS43,0)</f>
        <v>0</v>
      </c>
      <c r="BS43" s="62">
        <f>IFERROR('Final | Billing'!CC$52/'Final | Billing'!BT43,0)</f>
        <v>0</v>
      </c>
      <c r="BT43" s="62">
        <f>IFERROR('Final | Billing'!CD$52/'Final | Billing'!BU43,0)</f>
        <v>0</v>
      </c>
      <c r="BU43" s="62">
        <f>IFERROR('Final | Billing'!CE$52/'Final | Billing'!BV43,0)</f>
        <v>0</v>
      </c>
      <c r="BV43" s="62">
        <f>IFERROR('Final | Billing'!CF$52/'Final | Billing'!BW43,0)</f>
        <v>0</v>
      </c>
      <c r="BW43" s="62">
        <f>IFERROR('Final | Billing'!CG$52/'Final | Billing'!BX43,0)</f>
        <v>0</v>
      </c>
      <c r="BX43" s="62">
        <f>IFERROR('Final | Billing'!CH$52/'Final | Billing'!BY43,0)</f>
        <v>0</v>
      </c>
      <c r="BY43" s="62">
        <f>IFERROR('Final | Billing'!CI$52/'Final | Billing'!BZ43,0)</f>
        <v>0</v>
      </c>
      <c r="BZ43" s="62">
        <f>IFERROR('Final | Billing'!CJ$52/'Final | Billing'!CA43,0)</f>
        <v>0</v>
      </c>
      <c r="CA43" s="62">
        <f>IFERROR('Final | Billing'!CK$52/'Final | Billing'!CB43,0)</f>
        <v>0</v>
      </c>
      <c r="CB43" s="62">
        <f>IFERROR('Final | Billing'!CL$52/'Final | Billing'!CC43,0)</f>
        <v>0</v>
      </c>
      <c r="CC43" s="62">
        <f>IFERROR('Final | Billing'!CM$52/'Final | Billing'!CD43,0)</f>
        <v>0</v>
      </c>
      <c r="CD43" s="62">
        <f>IFERROR('Final | Billing'!CN$52/'Final | Billing'!CE43,0)</f>
        <v>0</v>
      </c>
      <c r="CE43" s="62">
        <f>IFERROR('Final | Billing'!CO$52/'Final | Billing'!CF43,0)</f>
        <v>0</v>
      </c>
      <c r="CF43" s="62">
        <f>IFERROR('Final | Billing'!CP$52/'Final | Billing'!CG43,0)</f>
        <v>0</v>
      </c>
      <c r="CG43" s="62">
        <f>IFERROR('Final | Billing'!CQ$52/'Final | Billing'!CH43,0)</f>
        <v>0</v>
      </c>
      <c r="CH43" s="62">
        <f>IFERROR('Final | Billing'!CR$52/'Final | Billing'!CI43,0)</f>
        <v>0</v>
      </c>
      <c r="CI43" s="62">
        <f>IFERROR('Final | Billing'!CS$52/'Final | Billing'!CJ43,0)</f>
        <v>0</v>
      </c>
      <c r="CJ43" s="62">
        <f>IFERROR('Final | Billing'!CT$52/'Final | Billing'!CK43,0)</f>
        <v>0</v>
      </c>
      <c r="CK43" s="62">
        <f>IFERROR('Final | Billing'!CU$52/'Final | Billing'!CL43,0)</f>
        <v>0</v>
      </c>
      <c r="CL43" s="62">
        <f>IFERROR('Final | Billing'!CV$52/'Final | Billing'!CM43,0)</f>
        <v>0</v>
      </c>
      <c r="CM43" s="62">
        <f>IFERROR('Final | Billing'!CW$52/'Final | Billing'!CN43,0)</f>
        <v>0</v>
      </c>
      <c r="CN43" s="62">
        <f>IFERROR('Final | Billing'!CX$52/'Final | Billing'!CO43,0)</f>
        <v>0</v>
      </c>
      <c r="CO43" s="62">
        <f>IFERROR('Final | Billing'!CY$52/'Final | Billing'!CP43,0)</f>
        <v>0</v>
      </c>
      <c r="CP43" s="62">
        <f>IFERROR('Final | Billing'!CZ$52/'Final | Billing'!CQ43,0)</f>
        <v>0</v>
      </c>
      <c r="CQ43" s="62">
        <f>IFERROR('Final | Billing'!DA$52/'Final | Billing'!CR43,0)</f>
        <v>0</v>
      </c>
      <c r="CR43" s="62">
        <f>IFERROR('Final | Billing'!DB$52/'Final | Billing'!CS43,0)</f>
        <v>0</v>
      </c>
      <c r="CS43" s="62">
        <f>IFERROR('Final | Billing'!DC$52/'Final | Billing'!CT43,0)</f>
        <v>0</v>
      </c>
      <c r="CT43" s="62">
        <f>IFERROR('Final | Billing'!DD$52/'Final | Billing'!CU43,0)</f>
        <v>0</v>
      </c>
    </row>
    <row r="44" spans="1:98" x14ac:dyDescent="0.3">
      <c r="A44" s="34" t="s">
        <v>29</v>
      </c>
      <c r="B44" s="35" t="s">
        <v>35</v>
      </c>
      <c r="C44" s="62">
        <f>IFERROR('Final | Billing'!L$52/'Final | Billing'!D44,0)</f>
        <v>1.2097148229395172</v>
      </c>
      <c r="D44" s="62">
        <f>IFERROR('Final | Billing'!M$52/'Final | Billing'!E44,0)</f>
        <v>1.5442962989966005</v>
      </c>
      <c r="E44" s="62">
        <f>IFERROR('Final | Billing'!N$52/'Final | Billing'!F44,0)</f>
        <v>0.8699236923801752</v>
      </c>
      <c r="F44" s="62">
        <f>IFERROR('Final | Billing'!O$52/'Final | Billing'!G44,0)</f>
        <v>1.4325204838609131</v>
      </c>
      <c r="G44" s="62">
        <f>IFERROR('Final | Billing'!P$52/'Final | Billing'!H44,0)</f>
        <v>2.0720780031201245</v>
      </c>
      <c r="H44" s="62">
        <f>IFERROR('Final | Billing'!Q$52/'Final | Billing'!I44,0)</f>
        <v>1.2863281704381748</v>
      </c>
      <c r="I44" s="62">
        <f>IFERROR('Final | Billing'!R$52/'Final | Billing'!J44,0)</f>
        <v>2.6377929970097425</v>
      </c>
      <c r="J44" s="62">
        <f>IFERROR('Final | Billing'!S$52/'Final | Billing'!K44,0)</f>
        <v>2.5861926332752136</v>
      </c>
      <c r="K44" s="62">
        <f>IFERROR('Final | Billing'!T$52/'Final | Billing'!L44,0)</f>
        <v>1.5860926823290156</v>
      </c>
      <c r="L44" s="62">
        <f>IFERROR('Final | Billing'!U$52/'Final | Billing'!M44,0)</f>
        <v>1.4998948622695729</v>
      </c>
      <c r="M44" s="62">
        <f>IFERROR('Final | Billing'!V$52/'Final | Billing'!N44,0)</f>
        <v>1.2471582928146949</v>
      </c>
      <c r="N44" s="62">
        <f>IFERROR('Final | Billing'!W$52/'Final | Billing'!O44,0)</f>
        <v>1.6510617888039145</v>
      </c>
      <c r="O44" s="62">
        <f>IFERROR('Final | Billing'!X$52/'Final | Billing'!P44,0)</f>
        <v>1.0303600103661401</v>
      </c>
      <c r="P44" s="62">
        <f>IFERROR('Final | Billing'!Y$52/'Final | Billing'!Q44,0)</f>
        <v>1.3362597828831102</v>
      </c>
      <c r="Q44" s="62">
        <f>IFERROR('Final | Billing'!Z$52/'Final | Billing'!R44,0)</f>
        <v>1.7296426136769087</v>
      </c>
      <c r="R44" s="62">
        <f>IFERROR('Final | Billing'!AA$52/'Final | Billing'!S44,0)</f>
        <v>1.7275812935138957</v>
      </c>
      <c r="S44" s="62">
        <f>IFERROR('Final | Billing'!AB$52/'Final | Billing'!T44,0)</f>
        <v>1.6446090824719175</v>
      </c>
      <c r="T44" s="62">
        <f>IFERROR('Final | Billing'!AC$52/'Final | Billing'!U44,0)</f>
        <v>1.403303597910154</v>
      </c>
      <c r="U44" s="62">
        <f>IFERROR('Final | Billing'!AD$52/'Final | Billing'!V44,0)</f>
        <v>1.8097466890201335</v>
      </c>
      <c r="V44" s="62">
        <f>IFERROR('Final | Billing'!AE$52/'Final | Billing'!W44,0)</f>
        <v>2.7002310227634427</v>
      </c>
      <c r="W44" s="62">
        <f>IFERROR('Final | Billing'!AF$52/'Final | Billing'!X44,0)</f>
        <v>0.30055571628690542</v>
      </c>
      <c r="X44" s="62">
        <f>IFERROR('Final | Billing'!AG$52/'Final | Billing'!Y44,0)</f>
        <v>8.1175006975109279E-2</v>
      </c>
      <c r="Y44" s="62">
        <f>IFERROR('Final | Billing'!AH$52/'Final | Billing'!Z44,0)</f>
        <v>0.91179843228328017</v>
      </c>
      <c r="Z44" s="62">
        <f>IFERROR('Final | Billing'!AI$52/'Final | Billing'!AA44,0)</f>
        <v>1.3151603150608637</v>
      </c>
      <c r="AA44" s="62">
        <f>IFERROR('Final | Billing'!AJ$52/'Final | Billing'!AB44,0)</f>
        <v>1.3623722877032862</v>
      </c>
      <c r="AB44" s="62">
        <f>IFERROR('Final | Billing'!AK$52/'Final | Billing'!AC44,0)</f>
        <v>1.5435582412349211</v>
      </c>
      <c r="AC44" s="62">
        <f>IFERROR('Final | Billing'!AL$52/'Final | Billing'!AD44,0)</f>
        <v>0</v>
      </c>
      <c r="AD44" s="62">
        <f>IFERROR('Final | Billing'!AM$52/'Final | Billing'!AE44,0)</f>
        <v>0</v>
      </c>
      <c r="AE44" s="62">
        <f>IFERROR('Final | Billing'!AN$52/'Final | Billing'!AF44,0)</f>
        <v>0</v>
      </c>
      <c r="AF44" s="62">
        <f>IFERROR('Final | Billing'!AO$52/'Final | Billing'!AG44,0)</f>
        <v>0</v>
      </c>
      <c r="AG44" s="62">
        <f>IFERROR('Final | Billing'!AP$52/'Final | Billing'!AH44,0)</f>
        <v>0</v>
      </c>
      <c r="AH44" s="62">
        <f>IFERROR('Final | Billing'!AQ$52/'Final | Billing'!AI44,0)</f>
        <v>0</v>
      </c>
      <c r="AI44" s="62">
        <f>IFERROR('Final | Billing'!AR$52/'Final | Billing'!AJ44,0)</f>
        <v>0</v>
      </c>
      <c r="AJ44" s="62">
        <f>IFERROR('Final | Billing'!AS$52/'Final | Billing'!AK44,0)</f>
        <v>0</v>
      </c>
      <c r="AK44" s="62">
        <f>IFERROR('Final | Billing'!AT$52/'Final | Billing'!AL44,0)</f>
        <v>0</v>
      </c>
      <c r="AL44" s="62">
        <f>IFERROR('Final | Billing'!AU$52/'Final | Billing'!AM44,0)</f>
        <v>0</v>
      </c>
      <c r="AM44" s="62">
        <f>IFERROR('Final | Billing'!AV$52/'Final | Billing'!AN44,0)</f>
        <v>0</v>
      </c>
      <c r="AN44" s="62">
        <f>IFERROR('Final | Billing'!AW$52/'Final | Billing'!AO44,0)</f>
        <v>0</v>
      </c>
      <c r="AO44" s="62">
        <f>IFERROR('Final | Billing'!AX$52/'Final | Billing'!AP44,0)</f>
        <v>0</v>
      </c>
      <c r="AP44" s="62">
        <f>IFERROR('Final | Billing'!AY$52/'Final | Billing'!AQ44,0)</f>
        <v>0</v>
      </c>
      <c r="AQ44" s="62">
        <f>IFERROR('Final | Billing'!AZ$52/'Final | Billing'!AR44,0)</f>
        <v>0</v>
      </c>
      <c r="AR44" s="62">
        <f>IFERROR('Final | Billing'!BA$52/'Final | Billing'!AS44,0)</f>
        <v>0</v>
      </c>
      <c r="AS44" s="62">
        <f>IFERROR('Final | Billing'!BB$52/'Final | Billing'!AT44,0)</f>
        <v>0</v>
      </c>
      <c r="AT44" s="62">
        <f>IFERROR('Final | Billing'!BC$52/'Final | Billing'!AU44,0)</f>
        <v>0</v>
      </c>
      <c r="AU44" s="62">
        <f>IFERROR('Final | Billing'!BD$52/'Final | Billing'!AV44,0)</f>
        <v>0</v>
      </c>
      <c r="AV44" s="62">
        <f>IFERROR('Final | Billing'!BE$52/'Final | Billing'!AW44,0)</f>
        <v>0</v>
      </c>
      <c r="AW44" s="62">
        <f>IFERROR('Final | Billing'!BF$52/'Final | Billing'!AX44,0)</f>
        <v>0</v>
      </c>
      <c r="AX44" s="62">
        <f>IFERROR('Final | Billing'!BG$52/'Final | Billing'!AY44,0)</f>
        <v>0</v>
      </c>
      <c r="AY44" s="62">
        <f>IFERROR('Final | Billing'!BH$52/'Final | Billing'!AZ44,0)</f>
        <v>0</v>
      </c>
      <c r="AZ44" s="62">
        <f>IFERROR('Final | Billing'!BI$52/'Final | Billing'!BA44,0)</f>
        <v>0</v>
      </c>
      <c r="BA44" s="62">
        <f>IFERROR('Final | Billing'!BJ$52/'Final | Billing'!BB44,0)</f>
        <v>0</v>
      </c>
      <c r="BB44" s="62">
        <f>IFERROR('Final | Billing'!BK$52/'Final | Billing'!BC44,0)</f>
        <v>0</v>
      </c>
      <c r="BC44" s="62">
        <f>IFERROR('Final | Billing'!BL$52/'Final | Billing'!BD44,0)</f>
        <v>0</v>
      </c>
      <c r="BD44" s="62">
        <f>IFERROR('Final | Billing'!BM$52/'Final | Billing'!BE44,0)</f>
        <v>0</v>
      </c>
      <c r="BE44" s="62">
        <f>IFERROR('Final | Billing'!BN$52/'Final | Billing'!BF44,0)</f>
        <v>0</v>
      </c>
      <c r="BF44" s="62">
        <f>IFERROR('Final | Billing'!BO$52/'Final | Billing'!BG44,0)</f>
        <v>0</v>
      </c>
      <c r="BG44" s="62">
        <f>IFERROR('Final | Billing'!BP$52/'Final | Billing'!BH44,0)</f>
        <v>0</v>
      </c>
      <c r="BH44" s="62">
        <f>IFERROR('Final | Billing'!BQ$52/'Final | Billing'!BI44,0)</f>
        <v>0</v>
      </c>
      <c r="BI44" s="62">
        <f>IFERROR('Final | Billing'!BR$52/'Final | Billing'!BJ44,0)</f>
        <v>0</v>
      </c>
      <c r="BJ44" s="62">
        <f>IFERROR('Final | Billing'!BS$52/'Final | Billing'!BK44,0)</f>
        <v>0</v>
      </c>
      <c r="BK44" s="62">
        <f>IFERROR('Final | Billing'!BT$52/'Final | Billing'!BL44,0)</f>
        <v>0</v>
      </c>
      <c r="BL44" s="62">
        <f>IFERROR('Final | Billing'!BU$52/'Final | Billing'!BM44,0)</f>
        <v>0</v>
      </c>
      <c r="BM44" s="62">
        <f>IFERROR('Final | Billing'!BV$52/'Final | Billing'!BN44,0)</f>
        <v>0</v>
      </c>
      <c r="BN44" s="62">
        <f>IFERROR('Final | Billing'!BW$52/'Final | Billing'!BO44,0)</f>
        <v>0</v>
      </c>
      <c r="BO44" s="62">
        <f>IFERROR('Final | Billing'!BX$52/'Final | Billing'!BP44,0)</f>
        <v>0</v>
      </c>
      <c r="BP44" s="62">
        <f>IFERROR('Final | Billing'!BY$52/'Final | Billing'!BQ44,0)</f>
        <v>0</v>
      </c>
      <c r="BQ44" s="62">
        <f>IFERROR('Final | Billing'!BZ$52/'Final | Billing'!BR44,0)</f>
        <v>0</v>
      </c>
      <c r="BR44" s="62">
        <f>IFERROR('Final | Billing'!CA$52/'Final | Billing'!BS44,0)</f>
        <v>0</v>
      </c>
      <c r="BS44" s="62">
        <f>IFERROR('Final | Billing'!CB$52/'Final | Billing'!BT44,0)</f>
        <v>0</v>
      </c>
      <c r="BT44" s="62">
        <f>IFERROR('Final | Billing'!CC$52/'Final | Billing'!BU44,0)</f>
        <v>0</v>
      </c>
      <c r="BU44" s="62">
        <f>IFERROR('Final | Billing'!CD$52/'Final | Billing'!BV44,0)</f>
        <v>0</v>
      </c>
      <c r="BV44" s="62">
        <f>IFERROR('Final | Billing'!CE$52/'Final | Billing'!BW44,0)</f>
        <v>0</v>
      </c>
      <c r="BW44" s="62">
        <f>IFERROR('Final | Billing'!CF$52/'Final | Billing'!BX44,0)</f>
        <v>0</v>
      </c>
      <c r="BX44" s="62">
        <f>IFERROR('Final | Billing'!CG$52/'Final | Billing'!BY44,0)</f>
        <v>0</v>
      </c>
      <c r="BY44" s="62">
        <f>IFERROR('Final | Billing'!CH$52/'Final | Billing'!BZ44,0)</f>
        <v>0</v>
      </c>
      <c r="BZ44" s="62">
        <f>IFERROR('Final | Billing'!CI$52/'Final | Billing'!CA44,0)</f>
        <v>0</v>
      </c>
      <c r="CA44" s="62">
        <f>IFERROR('Final | Billing'!CJ$52/'Final | Billing'!CB44,0)</f>
        <v>0</v>
      </c>
      <c r="CB44" s="62">
        <f>IFERROR('Final | Billing'!CK$52/'Final | Billing'!CC44,0)</f>
        <v>0</v>
      </c>
      <c r="CC44" s="62">
        <f>IFERROR('Final | Billing'!CL$52/'Final | Billing'!CD44,0)</f>
        <v>0</v>
      </c>
      <c r="CD44" s="62">
        <f>IFERROR('Final | Billing'!CM$52/'Final | Billing'!CE44,0)</f>
        <v>0</v>
      </c>
      <c r="CE44" s="62">
        <f>IFERROR('Final | Billing'!CN$52/'Final | Billing'!CF44,0)</f>
        <v>0</v>
      </c>
      <c r="CF44" s="62">
        <f>IFERROR('Final | Billing'!CO$52/'Final | Billing'!CG44,0)</f>
        <v>0</v>
      </c>
      <c r="CG44" s="62">
        <f>IFERROR('Final | Billing'!CP$52/'Final | Billing'!CH44,0)</f>
        <v>0</v>
      </c>
      <c r="CH44" s="62">
        <f>IFERROR('Final | Billing'!CQ$52/'Final | Billing'!CI44,0)</f>
        <v>0</v>
      </c>
      <c r="CI44" s="62">
        <f>IFERROR('Final | Billing'!CR$52/'Final | Billing'!CJ44,0)</f>
        <v>0</v>
      </c>
      <c r="CJ44" s="62">
        <f>IFERROR('Final | Billing'!CS$52/'Final | Billing'!CK44,0)</f>
        <v>0</v>
      </c>
      <c r="CK44" s="62">
        <f>IFERROR('Final | Billing'!CT$52/'Final | Billing'!CL44,0)</f>
        <v>0</v>
      </c>
      <c r="CL44" s="62">
        <f>IFERROR('Final | Billing'!CU$52/'Final | Billing'!CM44,0)</f>
        <v>0</v>
      </c>
      <c r="CM44" s="62">
        <f>IFERROR('Final | Billing'!CV$52/'Final | Billing'!CN44,0)</f>
        <v>0</v>
      </c>
      <c r="CN44" s="62">
        <f>IFERROR('Final | Billing'!CW$52/'Final | Billing'!CO44,0)</f>
        <v>0</v>
      </c>
      <c r="CO44" s="62">
        <f>IFERROR('Final | Billing'!CX$52/'Final | Billing'!CP44,0)</f>
        <v>0</v>
      </c>
      <c r="CP44" s="62">
        <f>IFERROR('Final | Billing'!CY$52/'Final | Billing'!CQ44,0)</f>
        <v>0</v>
      </c>
      <c r="CQ44" s="62">
        <f>IFERROR('Final | Billing'!CZ$52/'Final | Billing'!CR44,0)</f>
        <v>0</v>
      </c>
      <c r="CR44" s="62">
        <f>IFERROR('Final | Billing'!DA$52/'Final | Billing'!CS44,0)</f>
        <v>0</v>
      </c>
      <c r="CS44" s="62">
        <f>IFERROR('Final | Billing'!DB$52/'Final | Billing'!CT44,0)</f>
        <v>0</v>
      </c>
      <c r="CT44" s="62">
        <f>IFERROR('Final | Billing'!DC$52/'Final | Billing'!CU44,0)</f>
        <v>0</v>
      </c>
    </row>
    <row r="45" spans="1:98" x14ac:dyDescent="0.3">
      <c r="A45" s="34" t="s">
        <v>29</v>
      </c>
      <c r="B45" s="35" t="s">
        <v>36</v>
      </c>
      <c r="C45" s="62">
        <f>IFERROR('Final | Billing'!K$52/'Final | Billing'!D45,0)</f>
        <v>0.78120478496154933</v>
      </c>
      <c r="D45" s="62">
        <f>IFERROR('Final | Billing'!L$52/'Final | Billing'!E45,0)</f>
        <v>1.1181466376233953</v>
      </c>
      <c r="E45" s="62">
        <f>IFERROR('Final | Billing'!M$52/'Final | Billing'!F45,0)</f>
        <v>2.0283573335248559</v>
      </c>
      <c r="F45" s="62">
        <f>IFERROR('Final | Billing'!N$52/'Final | Billing'!G45,0)</f>
        <v>0.85675460692032357</v>
      </c>
      <c r="G45" s="62">
        <f>IFERROR('Final | Billing'!O$52/'Final | Billing'!H45,0)</f>
        <v>1.3609938739091361</v>
      </c>
      <c r="H45" s="62">
        <f>IFERROR('Final | Billing'!P$52/'Final | Billing'!I45,0)</f>
        <v>1.9982818593230944</v>
      </c>
      <c r="I45" s="62">
        <f>IFERROR('Final | Billing'!Q$52/'Final | Billing'!J45,0)</f>
        <v>1.1001264590136961</v>
      </c>
      <c r="J45" s="62">
        <f>IFERROR('Final | Billing'!R$52/'Final | Billing'!K45,0)</f>
        <v>2.4732713961983528</v>
      </c>
      <c r="K45" s="62">
        <f>IFERROR('Final | Billing'!S$52/'Final | Billing'!L45,0)</f>
        <v>2.4628967532094506</v>
      </c>
      <c r="L45" s="62">
        <f>IFERROR('Final | Billing'!T$52/'Final | Billing'!M45,0)</f>
        <v>2.6388088323625531</v>
      </c>
      <c r="M45" s="62">
        <f>IFERROR('Final | Billing'!U$52/'Final | Billing'!N45,0)</f>
        <v>1.5783659574468083</v>
      </c>
      <c r="N45" s="62">
        <f>IFERROR('Final | Billing'!V$52/'Final | Billing'!O45,0)</f>
        <v>1.5014471450592193</v>
      </c>
      <c r="O45" s="62">
        <f>IFERROR('Final | Billing'!W$52/'Final | Billing'!P45,0)</f>
        <v>1.1945211148783088</v>
      </c>
      <c r="P45" s="62">
        <f>IFERROR('Final | Billing'!X$52/'Final | Billing'!Q45,0)</f>
        <v>1.2138428959977472</v>
      </c>
      <c r="Q45" s="62">
        <f>IFERROR('Final | Billing'!Y$52/'Final | Billing'!R45,0)</f>
        <v>1.285320325341452</v>
      </c>
      <c r="R45" s="62">
        <f>IFERROR('Final | Billing'!Z$52/'Final | Billing'!S45,0)</f>
        <v>1.4926945276108994</v>
      </c>
      <c r="S45" s="62">
        <f>IFERROR('Final | Billing'!AA$52/'Final | Billing'!T45,0)</f>
        <v>1.507520925154664</v>
      </c>
      <c r="T45" s="62">
        <f>IFERROR('Final | Billing'!AB$52/'Final | Billing'!U45,0)</f>
        <v>1.7127473428454305</v>
      </c>
      <c r="U45" s="62">
        <f>IFERROR('Final | Billing'!AC$52/'Final | Billing'!V45,0)</f>
        <v>2.2051008116557189</v>
      </c>
      <c r="V45" s="62">
        <f>IFERROR('Final | Billing'!AD$52/'Final | Billing'!W45,0)</f>
        <v>1.8086867730041352</v>
      </c>
      <c r="W45" s="62">
        <f>IFERROR('Final | Billing'!AE$52/'Final | Billing'!X45,0)</f>
        <v>2.480359608550323</v>
      </c>
      <c r="X45" s="62">
        <f>IFERROR('Final | Billing'!AF$52/'Final | Billing'!Y45,0)</f>
        <v>1.2039410053924549</v>
      </c>
      <c r="Y45" s="62">
        <f>IFERROR('Final | Billing'!AG$52/'Final | Billing'!Z45,0)</f>
        <v>1.0314651781769597</v>
      </c>
      <c r="Z45" s="62">
        <f>IFERROR('Final | Billing'!AH$52/'Final | Billing'!AA45,0)</f>
        <v>0.99519656408094437</v>
      </c>
      <c r="AA45" s="62">
        <f>IFERROR('Final | Billing'!AI$52/'Final | Billing'!AB45,0)</f>
        <v>1.2479545518887958</v>
      </c>
      <c r="AB45" s="62">
        <f>IFERROR('Final | Billing'!AJ$52/'Final | Billing'!AC45,0)</f>
        <v>1.2518086246440339</v>
      </c>
      <c r="AC45" s="62">
        <f>IFERROR('Final | Billing'!AK$52/'Final | Billing'!AD45,0)</f>
        <v>1.6093353819604748</v>
      </c>
      <c r="AD45" s="62">
        <f>IFERROR('Final | Billing'!AL$52/'Final | Billing'!AE45,0)</f>
        <v>0</v>
      </c>
      <c r="AE45" s="62">
        <f>IFERROR('Final | Billing'!AM$52/'Final | Billing'!AF45,0)</f>
        <v>0</v>
      </c>
      <c r="AF45" s="62">
        <f>IFERROR('Final | Billing'!AN$52/'Final | Billing'!AG45,0)</f>
        <v>0</v>
      </c>
      <c r="AG45" s="62">
        <f>IFERROR('Final | Billing'!AO$52/'Final | Billing'!AH45,0)</f>
        <v>0</v>
      </c>
      <c r="AH45" s="62">
        <f>IFERROR('Final | Billing'!AP$52/'Final | Billing'!AI45,0)</f>
        <v>0</v>
      </c>
      <c r="AI45" s="62">
        <f>IFERROR('Final | Billing'!AQ$52/'Final | Billing'!AJ45,0)</f>
        <v>0</v>
      </c>
      <c r="AJ45" s="62">
        <f>IFERROR('Final | Billing'!AR$52/'Final | Billing'!AK45,0)</f>
        <v>0</v>
      </c>
      <c r="AK45" s="62">
        <f>IFERROR('Final | Billing'!AS$52/'Final | Billing'!AL45,0)</f>
        <v>0</v>
      </c>
      <c r="AL45" s="62">
        <f>IFERROR('Final | Billing'!AT$52/'Final | Billing'!AM45,0)</f>
        <v>0</v>
      </c>
      <c r="AM45" s="62">
        <f>IFERROR('Final | Billing'!AU$52/'Final | Billing'!AN45,0)</f>
        <v>0</v>
      </c>
      <c r="AN45" s="62">
        <f>IFERROR('Final | Billing'!AV$52/'Final | Billing'!AO45,0)</f>
        <v>0</v>
      </c>
      <c r="AO45" s="62">
        <f>IFERROR('Final | Billing'!AW$52/'Final | Billing'!AP45,0)</f>
        <v>0</v>
      </c>
      <c r="AP45" s="62">
        <f>IFERROR('Final | Billing'!AX$52/'Final | Billing'!AQ45,0)</f>
        <v>0</v>
      </c>
      <c r="AQ45" s="62">
        <f>IFERROR('Final | Billing'!AY$52/'Final | Billing'!AR45,0)</f>
        <v>0</v>
      </c>
      <c r="AR45" s="62">
        <f>IFERROR('Final | Billing'!AZ$52/'Final | Billing'!AS45,0)</f>
        <v>0</v>
      </c>
      <c r="AS45" s="62">
        <f>IFERROR('Final | Billing'!BA$52/'Final | Billing'!AT45,0)</f>
        <v>0</v>
      </c>
      <c r="AT45" s="62">
        <f>IFERROR('Final | Billing'!BB$52/'Final | Billing'!AU45,0)</f>
        <v>0</v>
      </c>
      <c r="AU45" s="62">
        <f>IFERROR('Final | Billing'!BC$52/'Final | Billing'!AV45,0)</f>
        <v>0</v>
      </c>
      <c r="AV45" s="62">
        <f>IFERROR('Final | Billing'!BD$52/'Final | Billing'!AW45,0)</f>
        <v>0</v>
      </c>
      <c r="AW45" s="62">
        <f>IFERROR('Final | Billing'!BE$52/'Final | Billing'!AX45,0)</f>
        <v>0</v>
      </c>
      <c r="AX45" s="62">
        <f>IFERROR('Final | Billing'!BF$52/'Final | Billing'!AY45,0)</f>
        <v>0</v>
      </c>
      <c r="AY45" s="62">
        <f>IFERROR('Final | Billing'!BG$52/'Final | Billing'!AZ45,0)</f>
        <v>0</v>
      </c>
      <c r="AZ45" s="62">
        <f>IFERROR('Final | Billing'!BH$52/'Final | Billing'!BA45,0)</f>
        <v>0</v>
      </c>
      <c r="BA45" s="62">
        <f>IFERROR('Final | Billing'!BI$52/'Final | Billing'!BB45,0)</f>
        <v>0</v>
      </c>
      <c r="BB45" s="62">
        <f>IFERROR('Final | Billing'!BJ$52/'Final | Billing'!BC45,0)</f>
        <v>0</v>
      </c>
      <c r="BC45" s="62">
        <f>IFERROR('Final | Billing'!BK$52/'Final | Billing'!BD45,0)</f>
        <v>0</v>
      </c>
      <c r="BD45" s="62">
        <f>IFERROR('Final | Billing'!BL$52/'Final | Billing'!BE45,0)</f>
        <v>0</v>
      </c>
      <c r="BE45" s="62">
        <f>IFERROR('Final | Billing'!BM$52/'Final | Billing'!BF45,0)</f>
        <v>0</v>
      </c>
      <c r="BF45" s="62">
        <f>IFERROR('Final | Billing'!BN$52/'Final | Billing'!BG45,0)</f>
        <v>0</v>
      </c>
      <c r="BG45" s="62">
        <f>IFERROR('Final | Billing'!BO$52/'Final | Billing'!BH45,0)</f>
        <v>0</v>
      </c>
      <c r="BH45" s="62">
        <f>IFERROR('Final | Billing'!BP$52/'Final | Billing'!BI45,0)</f>
        <v>0</v>
      </c>
      <c r="BI45" s="62">
        <f>IFERROR('Final | Billing'!BQ$52/'Final | Billing'!BJ45,0)</f>
        <v>0</v>
      </c>
      <c r="BJ45" s="62">
        <f>IFERROR('Final | Billing'!BR$52/'Final | Billing'!BK45,0)</f>
        <v>0</v>
      </c>
      <c r="BK45" s="62">
        <f>IFERROR('Final | Billing'!BS$52/'Final | Billing'!BL45,0)</f>
        <v>0</v>
      </c>
      <c r="BL45" s="62">
        <f>IFERROR('Final | Billing'!BT$52/'Final | Billing'!BM45,0)</f>
        <v>0</v>
      </c>
      <c r="BM45" s="62">
        <f>IFERROR('Final | Billing'!BU$52/'Final | Billing'!BN45,0)</f>
        <v>0</v>
      </c>
      <c r="BN45" s="62">
        <f>IFERROR('Final | Billing'!BV$52/'Final | Billing'!BO45,0)</f>
        <v>0</v>
      </c>
      <c r="BO45" s="62">
        <f>IFERROR('Final | Billing'!BW$52/'Final | Billing'!BP45,0)</f>
        <v>0</v>
      </c>
      <c r="BP45" s="62">
        <f>IFERROR('Final | Billing'!BX$52/'Final | Billing'!BQ45,0)</f>
        <v>0</v>
      </c>
      <c r="BQ45" s="62">
        <f>IFERROR('Final | Billing'!BY$52/'Final | Billing'!BR45,0)</f>
        <v>0</v>
      </c>
      <c r="BR45" s="62">
        <f>IFERROR('Final | Billing'!BZ$52/'Final | Billing'!BS45,0)</f>
        <v>0</v>
      </c>
      <c r="BS45" s="62">
        <f>IFERROR('Final | Billing'!CA$52/'Final | Billing'!BT45,0)</f>
        <v>0</v>
      </c>
      <c r="BT45" s="62">
        <f>IFERROR('Final | Billing'!CB$52/'Final | Billing'!BU45,0)</f>
        <v>0</v>
      </c>
      <c r="BU45" s="62">
        <f>IFERROR('Final | Billing'!CC$52/'Final | Billing'!BV45,0)</f>
        <v>0</v>
      </c>
      <c r="BV45" s="62">
        <f>IFERROR('Final | Billing'!CD$52/'Final | Billing'!BW45,0)</f>
        <v>0</v>
      </c>
      <c r="BW45" s="62">
        <f>IFERROR('Final | Billing'!CE$52/'Final | Billing'!BX45,0)</f>
        <v>0</v>
      </c>
      <c r="BX45" s="62">
        <f>IFERROR('Final | Billing'!CF$52/'Final | Billing'!BY45,0)</f>
        <v>0</v>
      </c>
      <c r="BY45" s="62">
        <f>IFERROR('Final | Billing'!CG$52/'Final | Billing'!BZ45,0)</f>
        <v>0</v>
      </c>
      <c r="BZ45" s="62">
        <f>IFERROR('Final | Billing'!CH$52/'Final | Billing'!CA45,0)</f>
        <v>0</v>
      </c>
      <c r="CA45" s="62">
        <f>IFERROR('Final | Billing'!CI$52/'Final | Billing'!CB45,0)</f>
        <v>0</v>
      </c>
      <c r="CB45" s="62">
        <f>IFERROR('Final | Billing'!CJ$52/'Final | Billing'!CC45,0)</f>
        <v>0</v>
      </c>
      <c r="CC45" s="62">
        <f>IFERROR('Final | Billing'!CK$52/'Final | Billing'!CD45,0)</f>
        <v>0</v>
      </c>
      <c r="CD45" s="62">
        <f>IFERROR('Final | Billing'!CL$52/'Final | Billing'!CE45,0)</f>
        <v>0</v>
      </c>
      <c r="CE45" s="62">
        <f>IFERROR('Final | Billing'!CM$52/'Final | Billing'!CF45,0)</f>
        <v>0</v>
      </c>
      <c r="CF45" s="62">
        <f>IFERROR('Final | Billing'!CN$52/'Final | Billing'!CG45,0)</f>
        <v>0</v>
      </c>
      <c r="CG45" s="62">
        <f>IFERROR('Final | Billing'!CO$52/'Final | Billing'!CH45,0)</f>
        <v>0</v>
      </c>
      <c r="CH45" s="62">
        <f>IFERROR('Final | Billing'!CP$52/'Final | Billing'!CI45,0)</f>
        <v>0</v>
      </c>
      <c r="CI45" s="62">
        <f>IFERROR('Final | Billing'!CQ$52/'Final | Billing'!CJ45,0)</f>
        <v>0</v>
      </c>
      <c r="CJ45" s="62">
        <f>IFERROR('Final | Billing'!CR$52/'Final | Billing'!CK45,0)</f>
        <v>0</v>
      </c>
      <c r="CK45" s="62">
        <f>IFERROR('Final | Billing'!CS$52/'Final | Billing'!CL45,0)</f>
        <v>0</v>
      </c>
      <c r="CL45" s="62">
        <f>IFERROR('Final | Billing'!CT$52/'Final | Billing'!CM45,0)</f>
        <v>0</v>
      </c>
      <c r="CM45" s="62">
        <f>IFERROR('Final | Billing'!CU$52/'Final | Billing'!CN45,0)</f>
        <v>0</v>
      </c>
      <c r="CN45" s="62">
        <f>IFERROR('Final | Billing'!CV$52/'Final | Billing'!CO45,0)</f>
        <v>0</v>
      </c>
      <c r="CO45" s="62">
        <f>IFERROR('Final | Billing'!CW$52/'Final | Billing'!CP45,0)</f>
        <v>0</v>
      </c>
      <c r="CP45" s="62">
        <f>IFERROR('Final | Billing'!CX$52/'Final | Billing'!CQ45,0)</f>
        <v>0</v>
      </c>
      <c r="CQ45" s="62">
        <f>IFERROR('Final | Billing'!CY$52/'Final | Billing'!CR45,0)</f>
        <v>0</v>
      </c>
      <c r="CR45" s="62">
        <f>IFERROR('Final | Billing'!CZ$52/'Final | Billing'!CS45,0)</f>
        <v>0</v>
      </c>
      <c r="CS45" s="62">
        <f>IFERROR('Final | Billing'!DA$52/'Final | Billing'!CT45,0)</f>
        <v>0</v>
      </c>
      <c r="CT45" s="62">
        <f>IFERROR('Final | Billing'!DB$52/'Final | Billing'!CU45,0)</f>
        <v>0</v>
      </c>
    </row>
    <row r="46" spans="1:98" x14ac:dyDescent="0.3">
      <c r="A46" s="34" t="s">
        <v>29</v>
      </c>
      <c r="B46" s="35" t="s">
        <v>37</v>
      </c>
      <c r="C46" s="62">
        <f>IFERROR('Final | Billing'!J$52/'Final | Billing'!D46,0)</f>
        <v>1.7432741935483873</v>
      </c>
      <c r="D46" s="62">
        <f>IFERROR('Final | Billing'!K$52/'Final | Billing'!E46,0)</f>
        <v>0.75813049703415814</v>
      </c>
      <c r="E46" s="62">
        <f>IFERROR('Final | Billing'!L$52/'Final | Billing'!F46,0)</f>
        <v>1.1434817511545308</v>
      </c>
      <c r="F46" s="62">
        <f>IFERROR('Final | Billing'!M$52/'Final | Billing'!G46,0)</f>
        <v>2.0028485314106734</v>
      </c>
      <c r="G46" s="62">
        <f>IFERROR('Final | Billing'!N$52/'Final | Billing'!H46,0)</f>
        <v>2.5817083218895909</v>
      </c>
      <c r="H46" s="62">
        <f>IFERROR('Final | Billing'!O$52/'Final | Billing'!I46,0)</f>
        <v>1.2709314237071307</v>
      </c>
      <c r="I46" s="62">
        <f>IFERROR('Final | Billing'!P$52/'Final | Billing'!J46,0)</f>
        <v>1.9303465956655192</v>
      </c>
      <c r="J46" s="62">
        <f>IFERROR('Final | Billing'!Q$52/'Final | Billing'!K46,0)</f>
        <v>0.93510140760784688</v>
      </c>
      <c r="K46" s="62">
        <f>IFERROR('Final | Billing'!R$52/'Final | Billing'!L46,0)</f>
        <v>2.2079935405732738</v>
      </c>
      <c r="L46" s="62">
        <f>IFERROR('Final | Billing'!S$52/'Final | Billing'!M46,0)</f>
        <v>2.4169590533383087</v>
      </c>
      <c r="M46" s="62">
        <f>IFERROR('Final | Billing'!T$52/'Final | Billing'!N46,0)</f>
        <v>1.9869792531120336</v>
      </c>
      <c r="N46" s="62">
        <f>IFERROR('Final | Billing'!U$52/'Final | Billing'!O46,0)</f>
        <v>1.2879773135019386</v>
      </c>
      <c r="O46" s="62">
        <f>IFERROR('Final | Billing'!V$52/'Final | Billing'!P46,0)</f>
        <v>1.0015857968140887</v>
      </c>
      <c r="P46" s="62">
        <f>IFERROR('Final | Billing'!W$52/'Final | Billing'!Q46,0)</f>
        <v>1.3215030359381823</v>
      </c>
      <c r="Q46" s="62">
        <f>IFERROR('Final | Billing'!X$52/'Final | Billing'!R46,0)</f>
        <v>1.1877246468738705</v>
      </c>
      <c r="R46" s="62">
        <f>IFERROR('Final | Billing'!Y$52/'Final | Billing'!S46,0)</f>
        <v>1.2540656125147713</v>
      </c>
      <c r="S46" s="62">
        <f>IFERROR('Final | Billing'!Z$52/'Final | Billing'!T46,0)</f>
        <v>1.5101368010816836</v>
      </c>
      <c r="T46" s="62">
        <f>IFERROR('Final | Billing'!AA$52/'Final | Billing'!U46,0)</f>
        <v>1.6332930537859729</v>
      </c>
      <c r="U46" s="62">
        <f>IFERROR('Final | Billing'!AB$52/'Final | Billing'!V46,0)</f>
        <v>0.99471373654238526</v>
      </c>
      <c r="V46" s="62">
        <f>IFERROR('Final | Billing'!AC$52/'Final | Billing'!W46,0)</f>
        <v>1.6586182720310638</v>
      </c>
      <c r="W46" s="62">
        <f>IFERROR('Final | Billing'!AD$52/'Final | Billing'!X46,0)</f>
        <v>1.6353763267561532</v>
      </c>
      <c r="X46" s="62">
        <f>IFERROR('Final | Billing'!AE$52/'Final | Billing'!Y46,0)</f>
        <v>2.8921798498172206</v>
      </c>
      <c r="Y46" s="62">
        <f>IFERROR('Final | Billing'!AF$52/'Final | Billing'!Z46,0)</f>
        <v>0.73983979746328632</v>
      </c>
      <c r="Z46" s="62">
        <f>IFERROR('Final | Billing'!AG$52/'Final | Billing'!AA46,0)</f>
        <v>1.2479840418250212</v>
      </c>
      <c r="AA46" s="62">
        <f>IFERROR('Final | Billing'!AH$52/'Final | Billing'!AB46,0)</f>
        <v>0.94641926430790824</v>
      </c>
      <c r="AB46" s="62">
        <f>IFERROR('Final | Billing'!AI$52/'Final | Billing'!AC46,0)</f>
        <v>1.1647480556999041</v>
      </c>
      <c r="AC46" s="62">
        <f>IFERROR('Final | Billing'!AJ$52/'Final | Billing'!AD46,0)</f>
        <v>1.2211272605295977</v>
      </c>
      <c r="AD46" s="62">
        <f>IFERROR('Final | Billing'!AK$52/'Final | Billing'!AE46,0)</f>
        <v>1.6383497763928814</v>
      </c>
      <c r="AE46" s="62">
        <f>IFERROR('Final | Billing'!AL$52/'Final | Billing'!AF46,0)</f>
        <v>0</v>
      </c>
      <c r="AF46" s="62">
        <f>IFERROR('Final | Billing'!AM$52/'Final | Billing'!AG46,0)</f>
        <v>0</v>
      </c>
      <c r="AG46" s="62">
        <f>IFERROR('Final | Billing'!AN$52/'Final | Billing'!AH46,0)</f>
        <v>0</v>
      </c>
      <c r="AH46" s="62">
        <f>IFERROR('Final | Billing'!AO$52/'Final | Billing'!AI46,0)</f>
        <v>0</v>
      </c>
      <c r="AI46" s="62">
        <f>IFERROR('Final | Billing'!AP$52/'Final | Billing'!AJ46,0)</f>
        <v>0</v>
      </c>
      <c r="AJ46" s="62">
        <f>IFERROR('Final | Billing'!AQ$52/'Final | Billing'!AK46,0)</f>
        <v>0</v>
      </c>
      <c r="AK46" s="62">
        <f>IFERROR('Final | Billing'!AR$52/'Final | Billing'!AL46,0)</f>
        <v>0</v>
      </c>
      <c r="AL46" s="62">
        <f>IFERROR('Final | Billing'!AS$52/'Final | Billing'!AM46,0)</f>
        <v>0</v>
      </c>
      <c r="AM46" s="62">
        <f>IFERROR('Final | Billing'!AT$52/'Final | Billing'!AN46,0)</f>
        <v>0</v>
      </c>
      <c r="AN46" s="62">
        <f>IFERROR('Final | Billing'!AU$52/'Final | Billing'!AO46,0)</f>
        <v>0</v>
      </c>
      <c r="AO46" s="62">
        <f>IFERROR('Final | Billing'!AV$52/'Final | Billing'!AP46,0)</f>
        <v>0</v>
      </c>
      <c r="AP46" s="62">
        <f>IFERROR('Final | Billing'!AW$52/'Final | Billing'!AQ46,0)</f>
        <v>0</v>
      </c>
      <c r="AQ46" s="62">
        <f>IFERROR('Final | Billing'!AX$52/'Final | Billing'!AR46,0)</f>
        <v>0</v>
      </c>
      <c r="AR46" s="62">
        <f>IFERROR('Final | Billing'!AY$52/'Final | Billing'!AS46,0)</f>
        <v>0</v>
      </c>
      <c r="AS46" s="62">
        <f>IFERROR('Final | Billing'!AZ$52/'Final | Billing'!AT46,0)</f>
        <v>0</v>
      </c>
      <c r="AT46" s="62">
        <f>IFERROR('Final | Billing'!BA$52/'Final | Billing'!AU46,0)</f>
        <v>0</v>
      </c>
      <c r="AU46" s="62">
        <f>IFERROR('Final | Billing'!BB$52/'Final | Billing'!AV46,0)</f>
        <v>0</v>
      </c>
      <c r="AV46" s="62">
        <f>IFERROR('Final | Billing'!BC$52/'Final | Billing'!AW46,0)</f>
        <v>0</v>
      </c>
      <c r="AW46" s="62">
        <f>IFERROR('Final | Billing'!BD$52/'Final | Billing'!AX46,0)</f>
        <v>0</v>
      </c>
      <c r="AX46" s="62">
        <f>IFERROR('Final | Billing'!BE$52/'Final | Billing'!AY46,0)</f>
        <v>0</v>
      </c>
      <c r="AY46" s="62">
        <f>IFERROR('Final | Billing'!BF$52/'Final | Billing'!AZ46,0)</f>
        <v>0</v>
      </c>
      <c r="AZ46" s="62">
        <f>IFERROR('Final | Billing'!BG$52/'Final | Billing'!BA46,0)</f>
        <v>0</v>
      </c>
      <c r="BA46" s="62">
        <f>IFERROR('Final | Billing'!BH$52/'Final | Billing'!BB46,0)</f>
        <v>0</v>
      </c>
      <c r="BB46" s="62">
        <f>IFERROR('Final | Billing'!BI$52/'Final | Billing'!BC46,0)</f>
        <v>0</v>
      </c>
      <c r="BC46" s="62">
        <f>IFERROR('Final | Billing'!BJ$52/'Final | Billing'!BD46,0)</f>
        <v>0</v>
      </c>
      <c r="BD46" s="62">
        <f>IFERROR('Final | Billing'!BK$52/'Final | Billing'!BE46,0)</f>
        <v>0</v>
      </c>
      <c r="BE46" s="62">
        <f>IFERROR('Final | Billing'!BL$52/'Final | Billing'!BF46,0)</f>
        <v>0</v>
      </c>
      <c r="BF46" s="62">
        <f>IFERROR('Final | Billing'!BM$52/'Final | Billing'!BG46,0)</f>
        <v>0</v>
      </c>
      <c r="BG46" s="62">
        <f>IFERROR('Final | Billing'!BN$52/'Final | Billing'!BH46,0)</f>
        <v>0</v>
      </c>
      <c r="BH46" s="62">
        <f>IFERROR('Final | Billing'!BO$52/'Final | Billing'!BI46,0)</f>
        <v>0</v>
      </c>
      <c r="BI46" s="62">
        <f>IFERROR('Final | Billing'!BP$52/'Final | Billing'!BJ46,0)</f>
        <v>0</v>
      </c>
      <c r="BJ46" s="62">
        <f>IFERROR('Final | Billing'!BQ$52/'Final | Billing'!BK46,0)</f>
        <v>0</v>
      </c>
      <c r="BK46" s="62">
        <f>IFERROR('Final | Billing'!BR$52/'Final | Billing'!BL46,0)</f>
        <v>0</v>
      </c>
      <c r="BL46" s="62">
        <f>IFERROR('Final | Billing'!BS$52/'Final | Billing'!BM46,0)</f>
        <v>0</v>
      </c>
      <c r="BM46" s="62">
        <f>IFERROR('Final | Billing'!BT$52/'Final | Billing'!BN46,0)</f>
        <v>0</v>
      </c>
      <c r="BN46" s="62">
        <f>IFERROR('Final | Billing'!BU$52/'Final | Billing'!BO46,0)</f>
        <v>0</v>
      </c>
      <c r="BO46" s="62">
        <f>IFERROR('Final | Billing'!BV$52/'Final | Billing'!BP46,0)</f>
        <v>0</v>
      </c>
      <c r="BP46" s="62">
        <f>IFERROR('Final | Billing'!BW$52/'Final | Billing'!BQ46,0)</f>
        <v>0</v>
      </c>
      <c r="BQ46" s="62">
        <f>IFERROR('Final | Billing'!BX$52/'Final | Billing'!BR46,0)</f>
        <v>0</v>
      </c>
      <c r="BR46" s="62">
        <f>IFERROR('Final | Billing'!BY$52/'Final | Billing'!BS46,0)</f>
        <v>0</v>
      </c>
      <c r="BS46" s="62">
        <f>IFERROR('Final | Billing'!BZ$52/'Final | Billing'!BT46,0)</f>
        <v>0</v>
      </c>
      <c r="BT46" s="62">
        <f>IFERROR('Final | Billing'!CA$52/'Final | Billing'!BU46,0)</f>
        <v>0</v>
      </c>
      <c r="BU46" s="62">
        <f>IFERROR('Final | Billing'!CB$52/'Final | Billing'!BV46,0)</f>
        <v>0</v>
      </c>
      <c r="BV46" s="62">
        <f>IFERROR('Final | Billing'!CC$52/'Final | Billing'!BW46,0)</f>
        <v>0</v>
      </c>
      <c r="BW46" s="62">
        <f>IFERROR('Final | Billing'!CD$52/'Final | Billing'!BX46,0)</f>
        <v>0</v>
      </c>
      <c r="BX46" s="62">
        <f>IFERROR('Final | Billing'!CE$52/'Final | Billing'!BY46,0)</f>
        <v>0</v>
      </c>
      <c r="BY46" s="62">
        <f>IFERROR('Final | Billing'!CF$52/'Final | Billing'!BZ46,0)</f>
        <v>0</v>
      </c>
      <c r="BZ46" s="62">
        <f>IFERROR('Final | Billing'!CG$52/'Final | Billing'!CA46,0)</f>
        <v>0</v>
      </c>
      <c r="CA46" s="62">
        <f>IFERROR('Final | Billing'!CH$52/'Final | Billing'!CB46,0)</f>
        <v>0</v>
      </c>
      <c r="CB46" s="62">
        <f>IFERROR('Final | Billing'!CI$52/'Final | Billing'!CC46,0)</f>
        <v>0</v>
      </c>
      <c r="CC46" s="62">
        <f>IFERROR('Final | Billing'!CJ$52/'Final | Billing'!CD46,0)</f>
        <v>0</v>
      </c>
      <c r="CD46" s="62">
        <f>IFERROR('Final | Billing'!CK$52/'Final | Billing'!CE46,0)</f>
        <v>0</v>
      </c>
      <c r="CE46" s="62">
        <f>IFERROR('Final | Billing'!CL$52/'Final | Billing'!CF46,0)</f>
        <v>0</v>
      </c>
      <c r="CF46" s="62">
        <f>IFERROR('Final | Billing'!CM$52/'Final | Billing'!CG46,0)</f>
        <v>0</v>
      </c>
      <c r="CG46" s="62">
        <f>IFERROR('Final | Billing'!CN$52/'Final | Billing'!CH46,0)</f>
        <v>0</v>
      </c>
      <c r="CH46" s="62">
        <f>IFERROR('Final | Billing'!CO$52/'Final | Billing'!CI46,0)</f>
        <v>0</v>
      </c>
      <c r="CI46" s="62">
        <f>IFERROR('Final | Billing'!CP$52/'Final | Billing'!CJ46,0)</f>
        <v>0</v>
      </c>
      <c r="CJ46" s="62">
        <f>IFERROR('Final | Billing'!CQ$52/'Final | Billing'!CK46,0)</f>
        <v>0</v>
      </c>
      <c r="CK46" s="62">
        <f>IFERROR('Final | Billing'!CR$52/'Final | Billing'!CL46,0)</f>
        <v>0</v>
      </c>
      <c r="CL46" s="62">
        <f>IFERROR('Final | Billing'!CS$52/'Final | Billing'!CM46,0)</f>
        <v>0</v>
      </c>
      <c r="CM46" s="62">
        <f>IFERROR('Final | Billing'!CT$52/'Final | Billing'!CN46,0)</f>
        <v>0</v>
      </c>
      <c r="CN46" s="62">
        <f>IFERROR('Final | Billing'!CU$52/'Final | Billing'!CO46,0)</f>
        <v>0</v>
      </c>
      <c r="CO46" s="62">
        <f>IFERROR('Final | Billing'!CV$52/'Final | Billing'!CP46,0)</f>
        <v>0</v>
      </c>
      <c r="CP46" s="62">
        <f>IFERROR('Final | Billing'!CW$52/'Final | Billing'!CQ46,0)</f>
        <v>0</v>
      </c>
      <c r="CQ46" s="62">
        <f>IFERROR('Final | Billing'!CX$52/'Final | Billing'!CR46,0)</f>
        <v>0</v>
      </c>
      <c r="CR46" s="62">
        <f>IFERROR('Final | Billing'!CY$52/'Final | Billing'!CS46,0)</f>
        <v>0</v>
      </c>
      <c r="CS46" s="62">
        <f>IFERROR('Final | Billing'!CZ$52/'Final | Billing'!CT46,0)</f>
        <v>0</v>
      </c>
      <c r="CT46" s="62">
        <f>IFERROR('Final | Billing'!DA$52/'Final | Billing'!CU46,0)</f>
        <v>0</v>
      </c>
    </row>
    <row r="47" spans="1:98" x14ac:dyDescent="0.3">
      <c r="A47" s="34" t="s">
        <v>29</v>
      </c>
      <c r="B47" s="35" t="s">
        <v>38</v>
      </c>
      <c r="C47" s="62">
        <f>IFERROR('Final | Billing'!I$52/'Final | Billing'!D47,0)</f>
        <v>1.005921568627451</v>
      </c>
      <c r="D47" s="62">
        <f>IFERROR('Final | Billing'!J$52/'Final | Billing'!E47,0)</f>
        <v>1.9166371116470422</v>
      </c>
      <c r="E47" s="62">
        <f>IFERROR('Final | Billing'!K$52/'Final | Billing'!F47,0)</f>
        <v>0.85534793211628279</v>
      </c>
      <c r="F47" s="62">
        <f>IFERROR('Final | Billing'!L$52/'Final | Billing'!G47,0)</f>
        <v>1.1413045085105564</v>
      </c>
      <c r="G47" s="62">
        <f>IFERROR('Final | Billing'!M$52/'Final | Billing'!H47,0)</f>
        <v>1.1529788797561378</v>
      </c>
      <c r="H47" s="62">
        <f>IFERROR('Final | Billing'!N$52/'Final | Billing'!I47,0)</f>
        <v>1.4894628426556804</v>
      </c>
      <c r="I47" s="62">
        <f>IFERROR('Final | Billing'!O$52/'Final | Billing'!J47,0)</f>
        <v>1.1383136588507174</v>
      </c>
      <c r="J47" s="62">
        <f>IFERROR('Final | Billing'!P$52/'Final | Billing'!K47,0)</f>
        <v>2.05081479697242</v>
      </c>
      <c r="K47" s="62">
        <f>IFERROR('Final | Billing'!Q$52/'Final | Billing'!L47,0)</f>
        <v>0.9564548456043177</v>
      </c>
      <c r="L47" s="62">
        <f>IFERROR('Final | Billing'!R$52/'Final | Billing'!M47,0)</f>
        <v>2.0602468639736813</v>
      </c>
      <c r="M47" s="62">
        <f>IFERROR('Final | Billing'!S$52/'Final | Billing'!N47,0)</f>
        <v>1.9462581063553825</v>
      </c>
      <c r="N47" s="62">
        <f>IFERROR('Final | Billing'!T$52/'Final | Billing'!O47,0)</f>
        <v>1.9301402274110535</v>
      </c>
      <c r="O47" s="62">
        <f>IFERROR('Final | Billing'!U$52/'Final | Billing'!P47,0)</f>
        <v>1.1611299633112531</v>
      </c>
      <c r="P47" s="62">
        <f>IFERROR('Final | Billing'!V$52/'Final | Billing'!Q47,0)</f>
        <v>1.0531144220504915</v>
      </c>
      <c r="Q47" s="62">
        <f>IFERROR('Final | Billing'!W$52/'Final | Billing'!R47,0)</f>
        <v>1.2659954585482873</v>
      </c>
      <c r="R47" s="62">
        <f>IFERROR('Final | Billing'!X$52/'Final | Billing'!S47,0)</f>
        <v>1.2187855187202901</v>
      </c>
      <c r="S47" s="62">
        <f>IFERROR('Final | Billing'!Y$52/'Final | Billing'!T47,0)</f>
        <v>1.0149546375196252</v>
      </c>
      <c r="T47" s="62">
        <f>IFERROR('Final | Billing'!Z$52/'Final | Billing'!U47,0)</f>
        <v>1.4783659835555005</v>
      </c>
      <c r="U47" s="62">
        <f>IFERROR('Final | Billing'!AA$52/'Final | Billing'!V47,0)</f>
        <v>1.3780219983305664</v>
      </c>
      <c r="V47" s="62">
        <f>IFERROR('Final | Billing'!AB$52/'Final | Billing'!W47,0)</f>
        <v>0.96131117733218852</v>
      </c>
      <c r="W47" s="62">
        <f>IFERROR('Final | Billing'!AC$52/'Final | Billing'!X47,0)</f>
        <v>1.3640359436539753</v>
      </c>
      <c r="X47" s="62">
        <f>IFERROR('Final | Billing'!AD$52/'Final | Billing'!Y47,0)</f>
        <v>1.5124555766360253</v>
      </c>
      <c r="Y47" s="62">
        <f>IFERROR('Final | Billing'!AE$52/'Final | Billing'!Z47,0)</f>
        <v>0.52282522950079191</v>
      </c>
      <c r="Z47" s="62">
        <f>IFERROR('Final | Billing'!AF$52/'Final | Billing'!AA47,0)</f>
        <v>1.2556217206261011</v>
      </c>
      <c r="AA47" s="62">
        <f>IFERROR('Final | Billing'!AG$52/'Final | Billing'!AB47,0)</f>
        <v>0.73642868133559036</v>
      </c>
      <c r="AB47" s="62">
        <f>IFERROR('Final | Billing'!AH$52/'Final | Billing'!AC47,0)</f>
        <v>0.87755898651239017</v>
      </c>
      <c r="AC47" s="62">
        <f>IFERROR('Final | Billing'!AI$52/'Final | Billing'!AD47,0)</f>
        <v>1.0773981196330513</v>
      </c>
      <c r="AD47" s="62">
        <f>IFERROR('Final | Billing'!AJ$52/'Final | Billing'!AE47,0)</f>
        <v>1.1425215348472983</v>
      </c>
      <c r="AE47" s="62">
        <f>IFERROR('Final | Billing'!AK$52/'Final | Billing'!AF47,0)</f>
        <v>1.6011623896610865</v>
      </c>
      <c r="AF47" s="62">
        <f>IFERROR('Final | Billing'!AL$52/'Final | Billing'!AG47,0)</f>
        <v>0</v>
      </c>
      <c r="AG47" s="62">
        <f>IFERROR('Final | Billing'!AM$52/'Final | Billing'!AH47,0)</f>
        <v>0</v>
      </c>
      <c r="AH47" s="62">
        <f>IFERROR('Final | Billing'!AN$52/'Final | Billing'!AI47,0)</f>
        <v>0</v>
      </c>
      <c r="AI47" s="62">
        <f>IFERROR('Final | Billing'!AO$52/'Final | Billing'!AJ47,0)</f>
        <v>0</v>
      </c>
      <c r="AJ47" s="62">
        <f>IFERROR('Final | Billing'!AP$52/'Final | Billing'!AK47,0)</f>
        <v>0</v>
      </c>
      <c r="AK47" s="62">
        <f>IFERROR('Final | Billing'!AQ$52/'Final | Billing'!AL47,0)</f>
        <v>0</v>
      </c>
      <c r="AL47" s="62">
        <f>IFERROR('Final | Billing'!AR$52/'Final | Billing'!AM47,0)</f>
        <v>0</v>
      </c>
      <c r="AM47" s="62">
        <f>IFERROR('Final | Billing'!AS$52/'Final | Billing'!AN47,0)</f>
        <v>0</v>
      </c>
      <c r="AN47" s="62">
        <f>IFERROR('Final | Billing'!AT$52/'Final | Billing'!AO47,0)</f>
        <v>0</v>
      </c>
      <c r="AO47" s="62">
        <f>IFERROR('Final | Billing'!AU$52/'Final | Billing'!AP47,0)</f>
        <v>0</v>
      </c>
      <c r="AP47" s="62">
        <f>IFERROR('Final | Billing'!AV$52/'Final | Billing'!AQ47,0)</f>
        <v>0</v>
      </c>
      <c r="AQ47" s="62">
        <f>IFERROR('Final | Billing'!AW$52/'Final | Billing'!AR47,0)</f>
        <v>0</v>
      </c>
      <c r="AR47" s="62">
        <f>IFERROR('Final | Billing'!AX$52/'Final | Billing'!AS47,0)</f>
        <v>0</v>
      </c>
      <c r="AS47" s="62">
        <f>IFERROR('Final | Billing'!AY$52/'Final | Billing'!AT47,0)</f>
        <v>0</v>
      </c>
      <c r="AT47" s="62">
        <f>IFERROR('Final | Billing'!AZ$52/'Final | Billing'!AU47,0)</f>
        <v>0</v>
      </c>
      <c r="AU47" s="62">
        <f>IFERROR('Final | Billing'!BA$52/'Final | Billing'!AV47,0)</f>
        <v>0</v>
      </c>
      <c r="AV47" s="62">
        <f>IFERROR('Final | Billing'!BB$52/'Final | Billing'!AW47,0)</f>
        <v>0</v>
      </c>
      <c r="AW47" s="62">
        <f>IFERROR('Final | Billing'!BC$52/'Final | Billing'!AX47,0)</f>
        <v>0</v>
      </c>
      <c r="AX47" s="62">
        <f>IFERROR('Final | Billing'!BD$52/'Final | Billing'!AY47,0)</f>
        <v>0</v>
      </c>
      <c r="AY47" s="62">
        <f>IFERROR('Final | Billing'!BE$52/'Final | Billing'!AZ47,0)</f>
        <v>0</v>
      </c>
      <c r="AZ47" s="62">
        <f>IFERROR('Final | Billing'!BF$52/'Final | Billing'!BA47,0)</f>
        <v>0</v>
      </c>
      <c r="BA47" s="62">
        <f>IFERROR('Final | Billing'!BG$52/'Final | Billing'!BB47,0)</f>
        <v>0</v>
      </c>
      <c r="BB47" s="62">
        <f>IFERROR('Final | Billing'!BH$52/'Final | Billing'!BC47,0)</f>
        <v>0</v>
      </c>
      <c r="BC47" s="62">
        <f>IFERROR('Final | Billing'!BI$52/'Final | Billing'!BD47,0)</f>
        <v>0</v>
      </c>
      <c r="BD47" s="62">
        <f>IFERROR('Final | Billing'!BJ$52/'Final | Billing'!BE47,0)</f>
        <v>0</v>
      </c>
      <c r="BE47" s="62">
        <f>IFERROR('Final | Billing'!BK$52/'Final | Billing'!BF47,0)</f>
        <v>0</v>
      </c>
      <c r="BF47" s="62">
        <f>IFERROR('Final | Billing'!BL$52/'Final | Billing'!BG47,0)</f>
        <v>0</v>
      </c>
      <c r="BG47" s="62">
        <f>IFERROR('Final | Billing'!BM$52/'Final | Billing'!BH47,0)</f>
        <v>0</v>
      </c>
      <c r="BH47" s="62">
        <f>IFERROR('Final | Billing'!BN$52/'Final | Billing'!BI47,0)</f>
        <v>0</v>
      </c>
      <c r="BI47" s="62">
        <f>IFERROR('Final | Billing'!BO$52/'Final | Billing'!BJ47,0)</f>
        <v>0</v>
      </c>
      <c r="BJ47" s="62">
        <f>IFERROR('Final | Billing'!BP$52/'Final | Billing'!BK47,0)</f>
        <v>0</v>
      </c>
      <c r="BK47" s="62">
        <f>IFERROR('Final | Billing'!BQ$52/'Final | Billing'!BL47,0)</f>
        <v>0</v>
      </c>
      <c r="BL47" s="62">
        <f>IFERROR('Final | Billing'!BR$52/'Final | Billing'!BM47,0)</f>
        <v>0</v>
      </c>
      <c r="BM47" s="62">
        <f>IFERROR('Final | Billing'!BS$52/'Final | Billing'!BN47,0)</f>
        <v>0</v>
      </c>
      <c r="BN47" s="62">
        <f>IFERROR('Final | Billing'!BT$52/'Final | Billing'!BO47,0)</f>
        <v>0</v>
      </c>
      <c r="BO47" s="62">
        <f>IFERROR('Final | Billing'!BU$52/'Final | Billing'!BP47,0)</f>
        <v>0</v>
      </c>
      <c r="BP47" s="62">
        <f>IFERROR('Final | Billing'!BV$52/'Final | Billing'!BQ47,0)</f>
        <v>0</v>
      </c>
      <c r="BQ47" s="62">
        <f>IFERROR('Final | Billing'!BW$52/'Final | Billing'!BR47,0)</f>
        <v>0</v>
      </c>
      <c r="BR47" s="62">
        <f>IFERROR('Final | Billing'!BX$52/'Final | Billing'!BS47,0)</f>
        <v>0</v>
      </c>
      <c r="BS47" s="62">
        <f>IFERROR('Final | Billing'!BY$52/'Final | Billing'!BT47,0)</f>
        <v>0</v>
      </c>
      <c r="BT47" s="62">
        <f>IFERROR('Final | Billing'!BZ$52/'Final | Billing'!BU47,0)</f>
        <v>0</v>
      </c>
      <c r="BU47" s="62">
        <f>IFERROR('Final | Billing'!CA$52/'Final | Billing'!BV47,0)</f>
        <v>0</v>
      </c>
      <c r="BV47" s="62">
        <f>IFERROR('Final | Billing'!CB$52/'Final | Billing'!BW47,0)</f>
        <v>0</v>
      </c>
      <c r="BW47" s="62">
        <f>IFERROR('Final | Billing'!CC$52/'Final | Billing'!BX47,0)</f>
        <v>0</v>
      </c>
      <c r="BX47" s="62">
        <f>IFERROR('Final | Billing'!CD$52/'Final | Billing'!BY47,0)</f>
        <v>0</v>
      </c>
      <c r="BY47" s="62">
        <f>IFERROR('Final | Billing'!CE$52/'Final | Billing'!BZ47,0)</f>
        <v>0</v>
      </c>
      <c r="BZ47" s="62">
        <f>IFERROR('Final | Billing'!CF$52/'Final | Billing'!CA47,0)</f>
        <v>0</v>
      </c>
      <c r="CA47" s="62">
        <f>IFERROR('Final | Billing'!CG$52/'Final | Billing'!CB47,0)</f>
        <v>0</v>
      </c>
      <c r="CB47" s="62">
        <f>IFERROR('Final | Billing'!CH$52/'Final | Billing'!CC47,0)</f>
        <v>0</v>
      </c>
      <c r="CC47" s="62">
        <f>IFERROR('Final | Billing'!CI$52/'Final | Billing'!CD47,0)</f>
        <v>0</v>
      </c>
      <c r="CD47" s="62">
        <f>IFERROR('Final | Billing'!CJ$52/'Final | Billing'!CE47,0)</f>
        <v>0</v>
      </c>
      <c r="CE47" s="62">
        <f>IFERROR('Final | Billing'!CK$52/'Final | Billing'!CF47,0)</f>
        <v>0</v>
      </c>
      <c r="CF47" s="62">
        <f>IFERROR('Final | Billing'!CL$52/'Final | Billing'!CG47,0)</f>
        <v>0</v>
      </c>
      <c r="CG47" s="62">
        <f>IFERROR('Final | Billing'!CM$52/'Final | Billing'!CH47,0)</f>
        <v>0</v>
      </c>
      <c r="CH47" s="62">
        <f>IFERROR('Final | Billing'!CN$52/'Final | Billing'!CI47,0)</f>
        <v>0</v>
      </c>
      <c r="CI47" s="62">
        <f>IFERROR('Final | Billing'!CO$52/'Final | Billing'!CJ47,0)</f>
        <v>0</v>
      </c>
      <c r="CJ47" s="62">
        <f>IFERROR('Final | Billing'!CP$52/'Final | Billing'!CK47,0)</f>
        <v>0</v>
      </c>
      <c r="CK47" s="62">
        <f>IFERROR('Final | Billing'!CQ$52/'Final | Billing'!CL47,0)</f>
        <v>0</v>
      </c>
      <c r="CL47" s="62">
        <f>IFERROR('Final | Billing'!CR$52/'Final | Billing'!CM47,0)</f>
        <v>0</v>
      </c>
      <c r="CM47" s="62">
        <f>IFERROR('Final | Billing'!CS$52/'Final | Billing'!CN47,0)</f>
        <v>0</v>
      </c>
      <c r="CN47" s="62">
        <f>IFERROR('Final | Billing'!CT$52/'Final | Billing'!CO47,0)</f>
        <v>0</v>
      </c>
      <c r="CO47" s="62">
        <f>IFERROR('Final | Billing'!CU$52/'Final | Billing'!CP47,0)</f>
        <v>0</v>
      </c>
      <c r="CP47" s="62">
        <f>IFERROR('Final | Billing'!CV$52/'Final | Billing'!CQ47,0)</f>
        <v>0</v>
      </c>
      <c r="CQ47" s="62">
        <f>IFERROR('Final | Billing'!CW$52/'Final | Billing'!CR47,0)</f>
        <v>0</v>
      </c>
      <c r="CR47" s="62">
        <f>IFERROR('Final | Billing'!CX$52/'Final | Billing'!CS47,0)</f>
        <v>0</v>
      </c>
      <c r="CS47" s="62">
        <f>IFERROR('Final | Billing'!CY$52/'Final | Billing'!CT47,0)</f>
        <v>0</v>
      </c>
      <c r="CT47" s="62">
        <f>IFERROR('Final | Billing'!CZ$52/'Final | Billing'!CU47,0)</f>
        <v>0</v>
      </c>
    </row>
    <row r="48" spans="1:98" x14ac:dyDescent="0.3">
      <c r="A48" s="34" t="s">
        <v>29</v>
      </c>
      <c r="B48" s="35" t="s">
        <v>39</v>
      </c>
      <c r="C48" s="62">
        <f>IFERROR('Final | Billing'!H$52/'Final | Billing'!D48,0)</f>
        <v>1.1021403385049364</v>
      </c>
      <c r="D48" s="62">
        <f>IFERROR('Final | Billing'!I$52/'Final | Billing'!E48,0)</f>
        <v>1.0032630620261158</v>
      </c>
      <c r="E48" s="62">
        <f>IFERROR('Final | Billing'!J$52/'Final | Billing'!F48,0)</f>
        <v>2.0518192748212365</v>
      </c>
      <c r="F48" s="62">
        <f>IFERROR('Final | Billing'!K$52/'Final | Billing'!G48,0)</f>
        <v>0.85596721945860899</v>
      </c>
      <c r="G48" s="62">
        <f>IFERROR('Final | Billing'!L$52/'Final | Billing'!H48,0)</f>
        <v>1.2287408605196728</v>
      </c>
      <c r="H48" s="62">
        <f>IFERROR('Final | Billing'!M$52/'Final | Billing'!I48,0)</f>
        <v>0.98958156918854212</v>
      </c>
      <c r="I48" s="62">
        <f>IFERROR('Final | Billing'!N$52/'Final | Billing'!J48,0)</f>
        <v>2.605518457855613</v>
      </c>
      <c r="J48" s="62">
        <f>IFERROR('Final | Billing'!O$52/'Final | Billing'!K48,0)</f>
        <v>1.1667365716253566</v>
      </c>
      <c r="K48" s="62">
        <f>IFERROR('Final | Billing'!P$52/'Final | Billing'!L48,0)</f>
        <v>3.0165293385539211</v>
      </c>
      <c r="L48" s="62">
        <f>IFERROR('Final | Billing'!Q$52/'Final | Billing'!M48,0)</f>
        <v>1.3647118853237135</v>
      </c>
      <c r="M48" s="62">
        <f>IFERROR('Final | Billing'!R$52/'Final | Billing'!N48,0)</f>
        <v>1.3718729096989966</v>
      </c>
      <c r="N48" s="62">
        <f>IFERROR('Final | Billing'!S$52/'Final | Billing'!O48,0)</f>
        <v>1.8667187768887712</v>
      </c>
      <c r="O48" s="62">
        <f>IFERROR('Final | Billing'!T$52/'Final | Billing'!P48,0)</f>
        <v>0.95710762269098726</v>
      </c>
      <c r="P48" s="62">
        <f>IFERROR('Final | Billing'!U$52/'Final | Billing'!Q48,0)</f>
        <v>1.3584609900332549</v>
      </c>
      <c r="Q48" s="62">
        <f>IFERROR('Final | Billing'!V$52/'Final | Billing'!R48,0)</f>
        <v>1.1781346248555078</v>
      </c>
      <c r="R48" s="62">
        <f>IFERROR('Final | Billing'!W$52/'Final | Billing'!S48,0)</f>
        <v>1.2104359888381695</v>
      </c>
      <c r="S48" s="62">
        <f>IFERROR('Final | Billing'!X$52/'Final | Billing'!T48,0)</f>
        <v>1.1745103143888862</v>
      </c>
      <c r="T48" s="62">
        <f>IFERROR('Final | Billing'!Y$52/'Final | Billing'!U48,0)</f>
        <v>1.0083310413146784</v>
      </c>
      <c r="U48" s="62">
        <f>IFERROR('Final | Billing'!Z$52/'Final | Billing'!V48,0)</f>
        <v>1.8002711744413351</v>
      </c>
      <c r="V48" s="62">
        <f>IFERROR('Final | Billing'!AA$52/'Final | Billing'!W48,0)</f>
        <v>1.7326460427865473</v>
      </c>
      <c r="W48" s="62">
        <f>IFERROR('Final | Billing'!AB$52/'Final | Billing'!X48,0)</f>
        <v>0.82619264661197211</v>
      </c>
      <c r="X48" s="62">
        <f>IFERROR('Final | Billing'!AC$52/'Final | Billing'!Y48,0)</f>
        <v>0.89830892157421105</v>
      </c>
      <c r="Y48" s="62">
        <f>IFERROR('Final | Billing'!AD$52/'Final | Billing'!Z48,0)</f>
        <v>1.1634153612306806</v>
      </c>
      <c r="Z48" s="62">
        <f>IFERROR('Final | Billing'!AE$52/'Final | Billing'!AA48,0)</f>
        <v>1.0415975855608934</v>
      </c>
      <c r="AA48" s="62">
        <f>IFERROR('Final | Billing'!AF$52/'Final | Billing'!AB48,0)</f>
        <v>1.3494685110130156</v>
      </c>
      <c r="AB48" s="62">
        <f>IFERROR('Final | Billing'!AG$52/'Final | Billing'!AC48,0)</f>
        <v>0.67125290584535147</v>
      </c>
      <c r="AC48" s="62">
        <f>IFERROR('Final | Billing'!AH$52/'Final | Billing'!AD48,0)</f>
        <v>0.84596845903504636</v>
      </c>
      <c r="AD48" s="62">
        <f>IFERROR('Final | Billing'!AI$52/'Final | Billing'!AE48,0)</f>
        <v>1.0090085049239033</v>
      </c>
      <c r="AE48" s="62">
        <f>IFERROR('Final | Billing'!AJ$52/'Final | Billing'!AF48,0)</f>
        <v>1.1172314953310012</v>
      </c>
      <c r="AF48" s="62">
        <f>IFERROR('Final | Billing'!AK$52/'Final | Billing'!AG48,0)</f>
        <v>1.6851806940541116</v>
      </c>
      <c r="AG48" s="62">
        <f>IFERROR('Final | Billing'!AL$52/'Final | Billing'!AH48,0)</f>
        <v>0</v>
      </c>
      <c r="AH48" s="62">
        <f>IFERROR('Final | Billing'!AM$52/'Final | Billing'!AI48,0)</f>
        <v>0</v>
      </c>
      <c r="AI48" s="62">
        <f>IFERROR('Final | Billing'!AN$52/'Final | Billing'!AJ48,0)</f>
        <v>0</v>
      </c>
      <c r="AJ48" s="62">
        <f>IFERROR('Final | Billing'!AO$52/'Final | Billing'!AK48,0)</f>
        <v>0</v>
      </c>
      <c r="AK48" s="62">
        <f>IFERROR('Final | Billing'!AP$52/'Final | Billing'!AL48,0)</f>
        <v>0</v>
      </c>
      <c r="AL48" s="62">
        <f>IFERROR('Final | Billing'!AQ$52/'Final | Billing'!AM48,0)</f>
        <v>0</v>
      </c>
      <c r="AM48" s="62">
        <f>IFERROR('Final | Billing'!AR$52/'Final | Billing'!AN48,0)</f>
        <v>0</v>
      </c>
      <c r="AN48" s="62">
        <f>IFERROR('Final | Billing'!AS$52/'Final | Billing'!AO48,0)</f>
        <v>0</v>
      </c>
      <c r="AO48" s="62">
        <f>IFERROR('Final | Billing'!AT$52/'Final | Billing'!AP48,0)</f>
        <v>0</v>
      </c>
      <c r="AP48" s="62">
        <f>IFERROR('Final | Billing'!AU$52/'Final | Billing'!AQ48,0)</f>
        <v>0</v>
      </c>
      <c r="AQ48" s="62">
        <f>IFERROR('Final | Billing'!AV$52/'Final | Billing'!AR48,0)</f>
        <v>0</v>
      </c>
      <c r="AR48" s="62">
        <f>IFERROR('Final | Billing'!AW$52/'Final | Billing'!AS48,0)</f>
        <v>0</v>
      </c>
      <c r="AS48" s="62">
        <f>IFERROR('Final | Billing'!AX$52/'Final | Billing'!AT48,0)</f>
        <v>0</v>
      </c>
      <c r="AT48" s="62">
        <f>IFERROR('Final | Billing'!AY$52/'Final | Billing'!AU48,0)</f>
        <v>0</v>
      </c>
      <c r="AU48" s="62">
        <f>IFERROR('Final | Billing'!AZ$52/'Final | Billing'!AV48,0)</f>
        <v>0</v>
      </c>
      <c r="AV48" s="62">
        <f>IFERROR('Final | Billing'!BA$52/'Final | Billing'!AW48,0)</f>
        <v>0</v>
      </c>
      <c r="AW48" s="62">
        <f>IFERROR('Final | Billing'!BB$52/'Final | Billing'!AX48,0)</f>
        <v>0</v>
      </c>
      <c r="AX48" s="62">
        <f>IFERROR('Final | Billing'!BC$52/'Final | Billing'!AY48,0)</f>
        <v>0</v>
      </c>
      <c r="AY48" s="62">
        <f>IFERROR('Final | Billing'!BD$52/'Final | Billing'!AZ48,0)</f>
        <v>0</v>
      </c>
      <c r="AZ48" s="62">
        <f>IFERROR('Final | Billing'!BE$52/'Final | Billing'!BA48,0)</f>
        <v>0</v>
      </c>
      <c r="BA48" s="62">
        <f>IFERROR('Final | Billing'!BF$52/'Final | Billing'!BB48,0)</f>
        <v>0</v>
      </c>
      <c r="BB48" s="62">
        <f>IFERROR('Final | Billing'!BG$52/'Final | Billing'!BC48,0)</f>
        <v>0</v>
      </c>
      <c r="BC48" s="62">
        <f>IFERROR('Final | Billing'!BH$52/'Final | Billing'!BD48,0)</f>
        <v>0</v>
      </c>
      <c r="BD48" s="62">
        <f>IFERROR('Final | Billing'!BI$52/'Final | Billing'!BE48,0)</f>
        <v>0</v>
      </c>
      <c r="BE48" s="62">
        <f>IFERROR('Final | Billing'!BJ$52/'Final | Billing'!BF48,0)</f>
        <v>0</v>
      </c>
      <c r="BF48" s="62">
        <f>IFERROR('Final | Billing'!BK$52/'Final | Billing'!BG48,0)</f>
        <v>0</v>
      </c>
      <c r="BG48" s="62">
        <f>IFERROR('Final | Billing'!BL$52/'Final | Billing'!BH48,0)</f>
        <v>0</v>
      </c>
      <c r="BH48" s="62">
        <f>IFERROR('Final | Billing'!BM$52/'Final | Billing'!BI48,0)</f>
        <v>0</v>
      </c>
      <c r="BI48" s="62">
        <f>IFERROR('Final | Billing'!BN$52/'Final | Billing'!BJ48,0)</f>
        <v>0</v>
      </c>
      <c r="BJ48" s="62">
        <f>IFERROR('Final | Billing'!BO$52/'Final | Billing'!BK48,0)</f>
        <v>0</v>
      </c>
      <c r="BK48" s="62">
        <f>IFERROR('Final | Billing'!BP$52/'Final | Billing'!BL48,0)</f>
        <v>0</v>
      </c>
      <c r="BL48" s="62">
        <f>IFERROR('Final | Billing'!BQ$52/'Final | Billing'!BM48,0)</f>
        <v>0</v>
      </c>
      <c r="BM48" s="62">
        <f>IFERROR('Final | Billing'!BR$52/'Final | Billing'!BN48,0)</f>
        <v>0</v>
      </c>
      <c r="BN48" s="62">
        <f>IFERROR('Final | Billing'!BS$52/'Final | Billing'!BO48,0)</f>
        <v>0</v>
      </c>
      <c r="BO48" s="62">
        <f>IFERROR('Final | Billing'!BT$52/'Final | Billing'!BP48,0)</f>
        <v>0</v>
      </c>
      <c r="BP48" s="62">
        <f>IFERROR('Final | Billing'!BU$52/'Final | Billing'!BQ48,0)</f>
        <v>0</v>
      </c>
      <c r="BQ48" s="62">
        <f>IFERROR('Final | Billing'!BV$52/'Final | Billing'!BR48,0)</f>
        <v>0</v>
      </c>
      <c r="BR48" s="62">
        <f>IFERROR('Final | Billing'!BW$52/'Final | Billing'!BS48,0)</f>
        <v>0</v>
      </c>
      <c r="BS48" s="62">
        <f>IFERROR('Final | Billing'!BX$52/'Final | Billing'!BT48,0)</f>
        <v>0</v>
      </c>
      <c r="BT48" s="62">
        <f>IFERROR('Final | Billing'!BY$52/'Final | Billing'!BU48,0)</f>
        <v>0</v>
      </c>
      <c r="BU48" s="62">
        <f>IFERROR('Final | Billing'!BZ$52/'Final | Billing'!BV48,0)</f>
        <v>0</v>
      </c>
      <c r="BV48" s="62">
        <f>IFERROR('Final | Billing'!CA$52/'Final | Billing'!BW48,0)</f>
        <v>0</v>
      </c>
      <c r="BW48" s="62">
        <f>IFERROR('Final | Billing'!CB$52/'Final | Billing'!BX48,0)</f>
        <v>0</v>
      </c>
      <c r="BX48" s="62">
        <f>IFERROR('Final | Billing'!CC$52/'Final | Billing'!BY48,0)</f>
        <v>0</v>
      </c>
      <c r="BY48" s="62">
        <f>IFERROR('Final | Billing'!CD$52/'Final | Billing'!BZ48,0)</f>
        <v>0</v>
      </c>
      <c r="BZ48" s="62">
        <f>IFERROR('Final | Billing'!CE$52/'Final | Billing'!CA48,0)</f>
        <v>0</v>
      </c>
      <c r="CA48" s="62">
        <f>IFERROR('Final | Billing'!CF$52/'Final | Billing'!CB48,0)</f>
        <v>0</v>
      </c>
      <c r="CB48" s="62">
        <f>IFERROR('Final | Billing'!CG$52/'Final | Billing'!CC48,0)</f>
        <v>0</v>
      </c>
      <c r="CC48" s="62">
        <f>IFERROR('Final | Billing'!CH$52/'Final | Billing'!CD48,0)</f>
        <v>0</v>
      </c>
      <c r="CD48" s="62">
        <f>IFERROR('Final | Billing'!CI$52/'Final | Billing'!CE48,0)</f>
        <v>0</v>
      </c>
      <c r="CE48" s="62">
        <f>IFERROR('Final | Billing'!CJ$52/'Final | Billing'!CF48,0)</f>
        <v>0</v>
      </c>
      <c r="CF48" s="62">
        <f>IFERROR('Final | Billing'!CK$52/'Final | Billing'!CG48,0)</f>
        <v>0</v>
      </c>
      <c r="CG48" s="62">
        <f>IFERROR('Final | Billing'!CL$52/'Final | Billing'!CH48,0)</f>
        <v>0</v>
      </c>
      <c r="CH48" s="62">
        <f>IFERROR('Final | Billing'!CM$52/'Final | Billing'!CI48,0)</f>
        <v>0</v>
      </c>
      <c r="CI48" s="62">
        <f>IFERROR('Final | Billing'!CN$52/'Final | Billing'!CJ48,0)</f>
        <v>0</v>
      </c>
      <c r="CJ48" s="62">
        <f>IFERROR('Final | Billing'!CO$52/'Final | Billing'!CK48,0)</f>
        <v>0</v>
      </c>
      <c r="CK48" s="62">
        <f>IFERROR('Final | Billing'!CP$52/'Final | Billing'!CL48,0)</f>
        <v>0</v>
      </c>
      <c r="CL48" s="62">
        <f>IFERROR('Final | Billing'!CQ$52/'Final | Billing'!CM48,0)</f>
        <v>0</v>
      </c>
      <c r="CM48" s="62">
        <f>IFERROR('Final | Billing'!CR$52/'Final | Billing'!CN48,0)</f>
        <v>0</v>
      </c>
      <c r="CN48" s="62">
        <f>IFERROR('Final | Billing'!CS$52/'Final | Billing'!CO48,0)</f>
        <v>0</v>
      </c>
      <c r="CO48" s="62">
        <f>IFERROR('Final | Billing'!CT$52/'Final | Billing'!CP48,0)</f>
        <v>0</v>
      </c>
      <c r="CP48" s="62">
        <f>IFERROR('Final | Billing'!CU$52/'Final | Billing'!CQ48,0)</f>
        <v>0</v>
      </c>
      <c r="CQ48" s="62">
        <f>IFERROR('Final | Billing'!CV$52/'Final | Billing'!CR48,0)</f>
        <v>0</v>
      </c>
      <c r="CR48" s="62">
        <f>IFERROR('Final | Billing'!CW$52/'Final | Billing'!CS48,0)</f>
        <v>0</v>
      </c>
      <c r="CS48" s="62">
        <f>IFERROR('Final | Billing'!CX$52/'Final | Billing'!CT48,0)</f>
        <v>0</v>
      </c>
      <c r="CT48" s="62">
        <f>IFERROR('Final | Billing'!CY$52/'Final | Billing'!CU48,0)</f>
        <v>0</v>
      </c>
    </row>
    <row r="49" spans="1:98" x14ac:dyDescent="0.3">
      <c r="A49" s="34" t="s">
        <v>29</v>
      </c>
      <c r="B49" s="35" t="s">
        <v>40</v>
      </c>
      <c r="C49" s="62">
        <f>IFERROR('Final | Billing'!G$52/'Final | Billing'!D49,0)</f>
        <v>1.0569729093050646</v>
      </c>
      <c r="D49" s="62">
        <f>IFERROR('Final | Billing'!H$52/'Final | Billing'!E49,0)</f>
        <v>0.78578252190920561</v>
      </c>
      <c r="E49" s="62">
        <f>IFERROR('Final | Billing'!I$52/'Final | Billing'!F49,0)</f>
        <v>0.97417228423779634</v>
      </c>
      <c r="F49" s="62">
        <f>IFERROR('Final | Billing'!J$52/'Final | Billing'!G49,0)</f>
        <v>2.0359598395087311</v>
      </c>
      <c r="G49" s="62">
        <f>IFERROR('Final | Billing'!K$52/'Final | Billing'!H49,0)</f>
        <v>0.85404289504166175</v>
      </c>
      <c r="H49" s="62">
        <f>IFERROR('Final | Billing'!L$52/'Final | Billing'!I49,0)</f>
        <v>1.1354898678958345</v>
      </c>
      <c r="I49" s="62">
        <f>IFERROR('Final | Billing'!M$52/'Final | Billing'!J49,0)</f>
        <v>1.0853129743612737</v>
      </c>
      <c r="J49" s="62">
        <f>IFERROR('Final | Billing'!N$52/'Final | Billing'!K49,0)</f>
        <v>1.3863749111727874</v>
      </c>
      <c r="K49" s="62">
        <f>IFERROR('Final | Billing'!O$52/'Final | Billing'!L49,0)</f>
        <v>1.184722013633134</v>
      </c>
      <c r="L49" s="62">
        <f>IFERROR('Final | Billing'!P$52/'Final | Billing'!M49,0)</f>
        <v>1.1800554754953612</v>
      </c>
      <c r="M49" s="62">
        <f>IFERROR('Final | Billing'!Q$52/'Final | Billing'!N49,0)</f>
        <v>1.2268721997013012</v>
      </c>
      <c r="N49" s="62">
        <f>IFERROR('Final | Billing'!R$52/'Final | Billing'!O49,0)</f>
        <v>1.3201911781271622</v>
      </c>
      <c r="O49" s="62">
        <f>IFERROR('Final | Billing'!S$52/'Final | Billing'!P49,0)</f>
        <v>1.1521905773500636</v>
      </c>
      <c r="P49" s="62">
        <f>IFERROR('Final | Billing'!T$52/'Final | Billing'!Q49,0)</f>
        <v>1.1743203409698415</v>
      </c>
      <c r="Q49" s="62">
        <f>IFERROR('Final | Billing'!U$52/'Final | Billing'!R49,0)</f>
        <v>1.0730577403017201</v>
      </c>
      <c r="R49" s="62">
        <f>IFERROR('Final | Billing'!V$52/'Final | Billing'!S49,0)</f>
        <v>1.1792419819115709</v>
      </c>
      <c r="S49" s="62">
        <f>IFERROR('Final | Billing'!W$52/'Final | Billing'!T49,0)</f>
        <v>1.2457279641969039</v>
      </c>
      <c r="T49" s="62">
        <f>IFERROR('Final | Billing'!X$52/'Final | Billing'!U49,0)</f>
        <v>1.117707013564496</v>
      </c>
      <c r="U49" s="62">
        <f>IFERROR('Final | Billing'!Y$52/'Final | Billing'!V49,0)</f>
        <v>0.93002425907683739</v>
      </c>
      <c r="V49" s="62">
        <f>IFERROR('Final | Billing'!Z$52/'Final | Billing'!W49,0)</f>
        <v>1.8524486201967876</v>
      </c>
      <c r="W49" s="62">
        <f>IFERROR('Final | Billing'!AA$52/'Final | Billing'!X49,0)</f>
        <v>1.4726707154495631</v>
      </c>
      <c r="X49" s="62">
        <f>IFERROR('Final | Billing'!AB$52/'Final | Billing'!Y49,0)</f>
        <v>1.5136255191305117</v>
      </c>
      <c r="Y49" s="62">
        <f>IFERROR('Final | Billing'!AC$52/'Final | Billing'!Z49,0)</f>
        <v>1.1583901465215254</v>
      </c>
      <c r="Z49" s="62">
        <f>IFERROR('Final | Billing'!AD$52/'Final | Billing'!AA49,0)</f>
        <v>1.2387801479295617</v>
      </c>
      <c r="AA49" s="62">
        <f>IFERROR('Final | Billing'!AE$52/'Final | Billing'!AB49,0)</f>
        <v>1.0456554481648597</v>
      </c>
      <c r="AB49" s="62">
        <f>IFERROR('Final | Billing'!AF$52/'Final | Billing'!AC49,0)</f>
        <v>1.1042198065565361</v>
      </c>
      <c r="AC49" s="62">
        <f>IFERROR('Final | Billing'!AG$52/'Final | Billing'!AD49,0)</f>
        <v>0.66920681084897948</v>
      </c>
      <c r="AD49" s="62">
        <f>IFERROR('Final | Billing'!AH$52/'Final | Billing'!AE49,0)</f>
        <v>0.79679885573965548</v>
      </c>
      <c r="AE49" s="62">
        <f>IFERROR('Final | Billing'!AI$52/'Final | Billing'!AF49,0)</f>
        <v>1.0038765770735383</v>
      </c>
      <c r="AF49" s="62">
        <f>IFERROR('Final | Billing'!AJ$52/'Final | Billing'!AG49,0)</f>
        <v>1.6031733137228077</v>
      </c>
      <c r="AG49" s="62">
        <f>IFERROR('Final | Billing'!AK$52/'Final | Billing'!AH49,0)</f>
        <v>0.97247948950852536</v>
      </c>
      <c r="AH49" s="62">
        <f>IFERROR('Final | Billing'!AL$52/'Final | Billing'!AI49,0)</f>
        <v>0</v>
      </c>
      <c r="AI49" s="62">
        <f>IFERROR('Final | Billing'!AM$52/'Final | Billing'!AJ49,0)</f>
        <v>0</v>
      </c>
      <c r="AJ49" s="62">
        <f>IFERROR('Final | Billing'!AN$52/'Final | Billing'!AK49,0)</f>
        <v>0</v>
      </c>
      <c r="AK49" s="62">
        <f>IFERROR('Final | Billing'!AO$52/'Final | Billing'!AL49,0)</f>
        <v>0</v>
      </c>
      <c r="AL49" s="62">
        <f>IFERROR('Final | Billing'!AP$52/'Final | Billing'!AM49,0)</f>
        <v>0</v>
      </c>
      <c r="AM49" s="62">
        <f>IFERROR('Final | Billing'!AQ$52/'Final | Billing'!AN49,0)</f>
        <v>0</v>
      </c>
      <c r="AN49" s="62">
        <f>IFERROR('Final | Billing'!AR$52/'Final | Billing'!AO49,0)</f>
        <v>0</v>
      </c>
      <c r="AO49" s="62">
        <f>IFERROR('Final | Billing'!AS$52/'Final | Billing'!AP49,0)</f>
        <v>0</v>
      </c>
      <c r="AP49" s="62">
        <f>IFERROR('Final | Billing'!AT$52/'Final | Billing'!AQ49,0)</f>
        <v>0</v>
      </c>
      <c r="AQ49" s="62">
        <f>IFERROR('Final | Billing'!AU$52/'Final | Billing'!AR49,0)</f>
        <v>0</v>
      </c>
      <c r="AR49" s="62">
        <f>IFERROR('Final | Billing'!AV$52/'Final | Billing'!AS49,0)</f>
        <v>0</v>
      </c>
      <c r="AS49" s="62">
        <f>IFERROR('Final | Billing'!AW$52/'Final | Billing'!AT49,0)</f>
        <v>0</v>
      </c>
      <c r="AT49" s="62">
        <f>IFERROR('Final | Billing'!AX$52/'Final | Billing'!AU49,0)</f>
        <v>0</v>
      </c>
      <c r="AU49" s="62">
        <f>IFERROR('Final | Billing'!AY$52/'Final | Billing'!AV49,0)</f>
        <v>0</v>
      </c>
      <c r="AV49" s="62">
        <f>IFERROR('Final | Billing'!AZ$52/'Final | Billing'!AW49,0)</f>
        <v>0</v>
      </c>
      <c r="AW49" s="62">
        <f>IFERROR('Final | Billing'!BA$52/'Final | Billing'!AX49,0)</f>
        <v>0</v>
      </c>
      <c r="AX49" s="62">
        <f>IFERROR('Final | Billing'!BB$52/'Final | Billing'!AY49,0)</f>
        <v>0</v>
      </c>
      <c r="AY49" s="62">
        <f>IFERROR('Final | Billing'!BC$52/'Final | Billing'!AZ49,0)</f>
        <v>0</v>
      </c>
      <c r="AZ49" s="62">
        <f>IFERROR('Final | Billing'!BD$52/'Final | Billing'!BA49,0)</f>
        <v>0</v>
      </c>
      <c r="BA49" s="62">
        <f>IFERROR('Final | Billing'!BE$52/'Final | Billing'!BB49,0)</f>
        <v>0</v>
      </c>
      <c r="BB49" s="62">
        <f>IFERROR('Final | Billing'!BF$52/'Final | Billing'!BC49,0)</f>
        <v>0</v>
      </c>
      <c r="BC49" s="62">
        <f>IFERROR('Final | Billing'!BG$52/'Final | Billing'!BD49,0)</f>
        <v>0</v>
      </c>
      <c r="BD49" s="62">
        <f>IFERROR('Final | Billing'!BH$52/'Final | Billing'!BE49,0)</f>
        <v>0</v>
      </c>
      <c r="BE49" s="62">
        <f>IFERROR('Final | Billing'!BI$52/'Final | Billing'!BF49,0)</f>
        <v>0</v>
      </c>
      <c r="BF49" s="62">
        <f>IFERROR('Final | Billing'!BJ$52/'Final | Billing'!BG49,0)</f>
        <v>0</v>
      </c>
      <c r="BG49" s="62">
        <f>IFERROR('Final | Billing'!BK$52/'Final | Billing'!BH49,0)</f>
        <v>0</v>
      </c>
      <c r="BH49" s="62">
        <f>IFERROR('Final | Billing'!BL$52/'Final | Billing'!BI49,0)</f>
        <v>0</v>
      </c>
      <c r="BI49" s="62">
        <f>IFERROR('Final | Billing'!BM$52/'Final | Billing'!BJ49,0)</f>
        <v>0</v>
      </c>
      <c r="BJ49" s="62">
        <f>IFERROR('Final | Billing'!BN$52/'Final | Billing'!BK49,0)</f>
        <v>0</v>
      </c>
      <c r="BK49" s="62">
        <f>IFERROR('Final | Billing'!BO$52/'Final | Billing'!BL49,0)</f>
        <v>0</v>
      </c>
      <c r="BL49" s="62">
        <f>IFERROR('Final | Billing'!BP$52/'Final | Billing'!BM49,0)</f>
        <v>0</v>
      </c>
      <c r="BM49" s="62">
        <f>IFERROR('Final | Billing'!BQ$52/'Final | Billing'!BN49,0)</f>
        <v>0</v>
      </c>
      <c r="BN49" s="62">
        <f>IFERROR('Final | Billing'!BR$52/'Final | Billing'!BO49,0)</f>
        <v>0</v>
      </c>
      <c r="BO49" s="62">
        <f>IFERROR('Final | Billing'!BS$52/'Final | Billing'!BP49,0)</f>
        <v>0</v>
      </c>
      <c r="BP49" s="62">
        <f>IFERROR('Final | Billing'!BT$52/'Final | Billing'!BQ49,0)</f>
        <v>0</v>
      </c>
      <c r="BQ49" s="62">
        <f>IFERROR('Final | Billing'!BU$52/'Final | Billing'!BR49,0)</f>
        <v>0</v>
      </c>
      <c r="BR49" s="62">
        <f>IFERROR('Final | Billing'!BV$52/'Final | Billing'!BS49,0)</f>
        <v>0</v>
      </c>
      <c r="BS49" s="62">
        <f>IFERROR('Final | Billing'!BW$52/'Final | Billing'!BT49,0)</f>
        <v>0</v>
      </c>
      <c r="BT49" s="62">
        <f>IFERROR('Final | Billing'!BX$52/'Final | Billing'!BU49,0)</f>
        <v>0</v>
      </c>
      <c r="BU49" s="62">
        <f>IFERROR('Final | Billing'!BY$52/'Final | Billing'!BV49,0)</f>
        <v>0</v>
      </c>
      <c r="BV49" s="62">
        <f>IFERROR('Final | Billing'!BZ$52/'Final | Billing'!BW49,0)</f>
        <v>0</v>
      </c>
      <c r="BW49" s="62">
        <f>IFERROR('Final | Billing'!CA$52/'Final | Billing'!BX49,0)</f>
        <v>0</v>
      </c>
      <c r="BX49" s="62">
        <f>IFERROR('Final | Billing'!CB$52/'Final | Billing'!BY49,0)</f>
        <v>0</v>
      </c>
      <c r="BY49" s="62">
        <f>IFERROR('Final | Billing'!CC$52/'Final | Billing'!BZ49,0)</f>
        <v>0</v>
      </c>
      <c r="BZ49" s="62">
        <f>IFERROR('Final | Billing'!CD$52/'Final | Billing'!CA49,0)</f>
        <v>0</v>
      </c>
      <c r="CA49" s="62">
        <f>IFERROR('Final | Billing'!CE$52/'Final | Billing'!CB49,0)</f>
        <v>0</v>
      </c>
      <c r="CB49" s="62">
        <f>IFERROR('Final | Billing'!CF$52/'Final | Billing'!CC49,0)</f>
        <v>0</v>
      </c>
      <c r="CC49" s="62">
        <f>IFERROR('Final | Billing'!CG$52/'Final | Billing'!CD49,0)</f>
        <v>0</v>
      </c>
      <c r="CD49" s="62">
        <f>IFERROR('Final | Billing'!CH$52/'Final | Billing'!CE49,0)</f>
        <v>0</v>
      </c>
      <c r="CE49" s="62">
        <f>IFERROR('Final | Billing'!CI$52/'Final | Billing'!CF49,0)</f>
        <v>0</v>
      </c>
      <c r="CF49" s="62">
        <f>IFERROR('Final | Billing'!CJ$52/'Final | Billing'!CG49,0)</f>
        <v>0</v>
      </c>
      <c r="CG49" s="62">
        <f>IFERROR('Final | Billing'!CK$52/'Final | Billing'!CH49,0)</f>
        <v>0</v>
      </c>
      <c r="CH49" s="62">
        <f>IFERROR('Final | Billing'!CL$52/'Final | Billing'!CI49,0)</f>
        <v>0</v>
      </c>
      <c r="CI49" s="62">
        <f>IFERROR('Final | Billing'!CM$52/'Final | Billing'!CJ49,0)</f>
        <v>0</v>
      </c>
      <c r="CJ49" s="62">
        <f>IFERROR('Final | Billing'!CN$52/'Final | Billing'!CK49,0)</f>
        <v>0</v>
      </c>
      <c r="CK49" s="62">
        <f>IFERROR('Final | Billing'!CO$52/'Final | Billing'!CL49,0)</f>
        <v>0</v>
      </c>
      <c r="CL49" s="62">
        <f>IFERROR('Final | Billing'!CP$52/'Final | Billing'!CM49,0)</f>
        <v>0</v>
      </c>
      <c r="CM49" s="62">
        <f>IFERROR('Final | Billing'!CQ$52/'Final | Billing'!CN49,0)</f>
        <v>0</v>
      </c>
      <c r="CN49" s="62">
        <f>IFERROR('Final | Billing'!CR$52/'Final | Billing'!CO49,0)</f>
        <v>0</v>
      </c>
      <c r="CO49" s="62">
        <f>IFERROR('Final | Billing'!CS$52/'Final | Billing'!CP49,0)</f>
        <v>0</v>
      </c>
      <c r="CP49" s="62">
        <f>IFERROR('Final | Billing'!CT$52/'Final | Billing'!CQ49,0)</f>
        <v>0</v>
      </c>
      <c r="CQ49" s="62">
        <f>IFERROR('Final | Billing'!CU$52/'Final | Billing'!CR49,0)</f>
        <v>0</v>
      </c>
      <c r="CR49" s="62">
        <f>IFERROR('Final | Billing'!CV$52/'Final | Billing'!CS49,0)</f>
        <v>0</v>
      </c>
      <c r="CS49" s="62">
        <f>IFERROR('Final | Billing'!CW$52/'Final | Billing'!CT49,0)</f>
        <v>0</v>
      </c>
      <c r="CT49" s="62">
        <f>IFERROR('Final | Billing'!CX$52/'Final | Billing'!CU49,0)</f>
        <v>0</v>
      </c>
    </row>
    <row r="50" spans="1:98" x14ac:dyDescent="0.3">
      <c r="A50" s="34" t="s">
        <v>29</v>
      </c>
      <c r="B50" s="35" t="s">
        <v>41</v>
      </c>
      <c r="C50" s="62">
        <f>IFERROR('Final | Billing'!F$52/'Final | Billing'!D50,0)</f>
        <v>1.0639051918735893</v>
      </c>
      <c r="D50" s="62">
        <f>IFERROR('Final | Billing'!G$52/'Final | Billing'!E50,0)</f>
        <v>1.4165943138585886</v>
      </c>
      <c r="E50" s="62">
        <f>IFERROR('Final | Billing'!H$52/'Final | Billing'!F50,0)</f>
        <v>0.97672303884805756</v>
      </c>
      <c r="F50" s="62">
        <f>IFERROR('Final | Billing'!I$52/'Final | Billing'!G50,0)</f>
        <v>0.97417228423779634</v>
      </c>
      <c r="G50" s="62">
        <f>IFERROR('Final | Billing'!J$52/'Final | Billing'!H50,0)</f>
        <v>1.6759132915710477</v>
      </c>
      <c r="H50" s="62">
        <f>IFERROR('Final | Billing'!K$52/'Final | Billing'!I50,0)</f>
        <v>0.81396025177240761</v>
      </c>
      <c r="I50" s="62">
        <f>IFERROR('Final | Billing'!L$52/'Final | Billing'!J50,0)</f>
        <v>1.006479200073005</v>
      </c>
      <c r="J50" s="62">
        <f>IFERROR('Final | Billing'!M$52/'Final | Billing'!K50,0)</f>
        <v>1.0040886223712828</v>
      </c>
      <c r="K50" s="62">
        <f>IFERROR('Final | Billing'!N$52/'Final | Billing'!L50,0)</f>
        <v>1.5491565037605248</v>
      </c>
      <c r="L50" s="62">
        <f>IFERROR('Final | Billing'!O$52/'Final | Billing'!M50,0)</f>
        <v>1.0604601981564785</v>
      </c>
      <c r="M50" s="62">
        <f>IFERROR('Final | Billing'!P$52/'Final | Billing'!N50,0)</f>
        <v>1.0337811332503113</v>
      </c>
      <c r="N50" s="62">
        <f>IFERROR('Final | Billing'!Q$52/'Final | Billing'!O50,0)</f>
        <v>1.1909357700121983</v>
      </c>
      <c r="O50" s="62">
        <f>IFERROR('Final | Billing'!R$52/'Final | Billing'!P50,0)</f>
        <v>0.5260734622685066</v>
      </c>
      <c r="P50" s="62">
        <f>IFERROR('Final | Billing'!S$52/'Final | Billing'!Q50,0)</f>
        <v>1.1307396397312868</v>
      </c>
      <c r="Q50" s="62">
        <f>IFERROR('Final | Billing'!T$52/'Final | Billing'!R50,0)</f>
        <v>1.1779833214435071</v>
      </c>
      <c r="R50" s="62">
        <f>IFERROR('Final | Billing'!U$52/'Final | Billing'!S50,0)</f>
        <v>1.0391628035546856</v>
      </c>
      <c r="S50" s="62">
        <f>IFERROR('Final | Billing'!V$52/'Final | Billing'!T50,0)</f>
        <v>1.0399095452712854</v>
      </c>
      <c r="T50" s="62">
        <f>IFERROR('Final | Billing'!W$52/'Final | Billing'!U50,0)</f>
        <v>1.2199243108975399</v>
      </c>
      <c r="U50" s="62">
        <f>IFERROR('Final | Billing'!X$52/'Final | Billing'!V50,0)</f>
        <v>0.93374463001529207</v>
      </c>
      <c r="V50" s="62">
        <f>IFERROR('Final | Billing'!Y$52/'Final | Billing'!W50,0)</f>
        <v>0.81702927388832458</v>
      </c>
      <c r="W50" s="62">
        <f>IFERROR('Final | Billing'!Z$52/'Final | Billing'!X50,0)</f>
        <v>1.3119329763344276</v>
      </c>
      <c r="X50" s="62">
        <f>IFERROR('Final | Billing'!AA$52/'Final | Billing'!Y50,0)</f>
        <v>0.46724608983356719</v>
      </c>
      <c r="Y50" s="62">
        <f>IFERROR('Final | Billing'!AB$52/'Final | Billing'!Z50,0)</f>
        <v>0.80951683333018298</v>
      </c>
      <c r="Z50" s="62">
        <f>IFERROR('Final | Billing'!AC$52/'Final | Billing'!AA50,0)</f>
        <v>1.1232138259232403</v>
      </c>
      <c r="AA50" s="62">
        <f>IFERROR('Final | Billing'!AD$52/'Final | Billing'!AB50,0)</f>
        <v>1.0351379080185725</v>
      </c>
      <c r="AB50" s="62">
        <f>IFERROR('Final | Billing'!AE$52/'Final | Billing'!AC50,0)</f>
        <v>0.95708289145857628</v>
      </c>
      <c r="AC50" s="62">
        <f>IFERROR('Final | Billing'!AF$52/'Final | Billing'!AD50,0)</f>
        <v>1.2100410832050021</v>
      </c>
      <c r="AD50" s="62">
        <f>IFERROR('Final | Billing'!AG$52/'Final | Billing'!AE50,0)</f>
        <v>0.63866157361845544</v>
      </c>
      <c r="AE50" s="62">
        <f>IFERROR('Final | Billing'!AH$52/'Final | Billing'!AF50,0)</f>
        <v>0.78569511791761082</v>
      </c>
      <c r="AF50" s="62">
        <f>IFERROR('Final | Billing'!AI$52/'Final | Billing'!AG50,0)</f>
        <v>0.84762724792380162</v>
      </c>
      <c r="AG50" s="62">
        <f>IFERROR('Final | Billing'!AJ$52/'Final | Billing'!AH50,0)</f>
        <v>1.2616648216502857</v>
      </c>
      <c r="AH50" s="62">
        <f>IFERROR('Final | Billing'!AK$52/'Final | Billing'!AI50,0)</f>
        <v>0.98773799558315167</v>
      </c>
      <c r="AI50" s="62">
        <f>IFERROR('Final | Billing'!AL$52/'Final | Billing'!AJ50,0)</f>
        <v>0</v>
      </c>
      <c r="AJ50" s="62">
        <f>IFERROR('Final | Billing'!AM$52/'Final | Billing'!AK50,0)</f>
        <v>0</v>
      </c>
      <c r="AK50" s="62">
        <f>IFERROR('Final | Billing'!AN$52/'Final | Billing'!AL50,0)</f>
        <v>0</v>
      </c>
      <c r="AL50" s="62">
        <f>IFERROR('Final | Billing'!AO$52/'Final | Billing'!AM50,0)</f>
        <v>0</v>
      </c>
      <c r="AM50" s="62">
        <f>IFERROR('Final | Billing'!AP$52/'Final | Billing'!AN50,0)</f>
        <v>0</v>
      </c>
      <c r="AN50" s="62">
        <f>IFERROR('Final | Billing'!AQ$52/'Final | Billing'!AO50,0)</f>
        <v>0</v>
      </c>
      <c r="AO50" s="62">
        <f>IFERROR('Final | Billing'!AR$52/'Final | Billing'!AP50,0)</f>
        <v>0</v>
      </c>
      <c r="AP50" s="62">
        <f>IFERROR('Final | Billing'!AS$52/'Final | Billing'!AQ50,0)</f>
        <v>0</v>
      </c>
      <c r="AQ50" s="62">
        <f>IFERROR('Final | Billing'!AT$52/'Final | Billing'!AR50,0)</f>
        <v>0</v>
      </c>
      <c r="AR50" s="62">
        <f>IFERROR('Final | Billing'!AU$52/'Final | Billing'!AS50,0)</f>
        <v>0</v>
      </c>
      <c r="AS50" s="62">
        <f>IFERROR('Final | Billing'!AV$52/'Final | Billing'!AT50,0)</f>
        <v>0</v>
      </c>
      <c r="AT50" s="62">
        <f>IFERROR('Final | Billing'!AW$52/'Final | Billing'!AU50,0)</f>
        <v>0</v>
      </c>
      <c r="AU50" s="62">
        <f>IFERROR('Final | Billing'!AX$52/'Final | Billing'!AV50,0)</f>
        <v>0</v>
      </c>
      <c r="AV50" s="62">
        <f>IFERROR('Final | Billing'!AY$52/'Final | Billing'!AW50,0)</f>
        <v>0</v>
      </c>
      <c r="AW50" s="62">
        <f>IFERROR('Final | Billing'!AZ$52/'Final | Billing'!AX50,0)</f>
        <v>0</v>
      </c>
      <c r="AX50" s="62">
        <f>IFERROR('Final | Billing'!BA$52/'Final | Billing'!AY50,0)</f>
        <v>0</v>
      </c>
      <c r="AY50" s="62">
        <f>IFERROR('Final | Billing'!BB$52/'Final | Billing'!AZ50,0)</f>
        <v>0</v>
      </c>
      <c r="AZ50" s="62">
        <f>IFERROR('Final | Billing'!BC$52/'Final | Billing'!BA50,0)</f>
        <v>0</v>
      </c>
      <c r="BA50" s="62">
        <f>IFERROR('Final | Billing'!BD$52/'Final | Billing'!BB50,0)</f>
        <v>0</v>
      </c>
      <c r="BB50" s="62">
        <f>IFERROR('Final | Billing'!BE$52/'Final | Billing'!BC50,0)</f>
        <v>0</v>
      </c>
      <c r="BC50" s="62">
        <f>IFERROR('Final | Billing'!BF$52/'Final | Billing'!BD50,0)</f>
        <v>0</v>
      </c>
      <c r="BD50" s="62">
        <f>IFERROR('Final | Billing'!BG$52/'Final | Billing'!BE50,0)</f>
        <v>0</v>
      </c>
      <c r="BE50" s="62">
        <f>IFERROR('Final | Billing'!BH$52/'Final | Billing'!BF50,0)</f>
        <v>0</v>
      </c>
      <c r="BF50" s="62">
        <f>IFERROR('Final | Billing'!BI$52/'Final | Billing'!BG50,0)</f>
        <v>0</v>
      </c>
      <c r="BG50" s="62">
        <f>IFERROR('Final | Billing'!BJ$52/'Final | Billing'!BH50,0)</f>
        <v>0</v>
      </c>
      <c r="BH50" s="62">
        <f>IFERROR('Final | Billing'!BK$52/'Final | Billing'!BI50,0)</f>
        <v>0</v>
      </c>
      <c r="BI50" s="62">
        <f>IFERROR('Final | Billing'!BL$52/'Final | Billing'!BJ50,0)</f>
        <v>0</v>
      </c>
      <c r="BJ50" s="62">
        <f>IFERROR('Final | Billing'!BM$52/'Final | Billing'!BK50,0)</f>
        <v>0</v>
      </c>
      <c r="BK50" s="62">
        <f>IFERROR('Final | Billing'!BN$52/'Final | Billing'!BL50,0)</f>
        <v>0</v>
      </c>
      <c r="BL50" s="62">
        <f>IFERROR('Final | Billing'!BO$52/'Final | Billing'!BM50,0)</f>
        <v>0</v>
      </c>
      <c r="BM50" s="62">
        <f>IFERROR('Final | Billing'!BP$52/'Final | Billing'!BN50,0)</f>
        <v>0</v>
      </c>
      <c r="BN50" s="62">
        <f>IFERROR('Final | Billing'!BQ$52/'Final | Billing'!BO50,0)</f>
        <v>0</v>
      </c>
      <c r="BO50" s="62">
        <f>IFERROR('Final | Billing'!BR$52/'Final | Billing'!BP50,0)</f>
        <v>0</v>
      </c>
      <c r="BP50" s="62">
        <f>IFERROR('Final | Billing'!BS$52/'Final | Billing'!BQ50,0)</f>
        <v>0</v>
      </c>
      <c r="BQ50" s="62">
        <f>IFERROR('Final | Billing'!BT$52/'Final | Billing'!BR50,0)</f>
        <v>0</v>
      </c>
      <c r="BR50" s="62">
        <f>IFERROR('Final | Billing'!BU$52/'Final | Billing'!BS50,0)</f>
        <v>0</v>
      </c>
      <c r="BS50" s="62">
        <f>IFERROR('Final | Billing'!BV$52/'Final | Billing'!BT50,0)</f>
        <v>0</v>
      </c>
      <c r="BT50" s="62">
        <f>IFERROR('Final | Billing'!BW$52/'Final | Billing'!BU50,0)</f>
        <v>0</v>
      </c>
      <c r="BU50" s="62">
        <f>IFERROR('Final | Billing'!BX$52/'Final | Billing'!BV50,0)</f>
        <v>0</v>
      </c>
      <c r="BV50" s="62">
        <f>IFERROR('Final | Billing'!BY$52/'Final | Billing'!BW50,0)</f>
        <v>0</v>
      </c>
      <c r="BW50" s="62">
        <f>IFERROR('Final | Billing'!BZ$52/'Final | Billing'!BX50,0)</f>
        <v>0</v>
      </c>
      <c r="BX50" s="62">
        <f>IFERROR('Final | Billing'!CA$52/'Final | Billing'!BY50,0)</f>
        <v>0</v>
      </c>
      <c r="BY50" s="62">
        <f>IFERROR('Final | Billing'!CB$52/'Final | Billing'!BZ50,0)</f>
        <v>0</v>
      </c>
      <c r="BZ50" s="62">
        <f>IFERROR('Final | Billing'!CC$52/'Final | Billing'!CA50,0)</f>
        <v>0</v>
      </c>
      <c r="CA50" s="62">
        <f>IFERROR('Final | Billing'!CD$52/'Final | Billing'!CB50,0)</f>
        <v>0</v>
      </c>
      <c r="CB50" s="62">
        <f>IFERROR('Final | Billing'!CE$52/'Final | Billing'!CC50,0)</f>
        <v>0</v>
      </c>
      <c r="CC50" s="62">
        <f>IFERROR('Final | Billing'!CF$52/'Final | Billing'!CD50,0)</f>
        <v>0</v>
      </c>
      <c r="CD50" s="62">
        <f>IFERROR('Final | Billing'!CG$52/'Final | Billing'!CE50,0)</f>
        <v>0</v>
      </c>
      <c r="CE50" s="62">
        <f>IFERROR('Final | Billing'!CH$52/'Final | Billing'!CF50,0)</f>
        <v>0</v>
      </c>
      <c r="CF50" s="62">
        <f>IFERROR('Final | Billing'!CI$52/'Final | Billing'!CG50,0)</f>
        <v>0</v>
      </c>
      <c r="CG50" s="62">
        <f>IFERROR('Final | Billing'!CJ$52/'Final | Billing'!CH50,0)</f>
        <v>0</v>
      </c>
      <c r="CH50" s="62">
        <f>IFERROR('Final | Billing'!CK$52/'Final | Billing'!CI50,0)</f>
        <v>0</v>
      </c>
      <c r="CI50" s="62">
        <f>IFERROR('Final | Billing'!CL$52/'Final | Billing'!CJ50,0)</f>
        <v>0</v>
      </c>
      <c r="CJ50" s="62">
        <f>IFERROR('Final | Billing'!CM$52/'Final | Billing'!CK50,0)</f>
        <v>0</v>
      </c>
      <c r="CK50" s="62">
        <f>IFERROR('Final | Billing'!CN$52/'Final | Billing'!CL50,0)</f>
        <v>0</v>
      </c>
      <c r="CL50" s="62">
        <f>IFERROR('Final | Billing'!CO$52/'Final | Billing'!CM50,0)</f>
        <v>0</v>
      </c>
      <c r="CM50" s="62">
        <f>IFERROR('Final | Billing'!CP$52/'Final | Billing'!CN50,0)</f>
        <v>0</v>
      </c>
      <c r="CN50" s="62">
        <f>IFERROR('Final | Billing'!CQ$52/'Final | Billing'!CO50,0)</f>
        <v>0</v>
      </c>
      <c r="CO50" s="62">
        <f>IFERROR('Final | Billing'!CR$52/'Final | Billing'!CP50,0)</f>
        <v>0</v>
      </c>
      <c r="CP50" s="62">
        <f>IFERROR('Final | Billing'!CS$52/'Final | Billing'!CQ50,0)</f>
        <v>0</v>
      </c>
      <c r="CQ50" s="62">
        <f>IFERROR('Final | Billing'!CT$52/'Final | Billing'!CR50,0)</f>
        <v>0</v>
      </c>
      <c r="CR50" s="62">
        <f>IFERROR('Final | Billing'!CU$52/'Final | Billing'!CS50,0)</f>
        <v>0</v>
      </c>
      <c r="CS50" s="62">
        <f>IFERROR('Final | Billing'!CV$52/'Final | Billing'!CT50,0)</f>
        <v>0</v>
      </c>
      <c r="CT50" s="62">
        <f>IFERROR('Final | Billing'!CW$52/'Final | Billing'!CU50,0)</f>
        <v>0</v>
      </c>
    </row>
    <row r="51" spans="1:98" x14ac:dyDescent="0.3">
      <c r="A51" s="34" t="s">
        <v>29</v>
      </c>
      <c r="B51" s="35" t="s">
        <v>42</v>
      </c>
      <c r="C51" s="62">
        <f>IFERROR('Final | Billing'!E$52/'Final | Billing'!D51,0)</f>
        <v>2.0644581749049427</v>
      </c>
      <c r="D51" s="62">
        <f>IFERROR('Final | Billing'!F$52/'Final | Billing'!E51,0)</f>
        <v>0.92065771032030908</v>
      </c>
      <c r="E51" s="62">
        <f>IFERROR('Final | Billing'!G$52/'Final | Billing'!F51,0)</f>
        <v>1.0095929916408215</v>
      </c>
      <c r="F51" s="62">
        <f>IFERROR('Final | Billing'!H$52/'Final | Billing'!G51,0)</f>
        <v>0.97937026673894156</v>
      </c>
      <c r="G51" s="62">
        <f>IFERROR('Final | Billing'!I$52/'Final | Billing'!H51,0)</f>
        <v>0.9535789015284285</v>
      </c>
      <c r="H51" s="62">
        <f>IFERROR('Final | Billing'!J$52/'Final | Billing'!I51,0)</f>
        <v>1.5548229630197945</v>
      </c>
      <c r="I51" s="62">
        <f>IFERROR('Final | Billing'!K$52/'Final | Billing'!J51,0)</f>
        <v>1.0198291119472909</v>
      </c>
      <c r="J51" s="62">
        <f>IFERROR('Final | Billing'!L$52/'Final | Billing'!K51,0)</f>
        <v>0.95605590408234531</v>
      </c>
      <c r="K51" s="62">
        <f>IFERROR('Final | Billing'!M$52/'Final | Billing'!L51,0)</f>
        <v>1.1235462610563729</v>
      </c>
      <c r="L51" s="62">
        <f>IFERROR('Final | Billing'!N$52/'Final | Billing'!M51,0)</f>
        <v>1.2261063416022386</v>
      </c>
      <c r="M51" s="62">
        <f>IFERROR('Final | Billing'!O$52/'Final | Billing'!N51,0)</f>
        <v>1.0205194052905966</v>
      </c>
      <c r="N51" s="62">
        <f>IFERROR('Final | Billing'!P$52/'Final | Billing'!O51,0)</f>
        <v>1.1018308515492137</v>
      </c>
      <c r="O51" s="62">
        <f>IFERROR('Final | Billing'!Q$52/'Final | Billing'!P51,0)</f>
        <v>1.2118373497149719</v>
      </c>
      <c r="P51" s="62">
        <f>IFERROR('Final | Billing'!R$52/'Final | Billing'!Q51,0)</f>
        <v>1.1858515384837767</v>
      </c>
      <c r="Q51" s="62">
        <f>IFERROR('Final | Billing'!S$52/'Final | Billing'!R51,0)</f>
        <v>1.1171498588578341</v>
      </c>
      <c r="R51" s="62">
        <f>IFERROR('Final | Billing'!T$52/'Final | Billing'!S51,0)</f>
        <v>1.1119981794200153</v>
      </c>
      <c r="S51" s="62">
        <f>IFERROR('Final | Billing'!U$52/'Final | Billing'!T51,0)</f>
        <v>1.0113721056209757</v>
      </c>
      <c r="T51" s="62">
        <f>IFERROR('Final | Billing'!V$52/'Final | Billing'!U51,0)</f>
        <v>1.0682433948861993</v>
      </c>
      <c r="U51" s="62">
        <f>IFERROR('Final | Billing'!W$52/'Final | Billing'!V51,0)</f>
        <v>0.97444028058037868</v>
      </c>
      <c r="V51" s="62">
        <f>IFERROR('Final | Billing'!X$52/'Final | Billing'!W51,0)</f>
        <v>0.90816121122233029</v>
      </c>
      <c r="W51" s="62">
        <f>IFERROR('Final | Billing'!Y$52/'Final | Billing'!X51,0)</f>
        <v>0.62003773521360228</v>
      </c>
      <c r="X51" s="62">
        <f>IFERROR('Final | Billing'!Z$52/'Final | Billing'!Y51,0)</f>
        <v>0.78351574057707785</v>
      </c>
      <c r="Y51" s="62">
        <f>IFERROR('Final | Billing'!AA$52/'Final | Billing'!Z51,0)</f>
        <v>0.91081396911225188</v>
      </c>
      <c r="Z51" s="62">
        <f>IFERROR('Final | Billing'!AB$52/'Final | Billing'!AA51,0)</f>
        <v>0.99338120874128932</v>
      </c>
      <c r="AA51" s="62">
        <f>IFERROR('Final | Billing'!AC$52/'Final | Billing'!AB51,0)</f>
        <v>1.0408253744779647</v>
      </c>
      <c r="AB51" s="62">
        <f>IFERROR('Final | Billing'!AD$52/'Final | Billing'!AC51,0)</f>
        <v>1.1897147202476266</v>
      </c>
      <c r="AC51" s="62">
        <f>IFERROR('Final | Billing'!AE$52/'Final | Billing'!AD51,0)</f>
        <v>1.0279028536049981</v>
      </c>
      <c r="AD51" s="62">
        <f>IFERROR('Final | Billing'!AF$52/'Final | Billing'!AE51,0)</f>
        <v>0.95253009492638541</v>
      </c>
      <c r="AE51" s="62">
        <f>IFERROR('Final | Billing'!AG$52/'Final | Billing'!AF51,0)</f>
        <v>0.68264139236850285</v>
      </c>
      <c r="AF51" s="62">
        <f>IFERROR('Final | Billing'!AH$52/'Final | Billing'!AG51,0)</f>
        <v>0.89000346390120089</v>
      </c>
      <c r="AG51" s="62">
        <f>IFERROR('Final | Billing'!AI$52/'Final | Billing'!AH51,0)</f>
        <v>0.9120871794282297</v>
      </c>
      <c r="AH51" s="62">
        <f>IFERROR('Final | Billing'!AJ$52/'Final | Billing'!AI51,0)</f>
        <v>1.1557913945151514</v>
      </c>
      <c r="AI51" s="62">
        <f>IFERROR('Final | Billing'!AK$52/'Final | Billing'!AJ51,0)</f>
        <v>0.95920166300658494</v>
      </c>
      <c r="AJ51" s="62">
        <f>IFERROR('Final | Billing'!AL$52/'Final | Billing'!AK51,0)</f>
        <v>0</v>
      </c>
      <c r="AK51" s="62">
        <f>IFERROR('Final | Billing'!AM$52/'Final | Billing'!AL51,0)</f>
        <v>0</v>
      </c>
      <c r="AL51" s="62">
        <f>IFERROR('Final | Billing'!AN$52/'Final | Billing'!AM51,0)</f>
        <v>0</v>
      </c>
      <c r="AM51" s="62">
        <f>IFERROR('Final | Billing'!AO$52/'Final | Billing'!AN51,0)</f>
        <v>0</v>
      </c>
      <c r="AN51" s="62">
        <f>IFERROR('Final | Billing'!AP$52/'Final | Billing'!AO51,0)</f>
        <v>0</v>
      </c>
      <c r="AO51" s="62">
        <f>IFERROR('Final | Billing'!AQ$52/'Final | Billing'!AP51,0)</f>
        <v>0</v>
      </c>
      <c r="AP51" s="62">
        <f>IFERROR('Final | Billing'!AR$52/'Final | Billing'!AQ51,0)</f>
        <v>0</v>
      </c>
      <c r="AQ51" s="62">
        <f>IFERROR('Final | Billing'!AS$52/'Final | Billing'!AR51,0)</f>
        <v>0</v>
      </c>
      <c r="AR51" s="62">
        <f>IFERROR('Final | Billing'!AT$52/'Final | Billing'!AS51,0)</f>
        <v>0</v>
      </c>
      <c r="AS51" s="62">
        <f>IFERROR('Final | Billing'!AU$52/'Final | Billing'!AT51,0)</f>
        <v>0</v>
      </c>
      <c r="AT51" s="62">
        <f>IFERROR('Final | Billing'!AV$52/'Final | Billing'!AU51,0)</f>
        <v>0</v>
      </c>
      <c r="AU51" s="62">
        <f>IFERROR('Final | Billing'!AW$52/'Final | Billing'!AV51,0)</f>
        <v>0</v>
      </c>
      <c r="AV51" s="62">
        <f>IFERROR('Final | Billing'!AX$52/'Final | Billing'!AW51,0)</f>
        <v>0</v>
      </c>
      <c r="AW51" s="62">
        <f>IFERROR('Final | Billing'!AY$52/'Final | Billing'!AX51,0)</f>
        <v>0</v>
      </c>
      <c r="AX51" s="62">
        <f>IFERROR('Final | Billing'!AZ$52/'Final | Billing'!AY51,0)</f>
        <v>0</v>
      </c>
      <c r="AY51" s="62">
        <f>IFERROR('Final | Billing'!BA$52/'Final | Billing'!AZ51,0)</f>
        <v>0</v>
      </c>
      <c r="AZ51" s="62">
        <f>IFERROR('Final | Billing'!BB$52/'Final | Billing'!BA51,0)</f>
        <v>0</v>
      </c>
      <c r="BA51" s="62">
        <f>IFERROR('Final | Billing'!BC$52/'Final | Billing'!BB51,0)</f>
        <v>0</v>
      </c>
      <c r="BB51" s="62">
        <f>IFERROR('Final | Billing'!BD$52/'Final | Billing'!BC51,0)</f>
        <v>0</v>
      </c>
      <c r="BC51" s="62">
        <f>IFERROR('Final | Billing'!BE$52/'Final | Billing'!BD51,0)</f>
        <v>0</v>
      </c>
      <c r="BD51" s="62">
        <f>IFERROR('Final | Billing'!BF$52/'Final | Billing'!BE51,0)</f>
        <v>0</v>
      </c>
      <c r="BE51" s="62">
        <f>IFERROR('Final | Billing'!BG$52/'Final | Billing'!BF51,0)</f>
        <v>0</v>
      </c>
      <c r="BF51" s="62">
        <f>IFERROR('Final | Billing'!BH$52/'Final | Billing'!BG51,0)</f>
        <v>0</v>
      </c>
      <c r="BG51" s="62">
        <f>IFERROR('Final | Billing'!BI$52/'Final | Billing'!BH51,0)</f>
        <v>0</v>
      </c>
      <c r="BH51" s="62">
        <f>IFERROR('Final | Billing'!BJ$52/'Final | Billing'!BI51,0)</f>
        <v>0</v>
      </c>
      <c r="BI51" s="62">
        <f>IFERROR('Final | Billing'!BK$52/'Final | Billing'!BJ51,0)</f>
        <v>0</v>
      </c>
      <c r="BJ51" s="62">
        <f>IFERROR('Final | Billing'!BL$52/'Final | Billing'!BK51,0)</f>
        <v>0</v>
      </c>
      <c r="BK51" s="62">
        <f>IFERROR('Final | Billing'!BM$52/'Final | Billing'!BL51,0)</f>
        <v>0</v>
      </c>
      <c r="BL51" s="62">
        <f>IFERROR('Final | Billing'!BN$52/'Final | Billing'!BM51,0)</f>
        <v>0</v>
      </c>
      <c r="BM51" s="62">
        <f>IFERROR('Final | Billing'!BO$52/'Final | Billing'!BN51,0)</f>
        <v>0</v>
      </c>
      <c r="BN51" s="62">
        <f>IFERROR('Final | Billing'!BP$52/'Final | Billing'!BO51,0)</f>
        <v>0</v>
      </c>
      <c r="BO51" s="62">
        <f>IFERROR('Final | Billing'!BQ$52/'Final | Billing'!BP51,0)</f>
        <v>0</v>
      </c>
      <c r="BP51" s="62">
        <f>IFERROR('Final | Billing'!BR$52/'Final | Billing'!BQ51,0)</f>
        <v>0</v>
      </c>
      <c r="BQ51" s="62">
        <f>IFERROR('Final | Billing'!BS$52/'Final | Billing'!BR51,0)</f>
        <v>0</v>
      </c>
      <c r="BR51" s="62">
        <f>IFERROR('Final | Billing'!BT$52/'Final | Billing'!BS51,0)</f>
        <v>0</v>
      </c>
      <c r="BS51" s="62">
        <f>IFERROR('Final | Billing'!BU$52/'Final | Billing'!BT51,0)</f>
        <v>0</v>
      </c>
      <c r="BT51" s="62">
        <f>IFERROR('Final | Billing'!BV$52/'Final | Billing'!BU51,0)</f>
        <v>0</v>
      </c>
      <c r="BU51" s="62">
        <f>IFERROR('Final | Billing'!BW$52/'Final | Billing'!BV51,0)</f>
        <v>0</v>
      </c>
      <c r="BV51" s="62">
        <f>IFERROR('Final | Billing'!BX$52/'Final | Billing'!BW51,0)</f>
        <v>0</v>
      </c>
      <c r="BW51" s="62">
        <f>IFERROR('Final | Billing'!BY$52/'Final | Billing'!BX51,0)</f>
        <v>0</v>
      </c>
      <c r="BX51" s="62">
        <f>IFERROR('Final | Billing'!BZ$52/'Final | Billing'!BY51,0)</f>
        <v>0</v>
      </c>
      <c r="BY51" s="62">
        <f>IFERROR('Final | Billing'!CA$52/'Final | Billing'!BZ51,0)</f>
        <v>0</v>
      </c>
      <c r="BZ51" s="62">
        <f>IFERROR('Final | Billing'!CB$52/'Final | Billing'!CA51,0)</f>
        <v>0</v>
      </c>
      <c r="CA51" s="62">
        <f>IFERROR('Final | Billing'!CC$52/'Final | Billing'!CB51,0)</f>
        <v>0</v>
      </c>
      <c r="CB51" s="62">
        <f>IFERROR('Final | Billing'!CD$52/'Final | Billing'!CC51,0)</f>
        <v>0</v>
      </c>
      <c r="CC51" s="62">
        <f>IFERROR('Final | Billing'!CE$52/'Final | Billing'!CD51,0)</f>
        <v>0</v>
      </c>
      <c r="CD51" s="62">
        <f>IFERROR('Final | Billing'!CF$52/'Final | Billing'!CE51,0)</f>
        <v>0</v>
      </c>
      <c r="CE51" s="62">
        <f>IFERROR('Final | Billing'!CG$52/'Final | Billing'!CF51,0)</f>
        <v>0</v>
      </c>
      <c r="CF51" s="62">
        <f>IFERROR('Final | Billing'!CH$52/'Final | Billing'!CG51,0)</f>
        <v>0</v>
      </c>
      <c r="CG51" s="62">
        <f>IFERROR('Final | Billing'!CI$52/'Final | Billing'!CH51,0)</f>
        <v>0</v>
      </c>
      <c r="CH51" s="62">
        <f>IFERROR('Final | Billing'!CJ$52/'Final | Billing'!CI51,0)</f>
        <v>0</v>
      </c>
      <c r="CI51" s="62">
        <f>IFERROR('Final | Billing'!CK$52/'Final | Billing'!CJ51,0)</f>
        <v>0</v>
      </c>
      <c r="CJ51" s="62">
        <f>IFERROR('Final | Billing'!CL$52/'Final | Billing'!CK51,0)</f>
        <v>0</v>
      </c>
      <c r="CK51" s="62">
        <f>IFERROR('Final | Billing'!CM$52/'Final | Billing'!CL51,0)</f>
        <v>0</v>
      </c>
      <c r="CL51" s="62">
        <f>IFERROR('Final | Billing'!CN$52/'Final | Billing'!CM51,0)</f>
        <v>0</v>
      </c>
      <c r="CM51" s="62">
        <f>IFERROR('Final | Billing'!CO$52/'Final | Billing'!CN51,0)</f>
        <v>0</v>
      </c>
      <c r="CN51" s="62">
        <f>IFERROR('Final | Billing'!CP$52/'Final | Billing'!CO51,0)</f>
        <v>0</v>
      </c>
      <c r="CO51" s="62">
        <f>IFERROR('Final | Billing'!CQ$52/'Final | Billing'!CP51,0)</f>
        <v>0</v>
      </c>
      <c r="CP51" s="62">
        <f>IFERROR('Final | Billing'!CR$52/'Final | Billing'!CQ51,0)</f>
        <v>0</v>
      </c>
      <c r="CQ51" s="62">
        <f>IFERROR('Final | Billing'!CS$52/'Final | Billing'!CR51,0)</f>
        <v>0</v>
      </c>
      <c r="CR51" s="62">
        <f>IFERROR('Final | Billing'!CT$52/'Final | Billing'!CS51,0)</f>
        <v>0</v>
      </c>
      <c r="CS51" s="62">
        <f>IFERROR('Final | Billing'!CU$52/'Final | Billing'!CT51,0)</f>
        <v>0</v>
      </c>
      <c r="CT51" s="62">
        <f>IFERROR('Final | Billing'!CV$52/'Final | Billing'!CU51,0)</f>
        <v>0</v>
      </c>
    </row>
    <row r="52" spans="1:98" x14ac:dyDescent="0.3">
      <c r="A52" s="34" t="s">
        <v>29</v>
      </c>
      <c r="B52" s="35" t="s">
        <v>43</v>
      </c>
      <c r="C52" s="62">
        <v>1</v>
      </c>
      <c r="D52" s="62">
        <v>1</v>
      </c>
      <c r="E52" s="62">
        <v>1</v>
      </c>
      <c r="F52" s="62">
        <v>1</v>
      </c>
      <c r="G52" s="62">
        <v>1</v>
      </c>
      <c r="H52" s="62">
        <v>1</v>
      </c>
      <c r="I52" s="62">
        <v>1</v>
      </c>
      <c r="J52" s="62">
        <v>1</v>
      </c>
      <c r="K52" s="62">
        <v>1</v>
      </c>
      <c r="L52" s="62">
        <v>1</v>
      </c>
      <c r="M52" s="62">
        <v>1</v>
      </c>
      <c r="N52" s="62">
        <v>1</v>
      </c>
      <c r="O52" s="62">
        <v>1</v>
      </c>
      <c r="P52" s="62">
        <v>1</v>
      </c>
      <c r="Q52" s="62">
        <v>1</v>
      </c>
      <c r="R52" s="62">
        <v>1</v>
      </c>
      <c r="S52" s="62">
        <v>1</v>
      </c>
      <c r="T52" s="62">
        <v>1</v>
      </c>
      <c r="U52" s="62">
        <v>1</v>
      </c>
      <c r="V52" s="62">
        <v>1</v>
      </c>
      <c r="W52" s="62">
        <v>1</v>
      </c>
      <c r="X52" s="62">
        <v>1</v>
      </c>
      <c r="Y52" s="62">
        <v>1</v>
      </c>
      <c r="Z52" s="62">
        <v>1</v>
      </c>
      <c r="AA52" s="62">
        <v>1</v>
      </c>
      <c r="AB52" s="62">
        <v>1</v>
      </c>
      <c r="AC52" s="62">
        <v>1</v>
      </c>
      <c r="AD52" s="62">
        <v>1</v>
      </c>
      <c r="AE52" s="62">
        <v>1</v>
      </c>
      <c r="AF52" s="62">
        <v>1</v>
      </c>
      <c r="AG52" s="62">
        <v>1</v>
      </c>
      <c r="AH52" s="62">
        <v>1</v>
      </c>
      <c r="AI52" s="62">
        <v>1</v>
      </c>
      <c r="AJ52" s="62">
        <v>1</v>
      </c>
      <c r="AK52" s="62">
        <v>1</v>
      </c>
      <c r="AL52" s="62">
        <v>1</v>
      </c>
      <c r="AM52" s="62">
        <v>1</v>
      </c>
      <c r="AN52" s="62">
        <v>1</v>
      </c>
      <c r="AO52" s="62">
        <v>1</v>
      </c>
      <c r="AP52" s="62">
        <v>1</v>
      </c>
      <c r="AQ52" s="62">
        <v>1</v>
      </c>
      <c r="AR52" s="62">
        <v>1</v>
      </c>
      <c r="AS52" s="62">
        <v>1</v>
      </c>
      <c r="AT52" s="62">
        <v>1</v>
      </c>
      <c r="AU52" s="62">
        <v>1</v>
      </c>
      <c r="AV52" s="62">
        <v>1</v>
      </c>
      <c r="AW52" s="62">
        <v>1</v>
      </c>
      <c r="AX52" s="62">
        <v>1</v>
      </c>
      <c r="AY52" s="62">
        <v>1</v>
      </c>
      <c r="AZ52" s="62">
        <v>1</v>
      </c>
      <c r="BA52" s="62">
        <v>1</v>
      </c>
      <c r="BB52" s="62">
        <v>1</v>
      </c>
      <c r="BC52" s="62">
        <v>1</v>
      </c>
      <c r="BD52" s="62">
        <v>1</v>
      </c>
      <c r="BE52" s="62">
        <v>1</v>
      </c>
      <c r="BF52" s="62">
        <v>1</v>
      </c>
      <c r="BG52" s="62">
        <v>1</v>
      </c>
      <c r="BH52" s="62">
        <v>1</v>
      </c>
      <c r="BI52" s="62">
        <v>1</v>
      </c>
      <c r="BJ52" s="62">
        <v>1</v>
      </c>
      <c r="BK52" s="62">
        <v>1</v>
      </c>
      <c r="BL52" s="62">
        <v>1</v>
      </c>
      <c r="BM52" s="62">
        <v>1</v>
      </c>
      <c r="BN52" s="62">
        <v>1</v>
      </c>
      <c r="BO52" s="62">
        <v>1</v>
      </c>
      <c r="BP52" s="62">
        <v>1</v>
      </c>
      <c r="BQ52" s="62">
        <v>1</v>
      </c>
      <c r="BR52" s="62">
        <v>1</v>
      </c>
      <c r="BS52" s="62">
        <v>1</v>
      </c>
      <c r="BT52" s="62">
        <v>1</v>
      </c>
      <c r="BU52" s="62">
        <v>1</v>
      </c>
      <c r="BV52" s="62">
        <v>1</v>
      </c>
      <c r="BW52" s="62">
        <v>1</v>
      </c>
      <c r="BX52" s="62">
        <v>1</v>
      </c>
      <c r="BY52" s="62">
        <v>1</v>
      </c>
      <c r="BZ52" s="62">
        <v>1</v>
      </c>
      <c r="CA52" s="62">
        <v>1</v>
      </c>
      <c r="CB52" s="62">
        <v>1</v>
      </c>
      <c r="CC52" s="62">
        <v>1</v>
      </c>
      <c r="CD52" s="62">
        <v>1</v>
      </c>
      <c r="CE52" s="62">
        <v>1</v>
      </c>
      <c r="CF52" s="62">
        <v>1</v>
      </c>
      <c r="CG52" s="62">
        <v>1</v>
      </c>
      <c r="CH52" s="62">
        <v>1</v>
      </c>
      <c r="CI52" s="62">
        <v>1</v>
      </c>
      <c r="CJ52" s="62">
        <v>1</v>
      </c>
      <c r="CK52" s="62">
        <v>1</v>
      </c>
      <c r="CL52" s="62">
        <v>1</v>
      </c>
      <c r="CM52" s="62">
        <v>1</v>
      </c>
      <c r="CN52" s="62">
        <v>1</v>
      </c>
      <c r="CO52" s="62">
        <v>1</v>
      </c>
      <c r="CP52" s="62">
        <v>1</v>
      </c>
      <c r="CQ52" s="62">
        <v>1</v>
      </c>
      <c r="CR52" s="62">
        <v>1</v>
      </c>
      <c r="CS52" s="62">
        <v>1</v>
      </c>
      <c r="CT52" s="62">
        <v>1</v>
      </c>
    </row>
    <row r="53" spans="1:98" x14ac:dyDescent="0.3">
      <c r="A53" s="34" t="s">
        <v>29</v>
      </c>
      <c r="B53" s="35" t="s">
        <v>44</v>
      </c>
      <c r="C53" s="62">
        <v>1</v>
      </c>
      <c r="D53" s="62">
        <v>1</v>
      </c>
      <c r="E53" s="62">
        <v>1</v>
      </c>
      <c r="F53" s="62">
        <v>1</v>
      </c>
      <c r="G53" s="62">
        <v>1</v>
      </c>
      <c r="H53" s="62">
        <v>1</v>
      </c>
      <c r="I53" s="62">
        <v>1</v>
      </c>
      <c r="J53" s="62">
        <v>1</v>
      </c>
      <c r="K53" s="62">
        <v>1</v>
      </c>
      <c r="L53" s="62">
        <v>1</v>
      </c>
      <c r="M53" s="62">
        <v>1</v>
      </c>
      <c r="N53" s="62">
        <v>1</v>
      </c>
      <c r="O53" s="62">
        <v>1</v>
      </c>
      <c r="P53" s="62">
        <v>1</v>
      </c>
      <c r="Q53" s="62">
        <v>1</v>
      </c>
      <c r="R53" s="62">
        <v>1</v>
      </c>
      <c r="S53" s="62">
        <v>1</v>
      </c>
      <c r="T53" s="62">
        <v>1</v>
      </c>
      <c r="U53" s="62">
        <v>1</v>
      </c>
      <c r="V53" s="62">
        <v>1</v>
      </c>
      <c r="W53" s="62">
        <v>1</v>
      </c>
      <c r="X53" s="62">
        <v>1</v>
      </c>
      <c r="Y53" s="62">
        <v>1</v>
      </c>
      <c r="Z53" s="62">
        <v>1</v>
      </c>
      <c r="AA53" s="62">
        <v>1</v>
      </c>
      <c r="AB53" s="62">
        <v>1</v>
      </c>
      <c r="AC53" s="62">
        <v>1</v>
      </c>
      <c r="AD53" s="62">
        <v>1</v>
      </c>
      <c r="AE53" s="62">
        <v>1</v>
      </c>
      <c r="AF53" s="62">
        <v>1</v>
      </c>
      <c r="AG53" s="62">
        <v>1</v>
      </c>
      <c r="AH53" s="62">
        <v>1</v>
      </c>
      <c r="AI53" s="62">
        <v>1</v>
      </c>
      <c r="AJ53" s="62">
        <v>1</v>
      </c>
      <c r="AK53" s="62">
        <v>1</v>
      </c>
      <c r="AL53" s="62">
        <v>1</v>
      </c>
      <c r="AM53" s="62">
        <v>1</v>
      </c>
      <c r="AN53" s="62">
        <v>1</v>
      </c>
      <c r="AO53" s="62">
        <v>1</v>
      </c>
      <c r="AP53" s="62">
        <v>1</v>
      </c>
      <c r="AQ53" s="62">
        <v>1</v>
      </c>
      <c r="AR53" s="62">
        <v>1</v>
      </c>
      <c r="AS53" s="62">
        <v>1</v>
      </c>
      <c r="AT53" s="62">
        <v>1</v>
      </c>
      <c r="AU53" s="62">
        <v>1</v>
      </c>
      <c r="AV53" s="62">
        <v>1</v>
      </c>
      <c r="AW53" s="62">
        <v>1</v>
      </c>
      <c r="AX53" s="62">
        <v>1</v>
      </c>
      <c r="AY53" s="62">
        <v>1</v>
      </c>
      <c r="AZ53" s="62">
        <v>1</v>
      </c>
      <c r="BA53" s="62">
        <v>1</v>
      </c>
      <c r="BB53" s="62">
        <v>1</v>
      </c>
      <c r="BC53" s="62">
        <v>1</v>
      </c>
      <c r="BD53" s="62">
        <v>1</v>
      </c>
      <c r="BE53" s="62">
        <v>1</v>
      </c>
      <c r="BF53" s="62">
        <v>1</v>
      </c>
      <c r="BG53" s="62">
        <v>1</v>
      </c>
      <c r="BH53" s="62">
        <v>1</v>
      </c>
      <c r="BI53" s="62">
        <v>1</v>
      </c>
      <c r="BJ53" s="62">
        <v>1</v>
      </c>
      <c r="BK53" s="62">
        <v>1</v>
      </c>
      <c r="BL53" s="62">
        <v>1</v>
      </c>
      <c r="BM53" s="62">
        <v>1</v>
      </c>
      <c r="BN53" s="62">
        <v>1</v>
      </c>
      <c r="BO53" s="62">
        <v>1</v>
      </c>
      <c r="BP53" s="62">
        <v>1</v>
      </c>
      <c r="BQ53" s="62">
        <v>1</v>
      </c>
      <c r="BR53" s="62">
        <v>1</v>
      </c>
      <c r="BS53" s="62">
        <v>1</v>
      </c>
      <c r="BT53" s="62">
        <v>1</v>
      </c>
      <c r="BU53" s="62">
        <v>1</v>
      </c>
      <c r="BV53" s="62">
        <v>1</v>
      </c>
      <c r="BW53" s="62">
        <v>1</v>
      </c>
      <c r="BX53" s="62">
        <v>1</v>
      </c>
      <c r="BY53" s="62">
        <v>1</v>
      </c>
      <c r="BZ53" s="62">
        <v>1</v>
      </c>
      <c r="CA53" s="62">
        <v>1</v>
      </c>
      <c r="CB53" s="62">
        <v>1</v>
      </c>
      <c r="CC53" s="62">
        <v>1</v>
      </c>
      <c r="CD53" s="62">
        <v>1</v>
      </c>
      <c r="CE53" s="62">
        <v>1</v>
      </c>
      <c r="CF53" s="62">
        <v>1</v>
      </c>
      <c r="CG53" s="62">
        <v>1</v>
      </c>
      <c r="CH53" s="62">
        <v>1</v>
      </c>
      <c r="CI53" s="62">
        <v>1</v>
      </c>
      <c r="CJ53" s="62">
        <v>1</v>
      </c>
      <c r="CK53" s="62">
        <v>1</v>
      </c>
      <c r="CL53" s="62">
        <v>1</v>
      </c>
      <c r="CM53" s="62">
        <v>1</v>
      </c>
      <c r="CN53" s="62">
        <v>1</v>
      </c>
      <c r="CO53" s="62">
        <v>1</v>
      </c>
      <c r="CP53" s="62">
        <v>1</v>
      </c>
      <c r="CQ53" s="62">
        <v>1</v>
      </c>
      <c r="CR53" s="62">
        <v>1</v>
      </c>
      <c r="CS53" s="62">
        <v>1</v>
      </c>
      <c r="CT53" s="62">
        <v>1</v>
      </c>
    </row>
    <row r="54" spans="1:98" x14ac:dyDescent="0.3">
      <c r="A54" s="34" t="s">
        <v>30</v>
      </c>
      <c r="B54" s="35" t="s">
        <v>32</v>
      </c>
      <c r="C54" s="62">
        <f>IFERROR('Final | Billing'!O$65/'Final | Billing'!D54,0)</f>
        <v>0</v>
      </c>
      <c r="D54" s="62">
        <f>IFERROR('Final | Billing'!P$65/'Final | Billing'!E54,0)</f>
        <v>0</v>
      </c>
      <c r="E54" s="62">
        <f>IFERROR('Final | Billing'!Q$65/'Final | Billing'!F54,0)</f>
        <v>0</v>
      </c>
      <c r="F54" s="62">
        <f>IFERROR('Final | Billing'!R$65/'Final | Billing'!G54,0)</f>
        <v>0</v>
      </c>
      <c r="G54" s="62">
        <f>IFERROR('Final | Billing'!S$65/'Final | Billing'!H54,0)</f>
        <v>0</v>
      </c>
      <c r="H54" s="62">
        <f>IFERROR('Final | Billing'!T$65/'Final | Billing'!I54,0)</f>
        <v>0</v>
      </c>
      <c r="I54" s="62">
        <f>IFERROR('Final | Billing'!U$65/'Final | Billing'!J54,0)</f>
        <v>0</v>
      </c>
      <c r="J54" s="62">
        <f>IFERROR('Final | Billing'!V$65/'Final | Billing'!K54,0)</f>
        <v>0</v>
      </c>
      <c r="K54" s="62">
        <f>IFERROR('Final | Billing'!W$65/'Final | Billing'!L54,0)</f>
        <v>0</v>
      </c>
      <c r="L54" s="62">
        <f>IFERROR('Final | Billing'!X$65/'Final | Billing'!M54,0)</f>
        <v>0</v>
      </c>
      <c r="M54" s="62">
        <f>IFERROR('Final | Billing'!Y$65/'Final | Billing'!N54,0)</f>
        <v>0</v>
      </c>
      <c r="N54" s="62">
        <f>IFERROR('Final | Billing'!Z$65/'Final | Billing'!O54,0)</f>
        <v>0</v>
      </c>
      <c r="O54" s="62">
        <f>IFERROR('Final | Billing'!AA$65/'Final | Billing'!P54,0)</f>
        <v>4.6697332302287703E-2</v>
      </c>
      <c r="P54" s="62">
        <f>IFERROR('Final | Billing'!AB$65/'Final | Billing'!Q54,0)</f>
        <v>1</v>
      </c>
      <c r="Q54" s="62">
        <f>IFERROR('Final | Billing'!AC$65/'Final | Billing'!R54,0)</f>
        <v>0</v>
      </c>
      <c r="R54" s="62">
        <f>IFERROR('Final | Billing'!AD$65/'Final | Billing'!S54,0)</f>
        <v>0</v>
      </c>
      <c r="S54" s="62">
        <f>IFERROR('Final | Billing'!AE$65/'Final | Billing'!T54,0)</f>
        <v>0</v>
      </c>
      <c r="T54" s="62">
        <f>IFERROR('Final | Billing'!AF$65/'Final | Billing'!U54,0)</f>
        <v>0</v>
      </c>
      <c r="U54" s="62">
        <f>IFERROR('Final | Billing'!AG$65/'Final | Billing'!V54,0)</f>
        <v>0</v>
      </c>
      <c r="V54" s="62">
        <f>IFERROR('Final | Billing'!AH$65/'Final | Billing'!W54,0)</f>
        <v>0</v>
      </c>
      <c r="W54" s="62">
        <f>IFERROR('Final | Billing'!AI$65/'Final | Billing'!X54,0)</f>
        <v>0</v>
      </c>
      <c r="X54" s="62">
        <f>IFERROR('Final | Billing'!AJ$65/'Final | Billing'!Y54,0)</f>
        <v>0</v>
      </c>
      <c r="Y54" s="62">
        <f>IFERROR('Final | Billing'!AK$65/'Final | Billing'!Z54,0)</f>
        <v>0</v>
      </c>
      <c r="Z54" s="62">
        <f>IFERROR('Final | Billing'!AL$65/'Final | Billing'!AA54,0)</f>
        <v>0</v>
      </c>
      <c r="AA54" s="62">
        <f>IFERROR('Final | Billing'!AM$65/'Final | Billing'!AB54,0)</f>
        <v>0</v>
      </c>
      <c r="AB54" s="62">
        <f>IFERROR('Final | Billing'!AN$65/'Final | Billing'!AC54,0)</f>
        <v>0</v>
      </c>
      <c r="AC54" s="62">
        <f>IFERROR('Final | Billing'!AO$65/'Final | Billing'!AD54,0)</f>
        <v>0</v>
      </c>
      <c r="AD54" s="62">
        <f>IFERROR('Final | Billing'!AP$65/'Final | Billing'!AE54,0)</f>
        <v>0</v>
      </c>
      <c r="AE54" s="62">
        <f>IFERROR('Final | Billing'!AQ$65/'Final | Billing'!AF54,0)</f>
        <v>0</v>
      </c>
      <c r="AF54" s="62">
        <f>IFERROR('Final | Billing'!AR$65/'Final | Billing'!AG54,0)</f>
        <v>0</v>
      </c>
      <c r="AG54" s="62">
        <f>IFERROR('Final | Billing'!AS$65/'Final | Billing'!AH54,0)</f>
        <v>0</v>
      </c>
      <c r="AH54" s="62">
        <f>IFERROR('Final | Billing'!AT$65/'Final | Billing'!AI54,0)</f>
        <v>0</v>
      </c>
      <c r="AI54" s="62">
        <f>IFERROR('Final | Billing'!AU$65/'Final | Billing'!AJ54,0)</f>
        <v>0</v>
      </c>
      <c r="AJ54" s="62">
        <f>IFERROR('Final | Billing'!AV$65/'Final | Billing'!AK54,0)</f>
        <v>0</v>
      </c>
      <c r="AK54" s="62">
        <f>IFERROR('Final | Billing'!AW$65/'Final | Billing'!AL54,0)</f>
        <v>0</v>
      </c>
      <c r="AL54" s="62">
        <f>IFERROR('Final | Billing'!AX$65/'Final | Billing'!AM54,0)</f>
        <v>0</v>
      </c>
      <c r="AM54" s="62">
        <f>IFERROR('Final | Billing'!AY$65/'Final | Billing'!AN54,0)</f>
        <v>0</v>
      </c>
      <c r="AN54" s="62">
        <f>IFERROR('Final | Billing'!AZ$65/'Final | Billing'!AO54,0)</f>
        <v>0</v>
      </c>
      <c r="AO54" s="62">
        <f>IFERROR('Final | Billing'!BA$65/'Final | Billing'!AP54,0)</f>
        <v>0</v>
      </c>
      <c r="AP54" s="62">
        <f>IFERROR('Final | Billing'!BB$65/'Final | Billing'!AQ54,0)</f>
        <v>0</v>
      </c>
      <c r="AQ54" s="62">
        <f>IFERROR('Final | Billing'!BC$65/'Final | Billing'!AR54,0)</f>
        <v>0</v>
      </c>
      <c r="AR54" s="62">
        <f>IFERROR('Final | Billing'!BD$65/'Final | Billing'!AS54,0)</f>
        <v>0</v>
      </c>
      <c r="AS54" s="62">
        <f>IFERROR('Final | Billing'!BE$65/'Final | Billing'!AT54,0)</f>
        <v>0</v>
      </c>
      <c r="AT54" s="62">
        <f>IFERROR('Final | Billing'!BF$65/'Final | Billing'!AU54,0)</f>
        <v>0</v>
      </c>
      <c r="AU54" s="62">
        <f>IFERROR('Final | Billing'!BG$65/'Final | Billing'!AV54,0)</f>
        <v>0</v>
      </c>
      <c r="AV54" s="62">
        <f>IFERROR('Final | Billing'!BH$65/'Final | Billing'!AW54,0)</f>
        <v>0</v>
      </c>
      <c r="AW54" s="62">
        <f>IFERROR('Final | Billing'!BI$65/'Final | Billing'!AX54,0)</f>
        <v>0</v>
      </c>
      <c r="AX54" s="62">
        <f>IFERROR('Final | Billing'!BJ$65/'Final | Billing'!AY54,0)</f>
        <v>0</v>
      </c>
      <c r="AY54" s="62">
        <f>IFERROR('Final | Billing'!BK$65/'Final | Billing'!AZ54,0)</f>
        <v>0</v>
      </c>
      <c r="AZ54" s="62">
        <f>IFERROR('Final | Billing'!BL$65/'Final | Billing'!BA54,0)</f>
        <v>0</v>
      </c>
      <c r="BA54" s="62">
        <f>IFERROR('Final | Billing'!BM$65/'Final | Billing'!BB54,0)</f>
        <v>0</v>
      </c>
      <c r="BB54" s="62">
        <f>IFERROR('Final | Billing'!BN$65/'Final | Billing'!BC54,0)</f>
        <v>0</v>
      </c>
      <c r="BC54" s="62">
        <f>IFERROR('Final | Billing'!BO$65/'Final | Billing'!BD54,0)</f>
        <v>0</v>
      </c>
      <c r="BD54" s="62">
        <f>IFERROR('Final | Billing'!BP$65/'Final | Billing'!BE54,0)</f>
        <v>0</v>
      </c>
      <c r="BE54" s="62">
        <f>IFERROR('Final | Billing'!BQ$65/'Final | Billing'!BF54,0)</f>
        <v>0</v>
      </c>
      <c r="BF54" s="62">
        <f>IFERROR('Final | Billing'!BR$65/'Final | Billing'!BG54,0)</f>
        <v>0</v>
      </c>
      <c r="BG54" s="62">
        <f>IFERROR('Final | Billing'!BS$65/'Final | Billing'!BH54,0)</f>
        <v>0</v>
      </c>
      <c r="BH54" s="62">
        <f>IFERROR('Final | Billing'!BT$65/'Final | Billing'!BI54,0)</f>
        <v>0</v>
      </c>
      <c r="BI54" s="62">
        <f>IFERROR('Final | Billing'!BU$65/'Final | Billing'!BJ54,0)</f>
        <v>0</v>
      </c>
      <c r="BJ54" s="62">
        <f>IFERROR('Final | Billing'!BV$65/'Final | Billing'!BK54,0)</f>
        <v>0</v>
      </c>
      <c r="BK54" s="62">
        <f>IFERROR('Final | Billing'!BW$65/'Final | Billing'!BL54,0)</f>
        <v>0</v>
      </c>
      <c r="BL54" s="62">
        <f>IFERROR('Final | Billing'!BX$65/'Final | Billing'!BM54,0)</f>
        <v>0</v>
      </c>
      <c r="BM54" s="62">
        <f>IFERROR('Final | Billing'!BY$65/'Final | Billing'!BN54,0)</f>
        <v>0</v>
      </c>
      <c r="BN54" s="62">
        <f>IFERROR('Final | Billing'!BZ$65/'Final | Billing'!BO54,0)</f>
        <v>0</v>
      </c>
      <c r="BO54" s="62">
        <f>IFERROR('Final | Billing'!CA$65/'Final | Billing'!BP54,0)</f>
        <v>0</v>
      </c>
      <c r="BP54" s="62">
        <f>IFERROR('Final | Billing'!CB$65/'Final | Billing'!BQ54,0)</f>
        <v>0</v>
      </c>
      <c r="BQ54" s="62">
        <f>IFERROR('Final | Billing'!CC$65/'Final | Billing'!BR54,0)</f>
        <v>0</v>
      </c>
      <c r="BR54" s="62">
        <f>IFERROR('Final | Billing'!CD$65/'Final | Billing'!BS54,0)</f>
        <v>0</v>
      </c>
      <c r="BS54" s="62">
        <f>IFERROR('Final | Billing'!CE$65/'Final | Billing'!BT54,0)</f>
        <v>0</v>
      </c>
      <c r="BT54" s="62">
        <f>IFERROR('Final | Billing'!CF$65/'Final | Billing'!BU54,0)</f>
        <v>0</v>
      </c>
      <c r="BU54" s="62">
        <f>IFERROR('Final | Billing'!CG$65/'Final | Billing'!BV54,0)</f>
        <v>0</v>
      </c>
      <c r="BV54" s="62">
        <f>IFERROR('Final | Billing'!CH$65/'Final | Billing'!BW54,0)</f>
        <v>0</v>
      </c>
      <c r="BW54" s="62">
        <f>IFERROR('Final | Billing'!CI$65/'Final | Billing'!BX54,0)</f>
        <v>0</v>
      </c>
      <c r="BX54" s="62">
        <f>IFERROR('Final | Billing'!CJ$65/'Final | Billing'!BY54,0)</f>
        <v>0</v>
      </c>
      <c r="BY54" s="62">
        <f>IFERROR('Final | Billing'!CK$65/'Final | Billing'!BZ54,0)</f>
        <v>0</v>
      </c>
      <c r="BZ54" s="62">
        <f>IFERROR('Final | Billing'!CL$65/'Final | Billing'!CA54,0)</f>
        <v>0</v>
      </c>
      <c r="CA54" s="62">
        <f>IFERROR('Final | Billing'!CM$65/'Final | Billing'!CB54,0)</f>
        <v>0</v>
      </c>
      <c r="CB54" s="62">
        <f>IFERROR('Final | Billing'!CN$65/'Final | Billing'!CC54,0)</f>
        <v>0</v>
      </c>
      <c r="CC54" s="62">
        <f>IFERROR('Final | Billing'!CO$65/'Final | Billing'!CD54,0)</f>
        <v>0</v>
      </c>
      <c r="CD54" s="62">
        <f>IFERROR('Final | Billing'!CP$65/'Final | Billing'!CE54,0)</f>
        <v>0</v>
      </c>
      <c r="CE54" s="62">
        <f>IFERROR('Final | Billing'!CQ$65/'Final | Billing'!CF54,0)</f>
        <v>0</v>
      </c>
      <c r="CF54" s="62">
        <f>IFERROR('Final | Billing'!CR$65/'Final | Billing'!CG54,0)</f>
        <v>0</v>
      </c>
      <c r="CG54" s="62">
        <f>IFERROR('Final | Billing'!CS$65/'Final | Billing'!CH54,0)</f>
        <v>0</v>
      </c>
      <c r="CH54" s="62">
        <f>IFERROR('Final | Billing'!CT$65/'Final | Billing'!CI54,0)</f>
        <v>0</v>
      </c>
      <c r="CI54" s="62">
        <f>IFERROR('Final | Billing'!CU$65/'Final | Billing'!CJ54,0)</f>
        <v>0</v>
      </c>
      <c r="CJ54" s="62">
        <f>IFERROR('Final | Billing'!CV$65/'Final | Billing'!CK54,0)</f>
        <v>0</v>
      </c>
      <c r="CK54" s="62">
        <f>IFERROR('Final | Billing'!CW$65/'Final | Billing'!CL54,0)</f>
        <v>0</v>
      </c>
      <c r="CL54" s="62">
        <f>IFERROR('Final | Billing'!CX$65/'Final | Billing'!CM54,0)</f>
        <v>0</v>
      </c>
      <c r="CM54" s="62">
        <f>IFERROR('Final | Billing'!CY$65/'Final | Billing'!CN54,0)</f>
        <v>0</v>
      </c>
      <c r="CN54" s="62">
        <f>IFERROR('Final | Billing'!CZ$65/'Final | Billing'!CO54,0)</f>
        <v>0</v>
      </c>
      <c r="CO54" s="62">
        <f>IFERROR('Final | Billing'!DA$65/'Final | Billing'!CP54,0)</f>
        <v>0</v>
      </c>
      <c r="CP54" s="62">
        <f>IFERROR('Final | Billing'!DB$65/'Final | Billing'!CQ54,0)</f>
        <v>0</v>
      </c>
      <c r="CQ54" s="62">
        <f>IFERROR('Final | Billing'!DC$65/'Final | Billing'!CR54,0)</f>
        <v>0</v>
      </c>
      <c r="CR54" s="62">
        <f>IFERROR('Final | Billing'!DD$65/'Final | Billing'!CS54,0)</f>
        <v>0</v>
      </c>
      <c r="CS54" s="62">
        <f>IFERROR('Final | Billing'!DE$65/'Final | Billing'!CT54,0)</f>
        <v>0</v>
      </c>
      <c r="CT54" s="62">
        <f>IFERROR('Final | Billing'!DF$65/'Final | Billing'!CU54,0)</f>
        <v>0</v>
      </c>
    </row>
    <row r="55" spans="1:98" x14ac:dyDescent="0.3">
      <c r="A55" s="34" t="s">
        <v>30</v>
      </c>
      <c r="B55" s="35" t="s">
        <v>33</v>
      </c>
      <c r="C55" s="62">
        <f>IFERROR('Final | Billing'!N$65/'Final | Billing'!D55,0)</f>
        <v>0</v>
      </c>
      <c r="D55" s="62">
        <f>IFERROR('Final | Billing'!O$65/'Final | Billing'!E55,0)</f>
        <v>0</v>
      </c>
      <c r="E55" s="62">
        <f>IFERROR('Final | Billing'!P$65/'Final | Billing'!F55,0)</f>
        <v>0</v>
      </c>
      <c r="F55" s="62">
        <f>IFERROR('Final | Billing'!Q$65/'Final | Billing'!G55,0)</f>
        <v>0</v>
      </c>
      <c r="G55" s="62">
        <f>IFERROR('Final | Billing'!R$65/'Final | Billing'!H55,0)</f>
        <v>0</v>
      </c>
      <c r="H55" s="62">
        <f>IFERROR('Final | Billing'!S$65/'Final | Billing'!I55,0)</f>
        <v>0</v>
      </c>
      <c r="I55" s="62">
        <f>IFERROR('Final | Billing'!T$65/'Final | Billing'!J55,0)</f>
        <v>0</v>
      </c>
      <c r="J55" s="62">
        <f>IFERROR('Final | Billing'!U$65/'Final | Billing'!K55,0)</f>
        <v>0</v>
      </c>
      <c r="K55" s="62">
        <f>IFERROR('Final | Billing'!V$65/'Final | Billing'!L55,0)</f>
        <v>0</v>
      </c>
      <c r="L55" s="62">
        <f>IFERROR('Final | Billing'!W$65/'Final | Billing'!M55,0)</f>
        <v>0</v>
      </c>
      <c r="M55" s="62">
        <f>IFERROR('Final | Billing'!X$65/'Final | Billing'!N55,0)</f>
        <v>0</v>
      </c>
      <c r="N55" s="62">
        <f>IFERROR('Final | Billing'!Y$65/'Final | Billing'!O55,0)</f>
        <v>0</v>
      </c>
      <c r="O55" s="62">
        <f>IFERROR('Final | Billing'!Z$65/'Final | Billing'!P55,0)</f>
        <v>0</v>
      </c>
      <c r="P55" s="62">
        <f>IFERROR('Final | Billing'!AA$65/'Final | Billing'!Q55,0)</f>
        <v>1</v>
      </c>
      <c r="Q55" s="62">
        <f>IFERROR('Final | Billing'!AB$65/'Final | Billing'!R55,0)</f>
        <v>1</v>
      </c>
      <c r="R55" s="62">
        <f>IFERROR('Final | Billing'!AC$65/'Final | Billing'!S55,0)</f>
        <v>0</v>
      </c>
      <c r="S55" s="62">
        <f>IFERROR('Final | Billing'!AD$65/'Final | Billing'!T55,0)</f>
        <v>0</v>
      </c>
      <c r="T55" s="62">
        <f>IFERROR('Final | Billing'!AE$65/'Final | Billing'!U55,0)</f>
        <v>0</v>
      </c>
      <c r="U55" s="62">
        <f>IFERROR('Final | Billing'!AF$65/'Final | Billing'!V55,0)</f>
        <v>0</v>
      </c>
      <c r="V55" s="62">
        <f>IFERROR('Final | Billing'!AG$65/'Final | Billing'!W55,0)</f>
        <v>0</v>
      </c>
      <c r="W55" s="62">
        <f>IFERROR('Final | Billing'!AH$65/'Final | Billing'!X55,0)</f>
        <v>0</v>
      </c>
      <c r="X55" s="62">
        <f>IFERROR('Final | Billing'!AI$65/'Final | Billing'!Y55,0)</f>
        <v>0</v>
      </c>
      <c r="Y55" s="62">
        <f>IFERROR('Final | Billing'!AJ$65/'Final | Billing'!Z55,0)</f>
        <v>0</v>
      </c>
      <c r="Z55" s="62">
        <f>IFERROR('Final | Billing'!AK$65/'Final | Billing'!AA55,0)</f>
        <v>0</v>
      </c>
      <c r="AA55" s="62">
        <f>IFERROR('Final | Billing'!AL$65/'Final | Billing'!AB55,0)</f>
        <v>0</v>
      </c>
      <c r="AB55" s="62">
        <f>IFERROR('Final | Billing'!AM$65/'Final | Billing'!AC55,0)</f>
        <v>0</v>
      </c>
      <c r="AC55" s="62">
        <f>IFERROR('Final | Billing'!AN$65/'Final | Billing'!AD55,0)</f>
        <v>0</v>
      </c>
      <c r="AD55" s="62">
        <f>IFERROR('Final | Billing'!AO$65/'Final | Billing'!AE55,0)</f>
        <v>0</v>
      </c>
      <c r="AE55" s="62">
        <f>IFERROR('Final | Billing'!AP$65/'Final | Billing'!AF55,0)</f>
        <v>0</v>
      </c>
      <c r="AF55" s="62">
        <f>IFERROR('Final | Billing'!AQ$65/'Final | Billing'!AG55,0)</f>
        <v>0</v>
      </c>
      <c r="AG55" s="62">
        <f>IFERROR('Final | Billing'!AR$65/'Final | Billing'!AH55,0)</f>
        <v>0</v>
      </c>
      <c r="AH55" s="62">
        <f>IFERROR('Final | Billing'!AS$65/'Final | Billing'!AI55,0)</f>
        <v>0</v>
      </c>
      <c r="AI55" s="62">
        <f>IFERROR('Final | Billing'!AT$65/'Final | Billing'!AJ55,0)</f>
        <v>0</v>
      </c>
      <c r="AJ55" s="62">
        <f>IFERROR('Final | Billing'!AU$65/'Final | Billing'!AK55,0)</f>
        <v>0</v>
      </c>
      <c r="AK55" s="62">
        <f>IFERROR('Final | Billing'!AV$65/'Final | Billing'!AL55,0)</f>
        <v>0</v>
      </c>
      <c r="AL55" s="62">
        <f>IFERROR('Final | Billing'!AW$65/'Final | Billing'!AM55,0)</f>
        <v>0</v>
      </c>
      <c r="AM55" s="62">
        <f>IFERROR('Final | Billing'!AX$65/'Final | Billing'!AN55,0)</f>
        <v>0</v>
      </c>
      <c r="AN55" s="62">
        <f>IFERROR('Final | Billing'!AY$65/'Final | Billing'!AO55,0)</f>
        <v>0</v>
      </c>
      <c r="AO55" s="62">
        <f>IFERROR('Final | Billing'!AZ$65/'Final | Billing'!AP55,0)</f>
        <v>0</v>
      </c>
      <c r="AP55" s="62">
        <f>IFERROR('Final | Billing'!BA$65/'Final | Billing'!AQ55,0)</f>
        <v>0</v>
      </c>
      <c r="AQ55" s="62">
        <f>IFERROR('Final | Billing'!BB$65/'Final | Billing'!AR55,0)</f>
        <v>0</v>
      </c>
      <c r="AR55" s="62">
        <f>IFERROR('Final | Billing'!BC$65/'Final | Billing'!AS55,0)</f>
        <v>0</v>
      </c>
      <c r="AS55" s="62">
        <f>IFERROR('Final | Billing'!BD$65/'Final | Billing'!AT55,0)</f>
        <v>0</v>
      </c>
      <c r="AT55" s="62">
        <f>IFERROR('Final | Billing'!BE$65/'Final | Billing'!AU55,0)</f>
        <v>0</v>
      </c>
      <c r="AU55" s="62">
        <f>IFERROR('Final | Billing'!BF$65/'Final | Billing'!AV55,0)</f>
        <v>0</v>
      </c>
      <c r="AV55" s="62">
        <f>IFERROR('Final | Billing'!BG$65/'Final | Billing'!AW55,0)</f>
        <v>0</v>
      </c>
      <c r="AW55" s="62">
        <f>IFERROR('Final | Billing'!BH$65/'Final | Billing'!AX55,0)</f>
        <v>0</v>
      </c>
      <c r="AX55" s="62">
        <f>IFERROR('Final | Billing'!BI$65/'Final | Billing'!AY55,0)</f>
        <v>0</v>
      </c>
      <c r="AY55" s="62">
        <f>IFERROR('Final | Billing'!BJ$65/'Final | Billing'!AZ55,0)</f>
        <v>0</v>
      </c>
      <c r="AZ55" s="62">
        <f>IFERROR('Final | Billing'!BK$65/'Final | Billing'!BA55,0)</f>
        <v>0</v>
      </c>
      <c r="BA55" s="62">
        <f>IFERROR('Final | Billing'!BL$65/'Final | Billing'!BB55,0)</f>
        <v>0</v>
      </c>
      <c r="BB55" s="62">
        <f>IFERROR('Final | Billing'!BM$65/'Final | Billing'!BC55,0)</f>
        <v>0</v>
      </c>
      <c r="BC55" s="62">
        <f>IFERROR('Final | Billing'!BN$65/'Final | Billing'!BD55,0)</f>
        <v>0</v>
      </c>
      <c r="BD55" s="62">
        <f>IFERROR('Final | Billing'!BO$65/'Final | Billing'!BE55,0)</f>
        <v>0</v>
      </c>
      <c r="BE55" s="62">
        <f>IFERROR('Final | Billing'!BP$65/'Final | Billing'!BF55,0)</f>
        <v>0</v>
      </c>
      <c r="BF55" s="62">
        <f>IFERROR('Final | Billing'!BQ$65/'Final | Billing'!BG55,0)</f>
        <v>0</v>
      </c>
      <c r="BG55" s="62">
        <f>IFERROR('Final | Billing'!BR$65/'Final | Billing'!BH55,0)</f>
        <v>0</v>
      </c>
      <c r="BH55" s="62">
        <f>IFERROR('Final | Billing'!BS$65/'Final | Billing'!BI55,0)</f>
        <v>0</v>
      </c>
      <c r="BI55" s="62">
        <f>IFERROR('Final | Billing'!BT$65/'Final | Billing'!BJ55,0)</f>
        <v>0</v>
      </c>
      <c r="BJ55" s="62">
        <f>IFERROR('Final | Billing'!BU$65/'Final | Billing'!BK55,0)</f>
        <v>0</v>
      </c>
      <c r="BK55" s="62">
        <f>IFERROR('Final | Billing'!BV$65/'Final | Billing'!BL55,0)</f>
        <v>0</v>
      </c>
      <c r="BL55" s="62">
        <f>IFERROR('Final | Billing'!BW$65/'Final | Billing'!BM55,0)</f>
        <v>0</v>
      </c>
      <c r="BM55" s="62">
        <f>IFERROR('Final | Billing'!BX$65/'Final | Billing'!BN55,0)</f>
        <v>0</v>
      </c>
      <c r="BN55" s="62">
        <f>IFERROR('Final | Billing'!BY$65/'Final | Billing'!BO55,0)</f>
        <v>0</v>
      </c>
      <c r="BO55" s="62">
        <f>IFERROR('Final | Billing'!BZ$65/'Final | Billing'!BP55,0)</f>
        <v>0</v>
      </c>
      <c r="BP55" s="62">
        <f>IFERROR('Final | Billing'!CA$65/'Final | Billing'!BQ55,0)</f>
        <v>0</v>
      </c>
      <c r="BQ55" s="62">
        <f>IFERROR('Final | Billing'!CB$65/'Final | Billing'!BR55,0)</f>
        <v>0</v>
      </c>
      <c r="BR55" s="62">
        <f>IFERROR('Final | Billing'!CC$65/'Final | Billing'!BS55,0)</f>
        <v>0</v>
      </c>
      <c r="BS55" s="62">
        <f>IFERROR('Final | Billing'!CD$65/'Final | Billing'!BT55,0)</f>
        <v>0</v>
      </c>
      <c r="BT55" s="62">
        <f>IFERROR('Final | Billing'!CE$65/'Final | Billing'!BU55,0)</f>
        <v>0</v>
      </c>
      <c r="BU55" s="62">
        <f>IFERROR('Final | Billing'!CF$65/'Final | Billing'!BV55,0)</f>
        <v>0</v>
      </c>
      <c r="BV55" s="62">
        <f>IFERROR('Final | Billing'!CG$65/'Final | Billing'!BW55,0)</f>
        <v>0</v>
      </c>
      <c r="BW55" s="62">
        <f>IFERROR('Final | Billing'!CH$65/'Final | Billing'!BX55,0)</f>
        <v>0</v>
      </c>
      <c r="BX55" s="62">
        <f>IFERROR('Final | Billing'!CI$65/'Final | Billing'!BY55,0)</f>
        <v>0</v>
      </c>
      <c r="BY55" s="62">
        <f>IFERROR('Final | Billing'!CJ$65/'Final | Billing'!BZ55,0)</f>
        <v>0</v>
      </c>
      <c r="BZ55" s="62">
        <f>IFERROR('Final | Billing'!CK$65/'Final | Billing'!CA55,0)</f>
        <v>0</v>
      </c>
      <c r="CA55" s="62">
        <f>IFERROR('Final | Billing'!CL$65/'Final | Billing'!CB55,0)</f>
        <v>0</v>
      </c>
      <c r="CB55" s="62">
        <f>IFERROR('Final | Billing'!CM$65/'Final | Billing'!CC55,0)</f>
        <v>0</v>
      </c>
      <c r="CC55" s="62">
        <f>IFERROR('Final | Billing'!CN$65/'Final | Billing'!CD55,0)</f>
        <v>0</v>
      </c>
      <c r="CD55" s="62">
        <f>IFERROR('Final | Billing'!CO$65/'Final | Billing'!CE55,0)</f>
        <v>0</v>
      </c>
      <c r="CE55" s="62">
        <f>IFERROR('Final | Billing'!CP$65/'Final | Billing'!CF55,0)</f>
        <v>0</v>
      </c>
      <c r="CF55" s="62">
        <f>IFERROR('Final | Billing'!CQ$65/'Final | Billing'!CG55,0)</f>
        <v>0</v>
      </c>
      <c r="CG55" s="62">
        <f>IFERROR('Final | Billing'!CR$65/'Final | Billing'!CH55,0)</f>
        <v>0</v>
      </c>
      <c r="CH55" s="62">
        <f>IFERROR('Final | Billing'!CS$65/'Final | Billing'!CI55,0)</f>
        <v>0</v>
      </c>
      <c r="CI55" s="62">
        <f>IFERROR('Final | Billing'!CT$65/'Final | Billing'!CJ55,0)</f>
        <v>0</v>
      </c>
      <c r="CJ55" s="62">
        <f>IFERROR('Final | Billing'!CU$65/'Final | Billing'!CK55,0)</f>
        <v>0</v>
      </c>
      <c r="CK55" s="62">
        <f>IFERROR('Final | Billing'!CV$65/'Final | Billing'!CL55,0)</f>
        <v>0</v>
      </c>
      <c r="CL55" s="62">
        <f>IFERROR('Final | Billing'!CW$65/'Final | Billing'!CM55,0)</f>
        <v>0</v>
      </c>
      <c r="CM55" s="62">
        <f>IFERROR('Final | Billing'!CX$65/'Final | Billing'!CN55,0)</f>
        <v>0</v>
      </c>
      <c r="CN55" s="62">
        <f>IFERROR('Final | Billing'!CY$65/'Final | Billing'!CO55,0)</f>
        <v>0</v>
      </c>
      <c r="CO55" s="62">
        <f>IFERROR('Final | Billing'!CZ$65/'Final | Billing'!CP55,0)</f>
        <v>0</v>
      </c>
      <c r="CP55" s="62">
        <f>IFERROR('Final | Billing'!DA$65/'Final | Billing'!CQ55,0)</f>
        <v>0</v>
      </c>
      <c r="CQ55" s="62">
        <f>IFERROR('Final | Billing'!DB$65/'Final | Billing'!CR55,0)</f>
        <v>0</v>
      </c>
      <c r="CR55" s="62">
        <f>IFERROR('Final | Billing'!DC$65/'Final | Billing'!CS55,0)</f>
        <v>0</v>
      </c>
      <c r="CS55" s="62">
        <f>IFERROR('Final | Billing'!DD$65/'Final | Billing'!CT55,0)</f>
        <v>0</v>
      </c>
      <c r="CT55" s="62">
        <f>IFERROR('Final | Billing'!DE$65/'Final | Billing'!CU55,0)</f>
        <v>0</v>
      </c>
    </row>
    <row r="56" spans="1:98" x14ac:dyDescent="0.3">
      <c r="A56" s="34" t="s">
        <v>30</v>
      </c>
      <c r="B56" s="35" t="s">
        <v>34</v>
      </c>
      <c r="C56" s="62">
        <f>IFERROR('Final | Billing'!M$65/'Final | Billing'!D56,0)</f>
        <v>0</v>
      </c>
      <c r="D56" s="62">
        <f>IFERROR('Final | Billing'!N$65/'Final | Billing'!E56,0)</f>
        <v>0</v>
      </c>
      <c r="E56" s="62">
        <f>IFERROR('Final | Billing'!O$65/'Final | Billing'!F56,0)</f>
        <v>0</v>
      </c>
      <c r="F56" s="62">
        <f>IFERROR('Final | Billing'!P$65/'Final | Billing'!G56,0)</f>
        <v>0</v>
      </c>
      <c r="G56" s="62">
        <f>IFERROR('Final | Billing'!Q$65/'Final | Billing'!H56,0)</f>
        <v>0</v>
      </c>
      <c r="H56" s="62">
        <f>IFERROR('Final | Billing'!R$65/'Final | Billing'!I56,0)</f>
        <v>0</v>
      </c>
      <c r="I56" s="62">
        <f>IFERROR('Final | Billing'!S$65/'Final | Billing'!J56,0)</f>
        <v>0</v>
      </c>
      <c r="J56" s="62">
        <f>IFERROR('Final | Billing'!T$65/'Final | Billing'!K56,0)</f>
        <v>0</v>
      </c>
      <c r="K56" s="62">
        <f>IFERROR('Final | Billing'!U$65/'Final | Billing'!L56,0)</f>
        <v>0</v>
      </c>
      <c r="L56" s="62">
        <f>IFERROR('Final | Billing'!V$65/'Final | Billing'!M56,0)</f>
        <v>0</v>
      </c>
      <c r="M56" s="62">
        <f>IFERROR('Final | Billing'!W$65/'Final | Billing'!N56,0)</f>
        <v>0</v>
      </c>
      <c r="N56" s="62">
        <f>IFERROR('Final | Billing'!X$65/'Final | Billing'!O56,0)</f>
        <v>0</v>
      </c>
      <c r="O56" s="62">
        <f>IFERROR('Final | Billing'!Y$65/'Final | Billing'!P56,0)</f>
        <v>0</v>
      </c>
      <c r="P56" s="62">
        <f>IFERROR('Final | Billing'!Z$65/'Final | Billing'!Q56,0)</f>
        <v>0</v>
      </c>
      <c r="Q56" s="62">
        <f>IFERROR('Final | Billing'!AA$65/'Final | Billing'!R56,0)</f>
        <v>1</v>
      </c>
      <c r="R56" s="62">
        <f>IFERROR('Final | Billing'!AB$65/'Final | Billing'!S56,0)</f>
        <v>1</v>
      </c>
      <c r="S56" s="62">
        <f>IFERROR('Final | Billing'!AC$65/'Final | Billing'!T56,0)</f>
        <v>0</v>
      </c>
      <c r="T56" s="62">
        <f>IFERROR('Final | Billing'!AD$65/'Final | Billing'!U56,0)</f>
        <v>0</v>
      </c>
      <c r="U56" s="62">
        <f>IFERROR('Final | Billing'!AE$65/'Final | Billing'!V56,0)</f>
        <v>0</v>
      </c>
      <c r="V56" s="62">
        <f>IFERROR('Final | Billing'!AF$65/'Final | Billing'!W56,0)</f>
        <v>0</v>
      </c>
      <c r="W56" s="62">
        <f>IFERROR('Final | Billing'!AG$65/'Final | Billing'!X56,0)</f>
        <v>0</v>
      </c>
      <c r="X56" s="62">
        <f>IFERROR('Final | Billing'!AH$65/'Final | Billing'!Y56,0)</f>
        <v>0</v>
      </c>
      <c r="Y56" s="62">
        <f>IFERROR('Final | Billing'!AI$65/'Final | Billing'!Z56,0)</f>
        <v>0</v>
      </c>
      <c r="Z56" s="62">
        <f>IFERROR('Final | Billing'!AJ$65/'Final | Billing'!AA56,0)</f>
        <v>0</v>
      </c>
      <c r="AA56" s="62">
        <f>IFERROR('Final | Billing'!AK$65/'Final | Billing'!AB56,0)</f>
        <v>0</v>
      </c>
      <c r="AB56" s="62">
        <f>IFERROR('Final | Billing'!AL$65/'Final | Billing'!AC56,0)</f>
        <v>0</v>
      </c>
      <c r="AC56" s="62">
        <f>IFERROR('Final | Billing'!AM$65/'Final | Billing'!AD56,0)</f>
        <v>0</v>
      </c>
      <c r="AD56" s="62">
        <f>IFERROR('Final | Billing'!AN$65/'Final | Billing'!AE56,0)</f>
        <v>0</v>
      </c>
      <c r="AE56" s="62">
        <f>IFERROR('Final | Billing'!AO$65/'Final | Billing'!AF56,0)</f>
        <v>0</v>
      </c>
      <c r="AF56" s="62">
        <f>IFERROR('Final | Billing'!AP$65/'Final | Billing'!AG56,0)</f>
        <v>0</v>
      </c>
      <c r="AG56" s="62">
        <f>IFERROR('Final | Billing'!AQ$65/'Final | Billing'!AH56,0)</f>
        <v>0</v>
      </c>
      <c r="AH56" s="62">
        <f>IFERROR('Final | Billing'!AR$65/'Final | Billing'!AI56,0)</f>
        <v>0</v>
      </c>
      <c r="AI56" s="62">
        <f>IFERROR('Final | Billing'!AS$65/'Final | Billing'!AJ56,0)</f>
        <v>0</v>
      </c>
      <c r="AJ56" s="62">
        <f>IFERROR('Final | Billing'!AT$65/'Final | Billing'!AK56,0)</f>
        <v>0</v>
      </c>
      <c r="AK56" s="62">
        <f>IFERROR('Final | Billing'!AU$65/'Final | Billing'!AL56,0)</f>
        <v>0</v>
      </c>
      <c r="AL56" s="62">
        <f>IFERROR('Final | Billing'!AV$65/'Final | Billing'!AM56,0)</f>
        <v>0</v>
      </c>
      <c r="AM56" s="62">
        <f>IFERROR('Final | Billing'!AW$65/'Final | Billing'!AN56,0)</f>
        <v>0</v>
      </c>
      <c r="AN56" s="62">
        <f>IFERROR('Final | Billing'!AX$65/'Final | Billing'!AO56,0)</f>
        <v>0</v>
      </c>
      <c r="AO56" s="62">
        <f>IFERROR('Final | Billing'!AY$65/'Final | Billing'!AP56,0)</f>
        <v>0</v>
      </c>
      <c r="AP56" s="62">
        <f>IFERROR('Final | Billing'!AZ$65/'Final | Billing'!AQ56,0)</f>
        <v>0</v>
      </c>
      <c r="AQ56" s="62">
        <f>IFERROR('Final | Billing'!BA$65/'Final | Billing'!AR56,0)</f>
        <v>0</v>
      </c>
      <c r="AR56" s="62">
        <f>IFERROR('Final | Billing'!BB$65/'Final | Billing'!AS56,0)</f>
        <v>0</v>
      </c>
      <c r="AS56" s="62">
        <f>IFERROR('Final | Billing'!BC$65/'Final | Billing'!AT56,0)</f>
        <v>0</v>
      </c>
      <c r="AT56" s="62">
        <f>IFERROR('Final | Billing'!BD$65/'Final | Billing'!AU56,0)</f>
        <v>0</v>
      </c>
      <c r="AU56" s="62">
        <f>IFERROR('Final | Billing'!BE$65/'Final | Billing'!AV56,0)</f>
        <v>0</v>
      </c>
      <c r="AV56" s="62">
        <f>IFERROR('Final | Billing'!BF$65/'Final | Billing'!AW56,0)</f>
        <v>0</v>
      </c>
      <c r="AW56" s="62">
        <f>IFERROR('Final | Billing'!BG$65/'Final | Billing'!AX56,0)</f>
        <v>0</v>
      </c>
      <c r="AX56" s="62">
        <f>IFERROR('Final | Billing'!BH$65/'Final | Billing'!AY56,0)</f>
        <v>0</v>
      </c>
      <c r="AY56" s="62">
        <f>IFERROR('Final | Billing'!BI$65/'Final | Billing'!AZ56,0)</f>
        <v>0</v>
      </c>
      <c r="AZ56" s="62">
        <f>IFERROR('Final | Billing'!BJ$65/'Final | Billing'!BA56,0)</f>
        <v>0</v>
      </c>
      <c r="BA56" s="62">
        <f>IFERROR('Final | Billing'!BK$65/'Final | Billing'!BB56,0)</f>
        <v>0</v>
      </c>
      <c r="BB56" s="62">
        <f>IFERROR('Final | Billing'!BL$65/'Final | Billing'!BC56,0)</f>
        <v>0</v>
      </c>
      <c r="BC56" s="62">
        <f>IFERROR('Final | Billing'!BM$65/'Final | Billing'!BD56,0)</f>
        <v>0</v>
      </c>
      <c r="BD56" s="62">
        <f>IFERROR('Final | Billing'!BN$65/'Final | Billing'!BE56,0)</f>
        <v>0</v>
      </c>
      <c r="BE56" s="62">
        <f>IFERROR('Final | Billing'!BO$65/'Final | Billing'!BF56,0)</f>
        <v>0</v>
      </c>
      <c r="BF56" s="62">
        <f>IFERROR('Final | Billing'!BP$65/'Final | Billing'!BG56,0)</f>
        <v>0</v>
      </c>
      <c r="BG56" s="62">
        <f>IFERROR('Final | Billing'!BQ$65/'Final | Billing'!BH56,0)</f>
        <v>0</v>
      </c>
      <c r="BH56" s="62">
        <f>IFERROR('Final | Billing'!BR$65/'Final | Billing'!BI56,0)</f>
        <v>0</v>
      </c>
      <c r="BI56" s="62">
        <f>IFERROR('Final | Billing'!BS$65/'Final | Billing'!BJ56,0)</f>
        <v>0</v>
      </c>
      <c r="BJ56" s="62">
        <f>IFERROR('Final | Billing'!BT$65/'Final | Billing'!BK56,0)</f>
        <v>0</v>
      </c>
      <c r="BK56" s="62">
        <f>IFERROR('Final | Billing'!BU$65/'Final | Billing'!BL56,0)</f>
        <v>0</v>
      </c>
      <c r="BL56" s="62">
        <f>IFERROR('Final | Billing'!BV$65/'Final | Billing'!BM56,0)</f>
        <v>0</v>
      </c>
      <c r="BM56" s="62">
        <f>IFERROR('Final | Billing'!BW$65/'Final | Billing'!BN56,0)</f>
        <v>0</v>
      </c>
      <c r="BN56" s="62">
        <f>IFERROR('Final | Billing'!BX$65/'Final | Billing'!BO56,0)</f>
        <v>0</v>
      </c>
      <c r="BO56" s="62">
        <f>IFERROR('Final | Billing'!BY$65/'Final | Billing'!BP56,0)</f>
        <v>0</v>
      </c>
      <c r="BP56" s="62">
        <f>IFERROR('Final | Billing'!BZ$65/'Final | Billing'!BQ56,0)</f>
        <v>0</v>
      </c>
      <c r="BQ56" s="62">
        <f>IFERROR('Final | Billing'!CA$65/'Final | Billing'!BR56,0)</f>
        <v>0</v>
      </c>
      <c r="BR56" s="62">
        <f>IFERROR('Final | Billing'!CB$65/'Final | Billing'!BS56,0)</f>
        <v>0</v>
      </c>
      <c r="BS56" s="62">
        <f>IFERROR('Final | Billing'!CC$65/'Final | Billing'!BT56,0)</f>
        <v>0</v>
      </c>
      <c r="BT56" s="62">
        <f>IFERROR('Final | Billing'!CD$65/'Final | Billing'!BU56,0)</f>
        <v>0</v>
      </c>
      <c r="BU56" s="62">
        <f>IFERROR('Final | Billing'!CE$65/'Final | Billing'!BV56,0)</f>
        <v>0</v>
      </c>
      <c r="BV56" s="62">
        <f>IFERROR('Final | Billing'!CF$65/'Final | Billing'!BW56,0)</f>
        <v>0</v>
      </c>
      <c r="BW56" s="62">
        <f>IFERROR('Final | Billing'!CG$65/'Final | Billing'!BX56,0)</f>
        <v>0</v>
      </c>
      <c r="BX56" s="62">
        <f>IFERROR('Final | Billing'!CH$65/'Final | Billing'!BY56,0)</f>
        <v>0</v>
      </c>
      <c r="BY56" s="62">
        <f>IFERROR('Final | Billing'!CI$65/'Final | Billing'!BZ56,0)</f>
        <v>0</v>
      </c>
      <c r="BZ56" s="62">
        <f>IFERROR('Final | Billing'!CJ$65/'Final | Billing'!CA56,0)</f>
        <v>0</v>
      </c>
      <c r="CA56" s="62">
        <f>IFERROR('Final | Billing'!CK$65/'Final | Billing'!CB56,0)</f>
        <v>0</v>
      </c>
      <c r="CB56" s="62">
        <f>IFERROR('Final | Billing'!CL$65/'Final | Billing'!CC56,0)</f>
        <v>0</v>
      </c>
      <c r="CC56" s="62">
        <f>IFERROR('Final | Billing'!CM$65/'Final | Billing'!CD56,0)</f>
        <v>0</v>
      </c>
      <c r="CD56" s="62">
        <f>IFERROR('Final | Billing'!CN$65/'Final | Billing'!CE56,0)</f>
        <v>0</v>
      </c>
      <c r="CE56" s="62">
        <f>IFERROR('Final | Billing'!CO$65/'Final | Billing'!CF56,0)</f>
        <v>0</v>
      </c>
      <c r="CF56" s="62">
        <f>IFERROR('Final | Billing'!CP$65/'Final | Billing'!CG56,0)</f>
        <v>0</v>
      </c>
      <c r="CG56" s="62">
        <f>IFERROR('Final | Billing'!CQ$65/'Final | Billing'!CH56,0)</f>
        <v>0</v>
      </c>
      <c r="CH56" s="62">
        <f>IFERROR('Final | Billing'!CR$65/'Final | Billing'!CI56,0)</f>
        <v>0</v>
      </c>
      <c r="CI56" s="62">
        <f>IFERROR('Final | Billing'!CS$65/'Final | Billing'!CJ56,0)</f>
        <v>0</v>
      </c>
      <c r="CJ56" s="62">
        <f>IFERROR('Final | Billing'!CT$65/'Final | Billing'!CK56,0)</f>
        <v>0</v>
      </c>
      <c r="CK56" s="62">
        <f>IFERROR('Final | Billing'!CU$65/'Final | Billing'!CL56,0)</f>
        <v>0</v>
      </c>
      <c r="CL56" s="62">
        <f>IFERROR('Final | Billing'!CV$65/'Final | Billing'!CM56,0)</f>
        <v>0</v>
      </c>
      <c r="CM56" s="62">
        <f>IFERROR('Final | Billing'!CW$65/'Final | Billing'!CN56,0)</f>
        <v>0</v>
      </c>
      <c r="CN56" s="62">
        <f>IFERROR('Final | Billing'!CX$65/'Final | Billing'!CO56,0)</f>
        <v>0</v>
      </c>
      <c r="CO56" s="62">
        <f>IFERROR('Final | Billing'!CY$65/'Final | Billing'!CP56,0)</f>
        <v>0</v>
      </c>
      <c r="CP56" s="62">
        <f>IFERROR('Final | Billing'!CZ$65/'Final | Billing'!CQ56,0)</f>
        <v>0</v>
      </c>
      <c r="CQ56" s="62">
        <f>IFERROR('Final | Billing'!DA$65/'Final | Billing'!CR56,0)</f>
        <v>0</v>
      </c>
      <c r="CR56" s="62">
        <f>IFERROR('Final | Billing'!DB$65/'Final | Billing'!CS56,0)</f>
        <v>0</v>
      </c>
      <c r="CS56" s="62">
        <f>IFERROR('Final | Billing'!DC$65/'Final | Billing'!CT56,0)</f>
        <v>0</v>
      </c>
      <c r="CT56" s="62">
        <f>IFERROR('Final | Billing'!DD$65/'Final | Billing'!CU56,0)</f>
        <v>0</v>
      </c>
    </row>
    <row r="57" spans="1:98" x14ac:dyDescent="0.3">
      <c r="A57" s="34" t="s">
        <v>30</v>
      </c>
      <c r="B57" s="35" t="s">
        <v>35</v>
      </c>
      <c r="C57" s="62">
        <f>IFERROR('Final | Billing'!L$65/'Final | Billing'!D57,0)</f>
        <v>0</v>
      </c>
      <c r="D57" s="62">
        <f>IFERROR('Final | Billing'!M$65/'Final | Billing'!E57,0)</f>
        <v>0</v>
      </c>
      <c r="E57" s="62">
        <f>IFERROR('Final | Billing'!N$65/'Final | Billing'!F57,0)</f>
        <v>0</v>
      </c>
      <c r="F57" s="62">
        <f>IFERROR('Final | Billing'!O$65/'Final | Billing'!G57,0)</f>
        <v>0</v>
      </c>
      <c r="G57" s="62">
        <f>IFERROR('Final | Billing'!P$65/'Final | Billing'!H57,0)</f>
        <v>0</v>
      </c>
      <c r="H57" s="62">
        <f>IFERROR('Final | Billing'!Q$65/'Final | Billing'!I57,0)</f>
        <v>0</v>
      </c>
      <c r="I57" s="62">
        <f>IFERROR('Final | Billing'!R$65/'Final | Billing'!J57,0)</f>
        <v>0</v>
      </c>
      <c r="J57" s="62">
        <f>IFERROR('Final | Billing'!S$65/'Final | Billing'!K57,0)</f>
        <v>0</v>
      </c>
      <c r="K57" s="62">
        <f>IFERROR('Final | Billing'!T$65/'Final | Billing'!L57,0)</f>
        <v>0</v>
      </c>
      <c r="L57" s="62">
        <f>IFERROR('Final | Billing'!U$65/'Final | Billing'!M57,0)</f>
        <v>0</v>
      </c>
      <c r="M57" s="62">
        <f>IFERROR('Final | Billing'!V$65/'Final | Billing'!N57,0)</f>
        <v>0</v>
      </c>
      <c r="N57" s="62">
        <f>IFERROR('Final | Billing'!W$65/'Final | Billing'!O57,0)</f>
        <v>0</v>
      </c>
      <c r="O57" s="62">
        <f>IFERROR('Final | Billing'!X$65/'Final | Billing'!P57,0)</f>
        <v>0</v>
      </c>
      <c r="P57" s="62">
        <f>IFERROR('Final | Billing'!Y$65/'Final | Billing'!Q57,0)</f>
        <v>0</v>
      </c>
      <c r="Q57" s="62">
        <f>IFERROR('Final | Billing'!Z$65/'Final | Billing'!R57,0)</f>
        <v>0</v>
      </c>
      <c r="R57" s="62">
        <f>IFERROR('Final | Billing'!AA$65/'Final | Billing'!S57,0)</f>
        <v>1</v>
      </c>
      <c r="S57" s="62">
        <f>IFERROR('Final | Billing'!AB$65/'Final | Billing'!T57,0)</f>
        <v>1</v>
      </c>
      <c r="T57" s="62">
        <f>IFERROR('Final | Billing'!AC$65/'Final | Billing'!U57,0)</f>
        <v>0</v>
      </c>
      <c r="U57" s="62">
        <f>IFERROR('Final | Billing'!AD$65/'Final | Billing'!V57,0)</f>
        <v>0</v>
      </c>
      <c r="V57" s="62">
        <f>IFERROR('Final | Billing'!AE$65/'Final | Billing'!W57,0)</f>
        <v>0</v>
      </c>
      <c r="W57" s="62">
        <f>IFERROR('Final | Billing'!AF$65/'Final | Billing'!X57,0)</f>
        <v>0</v>
      </c>
      <c r="X57" s="62">
        <f>IFERROR('Final | Billing'!AG$65/'Final | Billing'!Y57,0)</f>
        <v>0</v>
      </c>
      <c r="Y57" s="62">
        <f>IFERROR('Final | Billing'!AH$65/'Final | Billing'!Z57,0)</f>
        <v>0</v>
      </c>
      <c r="Z57" s="62">
        <f>IFERROR('Final | Billing'!AI$65/'Final | Billing'!AA57,0)</f>
        <v>0</v>
      </c>
      <c r="AA57" s="62">
        <f>IFERROR('Final | Billing'!AJ$65/'Final | Billing'!AB57,0)</f>
        <v>0</v>
      </c>
      <c r="AB57" s="62">
        <f>IFERROR('Final | Billing'!AK$65/'Final | Billing'!AC57,0)</f>
        <v>0</v>
      </c>
      <c r="AC57" s="62">
        <f>IFERROR('Final | Billing'!AL$65/'Final | Billing'!AD57,0)</f>
        <v>0</v>
      </c>
      <c r="AD57" s="62">
        <f>IFERROR('Final | Billing'!AM$65/'Final | Billing'!AE57,0)</f>
        <v>0</v>
      </c>
      <c r="AE57" s="62">
        <f>IFERROR('Final | Billing'!AN$65/'Final | Billing'!AF57,0)</f>
        <v>0</v>
      </c>
      <c r="AF57" s="62">
        <f>IFERROR('Final | Billing'!AO$65/'Final | Billing'!AG57,0)</f>
        <v>0</v>
      </c>
      <c r="AG57" s="62">
        <f>IFERROR('Final | Billing'!AP$65/'Final | Billing'!AH57,0)</f>
        <v>0</v>
      </c>
      <c r="AH57" s="62">
        <f>IFERROR('Final | Billing'!AQ$65/'Final | Billing'!AI57,0)</f>
        <v>0</v>
      </c>
      <c r="AI57" s="62">
        <f>IFERROR('Final | Billing'!AR$65/'Final | Billing'!AJ57,0)</f>
        <v>0</v>
      </c>
      <c r="AJ57" s="62">
        <f>IFERROR('Final | Billing'!AS$65/'Final | Billing'!AK57,0)</f>
        <v>0</v>
      </c>
      <c r="AK57" s="62">
        <f>IFERROR('Final | Billing'!AT$65/'Final | Billing'!AL57,0)</f>
        <v>0</v>
      </c>
      <c r="AL57" s="62">
        <f>IFERROR('Final | Billing'!AU$65/'Final | Billing'!AM57,0)</f>
        <v>0</v>
      </c>
      <c r="AM57" s="62">
        <f>IFERROR('Final | Billing'!AV$65/'Final | Billing'!AN57,0)</f>
        <v>0</v>
      </c>
      <c r="AN57" s="62">
        <f>IFERROR('Final | Billing'!AW$65/'Final | Billing'!AO57,0)</f>
        <v>0</v>
      </c>
      <c r="AO57" s="62">
        <f>IFERROR('Final | Billing'!AX$65/'Final | Billing'!AP57,0)</f>
        <v>0</v>
      </c>
      <c r="AP57" s="62">
        <f>IFERROR('Final | Billing'!AY$65/'Final | Billing'!AQ57,0)</f>
        <v>0</v>
      </c>
      <c r="AQ57" s="62">
        <f>IFERROR('Final | Billing'!AZ$65/'Final | Billing'!AR57,0)</f>
        <v>0</v>
      </c>
      <c r="AR57" s="62">
        <f>IFERROR('Final | Billing'!BA$65/'Final | Billing'!AS57,0)</f>
        <v>0</v>
      </c>
      <c r="AS57" s="62">
        <f>IFERROR('Final | Billing'!BB$65/'Final | Billing'!AT57,0)</f>
        <v>0</v>
      </c>
      <c r="AT57" s="62">
        <f>IFERROR('Final | Billing'!BC$65/'Final | Billing'!AU57,0)</f>
        <v>0</v>
      </c>
      <c r="AU57" s="62">
        <f>IFERROR('Final | Billing'!BD$65/'Final | Billing'!AV57,0)</f>
        <v>0</v>
      </c>
      <c r="AV57" s="62">
        <f>IFERROR('Final | Billing'!BE$65/'Final | Billing'!AW57,0)</f>
        <v>0</v>
      </c>
      <c r="AW57" s="62">
        <f>IFERROR('Final | Billing'!BF$65/'Final | Billing'!AX57,0)</f>
        <v>0</v>
      </c>
      <c r="AX57" s="62">
        <f>IFERROR('Final | Billing'!BG$65/'Final | Billing'!AY57,0)</f>
        <v>0</v>
      </c>
      <c r="AY57" s="62">
        <f>IFERROR('Final | Billing'!BH$65/'Final | Billing'!AZ57,0)</f>
        <v>0</v>
      </c>
      <c r="AZ57" s="62">
        <f>IFERROR('Final | Billing'!BI$65/'Final | Billing'!BA57,0)</f>
        <v>0</v>
      </c>
      <c r="BA57" s="62">
        <f>IFERROR('Final | Billing'!BJ$65/'Final | Billing'!BB57,0)</f>
        <v>0</v>
      </c>
      <c r="BB57" s="62">
        <f>IFERROR('Final | Billing'!BK$65/'Final | Billing'!BC57,0)</f>
        <v>0</v>
      </c>
      <c r="BC57" s="62">
        <f>IFERROR('Final | Billing'!BL$65/'Final | Billing'!BD57,0)</f>
        <v>0</v>
      </c>
      <c r="BD57" s="62">
        <f>IFERROR('Final | Billing'!BM$65/'Final | Billing'!BE57,0)</f>
        <v>0</v>
      </c>
      <c r="BE57" s="62">
        <f>IFERROR('Final | Billing'!BN$65/'Final | Billing'!BF57,0)</f>
        <v>0</v>
      </c>
      <c r="BF57" s="62">
        <f>IFERROR('Final | Billing'!BO$65/'Final | Billing'!BG57,0)</f>
        <v>0</v>
      </c>
      <c r="BG57" s="62">
        <f>IFERROR('Final | Billing'!BP$65/'Final | Billing'!BH57,0)</f>
        <v>0</v>
      </c>
      <c r="BH57" s="62">
        <f>IFERROR('Final | Billing'!BQ$65/'Final | Billing'!BI57,0)</f>
        <v>0</v>
      </c>
      <c r="BI57" s="62">
        <f>IFERROR('Final | Billing'!BR$65/'Final | Billing'!BJ57,0)</f>
        <v>0</v>
      </c>
      <c r="BJ57" s="62">
        <f>IFERROR('Final | Billing'!BS$65/'Final | Billing'!BK57,0)</f>
        <v>0</v>
      </c>
      <c r="BK57" s="62">
        <f>IFERROR('Final | Billing'!BT$65/'Final | Billing'!BL57,0)</f>
        <v>0</v>
      </c>
      <c r="BL57" s="62">
        <f>IFERROR('Final | Billing'!BU$65/'Final | Billing'!BM57,0)</f>
        <v>0</v>
      </c>
      <c r="BM57" s="62">
        <f>IFERROR('Final | Billing'!BV$65/'Final | Billing'!BN57,0)</f>
        <v>0</v>
      </c>
      <c r="BN57" s="62">
        <f>IFERROR('Final | Billing'!BW$65/'Final | Billing'!BO57,0)</f>
        <v>0</v>
      </c>
      <c r="BO57" s="62">
        <f>IFERROR('Final | Billing'!BX$65/'Final | Billing'!BP57,0)</f>
        <v>0</v>
      </c>
      <c r="BP57" s="62">
        <f>IFERROR('Final | Billing'!BY$65/'Final | Billing'!BQ57,0)</f>
        <v>0</v>
      </c>
      <c r="BQ57" s="62">
        <f>IFERROR('Final | Billing'!BZ$65/'Final | Billing'!BR57,0)</f>
        <v>0</v>
      </c>
      <c r="BR57" s="62">
        <f>IFERROR('Final | Billing'!CA$65/'Final | Billing'!BS57,0)</f>
        <v>0</v>
      </c>
      <c r="BS57" s="62">
        <f>IFERROR('Final | Billing'!CB$65/'Final | Billing'!BT57,0)</f>
        <v>0</v>
      </c>
      <c r="BT57" s="62">
        <f>IFERROR('Final | Billing'!CC$65/'Final | Billing'!BU57,0)</f>
        <v>0</v>
      </c>
      <c r="BU57" s="62">
        <f>IFERROR('Final | Billing'!CD$65/'Final | Billing'!BV57,0)</f>
        <v>0</v>
      </c>
      <c r="BV57" s="62">
        <f>IFERROR('Final | Billing'!CE$65/'Final | Billing'!BW57,0)</f>
        <v>0</v>
      </c>
      <c r="BW57" s="62">
        <f>IFERROR('Final | Billing'!CF$65/'Final | Billing'!BX57,0)</f>
        <v>0</v>
      </c>
      <c r="BX57" s="62">
        <f>IFERROR('Final | Billing'!CG$65/'Final | Billing'!BY57,0)</f>
        <v>0</v>
      </c>
      <c r="BY57" s="62">
        <f>IFERROR('Final | Billing'!CH$65/'Final | Billing'!BZ57,0)</f>
        <v>0</v>
      </c>
      <c r="BZ57" s="62">
        <f>IFERROR('Final | Billing'!CI$65/'Final | Billing'!CA57,0)</f>
        <v>0</v>
      </c>
      <c r="CA57" s="62">
        <f>IFERROR('Final | Billing'!CJ$65/'Final | Billing'!CB57,0)</f>
        <v>0</v>
      </c>
      <c r="CB57" s="62">
        <f>IFERROR('Final | Billing'!CK$65/'Final | Billing'!CC57,0)</f>
        <v>0</v>
      </c>
      <c r="CC57" s="62">
        <f>IFERROR('Final | Billing'!CL$65/'Final | Billing'!CD57,0)</f>
        <v>0</v>
      </c>
      <c r="CD57" s="62">
        <f>IFERROR('Final | Billing'!CM$65/'Final | Billing'!CE57,0)</f>
        <v>0</v>
      </c>
      <c r="CE57" s="62">
        <f>IFERROR('Final | Billing'!CN$65/'Final | Billing'!CF57,0)</f>
        <v>0</v>
      </c>
      <c r="CF57" s="62">
        <f>IFERROR('Final | Billing'!CO$65/'Final | Billing'!CG57,0)</f>
        <v>0</v>
      </c>
      <c r="CG57" s="62">
        <f>IFERROR('Final | Billing'!CP$65/'Final | Billing'!CH57,0)</f>
        <v>0</v>
      </c>
      <c r="CH57" s="62">
        <f>IFERROR('Final | Billing'!CQ$65/'Final | Billing'!CI57,0)</f>
        <v>0</v>
      </c>
      <c r="CI57" s="62">
        <f>IFERROR('Final | Billing'!CR$65/'Final | Billing'!CJ57,0)</f>
        <v>0</v>
      </c>
      <c r="CJ57" s="62">
        <f>IFERROR('Final | Billing'!CS$65/'Final | Billing'!CK57,0)</f>
        <v>0</v>
      </c>
      <c r="CK57" s="62">
        <f>IFERROR('Final | Billing'!CT$65/'Final | Billing'!CL57,0)</f>
        <v>0</v>
      </c>
      <c r="CL57" s="62">
        <f>IFERROR('Final | Billing'!CU$65/'Final | Billing'!CM57,0)</f>
        <v>0</v>
      </c>
      <c r="CM57" s="62">
        <f>IFERROR('Final | Billing'!CV$65/'Final | Billing'!CN57,0)</f>
        <v>0</v>
      </c>
      <c r="CN57" s="62">
        <f>IFERROR('Final | Billing'!CW$65/'Final | Billing'!CO57,0)</f>
        <v>0</v>
      </c>
      <c r="CO57" s="62">
        <f>IFERROR('Final | Billing'!CX$65/'Final | Billing'!CP57,0)</f>
        <v>0</v>
      </c>
      <c r="CP57" s="62">
        <f>IFERROR('Final | Billing'!CY$65/'Final | Billing'!CQ57,0)</f>
        <v>0</v>
      </c>
      <c r="CQ57" s="62">
        <f>IFERROR('Final | Billing'!CZ$65/'Final | Billing'!CR57,0)</f>
        <v>0</v>
      </c>
      <c r="CR57" s="62">
        <f>IFERROR('Final | Billing'!DA$65/'Final | Billing'!CS57,0)</f>
        <v>0</v>
      </c>
      <c r="CS57" s="62">
        <f>IFERROR('Final | Billing'!DB$65/'Final | Billing'!CT57,0)</f>
        <v>0</v>
      </c>
      <c r="CT57" s="62">
        <f>IFERROR('Final | Billing'!DC$65/'Final | Billing'!CU57,0)</f>
        <v>0</v>
      </c>
    </row>
    <row r="58" spans="1:98" x14ac:dyDescent="0.3">
      <c r="A58" s="34" t="s">
        <v>30</v>
      </c>
      <c r="B58" s="35" t="s">
        <v>36</v>
      </c>
      <c r="C58" s="62">
        <f>IFERROR('Final | Billing'!K$65/'Final | Billing'!D58,0)</f>
        <v>0</v>
      </c>
      <c r="D58" s="62">
        <f>IFERROR('Final | Billing'!L$65/'Final | Billing'!E58,0)</f>
        <v>0</v>
      </c>
      <c r="E58" s="62">
        <f>IFERROR('Final | Billing'!M$65/'Final | Billing'!F58,0)</f>
        <v>0</v>
      </c>
      <c r="F58" s="62">
        <f>IFERROR('Final | Billing'!N$65/'Final | Billing'!G58,0)</f>
        <v>0</v>
      </c>
      <c r="G58" s="62">
        <f>IFERROR('Final | Billing'!O$65/'Final | Billing'!H58,0)</f>
        <v>0</v>
      </c>
      <c r="H58" s="62">
        <f>IFERROR('Final | Billing'!P$65/'Final | Billing'!I58,0)</f>
        <v>0</v>
      </c>
      <c r="I58" s="62">
        <f>IFERROR('Final | Billing'!Q$65/'Final | Billing'!J58,0)</f>
        <v>0</v>
      </c>
      <c r="J58" s="62">
        <f>IFERROR('Final | Billing'!R$65/'Final | Billing'!K58,0)</f>
        <v>0</v>
      </c>
      <c r="K58" s="62">
        <f>IFERROR('Final | Billing'!S$65/'Final | Billing'!L58,0)</f>
        <v>0</v>
      </c>
      <c r="L58" s="62">
        <f>IFERROR('Final | Billing'!T$65/'Final | Billing'!M58,0)</f>
        <v>0</v>
      </c>
      <c r="M58" s="62">
        <f>IFERROR('Final | Billing'!U$65/'Final | Billing'!N58,0)</f>
        <v>0</v>
      </c>
      <c r="N58" s="62">
        <f>IFERROR('Final | Billing'!V$65/'Final | Billing'!O58,0)</f>
        <v>0</v>
      </c>
      <c r="O58" s="62">
        <f>IFERROR('Final | Billing'!W$65/'Final | Billing'!P58,0)</f>
        <v>0</v>
      </c>
      <c r="P58" s="62">
        <f>IFERROR('Final | Billing'!X$65/'Final | Billing'!Q58,0)</f>
        <v>0</v>
      </c>
      <c r="Q58" s="62">
        <f>IFERROR('Final | Billing'!Y$65/'Final | Billing'!R58,0)</f>
        <v>0</v>
      </c>
      <c r="R58" s="62">
        <f>IFERROR('Final | Billing'!Z$65/'Final | Billing'!S58,0)</f>
        <v>0</v>
      </c>
      <c r="S58" s="62">
        <f>IFERROR('Final | Billing'!AA$65/'Final | Billing'!T58,0)</f>
        <v>1</v>
      </c>
      <c r="T58" s="62">
        <f>IFERROR('Final | Billing'!AB$65/'Final | Billing'!U58,0)</f>
        <v>1</v>
      </c>
      <c r="U58" s="62">
        <f>IFERROR('Final | Billing'!AC$65/'Final | Billing'!V58,0)</f>
        <v>0</v>
      </c>
      <c r="V58" s="62">
        <f>IFERROR('Final | Billing'!AD$65/'Final | Billing'!W58,0)</f>
        <v>0</v>
      </c>
      <c r="W58" s="62">
        <f>IFERROR('Final | Billing'!AE$65/'Final | Billing'!X58,0)</f>
        <v>0</v>
      </c>
      <c r="X58" s="62">
        <f>IFERROR('Final | Billing'!AF$65/'Final | Billing'!Y58,0)</f>
        <v>0</v>
      </c>
      <c r="Y58" s="62">
        <f>IFERROR('Final | Billing'!AG$65/'Final | Billing'!Z58,0)</f>
        <v>0</v>
      </c>
      <c r="Z58" s="62">
        <f>IFERROR('Final | Billing'!AH$65/'Final | Billing'!AA58,0)</f>
        <v>0</v>
      </c>
      <c r="AA58" s="62">
        <f>IFERROR('Final | Billing'!AI$65/'Final | Billing'!AB58,0)</f>
        <v>0</v>
      </c>
      <c r="AB58" s="62">
        <f>IFERROR('Final | Billing'!AJ$65/'Final | Billing'!AC58,0)</f>
        <v>0</v>
      </c>
      <c r="AC58" s="62">
        <f>IFERROR('Final | Billing'!AK$65/'Final | Billing'!AD58,0)</f>
        <v>0</v>
      </c>
      <c r="AD58" s="62">
        <f>IFERROR('Final | Billing'!AL$65/'Final | Billing'!AE58,0)</f>
        <v>0</v>
      </c>
      <c r="AE58" s="62">
        <f>IFERROR('Final | Billing'!AM$65/'Final | Billing'!AF58,0)</f>
        <v>0</v>
      </c>
      <c r="AF58" s="62">
        <f>IFERROR('Final | Billing'!AN$65/'Final | Billing'!AG58,0)</f>
        <v>0</v>
      </c>
      <c r="AG58" s="62">
        <f>IFERROR('Final | Billing'!AO$65/'Final | Billing'!AH58,0)</f>
        <v>0</v>
      </c>
      <c r="AH58" s="62">
        <f>IFERROR('Final | Billing'!AP$65/'Final | Billing'!AI58,0)</f>
        <v>0</v>
      </c>
      <c r="AI58" s="62">
        <f>IFERROR('Final | Billing'!AQ$65/'Final | Billing'!AJ58,0)</f>
        <v>0</v>
      </c>
      <c r="AJ58" s="62">
        <f>IFERROR('Final | Billing'!AR$65/'Final | Billing'!AK58,0)</f>
        <v>0</v>
      </c>
      <c r="AK58" s="62">
        <f>IFERROR('Final | Billing'!AS$65/'Final | Billing'!AL58,0)</f>
        <v>0</v>
      </c>
      <c r="AL58" s="62">
        <f>IFERROR('Final | Billing'!AT$65/'Final | Billing'!AM58,0)</f>
        <v>0</v>
      </c>
      <c r="AM58" s="62">
        <f>IFERROR('Final | Billing'!AU$65/'Final | Billing'!AN58,0)</f>
        <v>0</v>
      </c>
      <c r="AN58" s="62">
        <f>IFERROR('Final | Billing'!AV$65/'Final | Billing'!AO58,0)</f>
        <v>0</v>
      </c>
      <c r="AO58" s="62">
        <f>IFERROR('Final | Billing'!AW$65/'Final | Billing'!AP58,0)</f>
        <v>0</v>
      </c>
      <c r="AP58" s="62">
        <f>IFERROR('Final | Billing'!AX$65/'Final | Billing'!AQ58,0)</f>
        <v>0</v>
      </c>
      <c r="AQ58" s="62">
        <f>IFERROR('Final | Billing'!AY$65/'Final | Billing'!AR58,0)</f>
        <v>0</v>
      </c>
      <c r="AR58" s="62">
        <f>IFERROR('Final | Billing'!AZ$65/'Final | Billing'!AS58,0)</f>
        <v>0</v>
      </c>
      <c r="AS58" s="62">
        <f>IFERROR('Final | Billing'!BA$65/'Final | Billing'!AT58,0)</f>
        <v>0</v>
      </c>
      <c r="AT58" s="62">
        <f>IFERROR('Final | Billing'!BB$65/'Final | Billing'!AU58,0)</f>
        <v>0</v>
      </c>
      <c r="AU58" s="62">
        <f>IFERROR('Final | Billing'!BC$65/'Final | Billing'!AV58,0)</f>
        <v>0</v>
      </c>
      <c r="AV58" s="62">
        <f>IFERROR('Final | Billing'!BD$65/'Final | Billing'!AW58,0)</f>
        <v>0</v>
      </c>
      <c r="AW58" s="62">
        <f>IFERROR('Final | Billing'!BE$65/'Final | Billing'!AX58,0)</f>
        <v>0</v>
      </c>
      <c r="AX58" s="62">
        <f>IFERROR('Final | Billing'!BF$65/'Final | Billing'!AY58,0)</f>
        <v>0</v>
      </c>
      <c r="AY58" s="62">
        <f>IFERROR('Final | Billing'!BG$65/'Final | Billing'!AZ58,0)</f>
        <v>0</v>
      </c>
      <c r="AZ58" s="62">
        <f>IFERROR('Final | Billing'!BH$65/'Final | Billing'!BA58,0)</f>
        <v>0</v>
      </c>
      <c r="BA58" s="62">
        <f>IFERROR('Final | Billing'!BI$65/'Final | Billing'!BB58,0)</f>
        <v>0</v>
      </c>
      <c r="BB58" s="62">
        <f>IFERROR('Final | Billing'!BJ$65/'Final | Billing'!BC58,0)</f>
        <v>0</v>
      </c>
      <c r="BC58" s="62">
        <f>IFERROR('Final | Billing'!BK$65/'Final | Billing'!BD58,0)</f>
        <v>0</v>
      </c>
      <c r="BD58" s="62">
        <f>IFERROR('Final | Billing'!BL$65/'Final | Billing'!BE58,0)</f>
        <v>0</v>
      </c>
      <c r="BE58" s="62">
        <f>IFERROR('Final | Billing'!BM$65/'Final | Billing'!BF58,0)</f>
        <v>0</v>
      </c>
      <c r="BF58" s="62">
        <f>IFERROR('Final | Billing'!BN$65/'Final | Billing'!BG58,0)</f>
        <v>0</v>
      </c>
      <c r="BG58" s="62">
        <f>IFERROR('Final | Billing'!BO$65/'Final | Billing'!BH58,0)</f>
        <v>0</v>
      </c>
      <c r="BH58" s="62">
        <f>IFERROR('Final | Billing'!BP$65/'Final | Billing'!BI58,0)</f>
        <v>0</v>
      </c>
      <c r="BI58" s="62">
        <f>IFERROR('Final | Billing'!BQ$65/'Final | Billing'!BJ58,0)</f>
        <v>0</v>
      </c>
      <c r="BJ58" s="62">
        <f>IFERROR('Final | Billing'!BR$65/'Final | Billing'!BK58,0)</f>
        <v>0</v>
      </c>
      <c r="BK58" s="62">
        <f>IFERROR('Final | Billing'!BS$65/'Final | Billing'!BL58,0)</f>
        <v>0</v>
      </c>
      <c r="BL58" s="62">
        <f>IFERROR('Final | Billing'!BT$65/'Final | Billing'!BM58,0)</f>
        <v>0</v>
      </c>
      <c r="BM58" s="62">
        <f>IFERROR('Final | Billing'!BU$65/'Final | Billing'!BN58,0)</f>
        <v>0</v>
      </c>
      <c r="BN58" s="62">
        <f>IFERROR('Final | Billing'!BV$65/'Final | Billing'!BO58,0)</f>
        <v>0</v>
      </c>
      <c r="BO58" s="62">
        <f>IFERROR('Final | Billing'!BW$65/'Final | Billing'!BP58,0)</f>
        <v>0</v>
      </c>
      <c r="BP58" s="62">
        <f>IFERROR('Final | Billing'!BX$65/'Final | Billing'!BQ58,0)</f>
        <v>0</v>
      </c>
      <c r="BQ58" s="62">
        <f>IFERROR('Final | Billing'!BY$65/'Final | Billing'!BR58,0)</f>
        <v>0</v>
      </c>
      <c r="BR58" s="62">
        <f>IFERROR('Final | Billing'!BZ$65/'Final | Billing'!BS58,0)</f>
        <v>0</v>
      </c>
      <c r="BS58" s="62">
        <f>IFERROR('Final | Billing'!CA$65/'Final | Billing'!BT58,0)</f>
        <v>0</v>
      </c>
      <c r="BT58" s="62">
        <f>IFERROR('Final | Billing'!CB$65/'Final | Billing'!BU58,0)</f>
        <v>0</v>
      </c>
      <c r="BU58" s="62">
        <f>IFERROR('Final | Billing'!CC$65/'Final | Billing'!BV58,0)</f>
        <v>0</v>
      </c>
      <c r="BV58" s="62">
        <f>IFERROR('Final | Billing'!CD$65/'Final | Billing'!BW58,0)</f>
        <v>0</v>
      </c>
      <c r="BW58" s="62">
        <f>IFERROR('Final | Billing'!CE$65/'Final | Billing'!BX58,0)</f>
        <v>0</v>
      </c>
      <c r="BX58" s="62">
        <f>IFERROR('Final | Billing'!CF$65/'Final | Billing'!BY58,0)</f>
        <v>0</v>
      </c>
      <c r="BY58" s="62">
        <f>IFERROR('Final | Billing'!CG$65/'Final | Billing'!BZ58,0)</f>
        <v>0</v>
      </c>
      <c r="BZ58" s="62">
        <f>IFERROR('Final | Billing'!CH$65/'Final | Billing'!CA58,0)</f>
        <v>0</v>
      </c>
      <c r="CA58" s="62">
        <f>IFERROR('Final | Billing'!CI$65/'Final | Billing'!CB58,0)</f>
        <v>0</v>
      </c>
      <c r="CB58" s="62">
        <f>IFERROR('Final | Billing'!CJ$65/'Final | Billing'!CC58,0)</f>
        <v>0</v>
      </c>
      <c r="CC58" s="62">
        <f>IFERROR('Final | Billing'!CK$65/'Final | Billing'!CD58,0)</f>
        <v>0</v>
      </c>
      <c r="CD58" s="62">
        <f>IFERROR('Final | Billing'!CL$65/'Final | Billing'!CE58,0)</f>
        <v>0</v>
      </c>
      <c r="CE58" s="62">
        <f>IFERROR('Final | Billing'!CM$65/'Final | Billing'!CF58,0)</f>
        <v>0</v>
      </c>
      <c r="CF58" s="62">
        <f>IFERROR('Final | Billing'!CN$65/'Final | Billing'!CG58,0)</f>
        <v>0</v>
      </c>
      <c r="CG58" s="62">
        <f>IFERROR('Final | Billing'!CO$65/'Final | Billing'!CH58,0)</f>
        <v>0</v>
      </c>
      <c r="CH58" s="62">
        <f>IFERROR('Final | Billing'!CP$65/'Final | Billing'!CI58,0)</f>
        <v>0</v>
      </c>
      <c r="CI58" s="62">
        <f>IFERROR('Final | Billing'!CQ$65/'Final | Billing'!CJ58,0)</f>
        <v>0</v>
      </c>
      <c r="CJ58" s="62">
        <f>IFERROR('Final | Billing'!CR$65/'Final | Billing'!CK58,0)</f>
        <v>0</v>
      </c>
      <c r="CK58" s="62">
        <f>IFERROR('Final | Billing'!CS$65/'Final | Billing'!CL58,0)</f>
        <v>0</v>
      </c>
      <c r="CL58" s="62">
        <f>IFERROR('Final | Billing'!CT$65/'Final | Billing'!CM58,0)</f>
        <v>0</v>
      </c>
      <c r="CM58" s="62">
        <f>IFERROR('Final | Billing'!CU$65/'Final | Billing'!CN58,0)</f>
        <v>0</v>
      </c>
      <c r="CN58" s="62">
        <f>IFERROR('Final | Billing'!CV$65/'Final | Billing'!CO58,0)</f>
        <v>0</v>
      </c>
      <c r="CO58" s="62">
        <f>IFERROR('Final | Billing'!CW$65/'Final | Billing'!CP58,0)</f>
        <v>0</v>
      </c>
      <c r="CP58" s="62">
        <f>IFERROR('Final | Billing'!CX$65/'Final | Billing'!CQ58,0)</f>
        <v>0</v>
      </c>
      <c r="CQ58" s="62">
        <f>IFERROR('Final | Billing'!CY$65/'Final | Billing'!CR58,0)</f>
        <v>0</v>
      </c>
      <c r="CR58" s="62">
        <f>IFERROR('Final | Billing'!CZ$65/'Final | Billing'!CS58,0)</f>
        <v>0</v>
      </c>
      <c r="CS58" s="62">
        <f>IFERROR('Final | Billing'!DA$65/'Final | Billing'!CT58,0)</f>
        <v>0</v>
      </c>
      <c r="CT58" s="62">
        <f>IFERROR('Final | Billing'!DB$65/'Final | Billing'!CU58,0)</f>
        <v>0</v>
      </c>
    </row>
    <row r="59" spans="1:98" x14ac:dyDescent="0.3">
      <c r="A59" s="34" t="s">
        <v>30</v>
      </c>
      <c r="B59" s="35" t="s">
        <v>37</v>
      </c>
      <c r="C59" s="62">
        <f>IFERROR('Final | Billing'!J$65/'Final | Billing'!D59,0)</f>
        <v>0</v>
      </c>
      <c r="D59" s="62">
        <f>IFERROR('Final | Billing'!K$65/'Final | Billing'!E59,0)</f>
        <v>0</v>
      </c>
      <c r="E59" s="62">
        <f>IFERROR('Final | Billing'!L$65/'Final | Billing'!F59,0)</f>
        <v>0</v>
      </c>
      <c r="F59" s="62">
        <f>IFERROR('Final | Billing'!M$65/'Final | Billing'!G59,0)</f>
        <v>0</v>
      </c>
      <c r="G59" s="62">
        <f>IFERROR('Final | Billing'!N$65/'Final | Billing'!H59,0)</f>
        <v>0</v>
      </c>
      <c r="H59" s="62">
        <f>IFERROR('Final | Billing'!O$65/'Final | Billing'!I59,0)</f>
        <v>0</v>
      </c>
      <c r="I59" s="62">
        <f>IFERROR('Final | Billing'!P$65/'Final | Billing'!J59,0)</f>
        <v>0</v>
      </c>
      <c r="J59" s="62">
        <f>IFERROR('Final | Billing'!Q$65/'Final | Billing'!K59,0)</f>
        <v>0</v>
      </c>
      <c r="K59" s="62">
        <f>IFERROR('Final | Billing'!R$65/'Final | Billing'!L59,0)</f>
        <v>0</v>
      </c>
      <c r="L59" s="62">
        <f>IFERROR('Final | Billing'!S$65/'Final | Billing'!M59,0)</f>
        <v>0</v>
      </c>
      <c r="M59" s="62">
        <f>IFERROR('Final | Billing'!T$65/'Final | Billing'!N59,0)</f>
        <v>0</v>
      </c>
      <c r="N59" s="62">
        <f>IFERROR('Final | Billing'!U$65/'Final | Billing'!O59,0)</f>
        <v>0</v>
      </c>
      <c r="O59" s="62">
        <f>IFERROR('Final | Billing'!V$65/'Final | Billing'!P59,0)</f>
        <v>0</v>
      </c>
      <c r="P59" s="62">
        <f>IFERROR('Final | Billing'!W$65/'Final | Billing'!Q59,0)</f>
        <v>0</v>
      </c>
      <c r="Q59" s="62">
        <f>IFERROR('Final | Billing'!X$65/'Final | Billing'!R59,0)</f>
        <v>0</v>
      </c>
      <c r="R59" s="62">
        <f>IFERROR('Final | Billing'!Y$65/'Final | Billing'!S59,0)</f>
        <v>0</v>
      </c>
      <c r="S59" s="62">
        <f>IFERROR('Final | Billing'!Z$65/'Final | Billing'!T59,0)</f>
        <v>0</v>
      </c>
      <c r="T59" s="62">
        <f>IFERROR('Final | Billing'!AA$65/'Final | Billing'!U59,0)</f>
        <v>1</v>
      </c>
      <c r="U59" s="62">
        <f>IFERROR('Final | Billing'!AB$65/'Final | Billing'!V59,0)</f>
        <v>1</v>
      </c>
      <c r="V59" s="62">
        <f>IFERROR('Final | Billing'!AC$65/'Final | Billing'!W59,0)</f>
        <v>0</v>
      </c>
      <c r="W59" s="62">
        <f>IFERROR('Final | Billing'!AD$65/'Final | Billing'!X59,0)</f>
        <v>0</v>
      </c>
      <c r="X59" s="62">
        <f>IFERROR('Final | Billing'!AE$65/'Final | Billing'!Y59,0)</f>
        <v>0</v>
      </c>
      <c r="Y59" s="62">
        <f>IFERROR('Final | Billing'!AF$65/'Final | Billing'!Z59,0)</f>
        <v>0</v>
      </c>
      <c r="Z59" s="62">
        <f>IFERROR('Final | Billing'!AG$65/'Final | Billing'!AA59,0)</f>
        <v>0</v>
      </c>
      <c r="AA59" s="62">
        <f>IFERROR('Final | Billing'!AH$65/'Final | Billing'!AB59,0)</f>
        <v>0</v>
      </c>
      <c r="AB59" s="62">
        <f>IFERROR('Final | Billing'!AI$65/'Final | Billing'!AC59,0)</f>
        <v>0</v>
      </c>
      <c r="AC59" s="62">
        <f>IFERROR('Final | Billing'!AJ$65/'Final | Billing'!AD59,0)</f>
        <v>0</v>
      </c>
      <c r="AD59" s="62">
        <f>IFERROR('Final | Billing'!AK$65/'Final | Billing'!AE59,0)</f>
        <v>0</v>
      </c>
      <c r="AE59" s="62">
        <f>IFERROR('Final | Billing'!AL$65/'Final | Billing'!AF59,0)</f>
        <v>0</v>
      </c>
      <c r="AF59" s="62">
        <f>IFERROR('Final | Billing'!AM$65/'Final | Billing'!AG59,0)</f>
        <v>0</v>
      </c>
      <c r="AG59" s="62">
        <f>IFERROR('Final | Billing'!AN$65/'Final | Billing'!AH59,0)</f>
        <v>0</v>
      </c>
      <c r="AH59" s="62">
        <f>IFERROR('Final | Billing'!AO$65/'Final | Billing'!AI59,0)</f>
        <v>0</v>
      </c>
      <c r="AI59" s="62">
        <f>IFERROR('Final | Billing'!AP$65/'Final | Billing'!AJ59,0)</f>
        <v>0</v>
      </c>
      <c r="AJ59" s="62">
        <f>IFERROR('Final | Billing'!AQ$65/'Final | Billing'!AK59,0)</f>
        <v>0</v>
      </c>
      <c r="AK59" s="62">
        <f>IFERROR('Final | Billing'!AR$65/'Final | Billing'!AL59,0)</f>
        <v>0</v>
      </c>
      <c r="AL59" s="62">
        <f>IFERROR('Final | Billing'!AS$65/'Final | Billing'!AM59,0)</f>
        <v>0</v>
      </c>
      <c r="AM59" s="62">
        <f>IFERROR('Final | Billing'!AT$65/'Final | Billing'!AN59,0)</f>
        <v>0</v>
      </c>
      <c r="AN59" s="62">
        <f>IFERROR('Final | Billing'!AU$65/'Final | Billing'!AO59,0)</f>
        <v>0</v>
      </c>
      <c r="AO59" s="62">
        <f>IFERROR('Final | Billing'!AV$65/'Final | Billing'!AP59,0)</f>
        <v>0</v>
      </c>
      <c r="AP59" s="62">
        <f>IFERROR('Final | Billing'!AW$65/'Final | Billing'!AQ59,0)</f>
        <v>0</v>
      </c>
      <c r="AQ59" s="62">
        <f>IFERROR('Final | Billing'!AX$65/'Final | Billing'!AR59,0)</f>
        <v>0</v>
      </c>
      <c r="AR59" s="62">
        <f>IFERROR('Final | Billing'!AY$65/'Final | Billing'!AS59,0)</f>
        <v>0</v>
      </c>
      <c r="AS59" s="62">
        <f>IFERROR('Final | Billing'!AZ$65/'Final | Billing'!AT59,0)</f>
        <v>0</v>
      </c>
      <c r="AT59" s="62">
        <f>IFERROR('Final | Billing'!BA$65/'Final | Billing'!AU59,0)</f>
        <v>0</v>
      </c>
      <c r="AU59" s="62">
        <f>IFERROR('Final | Billing'!BB$65/'Final | Billing'!AV59,0)</f>
        <v>0</v>
      </c>
      <c r="AV59" s="62">
        <f>IFERROR('Final | Billing'!BC$65/'Final | Billing'!AW59,0)</f>
        <v>0</v>
      </c>
      <c r="AW59" s="62">
        <f>IFERROR('Final | Billing'!BD$65/'Final | Billing'!AX59,0)</f>
        <v>0</v>
      </c>
      <c r="AX59" s="62">
        <f>IFERROR('Final | Billing'!BE$65/'Final | Billing'!AY59,0)</f>
        <v>0</v>
      </c>
      <c r="AY59" s="62">
        <f>IFERROR('Final | Billing'!BF$65/'Final | Billing'!AZ59,0)</f>
        <v>0</v>
      </c>
      <c r="AZ59" s="62">
        <f>IFERROR('Final | Billing'!BG$65/'Final | Billing'!BA59,0)</f>
        <v>0</v>
      </c>
      <c r="BA59" s="62">
        <f>IFERROR('Final | Billing'!BH$65/'Final | Billing'!BB59,0)</f>
        <v>0</v>
      </c>
      <c r="BB59" s="62">
        <f>IFERROR('Final | Billing'!BI$65/'Final | Billing'!BC59,0)</f>
        <v>0</v>
      </c>
      <c r="BC59" s="62">
        <f>IFERROR('Final | Billing'!BJ$65/'Final | Billing'!BD59,0)</f>
        <v>0</v>
      </c>
      <c r="BD59" s="62">
        <f>IFERROR('Final | Billing'!BK$65/'Final | Billing'!BE59,0)</f>
        <v>0</v>
      </c>
      <c r="BE59" s="62">
        <f>IFERROR('Final | Billing'!BL$65/'Final | Billing'!BF59,0)</f>
        <v>0</v>
      </c>
      <c r="BF59" s="62">
        <f>IFERROR('Final | Billing'!BM$65/'Final | Billing'!BG59,0)</f>
        <v>0</v>
      </c>
      <c r="BG59" s="62">
        <f>IFERROR('Final | Billing'!BN$65/'Final | Billing'!BH59,0)</f>
        <v>0</v>
      </c>
      <c r="BH59" s="62">
        <f>IFERROR('Final | Billing'!BO$65/'Final | Billing'!BI59,0)</f>
        <v>0</v>
      </c>
      <c r="BI59" s="62">
        <f>IFERROR('Final | Billing'!BP$65/'Final | Billing'!BJ59,0)</f>
        <v>0</v>
      </c>
      <c r="BJ59" s="62">
        <f>IFERROR('Final | Billing'!BQ$65/'Final | Billing'!BK59,0)</f>
        <v>0</v>
      </c>
      <c r="BK59" s="62">
        <f>IFERROR('Final | Billing'!BR$65/'Final | Billing'!BL59,0)</f>
        <v>0</v>
      </c>
      <c r="BL59" s="62">
        <f>IFERROR('Final | Billing'!BS$65/'Final | Billing'!BM59,0)</f>
        <v>0</v>
      </c>
      <c r="BM59" s="62">
        <f>IFERROR('Final | Billing'!BT$65/'Final | Billing'!BN59,0)</f>
        <v>0</v>
      </c>
      <c r="BN59" s="62">
        <f>IFERROR('Final | Billing'!BU$65/'Final | Billing'!BO59,0)</f>
        <v>0</v>
      </c>
      <c r="BO59" s="62">
        <f>IFERROR('Final | Billing'!BV$65/'Final | Billing'!BP59,0)</f>
        <v>0</v>
      </c>
      <c r="BP59" s="62">
        <f>IFERROR('Final | Billing'!BW$65/'Final | Billing'!BQ59,0)</f>
        <v>0</v>
      </c>
      <c r="BQ59" s="62">
        <f>IFERROR('Final | Billing'!BX$65/'Final | Billing'!BR59,0)</f>
        <v>0</v>
      </c>
      <c r="BR59" s="62">
        <f>IFERROR('Final | Billing'!BY$65/'Final | Billing'!BS59,0)</f>
        <v>0</v>
      </c>
      <c r="BS59" s="62">
        <f>IFERROR('Final | Billing'!BZ$65/'Final | Billing'!BT59,0)</f>
        <v>0</v>
      </c>
      <c r="BT59" s="62">
        <f>IFERROR('Final | Billing'!CA$65/'Final | Billing'!BU59,0)</f>
        <v>0</v>
      </c>
      <c r="BU59" s="62">
        <f>IFERROR('Final | Billing'!CB$65/'Final | Billing'!BV59,0)</f>
        <v>0</v>
      </c>
      <c r="BV59" s="62">
        <f>IFERROR('Final | Billing'!CC$65/'Final | Billing'!BW59,0)</f>
        <v>0</v>
      </c>
      <c r="BW59" s="62">
        <f>IFERROR('Final | Billing'!CD$65/'Final | Billing'!BX59,0)</f>
        <v>0</v>
      </c>
      <c r="BX59" s="62">
        <f>IFERROR('Final | Billing'!CE$65/'Final | Billing'!BY59,0)</f>
        <v>0</v>
      </c>
      <c r="BY59" s="62">
        <f>IFERROR('Final | Billing'!CF$65/'Final | Billing'!BZ59,0)</f>
        <v>0</v>
      </c>
      <c r="BZ59" s="62">
        <f>IFERROR('Final | Billing'!CG$65/'Final | Billing'!CA59,0)</f>
        <v>0</v>
      </c>
      <c r="CA59" s="62">
        <f>IFERROR('Final | Billing'!CH$65/'Final | Billing'!CB59,0)</f>
        <v>0</v>
      </c>
      <c r="CB59" s="62">
        <f>IFERROR('Final | Billing'!CI$65/'Final | Billing'!CC59,0)</f>
        <v>0</v>
      </c>
      <c r="CC59" s="62">
        <f>IFERROR('Final | Billing'!CJ$65/'Final | Billing'!CD59,0)</f>
        <v>0</v>
      </c>
      <c r="CD59" s="62">
        <f>IFERROR('Final | Billing'!CK$65/'Final | Billing'!CE59,0)</f>
        <v>0</v>
      </c>
      <c r="CE59" s="62">
        <f>IFERROR('Final | Billing'!CL$65/'Final | Billing'!CF59,0)</f>
        <v>0</v>
      </c>
      <c r="CF59" s="62">
        <f>IFERROR('Final | Billing'!CM$65/'Final | Billing'!CG59,0)</f>
        <v>0</v>
      </c>
      <c r="CG59" s="62">
        <f>IFERROR('Final | Billing'!CN$65/'Final | Billing'!CH59,0)</f>
        <v>0</v>
      </c>
      <c r="CH59" s="62">
        <f>IFERROR('Final | Billing'!CO$65/'Final | Billing'!CI59,0)</f>
        <v>0</v>
      </c>
      <c r="CI59" s="62">
        <f>IFERROR('Final | Billing'!CP$65/'Final | Billing'!CJ59,0)</f>
        <v>0</v>
      </c>
      <c r="CJ59" s="62">
        <f>IFERROR('Final | Billing'!CQ$65/'Final | Billing'!CK59,0)</f>
        <v>0</v>
      </c>
      <c r="CK59" s="62">
        <f>IFERROR('Final | Billing'!CR$65/'Final | Billing'!CL59,0)</f>
        <v>0</v>
      </c>
      <c r="CL59" s="62">
        <f>IFERROR('Final | Billing'!CS$65/'Final | Billing'!CM59,0)</f>
        <v>0</v>
      </c>
      <c r="CM59" s="62">
        <f>IFERROR('Final | Billing'!CT$65/'Final | Billing'!CN59,0)</f>
        <v>0</v>
      </c>
      <c r="CN59" s="62">
        <f>IFERROR('Final | Billing'!CU$65/'Final | Billing'!CO59,0)</f>
        <v>0</v>
      </c>
      <c r="CO59" s="62">
        <f>IFERROR('Final | Billing'!CV$65/'Final | Billing'!CP59,0)</f>
        <v>0</v>
      </c>
      <c r="CP59" s="62">
        <f>IFERROR('Final | Billing'!CW$65/'Final | Billing'!CQ59,0)</f>
        <v>0</v>
      </c>
      <c r="CQ59" s="62">
        <f>IFERROR('Final | Billing'!CX$65/'Final | Billing'!CR59,0)</f>
        <v>0</v>
      </c>
      <c r="CR59" s="62">
        <f>IFERROR('Final | Billing'!CY$65/'Final | Billing'!CS59,0)</f>
        <v>0</v>
      </c>
      <c r="CS59" s="62">
        <f>IFERROR('Final | Billing'!CZ$65/'Final | Billing'!CT59,0)</f>
        <v>0</v>
      </c>
      <c r="CT59" s="62">
        <f>IFERROR('Final | Billing'!DA$65/'Final | Billing'!CU59,0)</f>
        <v>0</v>
      </c>
    </row>
    <row r="60" spans="1:98" x14ac:dyDescent="0.3">
      <c r="A60" s="34" t="s">
        <v>30</v>
      </c>
      <c r="B60" s="35" t="s">
        <v>38</v>
      </c>
      <c r="C60" s="62">
        <f>IFERROR('Final | Billing'!I$65/'Final | Billing'!D60,0)</f>
        <v>0</v>
      </c>
      <c r="D60" s="62">
        <f>IFERROR('Final | Billing'!J$65/'Final | Billing'!E60,0)</f>
        <v>0</v>
      </c>
      <c r="E60" s="62">
        <f>IFERROR('Final | Billing'!K$65/'Final | Billing'!F60,0)</f>
        <v>0</v>
      </c>
      <c r="F60" s="62">
        <f>IFERROR('Final | Billing'!L$65/'Final | Billing'!G60,0)</f>
        <v>0</v>
      </c>
      <c r="G60" s="62">
        <f>IFERROR('Final | Billing'!M$65/'Final | Billing'!H60,0)</f>
        <v>0</v>
      </c>
      <c r="H60" s="62">
        <f>IFERROR('Final | Billing'!N$65/'Final | Billing'!I60,0)</f>
        <v>0</v>
      </c>
      <c r="I60" s="62">
        <f>IFERROR('Final | Billing'!O$65/'Final | Billing'!J60,0)</f>
        <v>0</v>
      </c>
      <c r="J60" s="62">
        <f>IFERROR('Final | Billing'!P$65/'Final | Billing'!K60,0)</f>
        <v>0</v>
      </c>
      <c r="K60" s="62">
        <f>IFERROR('Final | Billing'!Q$65/'Final | Billing'!L60,0)</f>
        <v>0</v>
      </c>
      <c r="L60" s="62">
        <f>IFERROR('Final | Billing'!R$65/'Final | Billing'!M60,0)</f>
        <v>0</v>
      </c>
      <c r="M60" s="62">
        <f>IFERROR('Final | Billing'!S$65/'Final | Billing'!N60,0)</f>
        <v>0</v>
      </c>
      <c r="N60" s="62">
        <f>IFERROR('Final | Billing'!T$65/'Final | Billing'!O60,0)</f>
        <v>0</v>
      </c>
      <c r="O60" s="62">
        <f>IFERROR('Final | Billing'!U$65/'Final | Billing'!P60,0)</f>
        <v>0</v>
      </c>
      <c r="P60" s="62">
        <f>IFERROR('Final | Billing'!V$65/'Final | Billing'!Q60,0)</f>
        <v>0</v>
      </c>
      <c r="Q60" s="62">
        <f>IFERROR('Final | Billing'!W$65/'Final | Billing'!R60,0)</f>
        <v>0</v>
      </c>
      <c r="R60" s="62">
        <f>IFERROR('Final | Billing'!X$65/'Final | Billing'!S60,0)</f>
        <v>0</v>
      </c>
      <c r="S60" s="62">
        <f>IFERROR('Final | Billing'!Y$65/'Final | Billing'!T60,0)</f>
        <v>0</v>
      </c>
      <c r="T60" s="62">
        <f>IFERROR('Final | Billing'!Z$65/'Final | Billing'!U60,0)</f>
        <v>0</v>
      </c>
      <c r="U60" s="62">
        <f>IFERROR('Final | Billing'!AA$65/'Final | Billing'!V60,0)</f>
        <v>1</v>
      </c>
      <c r="V60" s="62">
        <f>IFERROR('Final | Billing'!AB$65/'Final | Billing'!W60,0)</f>
        <v>1</v>
      </c>
      <c r="W60" s="62">
        <f>IFERROR('Final | Billing'!AC$65/'Final | Billing'!X60,0)</f>
        <v>0</v>
      </c>
      <c r="X60" s="62">
        <f>IFERROR('Final | Billing'!AD$65/'Final | Billing'!Y60,0)</f>
        <v>0</v>
      </c>
      <c r="Y60" s="62">
        <f>IFERROR('Final | Billing'!AE$65/'Final | Billing'!Z60,0)</f>
        <v>0</v>
      </c>
      <c r="Z60" s="62">
        <f>IFERROR('Final | Billing'!AF$65/'Final | Billing'!AA60,0)</f>
        <v>0</v>
      </c>
      <c r="AA60" s="62">
        <f>IFERROR('Final | Billing'!AG$65/'Final | Billing'!AB60,0)</f>
        <v>0</v>
      </c>
      <c r="AB60" s="62">
        <f>IFERROR('Final | Billing'!AH$65/'Final | Billing'!AC60,0)</f>
        <v>0</v>
      </c>
      <c r="AC60" s="62">
        <f>IFERROR('Final | Billing'!AI$65/'Final | Billing'!AD60,0)</f>
        <v>0</v>
      </c>
      <c r="AD60" s="62">
        <f>IFERROR('Final | Billing'!AJ$65/'Final | Billing'!AE60,0)</f>
        <v>0</v>
      </c>
      <c r="AE60" s="62">
        <f>IFERROR('Final | Billing'!AK$65/'Final | Billing'!AF60,0)</f>
        <v>0</v>
      </c>
      <c r="AF60" s="62">
        <f>IFERROR('Final | Billing'!AL$65/'Final | Billing'!AG60,0)</f>
        <v>0</v>
      </c>
      <c r="AG60" s="62">
        <f>IFERROR('Final | Billing'!AM$65/'Final | Billing'!AH60,0)</f>
        <v>0</v>
      </c>
      <c r="AH60" s="62">
        <f>IFERROR('Final | Billing'!AN$65/'Final | Billing'!AI60,0)</f>
        <v>0</v>
      </c>
      <c r="AI60" s="62">
        <f>IFERROR('Final | Billing'!AO$65/'Final | Billing'!AJ60,0)</f>
        <v>0</v>
      </c>
      <c r="AJ60" s="62">
        <f>IFERROR('Final | Billing'!AP$65/'Final | Billing'!AK60,0)</f>
        <v>0</v>
      </c>
      <c r="AK60" s="62">
        <f>IFERROR('Final | Billing'!AQ$65/'Final | Billing'!AL60,0)</f>
        <v>0</v>
      </c>
      <c r="AL60" s="62">
        <f>IFERROR('Final | Billing'!AR$65/'Final | Billing'!AM60,0)</f>
        <v>0</v>
      </c>
      <c r="AM60" s="62">
        <f>IFERROR('Final | Billing'!AS$65/'Final | Billing'!AN60,0)</f>
        <v>0</v>
      </c>
      <c r="AN60" s="62">
        <f>IFERROR('Final | Billing'!AT$65/'Final | Billing'!AO60,0)</f>
        <v>0</v>
      </c>
      <c r="AO60" s="62">
        <f>IFERROR('Final | Billing'!AU$65/'Final | Billing'!AP60,0)</f>
        <v>0</v>
      </c>
      <c r="AP60" s="62">
        <f>IFERROR('Final | Billing'!AV$65/'Final | Billing'!AQ60,0)</f>
        <v>0</v>
      </c>
      <c r="AQ60" s="62">
        <f>IFERROR('Final | Billing'!AW$65/'Final | Billing'!AR60,0)</f>
        <v>0</v>
      </c>
      <c r="AR60" s="62">
        <f>IFERROR('Final | Billing'!AX$65/'Final | Billing'!AS60,0)</f>
        <v>0</v>
      </c>
      <c r="AS60" s="62">
        <f>IFERROR('Final | Billing'!AY$65/'Final | Billing'!AT60,0)</f>
        <v>0</v>
      </c>
      <c r="AT60" s="62">
        <f>IFERROR('Final | Billing'!AZ$65/'Final | Billing'!AU60,0)</f>
        <v>0</v>
      </c>
      <c r="AU60" s="62">
        <f>IFERROR('Final | Billing'!BA$65/'Final | Billing'!AV60,0)</f>
        <v>0</v>
      </c>
      <c r="AV60" s="62">
        <f>IFERROR('Final | Billing'!BB$65/'Final | Billing'!AW60,0)</f>
        <v>0</v>
      </c>
      <c r="AW60" s="62">
        <f>IFERROR('Final | Billing'!BC$65/'Final | Billing'!AX60,0)</f>
        <v>0</v>
      </c>
      <c r="AX60" s="62">
        <f>IFERROR('Final | Billing'!BD$65/'Final | Billing'!AY60,0)</f>
        <v>0</v>
      </c>
      <c r="AY60" s="62">
        <f>IFERROR('Final | Billing'!BE$65/'Final | Billing'!AZ60,0)</f>
        <v>0</v>
      </c>
      <c r="AZ60" s="62">
        <f>IFERROR('Final | Billing'!BF$65/'Final | Billing'!BA60,0)</f>
        <v>0</v>
      </c>
      <c r="BA60" s="62">
        <f>IFERROR('Final | Billing'!BG$65/'Final | Billing'!BB60,0)</f>
        <v>0</v>
      </c>
      <c r="BB60" s="62">
        <f>IFERROR('Final | Billing'!BH$65/'Final | Billing'!BC60,0)</f>
        <v>0</v>
      </c>
      <c r="BC60" s="62">
        <f>IFERROR('Final | Billing'!BI$65/'Final | Billing'!BD60,0)</f>
        <v>0</v>
      </c>
      <c r="BD60" s="62">
        <f>IFERROR('Final | Billing'!BJ$65/'Final | Billing'!BE60,0)</f>
        <v>0</v>
      </c>
      <c r="BE60" s="62">
        <f>IFERROR('Final | Billing'!BK$65/'Final | Billing'!BF60,0)</f>
        <v>0</v>
      </c>
      <c r="BF60" s="62">
        <f>IFERROR('Final | Billing'!BL$65/'Final | Billing'!BG60,0)</f>
        <v>0</v>
      </c>
      <c r="BG60" s="62">
        <f>IFERROR('Final | Billing'!BM$65/'Final | Billing'!BH60,0)</f>
        <v>0</v>
      </c>
      <c r="BH60" s="62">
        <f>IFERROR('Final | Billing'!BN$65/'Final | Billing'!BI60,0)</f>
        <v>0</v>
      </c>
      <c r="BI60" s="62">
        <f>IFERROR('Final | Billing'!BO$65/'Final | Billing'!BJ60,0)</f>
        <v>0</v>
      </c>
      <c r="BJ60" s="62">
        <f>IFERROR('Final | Billing'!BP$65/'Final | Billing'!BK60,0)</f>
        <v>0</v>
      </c>
      <c r="BK60" s="62">
        <f>IFERROR('Final | Billing'!BQ$65/'Final | Billing'!BL60,0)</f>
        <v>0</v>
      </c>
      <c r="BL60" s="62">
        <f>IFERROR('Final | Billing'!BR$65/'Final | Billing'!BM60,0)</f>
        <v>0</v>
      </c>
      <c r="BM60" s="62">
        <f>IFERROR('Final | Billing'!BS$65/'Final | Billing'!BN60,0)</f>
        <v>0</v>
      </c>
      <c r="BN60" s="62">
        <f>IFERROR('Final | Billing'!BT$65/'Final | Billing'!BO60,0)</f>
        <v>0</v>
      </c>
      <c r="BO60" s="62">
        <f>IFERROR('Final | Billing'!BU$65/'Final | Billing'!BP60,0)</f>
        <v>0</v>
      </c>
      <c r="BP60" s="62">
        <f>IFERROR('Final | Billing'!BV$65/'Final | Billing'!BQ60,0)</f>
        <v>0</v>
      </c>
      <c r="BQ60" s="62">
        <f>IFERROR('Final | Billing'!BW$65/'Final | Billing'!BR60,0)</f>
        <v>0</v>
      </c>
      <c r="BR60" s="62">
        <f>IFERROR('Final | Billing'!BX$65/'Final | Billing'!BS60,0)</f>
        <v>0</v>
      </c>
      <c r="BS60" s="62">
        <f>IFERROR('Final | Billing'!BY$65/'Final | Billing'!BT60,0)</f>
        <v>0</v>
      </c>
      <c r="BT60" s="62">
        <f>IFERROR('Final | Billing'!BZ$65/'Final | Billing'!BU60,0)</f>
        <v>0</v>
      </c>
      <c r="BU60" s="62">
        <f>IFERROR('Final | Billing'!CA$65/'Final | Billing'!BV60,0)</f>
        <v>0</v>
      </c>
      <c r="BV60" s="62">
        <f>IFERROR('Final | Billing'!CB$65/'Final | Billing'!BW60,0)</f>
        <v>0</v>
      </c>
      <c r="BW60" s="62">
        <f>IFERROR('Final | Billing'!CC$65/'Final | Billing'!BX60,0)</f>
        <v>0</v>
      </c>
      <c r="BX60" s="62">
        <f>IFERROR('Final | Billing'!CD$65/'Final | Billing'!BY60,0)</f>
        <v>0</v>
      </c>
      <c r="BY60" s="62">
        <f>IFERROR('Final | Billing'!CE$65/'Final | Billing'!BZ60,0)</f>
        <v>0</v>
      </c>
      <c r="BZ60" s="62">
        <f>IFERROR('Final | Billing'!CF$65/'Final | Billing'!CA60,0)</f>
        <v>0</v>
      </c>
      <c r="CA60" s="62">
        <f>IFERROR('Final | Billing'!CG$65/'Final | Billing'!CB60,0)</f>
        <v>0</v>
      </c>
      <c r="CB60" s="62">
        <f>IFERROR('Final | Billing'!CH$65/'Final | Billing'!CC60,0)</f>
        <v>0</v>
      </c>
      <c r="CC60" s="62">
        <f>IFERROR('Final | Billing'!CI$65/'Final | Billing'!CD60,0)</f>
        <v>0</v>
      </c>
      <c r="CD60" s="62">
        <f>IFERROR('Final | Billing'!CJ$65/'Final | Billing'!CE60,0)</f>
        <v>0</v>
      </c>
      <c r="CE60" s="62">
        <f>IFERROR('Final | Billing'!CK$65/'Final | Billing'!CF60,0)</f>
        <v>0</v>
      </c>
      <c r="CF60" s="62">
        <f>IFERROR('Final | Billing'!CL$65/'Final | Billing'!CG60,0)</f>
        <v>0</v>
      </c>
      <c r="CG60" s="62">
        <f>IFERROR('Final | Billing'!CM$65/'Final | Billing'!CH60,0)</f>
        <v>0</v>
      </c>
      <c r="CH60" s="62">
        <f>IFERROR('Final | Billing'!CN$65/'Final | Billing'!CI60,0)</f>
        <v>0</v>
      </c>
      <c r="CI60" s="62">
        <f>IFERROR('Final | Billing'!CO$65/'Final | Billing'!CJ60,0)</f>
        <v>0</v>
      </c>
      <c r="CJ60" s="62">
        <f>IFERROR('Final | Billing'!CP$65/'Final | Billing'!CK60,0)</f>
        <v>0</v>
      </c>
      <c r="CK60" s="62">
        <f>IFERROR('Final | Billing'!CQ$65/'Final | Billing'!CL60,0)</f>
        <v>0</v>
      </c>
      <c r="CL60" s="62">
        <f>IFERROR('Final | Billing'!CR$65/'Final | Billing'!CM60,0)</f>
        <v>0</v>
      </c>
      <c r="CM60" s="62">
        <f>IFERROR('Final | Billing'!CS$65/'Final | Billing'!CN60,0)</f>
        <v>0</v>
      </c>
      <c r="CN60" s="62">
        <f>IFERROR('Final | Billing'!CT$65/'Final | Billing'!CO60,0)</f>
        <v>0</v>
      </c>
      <c r="CO60" s="62">
        <f>IFERROR('Final | Billing'!CU$65/'Final | Billing'!CP60,0)</f>
        <v>0</v>
      </c>
      <c r="CP60" s="62">
        <f>IFERROR('Final | Billing'!CV$65/'Final | Billing'!CQ60,0)</f>
        <v>0</v>
      </c>
      <c r="CQ60" s="62">
        <f>IFERROR('Final | Billing'!CW$65/'Final | Billing'!CR60,0)</f>
        <v>0</v>
      </c>
      <c r="CR60" s="62">
        <f>IFERROR('Final | Billing'!CX$65/'Final | Billing'!CS60,0)</f>
        <v>0</v>
      </c>
      <c r="CS60" s="62">
        <f>IFERROR('Final | Billing'!CY$65/'Final | Billing'!CT60,0)</f>
        <v>0</v>
      </c>
      <c r="CT60" s="62">
        <f>IFERROR('Final | Billing'!CZ$65/'Final | Billing'!CU60,0)</f>
        <v>0</v>
      </c>
    </row>
    <row r="61" spans="1:98" x14ac:dyDescent="0.3">
      <c r="A61" s="34" t="s">
        <v>30</v>
      </c>
      <c r="B61" s="35" t="s">
        <v>39</v>
      </c>
      <c r="C61" s="62">
        <f>IFERROR('Final | Billing'!H$65/'Final | Billing'!D61,0)</f>
        <v>0</v>
      </c>
      <c r="D61" s="62">
        <f>IFERROR('Final | Billing'!I$65/'Final | Billing'!E61,0)</f>
        <v>0</v>
      </c>
      <c r="E61" s="62">
        <f>IFERROR('Final | Billing'!J$65/'Final | Billing'!F61,0)</f>
        <v>0</v>
      </c>
      <c r="F61" s="62">
        <f>IFERROR('Final | Billing'!K$65/'Final | Billing'!G61,0)</f>
        <v>0</v>
      </c>
      <c r="G61" s="62">
        <f>IFERROR('Final | Billing'!L$65/'Final | Billing'!H61,0)</f>
        <v>0</v>
      </c>
      <c r="H61" s="62">
        <f>IFERROR('Final | Billing'!M$65/'Final | Billing'!I61,0)</f>
        <v>0</v>
      </c>
      <c r="I61" s="62">
        <f>IFERROR('Final | Billing'!N$65/'Final | Billing'!J61,0)</f>
        <v>0</v>
      </c>
      <c r="J61" s="62">
        <f>IFERROR('Final | Billing'!O$65/'Final | Billing'!K61,0)</f>
        <v>0</v>
      </c>
      <c r="K61" s="62">
        <f>IFERROR('Final | Billing'!P$65/'Final | Billing'!L61,0)</f>
        <v>0</v>
      </c>
      <c r="L61" s="62">
        <f>IFERROR('Final | Billing'!Q$65/'Final | Billing'!M61,0)</f>
        <v>0</v>
      </c>
      <c r="M61" s="62">
        <f>IFERROR('Final | Billing'!R$65/'Final | Billing'!N61,0)</f>
        <v>0</v>
      </c>
      <c r="N61" s="62">
        <f>IFERROR('Final | Billing'!S$65/'Final | Billing'!O61,0)</f>
        <v>0</v>
      </c>
      <c r="O61" s="62">
        <f>IFERROR('Final | Billing'!T$65/'Final | Billing'!P61,0)</f>
        <v>0</v>
      </c>
      <c r="P61" s="62">
        <f>IFERROR('Final | Billing'!U$65/'Final | Billing'!Q61,0)</f>
        <v>0</v>
      </c>
      <c r="Q61" s="62">
        <f>IFERROR('Final | Billing'!V$65/'Final | Billing'!R61,0)</f>
        <v>0</v>
      </c>
      <c r="R61" s="62">
        <f>IFERROR('Final | Billing'!W$65/'Final | Billing'!S61,0)</f>
        <v>0</v>
      </c>
      <c r="S61" s="62">
        <f>IFERROR('Final | Billing'!X$65/'Final | Billing'!T61,0)</f>
        <v>0</v>
      </c>
      <c r="T61" s="62">
        <f>IFERROR('Final | Billing'!Y$65/'Final | Billing'!U61,0)</f>
        <v>0</v>
      </c>
      <c r="U61" s="62">
        <f>IFERROR('Final | Billing'!Z$65/'Final | Billing'!V61,0)</f>
        <v>0</v>
      </c>
      <c r="V61" s="62">
        <f>IFERROR('Final | Billing'!AA$65/'Final | Billing'!W61,0)</f>
        <v>1</v>
      </c>
      <c r="W61" s="62">
        <f>IFERROR('Final | Billing'!AB$65/'Final | Billing'!X61,0)</f>
        <v>1</v>
      </c>
      <c r="X61" s="62">
        <f>IFERROR('Final | Billing'!AC$65/'Final | Billing'!Y61,0)</f>
        <v>0</v>
      </c>
      <c r="Y61" s="62">
        <f>IFERROR('Final | Billing'!AD$65/'Final | Billing'!Z61,0)</f>
        <v>0</v>
      </c>
      <c r="Z61" s="62">
        <f>IFERROR('Final | Billing'!AE$65/'Final | Billing'!AA61,0)</f>
        <v>1</v>
      </c>
      <c r="AA61" s="62">
        <f>IFERROR('Final | Billing'!AF$65/'Final | Billing'!AB61,0)</f>
        <v>0</v>
      </c>
      <c r="AB61" s="62">
        <f>IFERROR('Final | Billing'!AG$65/'Final | Billing'!AC61,0)</f>
        <v>0</v>
      </c>
      <c r="AC61" s="62">
        <f>IFERROR('Final | Billing'!AH$65/'Final | Billing'!AD61,0)</f>
        <v>0</v>
      </c>
      <c r="AD61" s="62">
        <f>IFERROR('Final | Billing'!AI$65/'Final | Billing'!AE61,0)</f>
        <v>0</v>
      </c>
      <c r="AE61" s="62">
        <f>IFERROR('Final | Billing'!AJ$65/'Final | Billing'!AF61,0)</f>
        <v>0</v>
      </c>
      <c r="AF61" s="62">
        <f>IFERROR('Final | Billing'!AK$65/'Final | Billing'!AG61,0)</f>
        <v>0</v>
      </c>
      <c r="AG61" s="62">
        <f>IFERROR('Final | Billing'!AL$65/'Final | Billing'!AH61,0)</f>
        <v>0</v>
      </c>
      <c r="AH61" s="62">
        <f>IFERROR('Final | Billing'!AM$65/'Final | Billing'!AI61,0)</f>
        <v>0</v>
      </c>
      <c r="AI61" s="62">
        <f>IFERROR('Final | Billing'!AN$65/'Final | Billing'!AJ61,0)</f>
        <v>0</v>
      </c>
      <c r="AJ61" s="62">
        <f>IFERROR('Final | Billing'!AO$65/'Final | Billing'!AK61,0)</f>
        <v>0</v>
      </c>
      <c r="AK61" s="62">
        <f>IFERROR('Final | Billing'!AP$65/'Final | Billing'!AL61,0)</f>
        <v>0</v>
      </c>
      <c r="AL61" s="62">
        <f>IFERROR('Final | Billing'!AQ$65/'Final | Billing'!AM61,0)</f>
        <v>0</v>
      </c>
      <c r="AM61" s="62">
        <f>IFERROR('Final | Billing'!AR$65/'Final | Billing'!AN61,0)</f>
        <v>0</v>
      </c>
      <c r="AN61" s="62">
        <f>IFERROR('Final | Billing'!AS$65/'Final | Billing'!AO61,0)</f>
        <v>0</v>
      </c>
      <c r="AO61" s="62">
        <f>IFERROR('Final | Billing'!AT$65/'Final | Billing'!AP61,0)</f>
        <v>0</v>
      </c>
      <c r="AP61" s="62">
        <f>IFERROR('Final | Billing'!AU$65/'Final | Billing'!AQ61,0)</f>
        <v>0</v>
      </c>
      <c r="AQ61" s="62">
        <f>IFERROR('Final | Billing'!AV$65/'Final | Billing'!AR61,0)</f>
        <v>0</v>
      </c>
      <c r="AR61" s="62">
        <f>IFERROR('Final | Billing'!AW$65/'Final | Billing'!AS61,0)</f>
        <v>0</v>
      </c>
      <c r="AS61" s="62">
        <f>IFERROR('Final | Billing'!AX$65/'Final | Billing'!AT61,0)</f>
        <v>0</v>
      </c>
      <c r="AT61" s="62">
        <f>IFERROR('Final | Billing'!AY$65/'Final | Billing'!AU61,0)</f>
        <v>0</v>
      </c>
      <c r="AU61" s="62">
        <f>IFERROR('Final | Billing'!AZ$65/'Final | Billing'!AV61,0)</f>
        <v>0</v>
      </c>
      <c r="AV61" s="62">
        <f>IFERROR('Final | Billing'!BA$65/'Final | Billing'!AW61,0)</f>
        <v>0</v>
      </c>
      <c r="AW61" s="62">
        <f>IFERROR('Final | Billing'!BB$65/'Final | Billing'!AX61,0)</f>
        <v>0</v>
      </c>
      <c r="AX61" s="62">
        <f>IFERROR('Final | Billing'!BC$65/'Final | Billing'!AY61,0)</f>
        <v>0</v>
      </c>
      <c r="AY61" s="62">
        <f>IFERROR('Final | Billing'!BD$65/'Final | Billing'!AZ61,0)</f>
        <v>0</v>
      </c>
      <c r="AZ61" s="62">
        <f>IFERROR('Final | Billing'!BE$65/'Final | Billing'!BA61,0)</f>
        <v>0</v>
      </c>
      <c r="BA61" s="62">
        <f>IFERROR('Final | Billing'!BF$65/'Final | Billing'!BB61,0)</f>
        <v>0</v>
      </c>
      <c r="BB61" s="62">
        <f>IFERROR('Final | Billing'!BG$65/'Final | Billing'!BC61,0)</f>
        <v>0</v>
      </c>
      <c r="BC61" s="62">
        <f>IFERROR('Final | Billing'!BH$65/'Final | Billing'!BD61,0)</f>
        <v>0</v>
      </c>
      <c r="BD61" s="62">
        <f>IFERROR('Final | Billing'!BI$65/'Final | Billing'!BE61,0)</f>
        <v>0</v>
      </c>
      <c r="BE61" s="62">
        <f>IFERROR('Final | Billing'!BJ$65/'Final | Billing'!BF61,0)</f>
        <v>0</v>
      </c>
      <c r="BF61" s="62">
        <f>IFERROR('Final | Billing'!BK$65/'Final | Billing'!BG61,0)</f>
        <v>0</v>
      </c>
      <c r="BG61" s="62">
        <f>IFERROR('Final | Billing'!BL$65/'Final | Billing'!BH61,0)</f>
        <v>0</v>
      </c>
      <c r="BH61" s="62">
        <f>IFERROR('Final | Billing'!BM$65/'Final | Billing'!BI61,0)</f>
        <v>0</v>
      </c>
      <c r="BI61" s="62">
        <f>IFERROR('Final | Billing'!BN$65/'Final | Billing'!BJ61,0)</f>
        <v>0</v>
      </c>
      <c r="BJ61" s="62">
        <f>IFERROR('Final | Billing'!BO$65/'Final | Billing'!BK61,0)</f>
        <v>0</v>
      </c>
      <c r="BK61" s="62">
        <f>IFERROR('Final | Billing'!BP$65/'Final | Billing'!BL61,0)</f>
        <v>0</v>
      </c>
      <c r="BL61" s="62">
        <f>IFERROR('Final | Billing'!BQ$65/'Final | Billing'!BM61,0)</f>
        <v>0</v>
      </c>
      <c r="BM61" s="62">
        <f>IFERROR('Final | Billing'!BR$65/'Final | Billing'!BN61,0)</f>
        <v>0</v>
      </c>
      <c r="BN61" s="62">
        <f>IFERROR('Final | Billing'!BS$65/'Final | Billing'!BO61,0)</f>
        <v>0</v>
      </c>
      <c r="BO61" s="62">
        <f>IFERROR('Final | Billing'!BT$65/'Final | Billing'!BP61,0)</f>
        <v>0</v>
      </c>
      <c r="BP61" s="62">
        <f>IFERROR('Final | Billing'!BU$65/'Final | Billing'!BQ61,0)</f>
        <v>0</v>
      </c>
      <c r="BQ61" s="62">
        <f>IFERROR('Final | Billing'!BV$65/'Final | Billing'!BR61,0)</f>
        <v>0</v>
      </c>
      <c r="BR61" s="62">
        <f>IFERROR('Final | Billing'!BW$65/'Final | Billing'!BS61,0)</f>
        <v>0</v>
      </c>
      <c r="BS61" s="62">
        <f>IFERROR('Final | Billing'!BX$65/'Final | Billing'!BT61,0)</f>
        <v>0</v>
      </c>
      <c r="BT61" s="62">
        <f>IFERROR('Final | Billing'!BY$65/'Final | Billing'!BU61,0)</f>
        <v>0</v>
      </c>
      <c r="BU61" s="62">
        <f>IFERROR('Final | Billing'!BZ$65/'Final | Billing'!BV61,0)</f>
        <v>0</v>
      </c>
      <c r="BV61" s="62">
        <f>IFERROR('Final | Billing'!CA$65/'Final | Billing'!BW61,0)</f>
        <v>0</v>
      </c>
      <c r="BW61" s="62">
        <f>IFERROR('Final | Billing'!CB$65/'Final | Billing'!BX61,0)</f>
        <v>0</v>
      </c>
      <c r="BX61" s="62">
        <f>IFERROR('Final | Billing'!CC$65/'Final | Billing'!BY61,0)</f>
        <v>0</v>
      </c>
      <c r="BY61" s="62">
        <f>IFERROR('Final | Billing'!CD$65/'Final | Billing'!BZ61,0)</f>
        <v>0</v>
      </c>
      <c r="BZ61" s="62">
        <f>IFERROR('Final | Billing'!CE$65/'Final | Billing'!CA61,0)</f>
        <v>0</v>
      </c>
      <c r="CA61" s="62">
        <f>IFERROR('Final | Billing'!CF$65/'Final | Billing'!CB61,0)</f>
        <v>0</v>
      </c>
      <c r="CB61" s="62">
        <f>IFERROR('Final | Billing'!CG$65/'Final | Billing'!CC61,0)</f>
        <v>0</v>
      </c>
      <c r="CC61" s="62">
        <f>IFERROR('Final | Billing'!CH$65/'Final | Billing'!CD61,0)</f>
        <v>0</v>
      </c>
      <c r="CD61" s="62">
        <f>IFERROR('Final | Billing'!CI$65/'Final | Billing'!CE61,0)</f>
        <v>0</v>
      </c>
      <c r="CE61" s="62">
        <f>IFERROR('Final | Billing'!CJ$65/'Final | Billing'!CF61,0)</f>
        <v>0</v>
      </c>
      <c r="CF61" s="62">
        <f>IFERROR('Final | Billing'!CK$65/'Final | Billing'!CG61,0)</f>
        <v>0</v>
      </c>
      <c r="CG61" s="62">
        <f>IFERROR('Final | Billing'!CL$65/'Final | Billing'!CH61,0)</f>
        <v>0</v>
      </c>
      <c r="CH61" s="62">
        <f>IFERROR('Final | Billing'!CM$65/'Final | Billing'!CI61,0)</f>
        <v>0</v>
      </c>
      <c r="CI61" s="62">
        <f>IFERROR('Final | Billing'!CN$65/'Final | Billing'!CJ61,0)</f>
        <v>0</v>
      </c>
      <c r="CJ61" s="62">
        <f>IFERROR('Final | Billing'!CO$65/'Final | Billing'!CK61,0)</f>
        <v>0</v>
      </c>
      <c r="CK61" s="62">
        <f>IFERROR('Final | Billing'!CP$65/'Final | Billing'!CL61,0)</f>
        <v>0</v>
      </c>
      <c r="CL61" s="62">
        <f>IFERROR('Final | Billing'!CQ$65/'Final | Billing'!CM61,0)</f>
        <v>0</v>
      </c>
      <c r="CM61" s="62">
        <f>IFERROR('Final | Billing'!CR$65/'Final | Billing'!CN61,0)</f>
        <v>0</v>
      </c>
      <c r="CN61" s="62">
        <f>IFERROR('Final | Billing'!CS$65/'Final | Billing'!CO61,0)</f>
        <v>0</v>
      </c>
      <c r="CO61" s="62">
        <f>IFERROR('Final | Billing'!CT$65/'Final | Billing'!CP61,0)</f>
        <v>0</v>
      </c>
      <c r="CP61" s="62">
        <f>IFERROR('Final | Billing'!CU$65/'Final | Billing'!CQ61,0)</f>
        <v>0</v>
      </c>
      <c r="CQ61" s="62">
        <f>IFERROR('Final | Billing'!CV$65/'Final | Billing'!CR61,0)</f>
        <v>0</v>
      </c>
      <c r="CR61" s="62">
        <f>IFERROR('Final | Billing'!CW$65/'Final | Billing'!CS61,0)</f>
        <v>0</v>
      </c>
      <c r="CS61" s="62">
        <f>IFERROR('Final | Billing'!CX$65/'Final | Billing'!CT61,0)</f>
        <v>0</v>
      </c>
      <c r="CT61" s="62">
        <f>IFERROR('Final | Billing'!CY$65/'Final | Billing'!CU61,0)</f>
        <v>0</v>
      </c>
    </row>
    <row r="62" spans="1:98" x14ac:dyDescent="0.3">
      <c r="A62" s="34" t="s">
        <v>30</v>
      </c>
      <c r="B62" s="35" t="s">
        <v>40</v>
      </c>
      <c r="C62" s="62">
        <f>IFERROR('Final | Billing'!G$65/'Final | Billing'!D62,0)</f>
        <v>0</v>
      </c>
      <c r="D62" s="62">
        <f>IFERROR('Final | Billing'!H$65/'Final | Billing'!E62,0)</f>
        <v>0</v>
      </c>
      <c r="E62" s="62">
        <f>IFERROR('Final | Billing'!I$65/'Final | Billing'!F62,0)</f>
        <v>0</v>
      </c>
      <c r="F62" s="62">
        <f>IFERROR('Final | Billing'!J$65/'Final | Billing'!G62,0)</f>
        <v>0</v>
      </c>
      <c r="G62" s="62">
        <f>IFERROR('Final | Billing'!K$65/'Final | Billing'!H62,0)</f>
        <v>0</v>
      </c>
      <c r="H62" s="62">
        <f>IFERROR('Final | Billing'!L$65/'Final | Billing'!I62,0)</f>
        <v>0</v>
      </c>
      <c r="I62" s="62">
        <f>IFERROR('Final | Billing'!M$65/'Final | Billing'!J62,0)</f>
        <v>0</v>
      </c>
      <c r="J62" s="62">
        <f>IFERROR('Final | Billing'!N$65/'Final | Billing'!K62,0)</f>
        <v>0</v>
      </c>
      <c r="K62" s="62">
        <f>IFERROR('Final | Billing'!O$65/'Final | Billing'!L62,0)</f>
        <v>0</v>
      </c>
      <c r="L62" s="62">
        <f>IFERROR('Final | Billing'!P$65/'Final | Billing'!M62,0)</f>
        <v>0</v>
      </c>
      <c r="M62" s="62">
        <f>IFERROR('Final | Billing'!Q$65/'Final | Billing'!N62,0)</f>
        <v>0</v>
      </c>
      <c r="N62" s="62">
        <f>IFERROR('Final | Billing'!R$65/'Final | Billing'!O62,0)</f>
        <v>0</v>
      </c>
      <c r="O62" s="62">
        <f>IFERROR('Final | Billing'!S$65/'Final | Billing'!P62,0)</f>
        <v>0</v>
      </c>
      <c r="P62" s="62">
        <f>IFERROR('Final | Billing'!T$65/'Final | Billing'!Q62,0)</f>
        <v>0</v>
      </c>
      <c r="Q62" s="62">
        <f>IFERROR('Final | Billing'!U$65/'Final | Billing'!R62,0)</f>
        <v>0</v>
      </c>
      <c r="R62" s="62">
        <f>IFERROR('Final | Billing'!V$65/'Final | Billing'!S62,0)</f>
        <v>0</v>
      </c>
      <c r="S62" s="62">
        <f>IFERROR('Final | Billing'!W$65/'Final | Billing'!T62,0)</f>
        <v>0</v>
      </c>
      <c r="T62" s="62">
        <f>IFERROR('Final | Billing'!X$65/'Final | Billing'!U62,0)</f>
        <v>0</v>
      </c>
      <c r="U62" s="62">
        <f>IFERROR('Final | Billing'!Y$65/'Final | Billing'!V62,0)</f>
        <v>0</v>
      </c>
      <c r="V62" s="62">
        <f>IFERROR('Final | Billing'!Z$65/'Final | Billing'!W62,0)</f>
        <v>0</v>
      </c>
      <c r="W62" s="62">
        <f>IFERROR('Final | Billing'!AA$65/'Final | Billing'!X62,0)</f>
        <v>1</v>
      </c>
      <c r="X62" s="62">
        <f>IFERROR('Final | Billing'!AB$65/'Final | Billing'!Y62,0)</f>
        <v>3.9977806862800889</v>
      </c>
      <c r="Y62" s="62">
        <f>IFERROR('Final | Billing'!AC$65/'Final | Billing'!Z62,0)</f>
        <v>0</v>
      </c>
      <c r="Z62" s="62">
        <f>IFERROR('Final | Billing'!AD$65/'Final | Billing'!AA62,0)</f>
        <v>0</v>
      </c>
      <c r="AA62" s="62">
        <f>IFERROR('Final | Billing'!AE$65/'Final | Billing'!AB62,0)</f>
        <v>1</v>
      </c>
      <c r="AB62" s="62">
        <f>IFERROR('Final | Billing'!AF$65/'Final | Billing'!AC62,0)</f>
        <v>0</v>
      </c>
      <c r="AC62" s="62">
        <f>IFERROR('Final | Billing'!AG$65/'Final | Billing'!AD62,0)</f>
        <v>0</v>
      </c>
      <c r="AD62" s="62">
        <f>IFERROR('Final | Billing'!AH$65/'Final | Billing'!AE62,0)</f>
        <v>0</v>
      </c>
      <c r="AE62" s="62">
        <f>IFERROR('Final | Billing'!AI$65/'Final | Billing'!AF62,0)</f>
        <v>0</v>
      </c>
      <c r="AF62" s="62">
        <f>IFERROR('Final | Billing'!AJ$65/'Final | Billing'!AG62,0)</f>
        <v>0</v>
      </c>
      <c r="AG62" s="62">
        <f>IFERROR('Final | Billing'!AK$65/'Final | Billing'!AH62,0)</f>
        <v>0</v>
      </c>
      <c r="AH62" s="62">
        <f>IFERROR('Final | Billing'!AL$65/'Final | Billing'!AI62,0)</f>
        <v>0</v>
      </c>
      <c r="AI62" s="62">
        <f>IFERROR('Final | Billing'!AM$65/'Final | Billing'!AJ62,0)</f>
        <v>0</v>
      </c>
      <c r="AJ62" s="62">
        <f>IFERROR('Final | Billing'!AN$65/'Final | Billing'!AK62,0)</f>
        <v>0</v>
      </c>
      <c r="AK62" s="62">
        <f>IFERROR('Final | Billing'!AO$65/'Final | Billing'!AL62,0)</f>
        <v>0</v>
      </c>
      <c r="AL62" s="62">
        <f>IFERROR('Final | Billing'!AP$65/'Final | Billing'!AM62,0)</f>
        <v>0</v>
      </c>
      <c r="AM62" s="62">
        <f>IFERROR('Final | Billing'!AQ$65/'Final | Billing'!AN62,0)</f>
        <v>0</v>
      </c>
      <c r="AN62" s="62">
        <f>IFERROR('Final | Billing'!AR$65/'Final | Billing'!AO62,0)</f>
        <v>0</v>
      </c>
      <c r="AO62" s="62">
        <f>IFERROR('Final | Billing'!AS$65/'Final | Billing'!AP62,0)</f>
        <v>0</v>
      </c>
      <c r="AP62" s="62">
        <f>IFERROR('Final | Billing'!AT$65/'Final | Billing'!AQ62,0)</f>
        <v>0</v>
      </c>
      <c r="AQ62" s="62">
        <f>IFERROR('Final | Billing'!AU$65/'Final | Billing'!AR62,0)</f>
        <v>0</v>
      </c>
      <c r="AR62" s="62">
        <f>IFERROR('Final | Billing'!AV$65/'Final | Billing'!AS62,0)</f>
        <v>0</v>
      </c>
      <c r="AS62" s="62">
        <f>IFERROR('Final | Billing'!AW$65/'Final | Billing'!AT62,0)</f>
        <v>0</v>
      </c>
      <c r="AT62" s="62">
        <f>IFERROR('Final | Billing'!AX$65/'Final | Billing'!AU62,0)</f>
        <v>0</v>
      </c>
      <c r="AU62" s="62">
        <f>IFERROR('Final | Billing'!AY$65/'Final | Billing'!AV62,0)</f>
        <v>0</v>
      </c>
      <c r="AV62" s="62">
        <f>IFERROR('Final | Billing'!AZ$65/'Final | Billing'!AW62,0)</f>
        <v>0</v>
      </c>
      <c r="AW62" s="62">
        <f>IFERROR('Final | Billing'!BA$65/'Final | Billing'!AX62,0)</f>
        <v>0</v>
      </c>
      <c r="AX62" s="62">
        <f>IFERROR('Final | Billing'!BB$65/'Final | Billing'!AY62,0)</f>
        <v>0</v>
      </c>
      <c r="AY62" s="62">
        <f>IFERROR('Final | Billing'!BC$65/'Final | Billing'!AZ62,0)</f>
        <v>0</v>
      </c>
      <c r="AZ62" s="62">
        <f>IFERROR('Final | Billing'!BD$65/'Final | Billing'!BA62,0)</f>
        <v>0</v>
      </c>
      <c r="BA62" s="62">
        <f>IFERROR('Final | Billing'!BE$65/'Final | Billing'!BB62,0)</f>
        <v>0</v>
      </c>
      <c r="BB62" s="62">
        <f>IFERROR('Final | Billing'!BF$65/'Final | Billing'!BC62,0)</f>
        <v>0</v>
      </c>
      <c r="BC62" s="62">
        <f>IFERROR('Final | Billing'!BG$65/'Final | Billing'!BD62,0)</f>
        <v>0</v>
      </c>
      <c r="BD62" s="62">
        <f>IFERROR('Final | Billing'!BH$65/'Final | Billing'!BE62,0)</f>
        <v>0</v>
      </c>
      <c r="BE62" s="62">
        <f>IFERROR('Final | Billing'!BI$65/'Final | Billing'!BF62,0)</f>
        <v>0</v>
      </c>
      <c r="BF62" s="62">
        <f>IFERROR('Final | Billing'!BJ$65/'Final | Billing'!BG62,0)</f>
        <v>0</v>
      </c>
      <c r="BG62" s="62">
        <f>IFERROR('Final | Billing'!BK$65/'Final | Billing'!BH62,0)</f>
        <v>0</v>
      </c>
      <c r="BH62" s="62">
        <f>IFERROR('Final | Billing'!BL$65/'Final | Billing'!BI62,0)</f>
        <v>0</v>
      </c>
      <c r="BI62" s="62">
        <f>IFERROR('Final | Billing'!BM$65/'Final | Billing'!BJ62,0)</f>
        <v>0</v>
      </c>
      <c r="BJ62" s="62">
        <f>IFERROR('Final | Billing'!BN$65/'Final | Billing'!BK62,0)</f>
        <v>0</v>
      </c>
      <c r="BK62" s="62">
        <f>IFERROR('Final | Billing'!BO$65/'Final | Billing'!BL62,0)</f>
        <v>0</v>
      </c>
      <c r="BL62" s="62">
        <f>IFERROR('Final | Billing'!BP$65/'Final | Billing'!BM62,0)</f>
        <v>0</v>
      </c>
      <c r="BM62" s="62">
        <f>IFERROR('Final | Billing'!BQ$65/'Final | Billing'!BN62,0)</f>
        <v>0</v>
      </c>
      <c r="BN62" s="62">
        <f>IFERROR('Final | Billing'!BR$65/'Final | Billing'!BO62,0)</f>
        <v>0</v>
      </c>
      <c r="BO62" s="62">
        <f>IFERROR('Final | Billing'!BS$65/'Final | Billing'!BP62,0)</f>
        <v>0</v>
      </c>
      <c r="BP62" s="62">
        <f>IFERROR('Final | Billing'!BT$65/'Final | Billing'!BQ62,0)</f>
        <v>0</v>
      </c>
      <c r="BQ62" s="62">
        <f>IFERROR('Final | Billing'!BU$65/'Final | Billing'!BR62,0)</f>
        <v>0</v>
      </c>
      <c r="BR62" s="62">
        <f>IFERROR('Final | Billing'!BV$65/'Final | Billing'!BS62,0)</f>
        <v>0</v>
      </c>
      <c r="BS62" s="62">
        <f>IFERROR('Final | Billing'!BW$65/'Final | Billing'!BT62,0)</f>
        <v>0</v>
      </c>
      <c r="BT62" s="62">
        <f>IFERROR('Final | Billing'!BX$65/'Final | Billing'!BU62,0)</f>
        <v>0</v>
      </c>
      <c r="BU62" s="62">
        <f>IFERROR('Final | Billing'!BY$65/'Final | Billing'!BV62,0)</f>
        <v>0</v>
      </c>
      <c r="BV62" s="62">
        <f>IFERROR('Final | Billing'!BZ$65/'Final | Billing'!BW62,0)</f>
        <v>0</v>
      </c>
      <c r="BW62" s="62">
        <f>IFERROR('Final | Billing'!CA$65/'Final | Billing'!BX62,0)</f>
        <v>0</v>
      </c>
      <c r="BX62" s="62">
        <f>IFERROR('Final | Billing'!CB$65/'Final | Billing'!BY62,0)</f>
        <v>0</v>
      </c>
      <c r="BY62" s="62">
        <f>IFERROR('Final | Billing'!CC$65/'Final | Billing'!BZ62,0)</f>
        <v>0</v>
      </c>
      <c r="BZ62" s="62">
        <f>IFERROR('Final | Billing'!CD$65/'Final | Billing'!CA62,0)</f>
        <v>0</v>
      </c>
      <c r="CA62" s="62">
        <f>IFERROR('Final | Billing'!CE$65/'Final | Billing'!CB62,0)</f>
        <v>0</v>
      </c>
      <c r="CB62" s="62">
        <f>IFERROR('Final | Billing'!CF$65/'Final | Billing'!CC62,0)</f>
        <v>0</v>
      </c>
      <c r="CC62" s="62">
        <f>IFERROR('Final | Billing'!CG$65/'Final | Billing'!CD62,0)</f>
        <v>0</v>
      </c>
      <c r="CD62" s="62">
        <f>IFERROR('Final | Billing'!CH$65/'Final | Billing'!CE62,0)</f>
        <v>0</v>
      </c>
      <c r="CE62" s="62">
        <f>IFERROR('Final | Billing'!CI$65/'Final | Billing'!CF62,0)</f>
        <v>0</v>
      </c>
      <c r="CF62" s="62">
        <f>IFERROR('Final | Billing'!CJ$65/'Final | Billing'!CG62,0)</f>
        <v>0</v>
      </c>
      <c r="CG62" s="62">
        <f>IFERROR('Final | Billing'!CK$65/'Final | Billing'!CH62,0)</f>
        <v>0</v>
      </c>
      <c r="CH62" s="62">
        <f>IFERROR('Final | Billing'!CL$65/'Final | Billing'!CI62,0)</f>
        <v>0</v>
      </c>
      <c r="CI62" s="62">
        <f>IFERROR('Final | Billing'!CM$65/'Final | Billing'!CJ62,0)</f>
        <v>0</v>
      </c>
      <c r="CJ62" s="62">
        <f>IFERROR('Final | Billing'!CN$65/'Final | Billing'!CK62,0)</f>
        <v>0</v>
      </c>
      <c r="CK62" s="62">
        <f>IFERROR('Final | Billing'!CO$65/'Final | Billing'!CL62,0)</f>
        <v>0</v>
      </c>
      <c r="CL62" s="62">
        <f>IFERROR('Final | Billing'!CP$65/'Final | Billing'!CM62,0)</f>
        <v>0</v>
      </c>
      <c r="CM62" s="62">
        <f>IFERROR('Final | Billing'!CQ$65/'Final | Billing'!CN62,0)</f>
        <v>0</v>
      </c>
      <c r="CN62" s="62">
        <f>IFERROR('Final | Billing'!CR$65/'Final | Billing'!CO62,0)</f>
        <v>0</v>
      </c>
      <c r="CO62" s="62">
        <f>IFERROR('Final | Billing'!CS$65/'Final | Billing'!CP62,0)</f>
        <v>0</v>
      </c>
      <c r="CP62" s="62">
        <f>IFERROR('Final | Billing'!CT$65/'Final | Billing'!CQ62,0)</f>
        <v>0</v>
      </c>
      <c r="CQ62" s="62">
        <f>IFERROR('Final | Billing'!CU$65/'Final | Billing'!CR62,0)</f>
        <v>0</v>
      </c>
      <c r="CR62" s="62">
        <f>IFERROR('Final | Billing'!CV$65/'Final | Billing'!CS62,0)</f>
        <v>0</v>
      </c>
      <c r="CS62" s="62">
        <f>IFERROR('Final | Billing'!CW$65/'Final | Billing'!CT62,0)</f>
        <v>0</v>
      </c>
      <c r="CT62" s="62">
        <f>IFERROR('Final | Billing'!CX$65/'Final | Billing'!CU62,0)</f>
        <v>0</v>
      </c>
    </row>
    <row r="63" spans="1:98" x14ac:dyDescent="0.3">
      <c r="A63" s="34" t="s">
        <v>30</v>
      </c>
      <c r="B63" s="35" t="s">
        <v>41</v>
      </c>
      <c r="C63" s="62">
        <f>IFERROR('Final | Billing'!F$65/'Final | Billing'!D63,0)</f>
        <v>0</v>
      </c>
      <c r="D63" s="62">
        <f>IFERROR('Final | Billing'!G$65/'Final | Billing'!E63,0)</f>
        <v>0</v>
      </c>
      <c r="E63" s="62">
        <f>IFERROR('Final | Billing'!H$65/'Final | Billing'!F63,0)</f>
        <v>0</v>
      </c>
      <c r="F63" s="62">
        <f>IFERROR('Final | Billing'!I$65/'Final | Billing'!G63,0)</f>
        <v>0</v>
      </c>
      <c r="G63" s="62">
        <f>IFERROR('Final | Billing'!J$65/'Final | Billing'!H63,0)</f>
        <v>0</v>
      </c>
      <c r="H63" s="62">
        <f>IFERROR('Final | Billing'!K$65/'Final | Billing'!I63,0)</f>
        <v>0</v>
      </c>
      <c r="I63" s="62">
        <f>IFERROR('Final | Billing'!L$65/'Final | Billing'!J63,0)</f>
        <v>0</v>
      </c>
      <c r="J63" s="62">
        <f>IFERROR('Final | Billing'!M$65/'Final | Billing'!K63,0)</f>
        <v>0</v>
      </c>
      <c r="K63" s="62">
        <f>IFERROR('Final | Billing'!N$65/'Final | Billing'!L63,0)</f>
        <v>0</v>
      </c>
      <c r="L63" s="62">
        <f>IFERROR('Final | Billing'!O$65/'Final | Billing'!M63,0)</f>
        <v>0</v>
      </c>
      <c r="M63" s="62">
        <f>IFERROR('Final | Billing'!P$65/'Final | Billing'!N63,0)</f>
        <v>0</v>
      </c>
      <c r="N63" s="62">
        <f>IFERROR('Final | Billing'!Q$65/'Final | Billing'!O63,0)</f>
        <v>0</v>
      </c>
      <c r="O63" s="62">
        <f>IFERROR('Final | Billing'!R$65/'Final | Billing'!P63,0)</f>
        <v>0</v>
      </c>
      <c r="P63" s="62">
        <f>IFERROR('Final | Billing'!S$65/'Final | Billing'!Q63,0)</f>
        <v>0</v>
      </c>
      <c r="Q63" s="62">
        <f>IFERROR('Final | Billing'!T$65/'Final | Billing'!R63,0)</f>
        <v>0</v>
      </c>
      <c r="R63" s="62">
        <f>IFERROR('Final | Billing'!U$65/'Final | Billing'!S63,0)</f>
        <v>0</v>
      </c>
      <c r="S63" s="62">
        <f>IFERROR('Final | Billing'!V$65/'Final | Billing'!T63,0)</f>
        <v>0</v>
      </c>
      <c r="T63" s="62">
        <f>IFERROR('Final | Billing'!W$65/'Final | Billing'!U63,0)</f>
        <v>0</v>
      </c>
      <c r="U63" s="62">
        <f>IFERROR('Final | Billing'!X$65/'Final | Billing'!V63,0)</f>
        <v>0</v>
      </c>
      <c r="V63" s="62">
        <f>IFERROR('Final | Billing'!Y$65/'Final | Billing'!W63,0)</f>
        <v>0</v>
      </c>
      <c r="W63" s="62">
        <f>IFERROR('Final | Billing'!Z$65/'Final | Billing'!X63,0)</f>
        <v>0</v>
      </c>
      <c r="X63" s="62">
        <f>IFERROR('Final | Billing'!AA$65/'Final | Billing'!Y63,0)</f>
        <v>0</v>
      </c>
      <c r="Y63" s="62">
        <f>IFERROR('Final | Billing'!AB$65/'Final | Billing'!Z63,0)</f>
        <v>1</v>
      </c>
      <c r="Z63" s="62">
        <f>IFERROR('Final | Billing'!AC$65/'Final | Billing'!AA63,0)</f>
        <v>0</v>
      </c>
      <c r="AA63" s="62">
        <f>IFERROR('Final | Billing'!AD$65/'Final | Billing'!AB63,0)</f>
        <v>0</v>
      </c>
      <c r="AB63" s="62">
        <f>IFERROR('Final | Billing'!AE$65/'Final | Billing'!AC63,0)</f>
        <v>0</v>
      </c>
      <c r="AC63" s="62">
        <f>IFERROR('Final | Billing'!AF$65/'Final | Billing'!AD63,0)</f>
        <v>0</v>
      </c>
      <c r="AD63" s="62">
        <f>IFERROR('Final | Billing'!AG$65/'Final | Billing'!AE63,0)</f>
        <v>0</v>
      </c>
      <c r="AE63" s="62">
        <f>IFERROR('Final | Billing'!AH$65/'Final | Billing'!AF63,0)</f>
        <v>0</v>
      </c>
      <c r="AF63" s="62">
        <f>IFERROR('Final | Billing'!AI$65/'Final | Billing'!AG63,0)</f>
        <v>0</v>
      </c>
      <c r="AG63" s="62">
        <f>IFERROR('Final | Billing'!AJ$65/'Final | Billing'!AH63,0)</f>
        <v>0</v>
      </c>
      <c r="AH63" s="62">
        <f>IFERROR('Final | Billing'!AK$65/'Final | Billing'!AI63,0)</f>
        <v>0</v>
      </c>
      <c r="AI63" s="62">
        <f>IFERROR('Final | Billing'!AL$65/'Final | Billing'!AJ63,0)</f>
        <v>0</v>
      </c>
      <c r="AJ63" s="62">
        <f>IFERROR('Final | Billing'!AM$65/'Final | Billing'!AK63,0)</f>
        <v>0</v>
      </c>
      <c r="AK63" s="62">
        <f>IFERROR('Final | Billing'!AN$65/'Final | Billing'!AL63,0)</f>
        <v>0</v>
      </c>
      <c r="AL63" s="62">
        <f>IFERROR('Final | Billing'!AO$65/'Final | Billing'!AM63,0)</f>
        <v>0</v>
      </c>
      <c r="AM63" s="62">
        <f>IFERROR('Final | Billing'!AP$65/'Final | Billing'!AN63,0)</f>
        <v>0</v>
      </c>
      <c r="AN63" s="62">
        <f>IFERROR('Final | Billing'!AQ$65/'Final | Billing'!AO63,0)</f>
        <v>0</v>
      </c>
      <c r="AO63" s="62">
        <f>IFERROR('Final | Billing'!AR$65/'Final | Billing'!AP63,0)</f>
        <v>0</v>
      </c>
      <c r="AP63" s="62">
        <f>IFERROR('Final | Billing'!AS$65/'Final | Billing'!AQ63,0)</f>
        <v>0</v>
      </c>
      <c r="AQ63" s="62">
        <f>IFERROR('Final | Billing'!AT$65/'Final | Billing'!AR63,0)</f>
        <v>0</v>
      </c>
      <c r="AR63" s="62">
        <f>IFERROR('Final | Billing'!AU$65/'Final | Billing'!AS63,0)</f>
        <v>0</v>
      </c>
      <c r="AS63" s="62">
        <f>IFERROR('Final | Billing'!AV$65/'Final | Billing'!AT63,0)</f>
        <v>0</v>
      </c>
      <c r="AT63" s="62">
        <f>IFERROR('Final | Billing'!AW$65/'Final | Billing'!AU63,0)</f>
        <v>0</v>
      </c>
      <c r="AU63" s="62">
        <f>IFERROR('Final | Billing'!AX$65/'Final | Billing'!AV63,0)</f>
        <v>0</v>
      </c>
      <c r="AV63" s="62">
        <f>IFERROR('Final | Billing'!AY$65/'Final | Billing'!AW63,0)</f>
        <v>0</v>
      </c>
      <c r="AW63" s="62">
        <f>IFERROR('Final | Billing'!AZ$65/'Final | Billing'!AX63,0)</f>
        <v>0</v>
      </c>
      <c r="AX63" s="62">
        <f>IFERROR('Final | Billing'!BA$65/'Final | Billing'!AY63,0)</f>
        <v>0</v>
      </c>
      <c r="AY63" s="62">
        <f>IFERROR('Final | Billing'!BB$65/'Final | Billing'!AZ63,0)</f>
        <v>0</v>
      </c>
      <c r="AZ63" s="62">
        <f>IFERROR('Final | Billing'!BC$65/'Final | Billing'!BA63,0)</f>
        <v>0</v>
      </c>
      <c r="BA63" s="62">
        <f>IFERROR('Final | Billing'!BD$65/'Final | Billing'!BB63,0)</f>
        <v>0</v>
      </c>
      <c r="BB63" s="62">
        <f>IFERROR('Final | Billing'!BE$65/'Final | Billing'!BC63,0)</f>
        <v>0</v>
      </c>
      <c r="BC63" s="62">
        <f>IFERROR('Final | Billing'!BF$65/'Final | Billing'!BD63,0)</f>
        <v>0</v>
      </c>
      <c r="BD63" s="62">
        <f>IFERROR('Final | Billing'!BG$65/'Final | Billing'!BE63,0)</f>
        <v>0</v>
      </c>
      <c r="BE63" s="62">
        <f>IFERROR('Final | Billing'!BH$65/'Final | Billing'!BF63,0)</f>
        <v>0</v>
      </c>
      <c r="BF63" s="62">
        <f>IFERROR('Final | Billing'!BI$65/'Final | Billing'!BG63,0)</f>
        <v>0</v>
      </c>
      <c r="BG63" s="62">
        <f>IFERROR('Final | Billing'!BJ$65/'Final | Billing'!BH63,0)</f>
        <v>0</v>
      </c>
      <c r="BH63" s="62">
        <f>IFERROR('Final | Billing'!BK$65/'Final | Billing'!BI63,0)</f>
        <v>0</v>
      </c>
      <c r="BI63" s="62">
        <f>IFERROR('Final | Billing'!BL$65/'Final | Billing'!BJ63,0)</f>
        <v>0</v>
      </c>
      <c r="BJ63" s="62">
        <f>IFERROR('Final | Billing'!BM$65/'Final | Billing'!BK63,0)</f>
        <v>0</v>
      </c>
      <c r="BK63" s="62">
        <f>IFERROR('Final | Billing'!BN$65/'Final | Billing'!BL63,0)</f>
        <v>0</v>
      </c>
      <c r="BL63" s="62">
        <f>IFERROR('Final | Billing'!BO$65/'Final | Billing'!BM63,0)</f>
        <v>0</v>
      </c>
      <c r="BM63" s="62">
        <f>IFERROR('Final | Billing'!BP$65/'Final | Billing'!BN63,0)</f>
        <v>0</v>
      </c>
      <c r="BN63" s="62">
        <f>IFERROR('Final | Billing'!BQ$65/'Final | Billing'!BO63,0)</f>
        <v>0</v>
      </c>
      <c r="BO63" s="62">
        <f>IFERROR('Final | Billing'!BR$65/'Final | Billing'!BP63,0)</f>
        <v>0</v>
      </c>
      <c r="BP63" s="62">
        <f>IFERROR('Final | Billing'!BS$65/'Final | Billing'!BQ63,0)</f>
        <v>0</v>
      </c>
      <c r="BQ63" s="62">
        <f>IFERROR('Final | Billing'!BT$65/'Final | Billing'!BR63,0)</f>
        <v>0</v>
      </c>
      <c r="BR63" s="62">
        <f>IFERROR('Final | Billing'!BU$65/'Final | Billing'!BS63,0)</f>
        <v>0</v>
      </c>
      <c r="BS63" s="62">
        <f>IFERROR('Final | Billing'!BV$65/'Final | Billing'!BT63,0)</f>
        <v>0</v>
      </c>
      <c r="BT63" s="62">
        <f>IFERROR('Final | Billing'!BW$65/'Final | Billing'!BU63,0)</f>
        <v>0</v>
      </c>
      <c r="BU63" s="62">
        <f>IFERROR('Final | Billing'!BX$65/'Final | Billing'!BV63,0)</f>
        <v>0</v>
      </c>
      <c r="BV63" s="62">
        <f>IFERROR('Final | Billing'!BY$65/'Final | Billing'!BW63,0)</f>
        <v>0</v>
      </c>
      <c r="BW63" s="62">
        <f>IFERROR('Final | Billing'!BZ$65/'Final | Billing'!BX63,0)</f>
        <v>0</v>
      </c>
      <c r="BX63" s="62">
        <f>IFERROR('Final | Billing'!CA$65/'Final | Billing'!BY63,0)</f>
        <v>0</v>
      </c>
      <c r="BY63" s="62">
        <f>IFERROR('Final | Billing'!CB$65/'Final | Billing'!BZ63,0)</f>
        <v>0</v>
      </c>
      <c r="BZ63" s="62">
        <f>IFERROR('Final | Billing'!CC$65/'Final | Billing'!CA63,0)</f>
        <v>0</v>
      </c>
      <c r="CA63" s="62">
        <f>IFERROR('Final | Billing'!CD$65/'Final | Billing'!CB63,0)</f>
        <v>0</v>
      </c>
      <c r="CB63" s="62">
        <f>IFERROR('Final | Billing'!CE$65/'Final | Billing'!CC63,0)</f>
        <v>0</v>
      </c>
      <c r="CC63" s="62">
        <f>IFERROR('Final | Billing'!CF$65/'Final | Billing'!CD63,0)</f>
        <v>0</v>
      </c>
      <c r="CD63" s="62">
        <f>IFERROR('Final | Billing'!CG$65/'Final | Billing'!CE63,0)</f>
        <v>0</v>
      </c>
      <c r="CE63" s="62">
        <f>IFERROR('Final | Billing'!CH$65/'Final | Billing'!CF63,0)</f>
        <v>0</v>
      </c>
      <c r="CF63" s="62">
        <f>IFERROR('Final | Billing'!CI$65/'Final | Billing'!CG63,0)</f>
        <v>0</v>
      </c>
      <c r="CG63" s="62">
        <f>IFERROR('Final | Billing'!CJ$65/'Final | Billing'!CH63,0)</f>
        <v>0</v>
      </c>
      <c r="CH63" s="62">
        <f>IFERROR('Final | Billing'!CK$65/'Final | Billing'!CI63,0)</f>
        <v>0</v>
      </c>
      <c r="CI63" s="62">
        <f>IFERROR('Final | Billing'!CL$65/'Final | Billing'!CJ63,0)</f>
        <v>0</v>
      </c>
      <c r="CJ63" s="62">
        <f>IFERROR('Final | Billing'!CM$65/'Final | Billing'!CK63,0)</f>
        <v>0</v>
      </c>
      <c r="CK63" s="62">
        <f>IFERROR('Final | Billing'!CN$65/'Final | Billing'!CL63,0)</f>
        <v>0</v>
      </c>
      <c r="CL63" s="62">
        <f>IFERROR('Final | Billing'!CO$65/'Final | Billing'!CM63,0)</f>
        <v>0</v>
      </c>
      <c r="CM63" s="62">
        <f>IFERROR('Final | Billing'!CP$65/'Final | Billing'!CN63,0)</f>
        <v>0</v>
      </c>
      <c r="CN63" s="62">
        <f>IFERROR('Final | Billing'!CQ$65/'Final | Billing'!CO63,0)</f>
        <v>0</v>
      </c>
      <c r="CO63" s="62">
        <f>IFERROR('Final | Billing'!CR$65/'Final | Billing'!CP63,0)</f>
        <v>0</v>
      </c>
      <c r="CP63" s="62">
        <f>IFERROR('Final | Billing'!CS$65/'Final | Billing'!CQ63,0)</f>
        <v>0</v>
      </c>
      <c r="CQ63" s="62">
        <f>IFERROR('Final | Billing'!CT$65/'Final | Billing'!CR63,0)</f>
        <v>0</v>
      </c>
      <c r="CR63" s="62">
        <f>IFERROR('Final | Billing'!CU$65/'Final | Billing'!CS63,0)</f>
        <v>0</v>
      </c>
      <c r="CS63" s="62">
        <f>IFERROR('Final | Billing'!CV$65/'Final | Billing'!CT63,0)</f>
        <v>0</v>
      </c>
      <c r="CT63" s="62">
        <f>IFERROR('Final | Billing'!CW$65/'Final | Billing'!CU63,0)</f>
        <v>0</v>
      </c>
    </row>
    <row r="64" spans="1:98" x14ac:dyDescent="0.3">
      <c r="A64" s="34" t="s">
        <v>30</v>
      </c>
      <c r="B64" s="35" t="s">
        <v>42</v>
      </c>
      <c r="C64" s="62">
        <f>IFERROR('Final | Billing'!E$65/'Final | Billing'!D64,0)</f>
        <v>0</v>
      </c>
      <c r="D64" s="62">
        <f>IFERROR('Final | Billing'!F$65/'Final | Billing'!E64,0)</f>
        <v>0</v>
      </c>
      <c r="E64" s="62">
        <f>IFERROR('Final | Billing'!G$65/'Final | Billing'!F64,0)</f>
        <v>0</v>
      </c>
      <c r="F64" s="62">
        <f>IFERROR('Final | Billing'!H$65/'Final | Billing'!G64,0)</f>
        <v>0</v>
      </c>
      <c r="G64" s="62">
        <f>IFERROR('Final | Billing'!I$65/'Final | Billing'!H64,0)</f>
        <v>0</v>
      </c>
      <c r="H64" s="62">
        <f>IFERROR('Final | Billing'!J$65/'Final | Billing'!I64,0)</f>
        <v>0</v>
      </c>
      <c r="I64" s="62">
        <f>IFERROR('Final | Billing'!K$65/'Final | Billing'!J64,0)</f>
        <v>0</v>
      </c>
      <c r="J64" s="62">
        <f>IFERROR('Final | Billing'!L$65/'Final | Billing'!K64,0)</f>
        <v>0</v>
      </c>
      <c r="K64" s="62">
        <f>IFERROR('Final | Billing'!M$65/'Final | Billing'!L64,0)</f>
        <v>0</v>
      </c>
      <c r="L64" s="62">
        <f>IFERROR('Final | Billing'!N$65/'Final | Billing'!M64,0)</f>
        <v>0</v>
      </c>
      <c r="M64" s="62">
        <f>IFERROR('Final | Billing'!O$65/'Final | Billing'!N64,0)</f>
        <v>0</v>
      </c>
      <c r="N64" s="62">
        <f>IFERROR('Final | Billing'!P$65/'Final | Billing'!O64,0)</f>
        <v>0</v>
      </c>
      <c r="O64" s="62">
        <f>IFERROR('Final | Billing'!Q$65/'Final | Billing'!P64,0)</f>
        <v>0</v>
      </c>
      <c r="P64" s="62">
        <f>IFERROR('Final | Billing'!R$65/'Final | Billing'!Q64,0)</f>
        <v>0</v>
      </c>
      <c r="Q64" s="62">
        <f>IFERROR('Final | Billing'!S$65/'Final | Billing'!R64,0)</f>
        <v>0</v>
      </c>
      <c r="R64" s="62">
        <f>IFERROR('Final | Billing'!T$65/'Final | Billing'!S64,0)</f>
        <v>0</v>
      </c>
      <c r="S64" s="62">
        <f>IFERROR('Final | Billing'!U$65/'Final | Billing'!T64,0)</f>
        <v>0</v>
      </c>
      <c r="T64" s="62">
        <f>IFERROR('Final | Billing'!V$65/'Final | Billing'!U64,0)</f>
        <v>0</v>
      </c>
      <c r="U64" s="62">
        <f>IFERROR('Final | Billing'!W$65/'Final | Billing'!V64,0)</f>
        <v>0</v>
      </c>
      <c r="V64" s="62">
        <f>IFERROR('Final | Billing'!X$65/'Final | Billing'!W64,0)</f>
        <v>0</v>
      </c>
      <c r="W64" s="62">
        <f>IFERROR('Final | Billing'!Y$65/'Final | Billing'!X64,0)</f>
        <v>0</v>
      </c>
      <c r="X64" s="62">
        <f>IFERROR('Final | Billing'!Z$65/'Final | Billing'!Y64,0)</f>
        <v>0</v>
      </c>
      <c r="Y64" s="62">
        <f>IFERROR('Final | Billing'!AA$65/'Final | Billing'!Z64,0)</f>
        <v>1</v>
      </c>
      <c r="Z64" s="62">
        <f>IFERROR('Final | Billing'!AB$65/'Final | Billing'!AA64,0)</f>
        <v>1</v>
      </c>
      <c r="AA64" s="62">
        <f>IFERROR('Final | Billing'!AC$65/'Final | Billing'!AB64,0)</f>
        <v>0</v>
      </c>
      <c r="AB64" s="62">
        <f>IFERROR('Final | Billing'!AD$65/'Final | Billing'!AC64,0)</f>
        <v>0</v>
      </c>
      <c r="AC64" s="62">
        <f>IFERROR('Final | Billing'!AE$65/'Final | Billing'!AD64,0)</f>
        <v>1</v>
      </c>
      <c r="AD64" s="62">
        <f>IFERROR('Final | Billing'!AF$65/'Final | Billing'!AE64,0)</f>
        <v>0</v>
      </c>
      <c r="AE64" s="62">
        <f>IFERROR('Final | Billing'!AG$65/'Final | Billing'!AF64,0)</f>
        <v>0</v>
      </c>
      <c r="AF64" s="62">
        <f>IFERROR('Final | Billing'!AH$65/'Final | Billing'!AG64,0)</f>
        <v>0</v>
      </c>
      <c r="AG64" s="62">
        <f>IFERROR('Final | Billing'!AI$65/'Final | Billing'!AH64,0)</f>
        <v>0</v>
      </c>
      <c r="AH64" s="62">
        <f>IFERROR('Final | Billing'!AJ$65/'Final | Billing'!AI64,0)</f>
        <v>0</v>
      </c>
      <c r="AI64" s="62">
        <f>IFERROR('Final | Billing'!AK$65/'Final | Billing'!AJ64,0)</f>
        <v>0</v>
      </c>
      <c r="AJ64" s="62">
        <f>IFERROR('Final | Billing'!AL$65/'Final | Billing'!AK64,0)</f>
        <v>0</v>
      </c>
      <c r="AK64" s="62">
        <f>IFERROR('Final | Billing'!AM$65/'Final | Billing'!AL64,0)</f>
        <v>0</v>
      </c>
      <c r="AL64" s="62">
        <f>IFERROR('Final | Billing'!AN$65/'Final | Billing'!AM64,0)</f>
        <v>0</v>
      </c>
      <c r="AM64" s="62">
        <f>IFERROR('Final | Billing'!AO$65/'Final | Billing'!AN64,0)</f>
        <v>0</v>
      </c>
      <c r="AN64" s="62">
        <f>IFERROR('Final | Billing'!AP$65/'Final | Billing'!AO64,0)</f>
        <v>0</v>
      </c>
      <c r="AO64" s="62">
        <f>IFERROR('Final | Billing'!AQ$65/'Final | Billing'!AP64,0)</f>
        <v>0</v>
      </c>
      <c r="AP64" s="62">
        <f>IFERROR('Final | Billing'!AR$65/'Final | Billing'!AQ64,0)</f>
        <v>0</v>
      </c>
      <c r="AQ64" s="62">
        <f>IFERROR('Final | Billing'!AS$65/'Final | Billing'!AR64,0)</f>
        <v>0</v>
      </c>
      <c r="AR64" s="62">
        <f>IFERROR('Final | Billing'!AT$65/'Final | Billing'!AS64,0)</f>
        <v>0</v>
      </c>
      <c r="AS64" s="62">
        <f>IFERROR('Final | Billing'!AU$65/'Final | Billing'!AT64,0)</f>
        <v>0</v>
      </c>
      <c r="AT64" s="62">
        <f>IFERROR('Final | Billing'!AV$65/'Final | Billing'!AU64,0)</f>
        <v>0</v>
      </c>
      <c r="AU64" s="62">
        <f>IFERROR('Final | Billing'!AW$65/'Final | Billing'!AV64,0)</f>
        <v>0</v>
      </c>
      <c r="AV64" s="62">
        <f>IFERROR('Final | Billing'!AX$65/'Final | Billing'!AW64,0)</f>
        <v>0</v>
      </c>
      <c r="AW64" s="62">
        <f>IFERROR('Final | Billing'!AY$65/'Final | Billing'!AX64,0)</f>
        <v>0</v>
      </c>
      <c r="AX64" s="62">
        <f>IFERROR('Final | Billing'!AZ$65/'Final | Billing'!AY64,0)</f>
        <v>0</v>
      </c>
      <c r="AY64" s="62">
        <f>IFERROR('Final | Billing'!BA$65/'Final | Billing'!AZ64,0)</f>
        <v>0</v>
      </c>
      <c r="AZ64" s="62">
        <f>IFERROR('Final | Billing'!BB$65/'Final | Billing'!BA64,0)</f>
        <v>0</v>
      </c>
      <c r="BA64" s="62">
        <f>IFERROR('Final | Billing'!BC$65/'Final | Billing'!BB64,0)</f>
        <v>0</v>
      </c>
      <c r="BB64" s="62">
        <f>IFERROR('Final | Billing'!BD$65/'Final | Billing'!BC64,0)</f>
        <v>0</v>
      </c>
      <c r="BC64" s="62">
        <f>IFERROR('Final | Billing'!BE$65/'Final | Billing'!BD64,0)</f>
        <v>0</v>
      </c>
      <c r="BD64" s="62">
        <f>IFERROR('Final | Billing'!BF$65/'Final | Billing'!BE64,0)</f>
        <v>0</v>
      </c>
      <c r="BE64" s="62">
        <f>IFERROR('Final | Billing'!BG$65/'Final | Billing'!BF64,0)</f>
        <v>0</v>
      </c>
      <c r="BF64" s="62">
        <f>IFERROR('Final | Billing'!BH$65/'Final | Billing'!BG64,0)</f>
        <v>0</v>
      </c>
      <c r="BG64" s="62">
        <f>IFERROR('Final | Billing'!BI$65/'Final | Billing'!BH64,0)</f>
        <v>0</v>
      </c>
      <c r="BH64" s="62">
        <f>IFERROR('Final | Billing'!BJ$65/'Final | Billing'!BI64,0)</f>
        <v>0</v>
      </c>
      <c r="BI64" s="62">
        <f>IFERROR('Final | Billing'!BK$65/'Final | Billing'!BJ64,0)</f>
        <v>0</v>
      </c>
      <c r="BJ64" s="62">
        <f>IFERROR('Final | Billing'!BL$65/'Final | Billing'!BK64,0)</f>
        <v>0</v>
      </c>
      <c r="BK64" s="62">
        <f>IFERROR('Final | Billing'!BM$65/'Final | Billing'!BL64,0)</f>
        <v>0</v>
      </c>
      <c r="BL64" s="62">
        <f>IFERROR('Final | Billing'!BN$65/'Final | Billing'!BM64,0)</f>
        <v>0</v>
      </c>
      <c r="BM64" s="62">
        <f>IFERROR('Final | Billing'!BO$65/'Final | Billing'!BN64,0)</f>
        <v>0</v>
      </c>
      <c r="BN64" s="62">
        <f>IFERROR('Final | Billing'!BP$65/'Final | Billing'!BO64,0)</f>
        <v>0</v>
      </c>
      <c r="BO64" s="62">
        <f>IFERROR('Final | Billing'!BQ$65/'Final | Billing'!BP64,0)</f>
        <v>0</v>
      </c>
      <c r="BP64" s="62">
        <f>IFERROR('Final | Billing'!BR$65/'Final | Billing'!BQ64,0)</f>
        <v>0</v>
      </c>
      <c r="BQ64" s="62">
        <f>IFERROR('Final | Billing'!BS$65/'Final | Billing'!BR64,0)</f>
        <v>0</v>
      </c>
      <c r="BR64" s="62">
        <f>IFERROR('Final | Billing'!BT$65/'Final | Billing'!BS64,0)</f>
        <v>0</v>
      </c>
      <c r="BS64" s="62">
        <f>IFERROR('Final | Billing'!BU$65/'Final | Billing'!BT64,0)</f>
        <v>0</v>
      </c>
      <c r="BT64" s="62">
        <f>IFERROR('Final | Billing'!BV$65/'Final | Billing'!BU64,0)</f>
        <v>0</v>
      </c>
      <c r="BU64" s="62">
        <f>IFERROR('Final | Billing'!BW$65/'Final | Billing'!BV64,0)</f>
        <v>0</v>
      </c>
      <c r="BV64" s="62">
        <f>IFERROR('Final | Billing'!BX$65/'Final | Billing'!BW64,0)</f>
        <v>0</v>
      </c>
      <c r="BW64" s="62">
        <f>IFERROR('Final | Billing'!BY$65/'Final | Billing'!BX64,0)</f>
        <v>0</v>
      </c>
      <c r="BX64" s="62">
        <f>IFERROR('Final | Billing'!BZ$65/'Final | Billing'!BY64,0)</f>
        <v>0</v>
      </c>
      <c r="BY64" s="62">
        <f>IFERROR('Final | Billing'!CA$65/'Final | Billing'!BZ64,0)</f>
        <v>0</v>
      </c>
      <c r="BZ64" s="62">
        <f>IFERROR('Final | Billing'!CB$65/'Final | Billing'!CA64,0)</f>
        <v>0</v>
      </c>
      <c r="CA64" s="62">
        <f>IFERROR('Final | Billing'!CC$65/'Final | Billing'!CB64,0)</f>
        <v>0</v>
      </c>
      <c r="CB64" s="62">
        <f>IFERROR('Final | Billing'!CD$65/'Final | Billing'!CC64,0)</f>
        <v>0</v>
      </c>
      <c r="CC64" s="62">
        <f>IFERROR('Final | Billing'!CE$65/'Final | Billing'!CD64,0)</f>
        <v>0</v>
      </c>
      <c r="CD64" s="62">
        <f>IFERROR('Final | Billing'!CF$65/'Final | Billing'!CE64,0)</f>
        <v>0</v>
      </c>
      <c r="CE64" s="62">
        <f>IFERROR('Final | Billing'!CG$65/'Final | Billing'!CF64,0)</f>
        <v>0</v>
      </c>
      <c r="CF64" s="62">
        <f>IFERROR('Final | Billing'!CH$65/'Final | Billing'!CG64,0)</f>
        <v>0</v>
      </c>
      <c r="CG64" s="62">
        <f>IFERROR('Final | Billing'!CI$65/'Final | Billing'!CH64,0)</f>
        <v>0</v>
      </c>
      <c r="CH64" s="62">
        <f>IFERROR('Final | Billing'!CJ$65/'Final | Billing'!CI64,0)</f>
        <v>0</v>
      </c>
      <c r="CI64" s="62">
        <f>IFERROR('Final | Billing'!CK$65/'Final | Billing'!CJ64,0)</f>
        <v>0</v>
      </c>
      <c r="CJ64" s="62">
        <f>IFERROR('Final | Billing'!CL$65/'Final | Billing'!CK64,0)</f>
        <v>0</v>
      </c>
      <c r="CK64" s="62">
        <f>IFERROR('Final | Billing'!CM$65/'Final | Billing'!CL64,0)</f>
        <v>0</v>
      </c>
      <c r="CL64" s="62">
        <f>IFERROR('Final | Billing'!CN$65/'Final | Billing'!CM64,0)</f>
        <v>0</v>
      </c>
      <c r="CM64" s="62">
        <f>IFERROR('Final | Billing'!CO$65/'Final | Billing'!CN64,0)</f>
        <v>0</v>
      </c>
      <c r="CN64" s="62">
        <f>IFERROR('Final | Billing'!CP$65/'Final | Billing'!CO64,0)</f>
        <v>0</v>
      </c>
      <c r="CO64" s="62">
        <f>IFERROR('Final | Billing'!CQ$65/'Final | Billing'!CP64,0)</f>
        <v>0</v>
      </c>
      <c r="CP64" s="62">
        <f>IFERROR('Final | Billing'!CR$65/'Final | Billing'!CQ64,0)</f>
        <v>0</v>
      </c>
      <c r="CQ64" s="62">
        <f>IFERROR('Final | Billing'!CS$65/'Final | Billing'!CR64,0)</f>
        <v>0</v>
      </c>
      <c r="CR64" s="62">
        <f>IFERROR('Final | Billing'!CT$65/'Final | Billing'!CS64,0)</f>
        <v>0</v>
      </c>
      <c r="CS64" s="62">
        <f>IFERROR('Final | Billing'!CU$65/'Final | Billing'!CT64,0)</f>
        <v>0</v>
      </c>
      <c r="CT64" s="62">
        <f>IFERROR('Final | Billing'!CV$65/'Final | Billing'!CU64,0)</f>
        <v>0</v>
      </c>
    </row>
    <row r="65" spans="1:98" x14ac:dyDescent="0.3">
      <c r="A65" s="34" t="s">
        <v>30</v>
      </c>
      <c r="B65" s="35" t="s">
        <v>43</v>
      </c>
      <c r="C65" s="62">
        <v>1</v>
      </c>
      <c r="D65" s="62">
        <v>1</v>
      </c>
      <c r="E65" s="62">
        <v>1</v>
      </c>
      <c r="F65" s="62">
        <v>1</v>
      </c>
      <c r="G65" s="62">
        <v>1</v>
      </c>
      <c r="H65" s="62">
        <v>1</v>
      </c>
      <c r="I65" s="62">
        <v>1</v>
      </c>
      <c r="J65" s="62">
        <v>1</v>
      </c>
      <c r="K65" s="62">
        <v>1</v>
      </c>
      <c r="L65" s="62">
        <v>1</v>
      </c>
      <c r="M65" s="62">
        <v>1</v>
      </c>
      <c r="N65" s="62">
        <v>1</v>
      </c>
      <c r="O65" s="62">
        <v>1</v>
      </c>
      <c r="P65" s="62">
        <v>1</v>
      </c>
      <c r="Q65" s="62">
        <v>1</v>
      </c>
      <c r="R65" s="62">
        <v>1</v>
      </c>
      <c r="S65" s="62">
        <v>1</v>
      </c>
      <c r="T65" s="62">
        <v>1</v>
      </c>
      <c r="U65" s="62">
        <v>1</v>
      </c>
      <c r="V65" s="62">
        <v>1</v>
      </c>
      <c r="W65" s="62">
        <v>1</v>
      </c>
      <c r="X65" s="62">
        <v>1</v>
      </c>
      <c r="Y65" s="62">
        <v>1</v>
      </c>
      <c r="Z65" s="62">
        <v>1</v>
      </c>
      <c r="AA65" s="62">
        <v>1</v>
      </c>
      <c r="AB65" s="62">
        <v>1</v>
      </c>
      <c r="AC65" s="62">
        <v>1</v>
      </c>
      <c r="AD65" s="62">
        <v>1</v>
      </c>
      <c r="AE65" s="62">
        <v>1</v>
      </c>
      <c r="AF65" s="62">
        <v>1</v>
      </c>
      <c r="AG65" s="62">
        <v>1</v>
      </c>
      <c r="AH65" s="62">
        <v>1</v>
      </c>
      <c r="AI65" s="62">
        <v>1</v>
      </c>
      <c r="AJ65" s="62">
        <v>1</v>
      </c>
      <c r="AK65" s="62">
        <v>1</v>
      </c>
      <c r="AL65" s="62">
        <v>1</v>
      </c>
      <c r="AM65" s="62">
        <v>1</v>
      </c>
      <c r="AN65" s="62">
        <v>1</v>
      </c>
      <c r="AO65" s="62">
        <v>1</v>
      </c>
      <c r="AP65" s="62">
        <v>1</v>
      </c>
      <c r="AQ65" s="62">
        <v>1</v>
      </c>
      <c r="AR65" s="62">
        <v>1</v>
      </c>
      <c r="AS65" s="62">
        <v>1</v>
      </c>
      <c r="AT65" s="62">
        <v>1</v>
      </c>
      <c r="AU65" s="62">
        <v>1</v>
      </c>
      <c r="AV65" s="62">
        <v>1</v>
      </c>
      <c r="AW65" s="62">
        <v>1</v>
      </c>
      <c r="AX65" s="62">
        <v>1</v>
      </c>
      <c r="AY65" s="62">
        <v>1</v>
      </c>
      <c r="AZ65" s="62">
        <v>1</v>
      </c>
      <c r="BA65" s="62">
        <v>1</v>
      </c>
      <c r="BB65" s="62">
        <v>1</v>
      </c>
      <c r="BC65" s="62">
        <v>1</v>
      </c>
      <c r="BD65" s="62">
        <v>1</v>
      </c>
      <c r="BE65" s="62">
        <v>1</v>
      </c>
      <c r="BF65" s="62">
        <v>1</v>
      </c>
      <c r="BG65" s="62">
        <v>1</v>
      </c>
      <c r="BH65" s="62">
        <v>1</v>
      </c>
      <c r="BI65" s="62">
        <v>1</v>
      </c>
      <c r="BJ65" s="62">
        <v>1</v>
      </c>
      <c r="BK65" s="62">
        <v>1</v>
      </c>
      <c r="BL65" s="62">
        <v>1</v>
      </c>
      <c r="BM65" s="62">
        <v>1</v>
      </c>
      <c r="BN65" s="62">
        <v>1</v>
      </c>
      <c r="BO65" s="62">
        <v>1</v>
      </c>
      <c r="BP65" s="62">
        <v>1</v>
      </c>
      <c r="BQ65" s="62">
        <v>1</v>
      </c>
      <c r="BR65" s="62">
        <v>1</v>
      </c>
      <c r="BS65" s="62">
        <v>1</v>
      </c>
      <c r="BT65" s="62">
        <v>1</v>
      </c>
      <c r="BU65" s="62">
        <v>1</v>
      </c>
      <c r="BV65" s="62">
        <v>1</v>
      </c>
      <c r="BW65" s="62">
        <v>1</v>
      </c>
      <c r="BX65" s="62">
        <v>1</v>
      </c>
      <c r="BY65" s="62">
        <v>1</v>
      </c>
      <c r="BZ65" s="62">
        <v>1</v>
      </c>
      <c r="CA65" s="62">
        <v>1</v>
      </c>
      <c r="CB65" s="62">
        <v>1</v>
      </c>
      <c r="CC65" s="62">
        <v>1</v>
      </c>
      <c r="CD65" s="62">
        <v>1</v>
      </c>
      <c r="CE65" s="62">
        <v>1</v>
      </c>
      <c r="CF65" s="62">
        <v>1</v>
      </c>
      <c r="CG65" s="62">
        <v>1</v>
      </c>
      <c r="CH65" s="62">
        <v>1</v>
      </c>
      <c r="CI65" s="62">
        <v>1</v>
      </c>
      <c r="CJ65" s="62">
        <v>1</v>
      </c>
      <c r="CK65" s="62">
        <v>1</v>
      </c>
      <c r="CL65" s="62">
        <v>1</v>
      </c>
      <c r="CM65" s="62">
        <v>1</v>
      </c>
      <c r="CN65" s="62">
        <v>1</v>
      </c>
      <c r="CO65" s="62">
        <v>1</v>
      </c>
      <c r="CP65" s="62">
        <v>1</v>
      </c>
      <c r="CQ65" s="62">
        <v>1</v>
      </c>
      <c r="CR65" s="62">
        <v>1</v>
      </c>
      <c r="CS65" s="62">
        <v>1</v>
      </c>
      <c r="CT65" s="62">
        <v>1</v>
      </c>
    </row>
    <row r="66" spans="1:98" x14ac:dyDescent="0.3">
      <c r="A66" s="34" t="s">
        <v>30</v>
      </c>
      <c r="B66" s="35" t="s">
        <v>44</v>
      </c>
      <c r="C66" s="62">
        <v>1</v>
      </c>
      <c r="D66" s="62">
        <v>1</v>
      </c>
      <c r="E66" s="62">
        <v>1</v>
      </c>
      <c r="F66" s="62">
        <v>1</v>
      </c>
      <c r="G66" s="62">
        <v>1</v>
      </c>
      <c r="H66" s="62">
        <v>1</v>
      </c>
      <c r="I66" s="62">
        <v>1</v>
      </c>
      <c r="J66" s="62">
        <v>1</v>
      </c>
      <c r="K66" s="62">
        <v>1</v>
      </c>
      <c r="L66" s="62">
        <v>1</v>
      </c>
      <c r="M66" s="62">
        <v>1</v>
      </c>
      <c r="N66" s="62">
        <v>1</v>
      </c>
      <c r="O66" s="62">
        <v>1</v>
      </c>
      <c r="P66" s="62">
        <v>1</v>
      </c>
      <c r="Q66" s="62">
        <v>1</v>
      </c>
      <c r="R66" s="62">
        <v>1</v>
      </c>
      <c r="S66" s="62">
        <v>1</v>
      </c>
      <c r="T66" s="62">
        <v>1</v>
      </c>
      <c r="U66" s="62">
        <v>1</v>
      </c>
      <c r="V66" s="62">
        <v>1</v>
      </c>
      <c r="W66" s="62">
        <v>1</v>
      </c>
      <c r="X66" s="62">
        <v>1</v>
      </c>
      <c r="Y66" s="62">
        <v>1</v>
      </c>
      <c r="Z66" s="62">
        <v>1</v>
      </c>
      <c r="AA66" s="62">
        <v>1</v>
      </c>
      <c r="AB66" s="62">
        <v>1</v>
      </c>
      <c r="AC66" s="62">
        <v>1</v>
      </c>
      <c r="AD66" s="62">
        <v>1</v>
      </c>
      <c r="AE66" s="62">
        <v>1</v>
      </c>
      <c r="AF66" s="62">
        <v>1</v>
      </c>
      <c r="AG66" s="62">
        <v>1</v>
      </c>
      <c r="AH66" s="62">
        <v>1</v>
      </c>
      <c r="AI66" s="62">
        <v>1</v>
      </c>
      <c r="AJ66" s="62">
        <v>1</v>
      </c>
      <c r="AK66" s="62">
        <v>1</v>
      </c>
      <c r="AL66" s="62">
        <v>1</v>
      </c>
      <c r="AM66" s="62">
        <v>1</v>
      </c>
      <c r="AN66" s="62">
        <v>1</v>
      </c>
      <c r="AO66" s="62">
        <v>1</v>
      </c>
      <c r="AP66" s="62">
        <v>1</v>
      </c>
      <c r="AQ66" s="62">
        <v>1</v>
      </c>
      <c r="AR66" s="62">
        <v>1</v>
      </c>
      <c r="AS66" s="62">
        <v>1</v>
      </c>
      <c r="AT66" s="62">
        <v>1</v>
      </c>
      <c r="AU66" s="62">
        <v>1</v>
      </c>
      <c r="AV66" s="62">
        <v>1</v>
      </c>
      <c r="AW66" s="62">
        <v>1</v>
      </c>
      <c r="AX66" s="62">
        <v>1</v>
      </c>
      <c r="AY66" s="62">
        <v>1</v>
      </c>
      <c r="AZ66" s="62">
        <v>1</v>
      </c>
      <c r="BA66" s="62">
        <v>1</v>
      </c>
      <c r="BB66" s="62">
        <v>1</v>
      </c>
      <c r="BC66" s="62">
        <v>1</v>
      </c>
      <c r="BD66" s="62">
        <v>1</v>
      </c>
      <c r="BE66" s="62">
        <v>1</v>
      </c>
      <c r="BF66" s="62">
        <v>1</v>
      </c>
      <c r="BG66" s="62">
        <v>1</v>
      </c>
      <c r="BH66" s="62">
        <v>1</v>
      </c>
      <c r="BI66" s="62">
        <v>1</v>
      </c>
      <c r="BJ66" s="62">
        <v>1</v>
      </c>
      <c r="BK66" s="62">
        <v>1</v>
      </c>
      <c r="BL66" s="62">
        <v>1</v>
      </c>
      <c r="BM66" s="62">
        <v>1</v>
      </c>
      <c r="BN66" s="62">
        <v>1</v>
      </c>
      <c r="BO66" s="62">
        <v>1</v>
      </c>
      <c r="BP66" s="62">
        <v>1</v>
      </c>
      <c r="BQ66" s="62">
        <v>1</v>
      </c>
      <c r="BR66" s="62">
        <v>1</v>
      </c>
      <c r="BS66" s="62">
        <v>1</v>
      </c>
      <c r="BT66" s="62">
        <v>1</v>
      </c>
      <c r="BU66" s="62">
        <v>1</v>
      </c>
      <c r="BV66" s="62">
        <v>1</v>
      </c>
      <c r="BW66" s="62">
        <v>1</v>
      </c>
      <c r="BX66" s="62">
        <v>1</v>
      </c>
      <c r="BY66" s="62">
        <v>1</v>
      </c>
      <c r="BZ66" s="62">
        <v>1</v>
      </c>
      <c r="CA66" s="62">
        <v>1</v>
      </c>
      <c r="CB66" s="62">
        <v>1</v>
      </c>
      <c r="CC66" s="62">
        <v>1</v>
      </c>
      <c r="CD66" s="62">
        <v>1</v>
      </c>
      <c r="CE66" s="62">
        <v>1</v>
      </c>
      <c r="CF66" s="62">
        <v>1</v>
      </c>
      <c r="CG66" s="62">
        <v>1</v>
      </c>
      <c r="CH66" s="62">
        <v>1</v>
      </c>
      <c r="CI66" s="62">
        <v>1</v>
      </c>
      <c r="CJ66" s="62">
        <v>1</v>
      </c>
      <c r="CK66" s="62">
        <v>1</v>
      </c>
      <c r="CL66" s="62">
        <v>1</v>
      </c>
      <c r="CM66" s="62">
        <v>1</v>
      </c>
      <c r="CN66" s="62">
        <v>1</v>
      </c>
      <c r="CO66" s="62">
        <v>1</v>
      </c>
      <c r="CP66" s="62">
        <v>1</v>
      </c>
      <c r="CQ66" s="62">
        <v>1</v>
      </c>
      <c r="CR66" s="62">
        <v>1</v>
      </c>
      <c r="CS66" s="62">
        <v>1</v>
      </c>
      <c r="CT66" s="6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8E68-A80C-4B19-A1B7-0DC9192DFAE2}">
  <sheetPr>
    <tabColor rgb="FFCCFF33"/>
  </sheetPr>
  <dimension ref="A1:CT66"/>
  <sheetViews>
    <sheetView workbookViewId="0">
      <pane xSplit="2" ySplit="1" topLeftCell="C32" activePane="bottomRight" state="frozen"/>
      <selection activeCell="M79" sqref="M79"/>
      <selection pane="topRight" activeCell="M79" sqref="M79"/>
      <selection pane="bottomLeft" activeCell="M79" sqref="M79"/>
      <selection pane="bottomRight" activeCell="M79" sqref="M7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36" width="8.88671875" style="34" bestFit="1" customWidth="1"/>
    <col min="37" max="37" width="6.6640625" style="34" bestFit="1" customWidth="1"/>
    <col min="38" max="38" width="6.5546875" style="34" bestFit="1" customWidth="1"/>
    <col min="39" max="39" width="6.109375" style="34" bestFit="1" customWidth="1"/>
    <col min="40" max="40" width="6.44140625" style="34" bestFit="1" customWidth="1"/>
    <col min="41" max="41" width="6.77734375" style="34" bestFit="1" customWidth="1"/>
    <col min="42" max="42" width="6.33203125" style="34" bestFit="1" customWidth="1"/>
    <col min="43" max="43" width="7" style="34" bestFit="1" customWidth="1"/>
    <col min="44" max="44" width="6.21875" style="34" bestFit="1" customWidth="1"/>
    <col min="45" max="45" width="5.6640625" style="34" bestFit="1" customWidth="1"/>
    <col min="46" max="46" width="6.5546875" style="34" bestFit="1" customWidth="1"/>
    <col min="47" max="47" width="6.44140625" style="34" bestFit="1" customWidth="1"/>
    <col min="48" max="48" width="6.33203125" style="34" bestFit="1" customWidth="1"/>
    <col min="49" max="49" width="6.6640625" style="34" bestFit="1" customWidth="1"/>
    <col min="50" max="50" width="6.5546875" style="34" bestFit="1" customWidth="1"/>
    <col min="51" max="51" width="6.109375" style="34" bestFit="1" customWidth="1"/>
    <col min="52" max="52" width="6.44140625" style="34" bestFit="1" customWidth="1"/>
    <col min="53" max="53" width="6.77734375" style="34" bestFit="1" customWidth="1"/>
    <col min="54" max="54" width="6.33203125" style="34" bestFit="1" customWidth="1"/>
    <col min="55" max="55" width="7" style="34" bestFit="1" customWidth="1"/>
    <col min="56" max="56" width="6.21875" style="34" bestFit="1" customWidth="1"/>
    <col min="57" max="57" width="5.6640625" style="34" bestFit="1" customWidth="1"/>
    <col min="58" max="58" width="6.5546875" style="34" bestFit="1" customWidth="1"/>
    <col min="59" max="59" width="6.44140625" style="34" bestFit="1" customWidth="1"/>
    <col min="60" max="60" width="6.33203125" style="34" bestFit="1" customWidth="1"/>
    <col min="61" max="61" width="6.6640625" style="34" bestFit="1" customWidth="1"/>
    <col min="62" max="62" width="6.5546875" style="34" bestFit="1" customWidth="1"/>
    <col min="63" max="63" width="6.109375" style="34" bestFit="1" customWidth="1"/>
    <col min="64" max="64" width="6.44140625" style="34" bestFit="1" customWidth="1"/>
    <col min="65" max="65" width="6.77734375" style="34" bestFit="1" customWidth="1"/>
    <col min="66" max="66" width="6.33203125" style="34" bestFit="1" customWidth="1"/>
    <col min="67" max="67" width="7" style="34" bestFit="1" customWidth="1"/>
    <col min="68" max="68" width="6.21875" style="34" bestFit="1" customWidth="1"/>
    <col min="69" max="69" width="5.6640625" style="34" bestFit="1" customWidth="1"/>
    <col min="70" max="70" width="6.5546875" style="34" bestFit="1" customWidth="1"/>
    <col min="71" max="71" width="6.44140625" style="34" bestFit="1" customWidth="1"/>
    <col min="72" max="72" width="6.33203125" style="34" bestFit="1" customWidth="1"/>
    <col min="73" max="73" width="6.6640625" style="34" bestFit="1" customWidth="1"/>
    <col min="74" max="74" width="6.5546875" style="34" bestFit="1" customWidth="1"/>
    <col min="75" max="75" width="6.109375" style="34" bestFit="1" customWidth="1"/>
    <col min="76" max="76" width="6.44140625" style="34" bestFit="1" customWidth="1"/>
    <col min="77" max="77" width="6.77734375" style="34" bestFit="1" customWidth="1"/>
    <col min="78" max="78" width="6.33203125" style="34" bestFit="1" customWidth="1"/>
    <col min="79" max="79" width="7" style="34" bestFit="1" customWidth="1"/>
    <col min="80" max="80" width="6.21875" style="34" bestFit="1" customWidth="1"/>
    <col min="81" max="81" width="5.6640625" style="34" bestFit="1" customWidth="1"/>
    <col min="82" max="82" width="6.5546875" style="34" bestFit="1" customWidth="1"/>
    <col min="83" max="83" width="6.44140625" style="34" bestFit="1" customWidth="1"/>
    <col min="84" max="84" width="6.33203125" style="34" bestFit="1" customWidth="1"/>
    <col min="85" max="85" width="6.6640625" style="34" bestFit="1" customWidth="1"/>
    <col min="86" max="86" width="6.5546875" style="34" bestFit="1" customWidth="1"/>
    <col min="87" max="87" width="6.109375" style="34" bestFit="1" customWidth="1"/>
    <col min="88" max="88" width="6.44140625" style="34" bestFit="1" customWidth="1"/>
    <col min="89" max="89" width="6.77734375" style="34" bestFit="1" customWidth="1"/>
    <col min="90" max="90" width="6.33203125" style="34" bestFit="1" customWidth="1"/>
    <col min="91" max="91" width="7" style="34" bestFit="1" customWidth="1"/>
    <col min="92" max="92" width="6.21875" style="34" bestFit="1" customWidth="1"/>
    <col min="93" max="93" width="5.6640625" style="34" bestFit="1" customWidth="1"/>
    <col min="94" max="94" width="6.5546875" style="34" bestFit="1" customWidth="1"/>
    <col min="95" max="95" width="6.44140625" style="34" bestFit="1" customWidth="1"/>
    <col min="96" max="96" width="6.33203125" style="34" bestFit="1" customWidth="1"/>
    <col min="97" max="97" width="6.6640625" style="34" bestFit="1" customWidth="1"/>
    <col min="98" max="98" width="6.5546875" style="34" bestFit="1" customWidth="1"/>
    <col min="99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33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51">
        <f>('Live | Billing'!D2/105*100)*'Live | % Provision Required'!C2</f>
        <v>4298.8666666666668</v>
      </c>
      <c r="D2" s="51">
        <f>('Live | Billing'!E2/105*100)*'Live | % Provision Required'!D2</f>
        <v>403.39047619047614</v>
      </c>
      <c r="E2" s="51">
        <f>('Live | Billing'!F2/105*100)*'Live | % Provision Required'!E2</f>
        <v>10322.419047619047</v>
      </c>
      <c r="F2" s="51">
        <f>('Live | Billing'!G2/105*100)*'Live | % Provision Required'!F2</f>
        <v>1313.8285714285714</v>
      </c>
      <c r="G2" s="51">
        <f>('Live | Billing'!H2/105*100)*'Live | % Provision Required'!G2</f>
        <v>1327.4380952380952</v>
      </c>
      <c r="H2" s="51">
        <f>('Live | Billing'!I2/105*100)*'Live | % Provision Required'!H2</f>
        <v>1322.3428571428569</v>
      </c>
      <c r="I2" s="51">
        <f>('Live | Billing'!J2/105*100)*'Live | % Provision Required'!I2</f>
        <v>3101.5714285714284</v>
      </c>
      <c r="J2" s="51">
        <f>('Live | Billing'!K2/105*100)*'Live | % Provision Required'!J2</f>
        <v>4189.7333333333336</v>
      </c>
      <c r="K2" s="51">
        <f>('Live | Billing'!L2/105*100)*'Live | % Provision Required'!K2</f>
        <v>1992.5714285714284</v>
      </c>
      <c r="L2" s="51">
        <f>('Live | Billing'!M2/105*100)*'Live | % Provision Required'!L2</f>
        <v>27391.019047619044</v>
      </c>
      <c r="M2" s="51">
        <f>('Live | Billing'!N2/105*100)*'Live | % Provision Required'!M2</f>
        <v>27391.019047619051</v>
      </c>
      <c r="N2" s="51">
        <f>('Live | Billing'!O2/105*100)*'Live | % Provision Required'!N2</f>
        <v>838.66666666666652</v>
      </c>
      <c r="O2" s="51">
        <f>('Live | Billing'!P2/105*100)*'Live | % Provision Required'!O2</f>
        <v>602.91428571428571</v>
      </c>
      <c r="P2" s="51">
        <f>('Live | Billing'!Q2/105*100)*'Live | % Provision Required'!P2</f>
        <v>418.37142857142862</v>
      </c>
      <c r="Q2" s="51">
        <f>('Live | Billing'!R2/105*100)*'Live | % Provision Required'!Q2</f>
        <v>423.11428571428576</v>
      </c>
      <c r="R2" s="51">
        <f>('Live | Billing'!S2/105*100)*'Live | % Provision Required'!R2</f>
        <v>751.63809523809516</v>
      </c>
      <c r="S2" s="51">
        <f>('Live | Billing'!T2/105*100)*'Live | % Provision Required'!S2</f>
        <v>5868.2761904761892</v>
      </c>
      <c r="T2" s="51">
        <f>('Live | Billing'!U2/105*100)*'Live | % Provision Required'!T2</f>
        <v>735.42857142857144</v>
      </c>
      <c r="U2" s="51">
        <f>('Live | Billing'!V2/105*100)*'Live | % Provision Required'!U2</f>
        <v>-36903.476190476198</v>
      </c>
      <c r="V2" s="51">
        <f>('Live | Billing'!W2/105*100)*'Live | % Provision Required'!V2</f>
        <v>1108.6571428571428</v>
      </c>
      <c r="W2" s="51">
        <f>('Live | Billing'!X2/105*100)*'Live | % Provision Required'!W2</f>
        <v>8082.390476190476</v>
      </c>
      <c r="X2" s="51">
        <f>('Live | Billing'!Y2/105*100)*'Live | % Provision Required'!X2</f>
        <v>27263.361904761907</v>
      </c>
      <c r="Y2" s="51">
        <f>('Live | Billing'!Z2/105*100)*'Live | % Provision Required'!Y2</f>
        <v>7612.7428571428591</v>
      </c>
      <c r="Z2" s="51">
        <f>('Live | Billing'!AA2/105*100)*'Live | % Provision Required'!Z2</f>
        <v>11217.235625434654</v>
      </c>
      <c r="AA2" s="51">
        <f>('Live | Billing'!AB2/105*100)*'Live | % Provision Required'!AA2</f>
        <v>11436.90421613035</v>
      </c>
      <c r="AB2" s="51">
        <f>('Live | Billing'!AC2/105*100)*'Live | % Provision Required'!AB2</f>
        <v>16340.575944132082</v>
      </c>
      <c r="AC2" s="51">
        <f>('Live | Billing'!AD2/105*100)*'Live | % Provision Required'!AC2</f>
        <v>9811.0015621724888</v>
      </c>
      <c r="AD2" s="51">
        <f>('Live | Billing'!AE2/105*100)*'Live | % Provision Required'!AD2</f>
        <v>21087.339796865719</v>
      </c>
      <c r="AE2" s="51">
        <f>('Live | Billing'!AF2/105*100)*'Live | % Provision Required'!AE2</f>
        <v>23819.601777247812</v>
      </c>
      <c r="AF2" s="51">
        <f>('Live | Billing'!AG2/105*100)*'Live | % Provision Required'!AF2</f>
        <v>2785.1774599887744</v>
      </c>
      <c r="AG2" s="51">
        <f>('Live | Billing'!AH2/105*100)*'Live | % Provision Required'!AG2</f>
        <v>13048.329466030273</v>
      </c>
      <c r="AH2" s="51">
        <f>('Live | Billing'!AI2/105*100)*'Live | % Provision Required'!AH2</f>
        <v>11974.8824434037</v>
      </c>
      <c r="AI2" s="51">
        <f>('Live | Billing'!AJ2/105*100)*'Live | % Provision Required'!AI2</f>
        <v>2668.7413786116958</v>
      </c>
      <c r="AJ2" s="51">
        <f>('Live | Billing'!AK2/105*100)*'Live | % Provision Required'!AJ2</f>
        <v>6959.7805636295043</v>
      </c>
      <c r="AK2" s="51">
        <f>('Live | Billing'!AL2/105*100)*'Live | % Provision Required'!AK2</f>
        <v>0</v>
      </c>
      <c r="AL2" s="51">
        <f>('Live | Billing'!AM2/105*100)*'Live | % Provision Required'!AL2</f>
        <v>0</v>
      </c>
      <c r="AM2" s="51">
        <f>('Live | Billing'!AN2/105*100)*'Live | % Provision Required'!AM2</f>
        <v>0</v>
      </c>
      <c r="AN2" s="51">
        <f>('Live | Billing'!AO2/105*100)*'Live | % Provision Required'!AN2</f>
        <v>0</v>
      </c>
      <c r="AO2" s="51">
        <f>('Live | Billing'!AP2/105*100)*'Live | % Provision Required'!AO2</f>
        <v>0</v>
      </c>
      <c r="AP2" s="51">
        <f>('Live | Billing'!AQ2/105*100)*'Live | % Provision Required'!AP2</f>
        <v>0</v>
      </c>
      <c r="AQ2" s="51">
        <f>('Live | Billing'!AR2/105*100)*'Live | % Provision Required'!AQ2</f>
        <v>0</v>
      </c>
      <c r="AR2" s="51">
        <f>('Live | Billing'!AS2/105*100)*'Live | % Provision Required'!AR2</f>
        <v>0</v>
      </c>
      <c r="AS2" s="51">
        <f>('Live | Billing'!AT2/105*100)*'Live | % Provision Required'!AS2</f>
        <v>0</v>
      </c>
      <c r="AT2" s="51">
        <f>('Live | Billing'!AU2/105*100)*'Live | % Provision Required'!AT2</f>
        <v>0</v>
      </c>
      <c r="AU2" s="51">
        <f>('Live | Billing'!AV2/105*100)*'Live | % Provision Required'!AU2</f>
        <v>0</v>
      </c>
      <c r="AV2" s="51">
        <f>('Live | Billing'!AW2/105*100)*'Live | % Provision Required'!AV2</f>
        <v>0</v>
      </c>
      <c r="AW2" s="51">
        <f>('Live | Billing'!AX2/105*100)*'Live | % Provision Required'!AW2</f>
        <v>0</v>
      </c>
      <c r="AX2" s="51">
        <f>('Live | Billing'!AY2/105*100)*'Live | % Provision Required'!AX2</f>
        <v>0</v>
      </c>
      <c r="AY2" s="51">
        <f>('Live | Billing'!AZ2/105*100)*'Live | % Provision Required'!AY2</f>
        <v>0</v>
      </c>
      <c r="AZ2" s="51">
        <f>('Live | Billing'!BA2/105*100)*'Live | % Provision Required'!AZ2</f>
        <v>0</v>
      </c>
      <c r="BA2" s="51">
        <f>('Live | Billing'!BB2/105*100)*'Live | % Provision Required'!BA2</f>
        <v>0</v>
      </c>
      <c r="BB2" s="51">
        <f>('Live | Billing'!BC2/105*100)*'Live | % Provision Required'!BB2</f>
        <v>0</v>
      </c>
      <c r="BC2" s="51">
        <f>('Live | Billing'!BD2/105*100)*'Live | % Provision Required'!BC2</f>
        <v>0</v>
      </c>
      <c r="BD2" s="51">
        <f>('Live | Billing'!BE2/105*100)*'Live | % Provision Required'!BD2</f>
        <v>0</v>
      </c>
      <c r="BE2" s="51">
        <f>('Live | Billing'!BF2/105*100)*'Live | % Provision Required'!BE2</f>
        <v>0</v>
      </c>
      <c r="BF2" s="51">
        <f>('Live | Billing'!BG2/105*100)*'Live | % Provision Required'!BF2</f>
        <v>0</v>
      </c>
      <c r="BG2" s="51">
        <f>('Live | Billing'!BH2/105*100)*'Live | % Provision Required'!BG2</f>
        <v>0</v>
      </c>
      <c r="BH2" s="51">
        <f>('Live | Billing'!BI2/105*100)*'Live | % Provision Required'!BH2</f>
        <v>0</v>
      </c>
      <c r="BI2" s="51">
        <f>('Live | Billing'!BJ2/105*100)*'Live | % Provision Required'!BI2</f>
        <v>0</v>
      </c>
      <c r="BJ2" s="51">
        <f>('Live | Billing'!BK2/105*100)*'Live | % Provision Required'!BJ2</f>
        <v>0</v>
      </c>
      <c r="BK2" s="51">
        <f>('Live | Billing'!BL2/105*100)*'Live | % Provision Required'!BK2</f>
        <v>0</v>
      </c>
      <c r="BL2" s="51">
        <f>('Live | Billing'!BM2/105*100)*'Live | % Provision Required'!BL2</f>
        <v>0</v>
      </c>
      <c r="BM2" s="51">
        <f>('Live | Billing'!BN2/105*100)*'Live | % Provision Required'!BM2</f>
        <v>0</v>
      </c>
      <c r="BN2" s="51">
        <f>('Live | Billing'!BO2/105*100)*'Live | % Provision Required'!BN2</f>
        <v>0</v>
      </c>
      <c r="BO2" s="51">
        <f>('Live | Billing'!BP2/105*100)*'Live | % Provision Required'!BO2</f>
        <v>0</v>
      </c>
      <c r="BP2" s="51">
        <f>('Live | Billing'!BQ2/105*100)*'Live | % Provision Required'!BP2</f>
        <v>0</v>
      </c>
      <c r="BQ2" s="51">
        <f>('Live | Billing'!BR2/105*100)*'Live | % Provision Required'!BQ2</f>
        <v>0</v>
      </c>
      <c r="BR2" s="51">
        <f>('Live | Billing'!BS2/105*100)*'Live | % Provision Required'!BR2</f>
        <v>0</v>
      </c>
      <c r="BS2" s="51">
        <f>('Live | Billing'!BT2/105*100)*'Live | % Provision Required'!BS2</f>
        <v>0</v>
      </c>
      <c r="BT2" s="51">
        <f>('Live | Billing'!BU2/105*100)*'Live | % Provision Required'!BT2</f>
        <v>0</v>
      </c>
      <c r="BU2" s="51">
        <f>('Live | Billing'!BV2/105*100)*'Live | % Provision Required'!BU2</f>
        <v>0</v>
      </c>
      <c r="BV2" s="51">
        <f>('Live | Billing'!BW2/105*100)*'Live | % Provision Required'!BV2</f>
        <v>0</v>
      </c>
      <c r="BW2" s="51">
        <f>('Live | Billing'!BX2/105*100)*'Live | % Provision Required'!BW2</f>
        <v>0</v>
      </c>
      <c r="BX2" s="51">
        <f>('Live | Billing'!BY2/105*100)*'Live | % Provision Required'!BX2</f>
        <v>0</v>
      </c>
      <c r="BY2" s="51">
        <f>('Live | Billing'!BZ2/105*100)*'Live | % Provision Required'!BY2</f>
        <v>0</v>
      </c>
      <c r="BZ2" s="51">
        <f>('Live | Billing'!CA2/105*100)*'Live | % Provision Required'!BZ2</f>
        <v>0</v>
      </c>
      <c r="CA2" s="51">
        <f>('Live | Billing'!CB2/105*100)*'Live | % Provision Required'!CA2</f>
        <v>0</v>
      </c>
      <c r="CB2" s="51">
        <f>('Live | Billing'!CC2/105*100)*'Live | % Provision Required'!CB2</f>
        <v>0</v>
      </c>
      <c r="CC2" s="51">
        <f>('Live | Billing'!CD2/105*100)*'Live | % Provision Required'!CC2</f>
        <v>0</v>
      </c>
      <c r="CD2" s="51">
        <f>('Live | Billing'!CE2/105*100)*'Live | % Provision Required'!CD2</f>
        <v>0</v>
      </c>
      <c r="CE2" s="51">
        <f>('Live | Billing'!CF2/105*100)*'Live | % Provision Required'!CE2</f>
        <v>0</v>
      </c>
      <c r="CF2" s="51">
        <f>('Live | Billing'!CG2/105*100)*'Live | % Provision Required'!CF2</f>
        <v>0</v>
      </c>
      <c r="CG2" s="51">
        <f>('Live | Billing'!CH2/105*100)*'Live | % Provision Required'!CG2</f>
        <v>0</v>
      </c>
      <c r="CH2" s="51">
        <f>('Live | Billing'!CI2/105*100)*'Live | % Provision Required'!CH2</f>
        <v>0</v>
      </c>
      <c r="CI2" s="51">
        <f>('Live | Billing'!CJ2/105*100)*'Live | % Provision Required'!CI2</f>
        <v>0</v>
      </c>
      <c r="CJ2" s="51">
        <f>('Live | Billing'!CK2/105*100)*'Live | % Provision Required'!CJ2</f>
        <v>0</v>
      </c>
      <c r="CK2" s="51">
        <f>('Live | Billing'!CL2/105*100)*'Live | % Provision Required'!CK2</f>
        <v>0</v>
      </c>
      <c r="CL2" s="51">
        <f>('Live | Billing'!CM2/105*100)*'Live | % Provision Required'!CL2</f>
        <v>0</v>
      </c>
      <c r="CM2" s="51">
        <f>('Live | Billing'!CN2/105*100)*'Live | % Provision Required'!CM2</f>
        <v>0</v>
      </c>
      <c r="CN2" s="51">
        <f>('Live | Billing'!CO2/105*100)*'Live | % Provision Required'!CN2</f>
        <v>0</v>
      </c>
      <c r="CO2" s="51">
        <f>('Live | Billing'!CP2/105*100)*'Live | % Provision Required'!CO2</f>
        <v>0</v>
      </c>
      <c r="CP2" s="51">
        <f>('Live | Billing'!CQ2/105*100)*'Live | % Provision Required'!CP2</f>
        <v>0</v>
      </c>
      <c r="CQ2" s="51">
        <f>('Live | Billing'!CR2/105*100)*'Live | % Provision Required'!CQ2</f>
        <v>0</v>
      </c>
      <c r="CR2" s="51">
        <f>('Live | Billing'!CS2/105*100)*'Live | % Provision Required'!CR2</f>
        <v>0</v>
      </c>
      <c r="CS2" s="51">
        <f>('Live | Billing'!CT2/105*100)*'Live | % Provision Required'!CS2</f>
        <v>0</v>
      </c>
      <c r="CT2" s="51">
        <f>('Live | Billing'!CU2/105*100)*'Live | % Provision Required'!CT2</f>
        <v>0</v>
      </c>
    </row>
    <row r="3" spans="1:98" x14ac:dyDescent="0.3">
      <c r="A3" s="34" t="s">
        <v>31</v>
      </c>
      <c r="B3" s="35" t="s">
        <v>33</v>
      </c>
      <c r="C3" s="51">
        <f>('Live | Billing'!D3/105*100)*'Live | % Provision Required'!C3</f>
        <v>11283.809523809523</v>
      </c>
      <c r="D3" s="51">
        <f>('Live | Billing'!E3/105*100)*'Live | % Provision Required'!D3</f>
        <v>4298.8666666666668</v>
      </c>
      <c r="E3" s="51">
        <f>('Live | Billing'!F3/105*100)*'Live | % Provision Required'!E3</f>
        <v>403.39047619047614</v>
      </c>
      <c r="F3" s="51">
        <f>('Live | Billing'!G3/105*100)*'Live | % Provision Required'!F3</f>
        <v>10322.419047619047</v>
      </c>
      <c r="G3" s="51">
        <f>('Live | Billing'!H3/105*100)*'Live | % Provision Required'!G3</f>
        <v>1313.8285714285714</v>
      </c>
      <c r="H3" s="51">
        <f>('Live | Billing'!I3/105*100)*'Live | % Provision Required'!H3</f>
        <v>1327.4380952380952</v>
      </c>
      <c r="I3" s="51">
        <f>('Live | Billing'!J3/105*100)*'Live | % Provision Required'!I3</f>
        <v>1322.3428571428569</v>
      </c>
      <c r="J3" s="51">
        <f>('Live | Billing'!K3/105*100)*'Live | % Provision Required'!J3</f>
        <v>3101.5714285714284</v>
      </c>
      <c r="K3" s="51">
        <f>('Live | Billing'!L3/105*100)*'Live | % Provision Required'!K3</f>
        <v>4189.7333333333336</v>
      </c>
      <c r="L3" s="51">
        <f>('Live | Billing'!M3/105*100)*'Live | % Provision Required'!L3</f>
        <v>1992.571428571428</v>
      </c>
      <c r="M3" s="51">
        <f>('Live | Billing'!N3/105*100)*'Live | % Provision Required'!M3</f>
        <v>27391.019047619051</v>
      </c>
      <c r="N3" s="51">
        <f>('Live | Billing'!O3/105*100)*'Live | % Provision Required'!N3</f>
        <v>27391.019047619051</v>
      </c>
      <c r="O3" s="51">
        <f>('Live | Billing'!P3/105*100)*'Live | % Provision Required'!O3</f>
        <v>838.66666666666663</v>
      </c>
      <c r="P3" s="51">
        <f>('Live | Billing'!Q3/105*100)*'Live | % Provision Required'!P3</f>
        <v>602.9142857142856</v>
      </c>
      <c r="Q3" s="51">
        <f>('Live | Billing'!R3/105*100)*'Live | % Provision Required'!Q3</f>
        <v>418.37142857142862</v>
      </c>
      <c r="R3" s="51">
        <f>('Live | Billing'!S3/105*100)*'Live | % Provision Required'!R3</f>
        <v>423.11428571428576</v>
      </c>
      <c r="S3" s="51">
        <f>('Live | Billing'!T3/105*100)*'Live | % Provision Required'!S3</f>
        <v>751.63809523809516</v>
      </c>
      <c r="T3" s="51">
        <f>('Live | Billing'!U3/105*100)*'Live | % Provision Required'!T3</f>
        <v>5868.2761904761892</v>
      </c>
      <c r="U3" s="51">
        <f>('Live | Billing'!V3/105*100)*'Live | % Provision Required'!U3</f>
        <v>735.42857142857144</v>
      </c>
      <c r="V3" s="51">
        <f>('Live | Billing'!W3/105*100)*'Live | % Provision Required'!V3</f>
        <v>-36903.476190476191</v>
      </c>
      <c r="W3" s="51">
        <f>('Live | Billing'!X3/105*100)*'Live | % Provision Required'!W3</f>
        <v>1108.6571428571428</v>
      </c>
      <c r="X3" s="51">
        <f>('Live | Billing'!Y3/105*100)*'Live | % Provision Required'!X3</f>
        <v>8082.3904761904769</v>
      </c>
      <c r="Y3" s="51">
        <f>('Live | Billing'!Z3/105*100)*'Live | % Provision Required'!Y3</f>
        <v>27263.361904761903</v>
      </c>
      <c r="Z3" s="51">
        <f>('Live | Billing'!AA3/105*100)*'Live | % Provision Required'!Z3</f>
        <v>7612.7428571428591</v>
      </c>
      <c r="AA3" s="51">
        <f>('Live | Billing'!AB3/105*100)*'Live | % Provision Required'!AA3</f>
        <v>5324.9704447920149</v>
      </c>
      <c r="AB3" s="51">
        <f>('Live | Billing'!AC3/105*100)*'Live | % Provision Required'!AB3</f>
        <v>4076.3380156687695</v>
      </c>
      <c r="AC3" s="51">
        <f>('Live | Billing'!AD3/105*100)*'Live | % Provision Required'!AC3</f>
        <v>2514.967410936792</v>
      </c>
      <c r="AD3" s="51">
        <f>('Live | Billing'!AE3/105*100)*'Live | % Provision Required'!AD3</f>
        <v>1306.9014939876865</v>
      </c>
      <c r="AE3" s="51">
        <f>('Live | Billing'!AF3/105*100)*'Live | % Provision Required'!AE3</f>
        <v>1306.8057312282263</v>
      </c>
      <c r="AF3" s="51">
        <f>('Live | Billing'!AG3/105*100)*'Live | % Provision Required'!AF3</f>
        <v>7266.9777674763209</v>
      </c>
      <c r="AG3" s="51">
        <f>('Live | Billing'!AH3/105*100)*'Live | % Provision Required'!AG3</f>
        <v>1237.8973894640706</v>
      </c>
      <c r="AH3" s="51">
        <f>('Live | Billing'!AI3/105*100)*'Live | % Provision Required'!AH3</f>
        <v>6157.6981732432823</v>
      </c>
      <c r="AI3" s="51">
        <f>('Live | Billing'!AJ3/105*100)*'Live | % Provision Required'!AI3</f>
        <v>3583.1905240382321</v>
      </c>
      <c r="AJ3" s="51">
        <f>('Live | Billing'!AK3/105*100)*'Live | % Provision Required'!AJ3</f>
        <v>1165.4647035631847</v>
      </c>
      <c r="AK3" s="51">
        <f>('Live | Billing'!AL3/105*100)*'Live | % Provision Required'!AK3</f>
        <v>0</v>
      </c>
      <c r="AL3" s="51">
        <f>('Live | Billing'!AM3/105*100)*'Live | % Provision Required'!AL3</f>
        <v>0</v>
      </c>
      <c r="AM3" s="51">
        <f>('Live | Billing'!AN3/105*100)*'Live | % Provision Required'!AM3</f>
        <v>0</v>
      </c>
      <c r="AN3" s="51">
        <f>('Live | Billing'!AO3/105*100)*'Live | % Provision Required'!AN3</f>
        <v>0</v>
      </c>
      <c r="AO3" s="51">
        <f>('Live | Billing'!AP3/105*100)*'Live | % Provision Required'!AO3</f>
        <v>0</v>
      </c>
      <c r="AP3" s="51">
        <f>('Live | Billing'!AQ3/105*100)*'Live | % Provision Required'!AP3</f>
        <v>0</v>
      </c>
      <c r="AQ3" s="51">
        <f>('Live | Billing'!AR3/105*100)*'Live | % Provision Required'!AQ3</f>
        <v>0</v>
      </c>
      <c r="AR3" s="51">
        <f>('Live | Billing'!AS3/105*100)*'Live | % Provision Required'!AR3</f>
        <v>0</v>
      </c>
      <c r="AS3" s="51">
        <f>('Live | Billing'!AT3/105*100)*'Live | % Provision Required'!AS3</f>
        <v>0</v>
      </c>
      <c r="AT3" s="51">
        <f>('Live | Billing'!AU3/105*100)*'Live | % Provision Required'!AT3</f>
        <v>0</v>
      </c>
      <c r="AU3" s="51">
        <f>('Live | Billing'!AV3/105*100)*'Live | % Provision Required'!AU3</f>
        <v>0</v>
      </c>
      <c r="AV3" s="51">
        <f>('Live | Billing'!AW3/105*100)*'Live | % Provision Required'!AV3</f>
        <v>0</v>
      </c>
      <c r="AW3" s="51">
        <f>('Live | Billing'!AX3/105*100)*'Live | % Provision Required'!AW3</f>
        <v>0</v>
      </c>
      <c r="AX3" s="51">
        <f>('Live | Billing'!AY3/105*100)*'Live | % Provision Required'!AX3</f>
        <v>0</v>
      </c>
      <c r="AY3" s="51">
        <f>('Live | Billing'!AZ3/105*100)*'Live | % Provision Required'!AY3</f>
        <v>0</v>
      </c>
      <c r="AZ3" s="51">
        <f>('Live | Billing'!BA3/105*100)*'Live | % Provision Required'!AZ3</f>
        <v>0</v>
      </c>
      <c r="BA3" s="51">
        <f>('Live | Billing'!BB3/105*100)*'Live | % Provision Required'!BA3</f>
        <v>0</v>
      </c>
      <c r="BB3" s="51">
        <f>('Live | Billing'!BC3/105*100)*'Live | % Provision Required'!BB3</f>
        <v>0</v>
      </c>
      <c r="BC3" s="51">
        <f>('Live | Billing'!BD3/105*100)*'Live | % Provision Required'!BC3</f>
        <v>0</v>
      </c>
      <c r="BD3" s="51">
        <f>('Live | Billing'!BE3/105*100)*'Live | % Provision Required'!BD3</f>
        <v>0</v>
      </c>
      <c r="BE3" s="51">
        <f>('Live | Billing'!BF3/105*100)*'Live | % Provision Required'!BE3</f>
        <v>0</v>
      </c>
      <c r="BF3" s="51">
        <f>('Live | Billing'!BG3/105*100)*'Live | % Provision Required'!BF3</f>
        <v>0</v>
      </c>
      <c r="BG3" s="51">
        <f>('Live | Billing'!BH3/105*100)*'Live | % Provision Required'!BG3</f>
        <v>0</v>
      </c>
      <c r="BH3" s="51">
        <f>('Live | Billing'!BI3/105*100)*'Live | % Provision Required'!BH3</f>
        <v>0</v>
      </c>
      <c r="BI3" s="51">
        <f>('Live | Billing'!BJ3/105*100)*'Live | % Provision Required'!BI3</f>
        <v>0</v>
      </c>
      <c r="BJ3" s="51">
        <f>('Live | Billing'!BK3/105*100)*'Live | % Provision Required'!BJ3</f>
        <v>0</v>
      </c>
      <c r="BK3" s="51">
        <f>('Live | Billing'!BL3/105*100)*'Live | % Provision Required'!BK3</f>
        <v>0</v>
      </c>
      <c r="BL3" s="51">
        <f>('Live | Billing'!BM3/105*100)*'Live | % Provision Required'!BL3</f>
        <v>0</v>
      </c>
      <c r="BM3" s="51">
        <f>('Live | Billing'!BN3/105*100)*'Live | % Provision Required'!BM3</f>
        <v>0</v>
      </c>
      <c r="BN3" s="51">
        <f>('Live | Billing'!BO3/105*100)*'Live | % Provision Required'!BN3</f>
        <v>0</v>
      </c>
      <c r="BO3" s="51">
        <f>('Live | Billing'!BP3/105*100)*'Live | % Provision Required'!BO3</f>
        <v>0</v>
      </c>
      <c r="BP3" s="51">
        <f>('Live | Billing'!BQ3/105*100)*'Live | % Provision Required'!BP3</f>
        <v>0</v>
      </c>
      <c r="BQ3" s="51">
        <f>('Live | Billing'!BR3/105*100)*'Live | % Provision Required'!BQ3</f>
        <v>0</v>
      </c>
      <c r="BR3" s="51">
        <f>('Live | Billing'!BS3/105*100)*'Live | % Provision Required'!BR3</f>
        <v>0</v>
      </c>
      <c r="BS3" s="51">
        <f>('Live | Billing'!BT3/105*100)*'Live | % Provision Required'!BS3</f>
        <v>0</v>
      </c>
      <c r="BT3" s="51">
        <f>('Live | Billing'!BU3/105*100)*'Live | % Provision Required'!BT3</f>
        <v>0</v>
      </c>
      <c r="BU3" s="51">
        <f>('Live | Billing'!BV3/105*100)*'Live | % Provision Required'!BU3</f>
        <v>0</v>
      </c>
      <c r="BV3" s="51">
        <f>('Live | Billing'!BW3/105*100)*'Live | % Provision Required'!BV3</f>
        <v>0</v>
      </c>
      <c r="BW3" s="51">
        <f>('Live | Billing'!BX3/105*100)*'Live | % Provision Required'!BW3</f>
        <v>0</v>
      </c>
      <c r="BX3" s="51">
        <f>('Live | Billing'!BY3/105*100)*'Live | % Provision Required'!BX3</f>
        <v>0</v>
      </c>
      <c r="BY3" s="51">
        <f>('Live | Billing'!BZ3/105*100)*'Live | % Provision Required'!BY3</f>
        <v>0</v>
      </c>
      <c r="BZ3" s="51">
        <f>('Live | Billing'!CA3/105*100)*'Live | % Provision Required'!BZ3</f>
        <v>0</v>
      </c>
      <c r="CA3" s="51">
        <f>('Live | Billing'!CB3/105*100)*'Live | % Provision Required'!CA3</f>
        <v>0</v>
      </c>
      <c r="CB3" s="51">
        <f>('Live | Billing'!CC3/105*100)*'Live | % Provision Required'!CB3</f>
        <v>0</v>
      </c>
      <c r="CC3" s="51">
        <f>('Live | Billing'!CD3/105*100)*'Live | % Provision Required'!CC3</f>
        <v>0</v>
      </c>
      <c r="CD3" s="51">
        <f>('Live | Billing'!CE3/105*100)*'Live | % Provision Required'!CD3</f>
        <v>0</v>
      </c>
      <c r="CE3" s="51">
        <f>('Live | Billing'!CF3/105*100)*'Live | % Provision Required'!CE3</f>
        <v>0</v>
      </c>
      <c r="CF3" s="51">
        <f>('Live | Billing'!CG3/105*100)*'Live | % Provision Required'!CF3</f>
        <v>0</v>
      </c>
      <c r="CG3" s="51">
        <f>('Live | Billing'!CH3/105*100)*'Live | % Provision Required'!CG3</f>
        <v>0</v>
      </c>
      <c r="CH3" s="51">
        <f>('Live | Billing'!CI3/105*100)*'Live | % Provision Required'!CH3</f>
        <v>0</v>
      </c>
      <c r="CI3" s="51">
        <f>('Live | Billing'!CJ3/105*100)*'Live | % Provision Required'!CI3</f>
        <v>0</v>
      </c>
      <c r="CJ3" s="51">
        <f>('Live | Billing'!CK3/105*100)*'Live | % Provision Required'!CJ3</f>
        <v>0</v>
      </c>
      <c r="CK3" s="51">
        <f>('Live | Billing'!CL3/105*100)*'Live | % Provision Required'!CK3</f>
        <v>0</v>
      </c>
      <c r="CL3" s="51">
        <f>('Live | Billing'!CM3/105*100)*'Live | % Provision Required'!CL3</f>
        <v>0</v>
      </c>
      <c r="CM3" s="51">
        <f>('Live | Billing'!CN3/105*100)*'Live | % Provision Required'!CM3</f>
        <v>0</v>
      </c>
      <c r="CN3" s="51">
        <f>('Live | Billing'!CO3/105*100)*'Live | % Provision Required'!CN3</f>
        <v>0</v>
      </c>
      <c r="CO3" s="51">
        <f>('Live | Billing'!CP3/105*100)*'Live | % Provision Required'!CO3</f>
        <v>0</v>
      </c>
      <c r="CP3" s="51">
        <f>('Live | Billing'!CQ3/105*100)*'Live | % Provision Required'!CP3</f>
        <v>0</v>
      </c>
      <c r="CQ3" s="51">
        <f>('Live | Billing'!CR3/105*100)*'Live | % Provision Required'!CQ3</f>
        <v>0</v>
      </c>
      <c r="CR3" s="51">
        <f>('Live | Billing'!CS3/105*100)*'Live | % Provision Required'!CR3</f>
        <v>0</v>
      </c>
      <c r="CS3" s="51">
        <f>('Live | Billing'!CT3/105*100)*'Live | % Provision Required'!CS3</f>
        <v>0</v>
      </c>
      <c r="CT3" s="51">
        <f>('Live | Billing'!CU3/105*100)*'Live | % Provision Required'!CT3</f>
        <v>0</v>
      </c>
    </row>
    <row r="4" spans="1:98" x14ac:dyDescent="0.3">
      <c r="A4" s="34" t="s">
        <v>31</v>
      </c>
      <c r="B4" s="35" t="s">
        <v>34</v>
      </c>
      <c r="C4" s="51">
        <f>('Live | Billing'!D4/105*100)*'Live | % Provision Required'!C4</f>
        <v>322.647619047619</v>
      </c>
      <c r="D4" s="51">
        <f>('Live | Billing'!E4/105*100)*'Live | % Provision Required'!D4</f>
        <v>11283.809523809523</v>
      </c>
      <c r="E4" s="51">
        <f>('Live | Billing'!F4/105*100)*'Live | % Provision Required'!E4</f>
        <v>4298.8666666666668</v>
      </c>
      <c r="F4" s="51">
        <f>('Live | Billing'!G4/105*100)*'Live | % Provision Required'!F4</f>
        <v>403.39047619047619</v>
      </c>
      <c r="G4" s="51">
        <f>('Live | Billing'!H4/105*100)*'Live | % Provision Required'!G4</f>
        <v>10322.419047619047</v>
      </c>
      <c r="H4" s="51">
        <f>('Live | Billing'!I4/105*100)*'Live | % Provision Required'!H4</f>
        <v>1313.8285714285712</v>
      </c>
      <c r="I4" s="51">
        <f>('Live | Billing'!J4/105*100)*'Live | % Provision Required'!I4</f>
        <v>1327.4380952380952</v>
      </c>
      <c r="J4" s="51">
        <f>('Live | Billing'!K4/105*100)*'Live | % Provision Required'!J4</f>
        <v>1322.3428571428572</v>
      </c>
      <c r="K4" s="51">
        <f>('Live | Billing'!L4/105*100)*'Live | % Provision Required'!K4</f>
        <v>3101.5714285714289</v>
      </c>
      <c r="L4" s="51">
        <f>('Live | Billing'!M4/105*100)*'Live | % Provision Required'!L4</f>
        <v>4189.7333333333336</v>
      </c>
      <c r="M4" s="51">
        <f>('Live | Billing'!N4/105*100)*'Live | % Provision Required'!M4</f>
        <v>1992.5714285714284</v>
      </c>
      <c r="N4" s="51">
        <f>('Live | Billing'!O4/105*100)*'Live | % Provision Required'!N4</f>
        <v>27391.019047619044</v>
      </c>
      <c r="O4" s="51">
        <f>('Live | Billing'!P4/105*100)*'Live | % Provision Required'!O4</f>
        <v>27391.019047619051</v>
      </c>
      <c r="P4" s="51">
        <f>('Live | Billing'!Q4/105*100)*'Live | % Provision Required'!P4</f>
        <v>838.66666666666652</v>
      </c>
      <c r="Q4" s="51">
        <f>('Live | Billing'!R4/105*100)*'Live | % Provision Required'!Q4</f>
        <v>602.9142857142856</v>
      </c>
      <c r="R4" s="51">
        <f>('Live | Billing'!S4/105*100)*'Live | % Provision Required'!R4</f>
        <v>418.37142857142862</v>
      </c>
      <c r="S4" s="51">
        <f>('Live | Billing'!T4/105*100)*'Live | % Provision Required'!S4</f>
        <v>423.11428571428581</v>
      </c>
      <c r="T4" s="51">
        <f>('Live | Billing'!U4/105*100)*'Live | % Provision Required'!T4</f>
        <v>751.63809523809527</v>
      </c>
      <c r="U4" s="51">
        <f>('Live | Billing'!V4/105*100)*'Live | % Provision Required'!U4</f>
        <v>5868.2761904761892</v>
      </c>
      <c r="V4" s="51">
        <f>('Live | Billing'!W4/105*100)*'Live | % Provision Required'!V4</f>
        <v>735.42857142857133</v>
      </c>
      <c r="W4" s="51">
        <f>('Live | Billing'!X4/105*100)*'Live | % Provision Required'!W4</f>
        <v>-36903.476190476191</v>
      </c>
      <c r="X4" s="51">
        <f>('Live | Billing'!Y4/105*100)*'Live | % Provision Required'!X4</f>
        <v>1108.6571428571428</v>
      </c>
      <c r="Y4" s="51">
        <f>('Live | Billing'!Z4/105*100)*'Live | % Provision Required'!Y4</f>
        <v>8082.3904761904769</v>
      </c>
      <c r="Z4" s="51">
        <f>('Live | Billing'!AA4/105*100)*'Live | % Provision Required'!Z4</f>
        <v>27263.361904761907</v>
      </c>
      <c r="AA4" s="51">
        <f>('Live | Billing'!AB4/105*100)*'Live | % Provision Required'!AA4</f>
        <v>7612.74285714286</v>
      </c>
      <c r="AB4" s="51">
        <f>('Live | Billing'!AC4/105*100)*'Live | % Provision Required'!AB4</f>
        <v>27317.467691910395</v>
      </c>
      <c r="AC4" s="51">
        <f>('Live | Billing'!AD4/105*100)*'Live | % Provision Required'!AC4</f>
        <v>7958.7614147970298</v>
      </c>
      <c r="AD4" s="51">
        <f>('Live | Billing'!AE4/105*100)*'Live | % Provision Required'!AD4</f>
        <v>16589.707391233191</v>
      </c>
      <c r="AE4" s="51">
        <f>('Live | Billing'!AF4/105*100)*'Live | % Provision Required'!AE4</f>
        <v>3473.7041610904694</v>
      </c>
      <c r="AF4" s="51">
        <f>('Live | Billing'!AG4/105*100)*'Live | % Provision Required'!AF4</f>
        <v>5859.2377554022069</v>
      </c>
      <c r="AG4" s="51">
        <f>('Live | Billing'!AH4/105*100)*'Live | % Provision Required'!AG4</f>
        <v>39804.346412566796</v>
      </c>
      <c r="AH4" s="51">
        <f>('Live | Billing'!AI4/105*100)*'Live | % Provision Required'!AH4</f>
        <v>9671.2810084766497</v>
      </c>
      <c r="AI4" s="51">
        <f>('Live | Billing'!AJ4/105*100)*'Live | % Provision Required'!AI4</f>
        <v>44741.875053703639</v>
      </c>
      <c r="AJ4" s="51">
        <f>('Live | Billing'!AK4/105*100)*'Live | % Provision Required'!AJ4</f>
        <v>26357.991786610681</v>
      </c>
      <c r="AK4" s="51">
        <f>('Live | Billing'!AL4/105*100)*'Live | % Provision Required'!AK4</f>
        <v>0</v>
      </c>
      <c r="AL4" s="51">
        <f>('Live | Billing'!AM4/105*100)*'Live | % Provision Required'!AL4</f>
        <v>0</v>
      </c>
      <c r="AM4" s="51">
        <f>('Live | Billing'!AN4/105*100)*'Live | % Provision Required'!AM4</f>
        <v>0</v>
      </c>
      <c r="AN4" s="51">
        <f>('Live | Billing'!AO4/105*100)*'Live | % Provision Required'!AN4</f>
        <v>0</v>
      </c>
      <c r="AO4" s="51">
        <f>('Live | Billing'!AP4/105*100)*'Live | % Provision Required'!AO4</f>
        <v>0</v>
      </c>
      <c r="AP4" s="51">
        <f>('Live | Billing'!AQ4/105*100)*'Live | % Provision Required'!AP4</f>
        <v>0</v>
      </c>
      <c r="AQ4" s="51">
        <f>('Live | Billing'!AR4/105*100)*'Live | % Provision Required'!AQ4</f>
        <v>0</v>
      </c>
      <c r="AR4" s="51">
        <f>('Live | Billing'!AS4/105*100)*'Live | % Provision Required'!AR4</f>
        <v>0</v>
      </c>
      <c r="AS4" s="51">
        <f>('Live | Billing'!AT4/105*100)*'Live | % Provision Required'!AS4</f>
        <v>0</v>
      </c>
      <c r="AT4" s="51">
        <f>('Live | Billing'!AU4/105*100)*'Live | % Provision Required'!AT4</f>
        <v>0</v>
      </c>
      <c r="AU4" s="51">
        <f>('Live | Billing'!AV4/105*100)*'Live | % Provision Required'!AU4</f>
        <v>0</v>
      </c>
      <c r="AV4" s="51">
        <f>('Live | Billing'!AW4/105*100)*'Live | % Provision Required'!AV4</f>
        <v>0</v>
      </c>
      <c r="AW4" s="51">
        <f>('Live | Billing'!AX4/105*100)*'Live | % Provision Required'!AW4</f>
        <v>0</v>
      </c>
      <c r="AX4" s="51">
        <f>('Live | Billing'!AY4/105*100)*'Live | % Provision Required'!AX4</f>
        <v>0</v>
      </c>
      <c r="AY4" s="51">
        <f>('Live | Billing'!AZ4/105*100)*'Live | % Provision Required'!AY4</f>
        <v>0</v>
      </c>
      <c r="AZ4" s="51">
        <f>('Live | Billing'!BA4/105*100)*'Live | % Provision Required'!AZ4</f>
        <v>0</v>
      </c>
      <c r="BA4" s="51">
        <f>('Live | Billing'!BB4/105*100)*'Live | % Provision Required'!BA4</f>
        <v>0</v>
      </c>
      <c r="BB4" s="51">
        <f>('Live | Billing'!BC4/105*100)*'Live | % Provision Required'!BB4</f>
        <v>0</v>
      </c>
      <c r="BC4" s="51">
        <f>('Live | Billing'!BD4/105*100)*'Live | % Provision Required'!BC4</f>
        <v>0</v>
      </c>
      <c r="BD4" s="51">
        <f>('Live | Billing'!BE4/105*100)*'Live | % Provision Required'!BD4</f>
        <v>0</v>
      </c>
      <c r="BE4" s="51">
        <f>('Live | Billing'!BF4/105*100)*'Live | % Provision Required'!BE4</f>
        <v>0</v>
      </c>
      <c r="BF4" s="51">
        <f>('Live | Billing'!BG4/105*100)*'Live | % Provision Required'!BF4</f>
        <v>0</v>
      </c>
      <c r="BG4" s="51">
        <f>('Live | Billing'!BH4/105*100)*'Live | % Provision Required'!BG4</f>
        <v>0</v>
      </c>
      <c r="BH4" s="51">
        <f>('Live | Billing'!BI4/105*100)*'Live | % Provision Required'!BH4</f>
        <v>0</v>
      </c>
      <c r="BI4" s="51">
        <f>('Live | Billing'!BJ4/105*100)*'Live | % Provision Required'!BI4</f>
        <v>0</v>
      </c>
      <c r="BJ4" s="51">
        <f>('Live | Billing'!BK4/105*100)*'Live | % Provision Required'!BJ4</f>
        <v>0</v>
      </c>
      <c r="BK4" s="51">
        <f>('Live | Billing'!BL4/105*100)*'Live | % Provision Required'!BK4</f>
        <v>0</v>
      </c>
      <c r="BL4" s="51">
        <f>('Live | Billing'!BM4/105*100)*'Live | % Provision Required'!BL4</f>
        <v>0</v>
      </c>
      <c r="BM4" s="51">
        <f>('Live | Billing'!BN4/105*100)*'Live | % Provision Required'!BM4</f>
        <v>0</v>
      </c>
      <c r="BN4" s="51">
        <f>('Live | Billing'!BO4/105*100)*'Live | % Provision Required'!BN4</f>
        <v>0</v>
      </c>
      <c r="BO4" s="51">
        <f>('Live | Billing'!BP4/105*100)*'Live | % Provision Required'!BO4</f>
        <v>0</v>
      </c>
      <c r="BP4" s="51">
        <f>('Live | Billing'!BQ4/105*100)*'Live | % Provision Required'!BP4</f>
        <v>0</v>
      </c>
      <c r="BQ4" s="51">
        <f>('Live | Billing'!BR4/105*100)*'Live | % Provision Required'!BQ4</f>
        <v>0</v>
      </c>
      <c r="BR4" s="51">
        <f>('Live | Billing'!BS4/105*100)*'Live | % Provision Required'!BR4</f>
        <v>0</v>
      </c>
      <c r="BS4" s="51">
        <f>('Live | Billing'!BT4/105*100)*'Live | % Provision Required'!BS4</f>
        <v>0</v>
      </c>
      <c r="BT4" s="51">
        <f>('Live | Billing'!BU4/105*100)*'Live | % Provision Required'!BT4</f>
        <v>0</v>
      </c>
      <c r="BU4" s="51">
        <f>('Live | Billing'!BV4/105*100)*'Live | % Provision Required'!BU4</f>
        <v>0</v>
      </c>
      <c r="BV4" s="51">
        <f>('Live | Billing'!BW4/105*100)*'Live | % Provision Required'!BV4</f>
        <v>0</v>
      </c>
      <c r="BW4" s="51">
        <f>('Live | Billing'!BX4/105*100)*'Live | % Provision Required'!BW4</f>
        <v>0</v>
      </c>
      <c r="BX4" s="51">
        <f>('Live | Billing'!BY4/105*100)*'Live | % Provision Required'!BX4</f>
        <v>0</v>
      </c>
      <c r="BY4" s="51">
        <f>('Live | Billing'!BZ4/105*100)*'Live | % Provision Required'!BY4</f>
        <v>0</v>
      </c>
      <c r="BZ4" s="51">
        <f>('Live | Billing'!CA4/105*100)*'Live | % Provision Required'!BZ4</f>
        <v>0</v>
      </c>
      <c r="CA4" s="51">
        <f>('Live | Billing'!CB4/105*100)*'Live | % Provision Required'!CA4</f>
        <v>0</v>
      </c>
      <c r="CB4" s="51">
        <f>('Live | Billing'!CC4/105*100)*'Live | % Provision Required'!CB4</f>
        <v>0</v>
      </c>
      <c r="CC4" s="51">
        <f>('Live | Billing'!CD4/105*100)*'Live | % Provision Required'!CC4</f>
        <v>0</v>
      </c>
      <c r="CD4" s="51">
        <f>('Live | Billing'!CE4/105*100)*'Live | % Provision Required'!CD4</f>
        <v>0</v>
      </c>
      <c r="CE4" s="51">
        <f>('Live | Billing'!CF4/105*100)*'Live | % Provision Required'!CE4</f>
        <v>0</v>
      </c>
      <c r="CF4" s="51">
        <f>('Live | Billing'!CG4/105*100)*'Live | % Provision Required'!CF4</f>
        <v>0</v>
      </c>
      <c r="CG4" s="51">
        <f>('Live | Billing'!CH4/105*100)*'Live | % Provision Required'!CG4</f>
        <v>0</v>
      </c>
      <c r="CH4" s="51">
        <f>('Live | Billing'!CI4/105*100)*'Live | % Provision Required'!CH4</f>
        <v>0</v>
      </c>
      <c r="CI4" s="51">
        <f>('Live | Billing'!CJ4/105*100)*'Live | % Provision Required'!CI4</f>
        <v>0</v>
      </c>
      <c r="CJ4" s="51">
        <f>('Live | Billing'!CK4/105*100)*'Live | % Provision Required'!CJ4</f>
        <v>0</v>
      </c>
      <c r="CK4" s="51">
        <f>('Live | Billing'!CL4/105*100)*'Live | % Provision Required'!CK4</f>
        <v>0</v>
      </c>
      <c r="CL4" s="51">
        <f>('Live | Billing'!CM4/105*100)*'Live | % Provision Required'!CL4</f>
        <v>0</v>
      </c>
      <c r="CM4" s="51">
        <f>('Live | Billing'!CN4/105*100)*'Live | % Provision Required'!CM4</f>
        <v>0</v>
      </c>
      <c r="CN4" s="51">
        <f>('Live | Billing'!CO4/105*100)*'Live | % Provision Required'!CN4</f>
        <v>0</v>
      </c>
      <c r="CO4" s="51">
        <f>('Live | Billing'!CP4/105*100)*'Live | % Provision Required'!CO4</f>
        <v>0</v>
      </c>
      <c r="CP4" s="51">
        <f>('Live | Billing'!CQ4/105*100)*'Live | % Provision Required'!CP4</f>
        <v>0</v>
      </c>
      <c r="CQ4" s="51">
        <f>('Live | Billing'!CR4/105*100)*'Live | % Provision Required'!CQ4</f>
        <v>0</v>
      </c>
      <c r="CR4" s="51">
        <f>('Live | Billing'!CS4/105*100)*'Live | % Provision Required'!CR4</f>
        <v>0</v>
      </c>
      <c r="CS4" s="51">
        <f>('Live | Billing'!CT4/105*100)*'Live | % Provision Required'!CS4</f>
        <v>0</v>
      </c>
      <c r="CT4" s="51">
        <f>('Live | Billing'!CU4/105*100)*'Live | % Provision Required'!CT4</f>
        <v>0</v>
      </c>
    </row>
    <row r="5" spans="1:98" x14ac:dyDescent="0.3">
      <c r="A5" s="34" t="s">
        <v>31</v>
      </c>
      <c r="B5" s="35" t="s">
        <v>35</v>
      </c>
      <c r="C5" s="51">
        <f>('Live | Billing'!D5/105*100)*'Live | % Provision Required'!C5</f>
        <v>16033.28571428571</v>
      </c>
      <c r="D5" s="51">
        <f>('Live | Billing'!E5/105*100)*'Live | % Provision Required'!D5</f>
        <v>322.64761904761906</v>
      </c>
      <c r="E5" s="51">
        <f>('Live | Billing'!F5/105*100)*'Live | % Provision Required'!E5</f>
        <v>11283.809523809523</v>
      </c>
      <c r="F5" s="51">
        <f>('Live | Billing'!G5/105*100)*'Live | % Provision Required'!F5</f>
        <v>4298.8666666666668</v>
      </c>
      <c r="G5" s="51">
        <f>('Live | Billing'!H5/105*100)*'Live | % Provision Required'!G5</f>
        <v>403.39047619047619</v>
      </c>
      <c r="H5" s="51">
        <f>('Live | Billing'!I5/105*100)*'Live | % Provision Required'!H5</f>
        <v>10322.419047619049</v>
      </c>
      <c r="I5" s="51">
        <f>('Live | Billing'!J5/105*100)*'Live | % Provision Required'!I5</f>
        <v>1313.8285714285714</v>
      </c>
      <c r="J5" s="51">
        <f>('Live | Billing'!K5/105*100)*'Live | % Provision Required'!J5</f>
        <v>1327.4380952380952</v>
      </c>
      <c r="K5" s="51">
        <f>('Live | Billing'!L5/105*100)*'Live | % Provision Required'!K5</f>
        <v>1322.3428571428572</v>
      </c>
      <c r="L5" s="51">
        <f>('Live | Billing'!M5/105*100)*'Live | % Provision Required'!L5</f>
        <v>3101.5714285714289</v>
      </c>
      <c r="M5" s="51">
        <f>('Live | Billing'!N5/105*100)*'Live | % Provision Required'!M5</f>
        <v>4189.7333333333336</v>
      </c>
      <c r="N5" s="51">
        <f>('Live | Billing'!O5/105*100)*'Live | % Provision Required'!N5</f>
        <v>1992.5714285714282</v>
      </c>
      <c r="O5" s="51">
        <f>('Live | Billing'!P5/105*100)*'Live | % Provision Required'!O5</f>
        <v>27391.019047619047</v>
      </c>
      <c r="P5" s="51">
        <f>('Live | Billing'!Q5/105*100)*'Live | % Provision Required'!P5</f>
        <v>27391.019047619047</v>
      </c>
      <c r="Q5" s="51">
        <f>('Live | Billing'!R5/105*100)*'Live | % Provision Required'!Q5</f>
        <v>838.66666666666663</v>
      </c>
      <c r="R5" s="51">
        <f>('Live | Billing'!S5/105*100)*'Live | % Provision Required'!R5</f>
        <v>602.9142857142856</v>
      </c>
      <c r="S5" s="51">
        <f>('Live | Billing'!T5/105*100)*'Live | % Provision Required'!S5</f>
        <v>418.37142857142862</v>
      </c>
      <c r="T5" s="51">
        <f>('Live | Billing'!U5/105*100)*'Live | % Provision Required'!T5</f>
        <v>423.11428571428581</v>
      </c>
      <c r="U5" s="51">
        <f>('Live | Billing'!V5/105*100)*'Live | % Provision Required'!U5</f>
        <v>751.63809523809516</v>
      </c>
      <c r="V5" s="51">
        <f>('Live | Billing'!W5/105*100)*'Live | % Provision Required'!V5</f>
        <v>5868.2761904761901</v>
      </c>
      <c r="W5" s="51">
        <f>('Live | Billing'!X5/105*100)*'Live | % Provision Required'!W5</f>
        <v>735.42857142857133</v>
      </c>
      <c r="X5" s="51">
        <f>('Live | Billing'!Y5/105*100)*'Live | % Provision Required'!X5</f>
        <v>-36903.476190476191</v>
      </c>
      <c r="Y5" s="51">
        <f>('Live | Billing'!Z5/105*100)*'Live | % Provision Required'!Y5</f>
        <v>1108.6571428571428</v>
      </c>
      <c r="Z5" s="51">
        <f>('Live | Billing'!AA5/105*100)*'Live | % Provision Required'!Z5</f>
        <v>8082.3904761904769</v>
      </c>
      <c r="AA5" s="51">
        <f>('Live | Billing'!AB5/105*100)*'Live | % Provision Required'!AA5</f>
        <v>27263.361904761907</v>
      </c>
      <c r="AB5" s="51">
        <f>('Live | Billing'!AC5/105*100)*'Live | % Provision Required'!AB5</f>
        <v>7612.7428571428591</v>
      </c>
      <c r="AC5" s="51">
        <f>('Live | Billing'!AD5/105*100)*'Live | % Provision Required'!AC5</f>
        <v>50946.58781823211</v>
      </c>
      <c r="AD5" s="51">
        <f>('Live | Billing'!AE5/105*100)*'Live | % Provision Required'!AD5</f>
        <v>24763.992650277494</v>
      </c>
      <c r="AE5" s="51">
        <f>('Live | Billing'!AF5/105*100)*'Live | % Provision Required'!AE5</f>
        <v>33649.746431124557</v>
      </c>
      <c r="AF5" s="51">
        <f>('Live | Billing'!AG5/105*100)*'Live | % Provision Required'!AF5</f>
        <v>6867.240701299902</v>
      </c>
      <c r="AG5" s="51">
        <f>('Live | Billing'!AH5/105*100)*'Live | % Provision Required'!AG5</f>
        <v>21599.487582193022</v>
      </c>
      <c r="AH5" s="51">
        <f>('Live | Billing'!AI5/105*100)*'Live | % Provision Required'!AH5</f>
        <v>122715.09126067621</v>
      </c>
      <c r="AI5" s="51">
        <f>('Live | Billing'!AJ5/105*100)*'Live | % Provision Required'!AI5</f>
        <v>48836.847634115213</v>
      </c>
      <c r="AJ5" s="51">
        <f>('Live | Billing'!AK5/105*100)*'Live | % Provision Required'!AJ5</f>
        <v>123917.63376703337</v>
      </c>
      <c r="AK5" s="51">
        <f>('Live | Billing'!AL5/105*100)*'Live | % Provision Required'!AK5</f>
        <v>0</v>
      </c>
      <c r="AL5" s="51">
        <f>('Live | Billing'!AM5/105*100)*'Live | % Provision Required'!AL5</f>
        <v>0</v>
      </c>
      <c r="AM5" s="51">
        <f>('Live | Billing'!AN5/105*100)*'Live | % Provision Required'!AM5</f>
        <v>0</v>
      </c>
      <c r="AN5" s="51">
        <f>('Live | Billing'!AO5/105*100)*'Live | % Provision Required'!AN5</f>
        <v>0</v>
      </c>
      <c r="AO5" s="51">
        <f>('Live | Billing'!AP5/105*100)*'Live | % Provision Required'!AO5</f>
        <v>0</v>
      </c>
      <c r="AP5" s="51">
        <f>('Live | Billing'!AQ5/105*100)*'Live | % Provision Required'!AP5</f>
        <v>0</v>
      </c>
      <c r="AQ5" s="51">
        <f>('Live | Billing'!AR5/105*100)*'Live | % Provision Required'!AQ5</f>
        <v>0</v>
      </c>
      <c r="AR5" s="51">
        <f>('Live | Billing'!AS5/105*100)*'Live | % Provision Required'!AR5</f>
        <v>0</v>
      </c>
      <c r="AS5" s="51">
        <f>('Live | Billing'!AT5/105*100)*'Live | % Provision Required'!AS5</f>
        <v>0</v>
      </c>
      <c r="AT5" s="51">
        <f>('Live | Billing'!AU5/105*100)*'Live | % Provision Required'!AT5</f>
        <v>0</v>
      </c>
      <c r="AU5" s="51">
        <f>('Live | Billing'!AV5/105*100)*'Live | % Provision Required'!AU5</f>
        <v>0</v>
      </c>
      <c r="AV5" s="51">
        <f>('Live | Billing'!AW5/105*100)*'Live | % Provision Required'!AV5</f>
        <v>0</v>
      </c>
      <c r="AW5" s="51">
        <f>('Live | Billing'!AX5/105*100)*'Live | % Provision Required'!AW5</f>
        <v>0</v>
      </c>
      <c r="AX5" s="51">
        <f>('Live | Billing'!AY5/105*100)*'Live | % Provision Required'!AX5</f>
        <v>0</v>
      </c>
      <c r="AY5" s="51">
        <f>('Live | Billing'!AZ5/105*100)*'Live | % Provision Required'!AY5</f>
        <v>0</v>
      </c>
      <c r="AZ5" s="51">
        <f>('Live | Billing'!BA5/105*100)*'Live | % Provision Required'!AZ5</f>
        <v>0</v>
      </c>
      <c r="BA5" s="51">
        <f>('Live | Billing'!BB5/105*100)*'Live | % Provision Required'!BA5</f>
        <v>0</v>
      </c>
      <c r="BB5" s="51">
        <f>('Live | Billing'!BC5/105*100)*'Live | % Provision Required'!BB5</f>
        <v>0</v>
      </c>
      <c r="BC5" s="51">
        <f>('Live | Billing'!BD5/105*100)*'Live | % Provision Required'!BC5</f>
        <v>0</v>
      </c>
      <c r="BD5" s="51">
        <f>('Live | Billing'!BE5/105*100)*'Live | % Provision Required'!BD5</f>
        <v>0</v>
      </c>
      <c r="BE5" s="51">
        <f>('Live | Billing'!BF5/105*100)*'Live | % Provision Required'!BE5</f>
        <v>0</v>
      </c>
      <c r="BF5" s="51">
        <f>('Live | Billing'!BG5/105*100)*'Live | % Provision Required'!BF5</f>
        <v>0</v>
      </c>
      <c r="BG5" s="51">
        <f>('Live | Billing'!BH5/105*100)*'Live | % Provision Required'!BG5</f>
        <v>0</v>
      </c>
      <c r="BH5" s="51">
        <f>('Live | Billing'!BI5/105*100)*'Live | % Provision Required'!BH5</f>
        <v>0</v>
      </c>
      <c r="BI5" s="51">
        <f>('Live | Billing'!BJ5/105*100)*'Live | % Provision Required'!BI5</f>
        <v>0</v>
      </c>
      <c r="BJ5" s="51">
        <f>('Live | Billing'!BK5/105*100)*'Live | % Provision Required'!BJ5</f>
        <v>0</v>
      </c>
      <c r="BK5" s="51">
        <f>('Live | Billing'!BL5/105*100)*'Live | % Provision Required'!BK5</f>
        <v>0</v>
      </c>
      <c r="BL5" s="51">
        <f>('Live | Billing'!BM5/105*100)*'Live | % Provision Required'!BL5</f>
        <v>0</v>
      </c>
      <c r="BM5" s="51">
        <f>('Live | Billing'!BN5/105*100)*'Live | % Provision Required'!BM5</f>
        <v>0</v>
      </c>
      <c r="BN5" s="51">
        <f>('Live | Billing'!BO5/105*100)*'Live | % Provision Required'!BN5</f>
        <v>0</v>
      </c>
      <c r="BO5" s="51">
        <f>('Live | Billing'!BP5/105*100)*'Live | % Provision Required'!BO5</f>
        <v>0</v>
      </c>
      <c r="BP5" s="51">
        <f>('Live | Billing'!BQ5/105*100)*'Live | % Provision Required'!BP5</f>
        <v>0</v>
      </c>
      <c r="BQ5" s="51">
        <f>('Live | Billing'!BR5/105*100)*'Live | % Provision Required'!BQ5</f>
        <v>0</v>
      </c>
      <c r="BR5" s="51">
        <f>('Live | Billing'!BS5/105*100)*'Live | % Provision Required'!BR5</f>
        <v>0</v>
      </c>
      <c r="BS5" s="51">
        <f>('Live | Billing'!BT5/105*100)*'Live | % Provision Required'!BS5</f>
        <v>0</v>
      </c>
      <c r="BT5" s="51">
        <f>('Live | Billing'!BU5/105*100)*'Live | % Provision Required'!BT5</f>
        <v>0</v>
      </c>
      <c r="BU5" s="51">
        <f>('Live | Billing'!BV5/105*100)*'Live | % Provision Required'!BU5</f>
        <v>0</v>
      </c>
      <c r="BV5" s="51">
        <f>('Live | Billing'!BW5/105*100)*'Live | % Provision Required'!BV5</f>
        <v>0</v>
      </c>
      <c r="BW5" s="51">
        <f>('Live | Billing'!BX5/105*100)*'Live | % Provision Required'!BW5</f>
        <v>0</v>
      </c>
      <c r="BX5" s="51">
        <f>('Live | Billing'!BY5/105*100)*'Live | % Provision Required'!BX5</f>
        <v>0</v>
      </c>
      <c r="BY5" s="51">
        <f>('Live | Billing'!BZ5/105*100)*'Live | % Provision Required'!BY5</f>
        <v>0</v>
      </c>
      <c r="BZ5" s="51">
        <f>('Live | Billing'!CA5/105*100)*'Live | % Provision Required'!BZ5</f>
        <v>0</v>
      </c>
      <c r="CA5" s="51">
        <f>('Live | Billing'!CB5/105*100)*'Live | % Provision Required'!CA5</f>
        <v>0</v>
      </c>
      <c r="CB5" s="51">
        <f>('Live | Billing'!CC5/105*100)*'Live | % Provision Required'!CB5</f>
        <v>0</v>
      </c>
      <c r="CC5" s="51">
        <f>('Live | Billing'!CD5/105*100)*'Live | % Provision Required'!CC5</f>
        <v>0</v>
      </c>
      <c r="CD5" s="51">
        <f>('Live | Billing'!CE5/105*100)*'Live | % Provision Required'!CD5</f>
        <v>0</v>
      </c>
      <c r="CE5" s="51">
        <f>('Live | Billing'!CF5/105*100)*'Live | % Provision Required'!CE5</f>
        <v>0</v>
      </c>
      <c r="CF5" s="51">
        <f>('Live | Billing'!CG5/105*100)*'Live | % Provision Required'!CF5</f>
        <v>0</v>
      </c>
      <c r="CG5" s="51">
        <f>('Live | Billing'!CH5/105*100)*'Live | % Provision Required'!CG5</f>
        <v>0</v>
      </c>
      <c r="CH5" s="51">
        <f>('Live | Billing'!CI5/105*100)*'Live | % Provision Required'!CH5</f>
        <v>0</v>
      </c>
      <c r="CI5" s="51">
        <f>('Live | Billing'!CJ5/105*100)*'Live | % Provision Required'!CI5</f>
        <v>0</v>
      </c>
      <c r="CJ5" s="51">
        <f>('Live | Billing'!CK5/105*100)*'Live | % Provision Required'!CJ5</f>
        <v>0</v>
      </c>
      <c r="CK5" s="51">
        <f>('Live | Billing'!CL5/105*100)*'Live | % Provision Required'!CK5</f>
        <v>0</v>
      </c>
      <c r="CL5" s="51">
        <f>('Live | Billing'!CM5/105*100)*'Live | % Provision Required'!CL5</f>
        <v>0</v>
      </c>
      <c r="CM5" s="51">
        <f>('Live | Billing'!CN5/105*100)*'Live | % Provision Required'!CM5</f>
        <v>0</v>
      </c>
      <c r="CN5" s="51">
        <f>('Live | Billing'!CO5/105*100)*'Live | % Provision Required'!CN5</f>
        <v>0</v>
      </c>
      <c r="CO5" s="51">
        <f>('Live | Billing'!CP5/105*100)*'Live | % Provision Required'!CO5</f>
        <v>0</v>
      </c>
      <c r="CP5" s="51">
        <f>('Live | Billing'!CQ5/105*100)*'Live | % Provision Required'!CP5</f>
        <v>0</v>
      </c>
      <c r="CQ5" s="51">
        <f>('Live | Billing'!CR5/105*100)*'Live | % Provision Required'!CQ5</f>
        <v>0</v>
      </c>
      <c r="CR5" s="51">
        <f>('Live | Billing'!CS5/105*100)*'Live | % Provision Required'!CR5</f>
        <v>0</v>
      </c>
      <c r="CS5" s="51">
        <f>('Live | Billing'!CT5/105*100)*'Live | % Provision Required'!CS5</f>
        <v>0</v>
      </c>
      <c r="CT5" s="51">
        <f>('Live | Billing'!CU5/105*100)*'Live | % Provision Required'!CT5</f>
        <v>0</v>
      </c>
    </row>
    <row r="6" spans="1:98" x14ac:dyDescent="0.3">
      <c r="A6" s="34" t="s">
        <v>31</v>
      </c>
      <c r="B6" s="35" t="s">
        <v>36</v>
      </c>
      <c r="C6" s="51">
        <f>('Live | Billing'!D6/105*100)*'Live | % Provision Required'!C6</f>
        <v>5274.6952380952371</v>
      </c>
      <c r="D6" s="51">
        <f>('Live | Billing'!E6/105*100)*'Live | % Provision Required'!D6</f>
        <v>16033.285714285712</v>
      </c>
      <c r="E6" s="51">
        <f>('Live | Billing'!F6/105*100)*'Live | % Provision Required'!E6</f>
        <v>322.647619047619</v>
      </c>
      <c r="F6" s="51">
        <f>('Live | Billing'!G6/105*100)*'Live | % Provision Required'!F6</f>
        <v>11283.809523809525</v>
      </c>
      <c r="G6" s="51">
        <f>('Live | Billing'!H6/105*100)*'Live | % Provision Required'!G6</f>
        <v>4298.8666666666668</v>
      </c>
      <c r="H6" s="51">
        <f>('Live | Billing'!I6/105*100)*'Live | % Provision Required'!H6</f>
        <v>403.39047619047608</v>
      </c>
      <c r="I6" s="51">
        <f>('Live | Billing'!J6/105*100)*'Live | % Provision Required'!I6</f>
        <v>10322.419047619047</v>
      </c>
      <c r="J6" s="51">
        <f>('Live | Billing'!K6/105*100)*'Live | % Provision Required'!J6</f>
        <v>1313.8285714285712</v>
      </c>
      <c r="K6" s="51">
        <f>('Live | Billing'!L6/105*100)*'Live | % Provision Required'!K6</f>
        <v>1327.4380952380952</v>
      </c>
      <c r="L6" s="51">
        <f>('Live | Billing'!M6/105*100)*'Live | % Provision Required'!L6</f>
        <v>1322.3428571428569</v>
      </c>
      <c r="M6" s="51">
        <f>('Live | Billing'!N6/105*100)*'Live | % Provision Required'!M6</f>
        <v>3101.5714285714289</v>
      </c>
      <c r="N6" s="51">
        <f>('Live | Billing'!O6/105*100)*'Live | % Provision Required'!N6</f>
        <v>4189.7333333333327</v>
      </c>
      <c r="O6" s="51">
        <f>('Live | Billing'!P6/105*100)*'Live | % Provision Required'!O6</f>
        <v>1992.5714285714284</v>
      </c>
      <c r="P6" s="51">
        <f>('Live | Billing'!Q6/105*100)*'Live | % Provision Required'!P6</f>
        <v>27391.019047619044</v>
      </c>
      <c r="Q6" s="51">
        <f>('Live | Billing'!R6/105*100)*'Live | % Provision Required'!Q6</f>
        <v>27391.019047619051</v>
      </c>
      <c r="R6" s="51">
        <f>('Live | Billing'!S6/105*100)*'Live | % Provision Required'!R6</f>
        <v>838.66666666666663</v>
      </c>
      <c r="S6" s="51">
        <f>('Live | Billing'!T6/105*100)*'Live | % Provision Required'!S6</f>
        <v>602.91428571428571</v>
      </c>
      <c r="T6" s="51">
        <f>('Live | Billing'!U6/105*100)*'Live | % Provision Required'!T6</f>
        <v>418.37142857142862</v>
      </c>
      <c r="U6" s="51">
        <f>('Live | Billing'!V6/105*100)*'Live | % Provision Required'!U6</f>
        <v>423.1142857142857</v>
      </c>
      <c r="V6" s="51">
        <f>('Live | Billing'!W6/105*100)*'Live | % Provision Required'!V6</f>
        <v>751.63809523809516</v>
      </c>
      <c r="W6" s="51">
        <f>('Live | Billing'!X6/105*100)*'Live | % Provision Required'!W6</f>
        <v>5868.2761904761901</v>
      </c>
      <c r="X6" s="51">
        <f>('Live | Billing'!Y6/105*100)*'Live | % Provision Required'!X6</f>
        <v>735.42857142857144</v>
      </c>
      <c r="Y6" s="51">
        <f>('Live | Billing'!Z6/105*100)*'Live | % Provision Required'!Y6</f>
        <v>-36903.476190476198</v>
      </c>
      <c r="Z6" s="51">
        <f>('Live | Billing'!AA6/105*100)*'Live | % Provision Required'!Z6</f>
        <v>1108.6571428571426</v>
      </c>
      <c r="AA6" s="51">
        <f>('Live | Billing'!AB6/105*100)*'Live | % Provision Required'!AA6</f>
        <v>8082.390476190476</v>
      </c>
      <c r="AB6" s="51">
        <f>('Live | Billing'!AC6/105*100)*'Live | % Provision Required'!AB6</f>
        <v>27263.361904761903</v>
      </c>
      <c r="AC6" s="51">
        <f>('Live | Billing'!AD6/105*100)*'Live | % Provision Required'!AC6</f>
        <v>7612.7428571428591</v>
      </c>
      <c r="AD6" s="51">
        <f>('Live | Billing'!AE6/105*100)*'Live | % Provision Required'!AD6</f>
        <v>47409.634916309486</v>
      </c>
      <c r="AE6" s="51">
        <f>('Live | Billing'!AF6/105*100)*'Live | % Provision Required'!AE6</f>
        <v>41608.558950416955</v>
      </c>
      <c r="AF6" s="51">
        <f>('Live | Billing'!AG6/105*100)*'Live | % Provision Required'!AF6</f>
        <v>33260.702350112922</v>
      </c>
      <c r="AG6" s="51">
        <f>('Live | Billing'!AH6/105*100)*'Live | % Provision Required'!AG6</f>
        <v>15351.122960689845</v>
      </c>
      <c r="AH6" s="51">
        <f>('Live | Billing'!AI6/105*100)*'Live | % Provision Required'!AH6</f>
        <v>31522.658662583821</v>
      </c>
      <c r="AI6" s="51">
        <f>('Live | Billing'!AJ6/105*100)*'Live | % Provision Required'!AI6</f>
        <v>209717.91888132438</v>
      </c>
      <c r="AJ6" s="51">
        <f>('Live | Billing'!AK6/105*100)*'Live | % Provision Required'!AJ6</f>
        <v>-31720.202211506443</v>
      </c>
      <c r="AK6" s="51">
        <f>('Live | Billing'!AL6/105*100)*'Live | % Provision Required'!AK6</f>
        <v>0</v>
      </c>
      <c r="AL6" s="51">
        <f>('Live | Billing'!AM6/105*100)*'Live | % Provision Required'!AL6</f>
        <v>0</v>
      </c>
      <c r="AM6" s="51">
        <f>('Live | Billing'!AN6/105*100)*'Live | % Provision Required'!AM6</f>
        <v>0</v>
      </c>
      <c r="AN6" s="51">
        <f>('Live | Billing'!AO6/105*100)*'Live | % Provision Required'!AN6</f>
        <v>0</v>
      </c>
      <c r="AO6" s="51">
        <f>('Live | Billing'!AP6/105*100)*'Live | % Provision Required'!AO6</f>
        <v>0</v>
      </c>
      <c r="AP6" s="51">
        <f>('Live | Billing'!AQ6/105*100)*'Live | % Provision Required'!AP6</f>
        <v>0</v>
      </c>
      <c r="AQ6" s="51">
        <f>('Live | Billing'!AR6/105*100)*'Live | % Provision Required'!AQ6</f>
        <v>0</v>
      </c>
      <c r="AR6" s="51">
        <f>('Live | Billing'!AS6/105*100)*'Live | % Provision Required'!AR6</f>
        <v>0</v>
      </c>
      <c r="AS6" s="51">
        <f>('Live | Billing'!AT6/105*100)*'Live | % Provision Required'!AS6</f>
        <v>0</v>
      </c>
      <c r="AT6" s="51">
        <f>('Live | Billing'!AU6/105*100)*'Live | % Provision Required'!AT6</f>
        <v>0</v>
      </c>
      <c r="AU6" s="51">
        <f>('Live | Billing'!AV6/105*100)*'Live | % Provision Required'!AU6</f>
        <v>0</v>
      </c>
      <c r="AV6" s="51">
        <f>('Live | Billing'!AW6/105*100)*'Live | % Provision Required'!AV6</f>
        <v>0</v>
      </c>
      <c r="AW6" s="51">
        <f>('Live | Billing'!AX6/105*100)*'Live | % Provision Required'!AW6</f>
        <v>0</v>
      </c>
      <c r="AX6" s="51">
        <f>('Live | Billing'!AY6/105*100)*'Live | % Provision Required'!AX6</f>
        <v>0</v>
      </c>
      <c r="AY6" s="51">
        <f>('Live | Billing'!AZ6/105*100)*'Live | % Provision Required'!AY6</f>
        <v>0</v>
      </c>
      <c r="AZ6" s="51">
        <f>('Live | Billing'!BA6/105*100)*'Live | % Provision Required'!AZ6</f>
        <v>0</v>
      </c>
      <c r="BA6" s="51">
        <f>('Live | Billing'!BB6/105*100)*'Live | % Provision Required'!BA6</f>
        <v>0</v>
      </c>
      <c r="BB6" s="51">
        <f>('Live | Billing'!BC6/105*100)*'Live | % Provision Required'!BB6</f>
        <v>0</v>
      </c>
      <c r="BC6" s="51">
        <f>('Live | Billing'!BD6/105*100)*'Live | % Provision Required'!BC6</f>
        <v>0</v>
      </c>
      <c r="BD6" s="51">
        <f>('Live | Billing'!BE6/105*100)*'Live | % Provision Required'!BD6</f>
        <v>0</v>
      </c>
      <c r="BE6" s="51">
        <f>('Live | Billing'!BF6/105*100)*'Live | % Provision Required'!BE6</f>
        <v>0</v>
      </c>
      <c r="BF6" s="51">
        <f>('Live | Billing'!BG6/105*100)*'Live | % Provision Required'!BF6</f>
        <v>0</v>
      </c>
      <c r="BG6" s="51">
        <f>('Live | Billing'!BH6/105*100)*'Live | % Provision Required'!BG6</f>
        <v>0</v>
      </c>
      <c r="BH6" s="51">
        <f>('Live | Billing'!BI6/105*100)*'Live | % Provision Required'!BH6</f>
        <v>0</v>
      </c>
      <c r="BI6" s="51">
        <f>('Live | Billing'!BJ6/105*100)*'Live | % Provision Required'!BI6</f>
        <v>0</v>
      </c>
      <c r="BJ6" s="51">
        <f>('Live | Billing'!BK6/105*100)*'Live | % Provision Required'!BJ6</f>
        <v>0</v>
      </c>
      <c r="BK6" s="51">
        <f>('Live | Billing'!BL6/105*100)*'Live | % Provision Required'!BK6</f>
        <v>0</v>
      </c>
      <c r="BL6" s="51">
        <f>('Live | Billing'!BM6/105*100)*'Live | % Provision Required'!BL6</f>
        <v>0</v>
      </c>
      <c r="BM6" s="51">
        <f>('Live | Billing'!BN6/105*100)*'Live | % Provision Required'!BM6</f>
        <v>0</v>
      </c>
      <c r="BN6" s="51">
        <f>('Live | Billing'!BO6/105*100)*'Live | % Provision Required'!BN6</f>
        <v>0</v>
      </c>
      <c r="BO6" s="51">
        <f>('Live | Billing'!BP6/105*100)*'Live | % Provision Required'!BO6</f>
        <v>0</v>
      </c>
      <c r="BP6" s="51">
        <f>('Live | Billing'!BQ6/105*100)*'Live | % Provision Required'!BP6</f>
        <v>0</v>
      </c>
      <c r="BQ6" s="51">
        <f>('Live | Billing'!BR6/105*100)*'Live | % Provision Required'!BQ6</f>
        <v>0</v>
      </c>
      <c r="BR6" s="51">
        <f>('Live | Billing'!BS6/105*100)*'Live | % Provision Required'!BR6</f>
        <v>0</v>
      </c>
      <c r="BS6" s="51">
        <f>('Live | Billing'!BT6/105*100)*'Live | % Provision Required'!BS6</f>
        <v>0</v>
      </c>
      <c r="BT6" s="51">
        <f>('Live | Billing'!BU6/105*100)*'Live | % Provision Required'!BT6</f>
        <v>0</v>
      </c>
      <c r="BU6" s="51">
        <f>('Live | Billing'!BV6/105*100)*'Live | % Provision Required'!BU6</f>
        <v>0</v>
      </c>
      <c r="BV6" s="51">
        <f>('Live | Billing'!BW6/105*100)*'Live | % Provision Required'!BV6</f>
        <v>0</v>
      </c>
      <c r="BW6" s="51">
        <f>('Live | Billing'!BX6/105*100)*'Live | % Provision Required'!BW6</f>
        <v>0</v>
      </c>
      <c r="BX6" s="51">
        <f>('Live | Billing'!BY6/105*100)*'Live | % Provision Required'!BX6</f>
        <v>0</v>
      </c>
      <c r="BY6" s="51">
        <f>('Live | Billing'!BZ6/105*100)*'Live | % Provision Required'!BY6</f>
        <v>0</v>
      </c>
      <c r="BZ6" s="51">
        <f>('Live | Billing'!CA6/105*100)*'Live | % Provision Required'!BZ6</f>
        <v>0</v>
      </c>
      <c r="CA6" s="51">
        <f>('Live | Billing'!CB6/105*100)*'Live | % Provision Required'!CA6</f>
        <v>0</v>
      </c>
      <c r="CB6" s="51">
        <f>('Live | Billing'!CC6/105*100)*'Live | % Provision Required'!CB6</f>
        <v>0</v>
      </c>
      <c r="CC6" s="51">
        <f>('Live | Billing'!CD6/105*100)*'Live | % Provision Required'!CC6</f>
        <v>0</v>
      </c>
      <c r="CD6" s="51">
        <f>('Live | Billing'!CE6/105*100)*'Live | % Provision Required'!CD6</f>
        <v>0</v>
      </c>
      <c r="CE6" s="51">
        <f>('Live | Billing'!CF6/105*100)*'Live | % Provision Required'!CE6</f>
        <v>0</v>
      </c>
      <c r="CF6" s="51">
        <f>('Live | Billing'!CG6/105*100)*'Live | % Provision Required'!CF6</f>
        <v>0</v>
      </c>
      <c r="CG6" s="51">
        <f>('Live | Billing'!CH6/105*100)*'Live | % Provision Required'!CG6</f>
        <v>0</v>
      </c>
      <c r="CH6" s="51">
        <f>('Live | Billing'!CI6/105*100)*'Live | % Provision Required'!CH6</f>
        <v>0</v>
      </c>
      <c r="CI6" s="51">
        <f>('Live | Billing'!CJ6/105*100)*'Live | % Provision Required'!CI6</f>
        <v>0</v>
      </c>
      <c r="CJ6" s="51">
        <f>('Live | Billing'!CK6/105*100)*'Live | % Provision Required'!CJ6</f>
        <v>0</v>
      </c>
      <c r="CK6" s="51">
        <f>('Live | Billing'!CL6/105*100)*'Live | % Provision Required'!CK6</f>
        <v>0</v>
      </c>
      <c r="CL6" s="51">
        <f>('Live | Billing'!CM6/105*100)*'Live | % Provision Required'!CL6</f>
        <v>0</v>
      </c>
      <c r="CM6" s="51">
        <f>('Live | Billing'!CN6/105*100)*'Live | % Provision Required'!CM6</f>
        <v>0</v>
      </c>
      <c r="CN6" s="51">
        <f>('Live | Billing'!CO6/105*100)*'Live | % Provision Required'!CN6</f>
        <v>0</v>
      </c>
      <c r="CO6" s="51">
        <f>('Live | Billing'!CP6/105*100)*'Live | % Provision Required'!CO6</f>
        <v>0</v>
      </c>
      <c r="CP6" s="51">
        <f>('Live | Billing'!CQ6/105*100)*'Live | % Provision Required'!CP6</f>
        <v>0</v>
      </c>
      <c r="CQ6" s="51">
        <f>('Live | Billing'!CR6/105*100)*'Live | % Provision Required'!CQ6</f>
        <v>0</v>
      </c>
      <c r="CR6" s="51">
        <f>('Live | Billing'!CS6/105*100)*'Live | % Provision Required'!CR6</f>
        <v>0</v>
      </c>
      <c r="CS6" s="51">
        <f>('Live | Billing'!CT6/105*100)*'Live | % Provision Required'!CS6</f>
        <v>0</v>
      </c>
      <c r="CT6" s="51">
        <f>('Live | Billing'!CU6/105*100)*'Live | % Provision Required'!CT6</f>
        <v>0</v>
      </c>
    </row>
    <row r="7" spans="1:98" x14ac:dyDescent="0.3">
      <c r="A7" s="34" t="s">
        <v>31</v>
      </c>
      <c r="B7" s="35" t="s">
        <v>37</v>
      </c>
      <c r="C7" s="51">
        <f>('Live | Billing'!D7/105*100)*'Live | % Provision Required'!C7</f>
        <v>53021.438095238089</v>
      </c>
      <c r="D7" s="51">
        <f>('Live | Billing'!E7/105*100)*'Live | % Provision Required'!D7</f>
        <v>5274.6952380952362</v>
      </c>
      <c r="E7" s="51">
        <f>('Live | Billing'!F7/105*100)*'Live | % Provision Required'!E7</f>
        <v>16033.285714285712</v>
      </c>
      <c r="F7" s="51">
        <f>('Live | Billing'!G7/105*100)*'Live | % Provision Required'!F7</f>
        <v>322.647619047619</v>
      </c>
      <c r="G7" s="51">
        <f>('Live | Billing'!H7/105*100)*'Live | % Provision Required'!G7</f>
        <v>11283.809523809525</v>
      </c>
      <c r="H7" s="51">
        <f>('Live | Billing'!I7/105*100)*'Live | % Provision Required'!H7</f>
        <v>4298.8666666666668</v>
      </c>
      <c r="I7" s="51">
        <f>('Live | Billing'!J7/105*100)*'Live | % Provision Required'!I7</f>
        <v>403.39047619047614</v>
      </c>
      <c r="J7" s="51">
        <f>('Live | Billing'!K7/105*100)*'Live | % Provision Required'!J7</f>
        <v>10322.419047619047</v>
      </c>
      <c r="K7" s="51">
        <f>('Live | Billing'!L7/105*100)*'Live | % Provision Required'!K7</f>
        <v>1313.8285714285712</v>
      </c>
      <c r="L7" s="51">
        <f>('Live | Billing'!M7/105*100)*'Live | % Provision Required'!L7</f>
        <v>1327.4380952380952</v>
      </c>
      <c r="M7" s="51">
        <f>('Live | Billing'!N7/105*100)*'Live | % Provision Required'!M7</f>
        <v>1322.3428571428569</v>
      </c>
      <c r="N7" s="51">
        <f>('Live | Billing'!O7/105*100)*'Live | % Provision Required'!N7</f>
        <v>3101.5714285714284</v>
      </c>
      <c r="O7" s="51">
        <f>('Live | Billing'!P7/105*100)*'Live | % Provision Required'!O7</f>
        <v>4189.7333333333336</v>
      </c>
      <c r="P7" s="51">
        <f>('Live | Billing'!Q7/105*100)*'Live | % Provision Required'!P7</f>
        <v>1992.5714285714282</v>
      </c>
      <c r="Q7" s="51">
        <f>('Live | Billing'!R7/105*100)*'Live | % Provision Required'!Q7</f>
        <v>27391.019047619051</v>
      </c>
      <c r="R7" s="51">
        <f>('Live | Billing'!S7/105*100)*'Live | % Provision Required'!R7</f>
        <v>27391.019047619051</v>
      </c>
      <c r="S7" s="51">
        <f>('Live | Billing'!T7/105*100)*'Live | % Provision Required'!S7</f>
        <v>838.66666666666652</v>
      </c>
      <c r="T7" s="51">
        <f>('Live | Billing'!U7/105*100)*'Live | % Provision Required'!T7</f>
        <v>602.91428571428571</v>
      </c>
      <c r="U7" s="51">
        <f>('Live | Billing'!V7/105*100)*'Live | % Provision Required'!U7</f>
        <v>418.37142857142857</v>
      </c>
      <c r="V7" s="51">
        <f>('Live | Billing'!W7/105*100)*'Live | % Provision Required'!V7</f>
        <v>423.1142857142857</v>
      </c>
      <c r="W7" s="51">
        <f>('Live | Billing'!X7/105*100)*'Live | % Provision Required'!W7</f>
        <v>751.63809523809516</v>
      </c>
      <c r="X7" s="51">
        <f>('Live | Billing'!Y7/105*100)*'Live | % Provision Required'!X7</f>
        <v>5868.2761904761892</v>
      </c>
      <c r="Y7" s="51">
        <f>('Live | Billing'!Z7/105*100)*'Live | % Provision Required'!Y7</f>
        <v>735.42857142857144</v>
      </c>
      <c r="Z7" s="51">
        <f>('Live | Billing'!AA7/105*100)*'Live | % Provision Required'!Z7</f>
        <v>-36903.476190476198</v>
      </c>
      <c r="AA7" s="51">
        <f>('Live | Billing'!AB7/105*100)*'Live | % Provision Required'!AA7</f>
        <v>1108.6571428571428</v>
      </c>
      <c r="AB7" s="51">
        <f>('Live | Billing'!AC7/105*100)*'Live | % Provision Required'!AB7</f>
        <v>8082.390476190476</v>
      </c>
      <c r="AC7" s="51">
        <f>('Live | Billing'!AD7/105*100)*'Live | % Provision Required'!AC7</f>
        <v>27263.361904761907</v>
      </c>
      <c r="AD7" s="51">
        <f>('Live | Billing'!AE7/105*100)*'Live | % Provision Required'!AD7</f>
        <v>7612.7428571428582</v>
      </c>
      <c r="AE7" s="51">
        <f>('Live | Billing'!AF7/105*100)*'Live | % Provision Required'!AE7</f>
        <v>12838.924702057155</v>
      </c>
      <c r="AF7" s="51">
        <f>('Live | Billing'!AG7/105*100)*'Live | % Provision Required'!AF7</f>
        <v>3574.1819164608792</v>
      </c>
      <c r="AG7" s="51">
        <f>('Live | Billing'!AH7/105*100)*'Live | % Provision Required'!AG7</f>
        <v>8573.1353410883366</v>
      </c>
      <c r="AH7" s="51">
        <f>('Live | Billing'!AI7/105*100)*'Live | % Provision Required'!AH7</f>
        <v>4035.9444801353457</v>
      </c>
      <c r="AI7" s="51">
        <f>('Live | Billing'!AJ7/105*100)*'Live | % Provision Required'!AI7</f>
        <v>8556.34302102744</v>
      </c>
      <c r="AJ7" s="51">
        <f>('Live | Billing'!AK7/105*100)*'Live | % Provision Required'!AJ7</f>
        <v>32080.675769832575</v>
      </c>
      <c r="AK7" s="51">
        <f>('Live | Billing'!AL7/105*100)*'Live | % Provision Required'!AK7</f>
        <v>0</v>
      </c>
      <c r="AL7" s="51">
        <f>('Live | Billing'!AM7/105*100)*'Live | % Provision Required'!AL7</f>
        <v>0</v>
      </c>
      <c r="AM7" s="51">
        <f>('Live | Billing'!AN7/105*100)*'Live | % Provision Required'!AM7</f>
        <v>0</v>
      </c>
      <c r="AN7" s="51">
        <f>('Live | Billing'!AO7/105*100)*'Live | % Provision Required'!AN7</f>
        <v>0</v>
      </c>
      <c r="AO7" s="51">
        <f>('Live | Billing'!AP7/105*100)*'Live | % Provision Required'!AO7</f>
        <v>0</v>
      </c>
      <c r="AP7" s="51">
        <f>('Live | Billing'!AQ7/105*100)*'Live | % Provision Required'!AP7</f>
        <v>0</v>
      </c>
      <c r="AQ7" s="51">
        <f>('Live | Billing'!AR7/105*100)*'Live | % Provision Required'!AQ7</f>
        <v>0</v>
      </c>
      <c r="AR7" s="51">
        <f>('Live | Billing'!AS7/105*100)*'Live | % Provision Required'!AR7</f>
        <v>0</v>
      </c>
      <c r="AS7" s="51">
        <f>('Live | Billing'!AT7/105*100)*'Live | % Provision Required'!AS7</f>
        <v>0</v>
      </c>
      <c r="AT7" s="51">
        <f>('Live | Billing'!AU7/105*100)*'Live | % Provision Required'!AT7</f>
        <v>0</v>
      </c>
      <c r="AU7" s="51">
        <f>('Live | Billing'!AV7/105*100)*'Live | % Provision Required'!AU7</f>
        <v>0</v>
      </c>
      <c r="AV7" s="51">
        <f>('Live | Billing'!AW7/105*100)*'Live | % Provision Required'!AV7</f>
        <v>0</v>
      </c>
      <c r="AW7" s="51">
        <f>('Live | Billing'!AX7/105*100)*'Live | % Provision Required'!AW7</f>
        <v>0</v>
      </c>
      <c r="AX7" s="51">
        <f>('Live | Billing'!AY7/105*100)*'Live | % Provision Required'!AX7</f>
        <v>0</v>
      </c>
      <c r="AY7" s="51">
        <f>('Live | Billing'!AZ7/105*100)*'Live | % Provision Required'!AY7</f>
        <v>0</v>
      </c>
      <c r="AZ7" s="51">
        <f>('Live | Billing'!BA7/105*100)*'Live | % Provision Required'!AZ7</f>
        <v>0</v>
      </c>
      <c r="BA7" s="51">
        <f>('Live | Billing'!BB7/105*100)*'Live | % Provision Required'!BA7</f>
        <v>0</v>
      </c>
      <c r="BB7" s="51">
        <f>('Live | Billing'!BC7/105*100)*'Live | % Provision Required'!BB7</f>
        <v>0</v>
      </c>
      <c r="BC7" s="51">
        <f>('Live | Billing'!BD7/105*100)*'Live | % Provision Required'!BC7</f>
        <v>0</v>
      </c>
      <c r="BD7" s="51">
        <f>('Live | Billing'!BE7/105*100)*'Live | % Provision Required'!BD7</f>
        <v>0</v>
      </c>
      <c r="BE7" s="51">
        <f>('Live | Billing'!BF7/105*100)*'Live | % Provision Required'!BE7</f>
        <v>0</v>
      </c>
      <c r="BF7" s="51">
        <f>('Live | Billing'!BG7/105*100)*'Live | % Provision Required'!BF7</f>
        <v>0</v>
      </c>
      <c r="BG7" s="51">
        <f>('Live | Billing'!BH7/105*100)*'Live | % Provision Required'!BG7</f>
        <v>0</v>
      </c>
      <c r="BH7" s="51">
        <f>('Live | Billing'!BI7/105*100)*'Live | % Provision Required'!BH7</f>
        <v>0</v>
      </c>
      <c r="BI7" s="51">
        <f>('Live | Billing'!BJ7/105*100)*'Live | % Provision Required'!BI7</f>
        <v>0</v>
      </c>
      <c r="BJ7" s="51">
        <f>('Live | Billing'!BK7/105*100)*'Live | % Provision Required'!BJ7</f>
        <v>0</v>
      </c>
      <c r="BK7" s="51">
        <f>('Live | Billing'!BL7/105*100)*'Live | % Provision Required'!BK7</f>
        <v>0</v>
      </c>
      <c r="BL7" s="51">
        <f>('Live | Billing'!BM7/105*100)*'Live | % Provision Required'!BL7</f>
        <v>0</v>
      </c>
      <c r="BM7" s="51">
        <f>('Live | Billing'!BN7/105*100)*'Live | % Provision Required'!BM7</f>
        <v>0</v>
      </c>
      <c r="BN7" s="51">
        <f>('Live | Billing'!BO7/105*100)*'Live | % Provision Required'!BN7</f>
        <v>0</v>
      </c>
      <c r="BO7" s="51">
        <f>('Live | Billing'!BP7/105*100)*'Live | % Provision Required'!BO7</f>
        <v>0</v>
      </c>
      <c r="BP7" s="51">
        <f>('Live | Billing'!BQ7/105*100)*'Live | % Provision Required'!BP7</f>
        <v>0</v>
      </c>
      <c r="BQ7" s="51">
        <f>('Live | Billing'!BR7/105*100)*'Live | % Provision Required'!BQ7</f>
        <v>0</v>
      </c>
      <c r="BR7" s="51">
        <f>('Live | Billing'!BS7/105*100)*'Live | % Provision Required'!BR7</f>
        <v>0</v>
      </c>
      <c r="BS7" s="51">
        <f>('Live | Billing'!BT7/105*100)*'Live | % Provision Required'!BS7</f>
        <v>0</v>
      </c>
      <c r="BT7" s="51">
        <f>('Live | Billing'!BU7/105*100)*'Live | % Provision Required'!BT7</f>
        <v>0</v>
      </c>
      <c r="BU7" s="51">
        <f>('Live | Billing'!BV7/105*100)*'Live | % Provision Required'!BU7</f>
        <v>0</v>
      </c>
      <c r="BV7" s="51">
        <f>('Live | Billing'!BW7/105*100)*'Live | % Provision Required'!BV7</f>
        <v>0</v>
      </c>
      <c r="BW7" s="51">
        <f>('Live | Billing'!BX7/105*100)*'Live | % Provision Required'!BW7</f>
        <v>0</v>
      </c>
      <c r="BX7" s="51">
        <f>('Live | Billing'!BY7/105*100)*'Live | % Provision Required'!BX7</f>
        <v>0</v>
      </c>
      <c r="BY7" s="51">
        <f>('Live | Billing'!BZ7/105*100)*'Live | % Provision Required'!BY7</f>
        <v>0</v>
      </c>
      <c r="BZ7" s="51">
        <f>('Live | Billing'!CA7/105*100)*'Live | % Provision Required'!BZ7</f>
        <v>0</v>
      </c>
      <c r="CA7" s="51">
        <f>('Live | Billing'!CB7/105*100)*'Live | % Provision Required'!CA7</f>
        <v>0</v>
      </c>
      <c r="CB7" s="51">
        <f>('Live | Billing'!CC7/105*100)*'Live | % Provision Required'!CB7</f>
        <v>0</v>
      </c>
      <c r="CC7" s="51">
        <f>('Live | Billing'!CD7/105*100)*'Live | % Provision Required'!CC7</f>
        <v>0</v>
      </c>
      <c r="CD7" s="51">
        <f>('Live | Billing'!CE7/105*100)*'Live | % Provision Required'!CD7</f>
        <v>0</v>
      </c>
      <c r="CE7" s="51">
        <f>('Live | Billing'!CF7/105*100)*'Live | % Provision Required'!CE7</f>
        <v>0</v>
      </c>
      <c r="CF7" s="51">
        <f>('Live | Billing'!CG7/105*100)*'Live | % Provision Required'!CF7</f>
        <v>0</v>
      </c>
      <c r="CG7" s="51">
        <f>('Live | Billing'!CH7/105*100)*'Live | % Provision Required'!CG7</f>
        <v>0</v>
      </c>
      <c r="CH7" s="51">
        <f>('Live | Billing'!CI7/105*100)*'Live | % Provision Required'!CH7</f>
        <v>0</v>
      </c>
      <c r="CI7" s="51">
        <f>('Live | Billing'!CJ7/105*100)*'Live | % Provision Required'!CI7</f>
        <v>0</v>
      </c>
      <c r="CJ7" s="51">
        <f>('Live | Billing'!CK7/105*100)*'Live | % Provision Required'!CJ7</f>
        <v>0</v>
      </c>
      <c r="CK7" s="51">
        <f>('Live | Billing'!CL7/105*100)*'Live | % Provision Required'!CK7</f>
        <v>0</v>
      </c>
      <c r="CL7" s="51">
        <f>('Live | Billing'!CM7/105*100)*'Live | % Provision Required'!CL7</f>
        <v>0</v>
      </c>
      <c r="CM7" s="51">
        <f>('Live | Billing'!CN7/105*100)*'Live | % Provision Required'!CM7</f>
        <v>0</v>
      </c>
      <c r="CN7" s="51">
        <f>('Live | Billing'!CO7/105*100)*'Live | % Provision Required'!CN7</f>
        <v>0</v>
      </c>
      <c r="CO7" s="51">
        <f>('Live | Billing'!CP7/105*100)*'Live | % Provision Required'!CO7</f>
        <v>0</v>
      </c>
      <c r="CP7" s="51">
        <f>('Live | Billing'!CQ7/105*100)*'Live | % Provision Required'!CP7</f>
        <v>0</v>
      </c>
      <c r="CQ7" s="51">
        <f>('Live | Billing'!CR7/105*100)*'Live | % Provision Required'!CQ7</f>
        <v>0</v>
      </c>
      <c r="CR7" s="51">
        <f>('Live | Billing'!CS7/105*100)*'Live | % Provision Required'!CR7</f>
        <v>0</v>
      </c>
      <c r="CS7" s="51">
        <f>('Live | Billing'!CT7/105*100)*'Live | % Provision Required'!CS7</f>
        <v>0</v>
      </c>
      <c r="CT7" s="51">
        <f>('Live | Billing'!CU7/105*100)*'Live | % Provision Required'!CT7</f>
        <v>0</v>
      </c>
    </row>
    <row r="8" spans="1:98" x14ac:dyDescent="0.3">
      <c r="A8" s="34" t="s">
        <v>31</v>
      </c>
      <c r="B8" s="35" t="s">
        <v>38</v>
      </c>
      <c r="C8" s="51">
        <f>('Live | Billing'!D8/105*100)*'Live | % Provision Required'!C8</f>
        <v>8615.6571428571424</v>
      </c>
      <c r="D8" s="51">
        <f>('Live | Billing'!E8/105*100)*'Live | % Provision Required'!D8</f>
        <v>53021.438095238089</v>
      </c>
      <c r="E8" s="51">
        <f>('Live | Billing'!F8/105*100)*'Live | % Provision Required'!E8</f>
        <v>5274.695238095238</v>
      </c>
      <c r="F8" s="51">
        <f>('Live | Billing'!G8/105*100)*'Live | % Provision Required'!F8</f>
        <v>16033.285714285712</v>
      </c>
      <c r="G8" s="51">
        <f>('Live | Billing'!H8/105*100)*'Live | % Provision Required'!G8</f>
        <v>322.647619047619</v>
      </c>
      <c r="H8" s="51">
        <f>('Live | Billing'!I8/105*100)*'Live | % Provision Required'!H8</f>
        <v>11283.809523809525</v>
      </c>
      <c r="I8" s="51">
        <f>('Live | Billing'!J8/105*100)*'Live | % Provision Required'!I8</f>
        <v>4298.8666666666668</v>
      </c>
      <c r="J8" s="51">
        <f>('Live | Billing'!K8/105*100)*'Live | % Provision Required'!J8</f>
        <v>403.39047619047614</v>
      </c>
      <c r="K8" s="51">
        <f>('Live | Billing'!L8/105*100)*'Live | % Provision Required'!K8</f>
        <v>10322.419047619047</v>
      </c>
      <c r="L8" s="51">
        <f>('Live | Billing'!M8/105*100)*'Live | % Provision Required'!L8</f>
        <v>1313.8285714285714</v>
      </c>
      <c r="M8" s="51">
        <f>('Live | Billing'!N8/105*100)*'Live | % Provision Required'!M8</f>
        <v>1327.4380952380952</v>
      </c>
      <c r="N8" s="51">
        <f>('Live | Billing'!O8/105*100)*'Live | % Provision Required'!N8</f>
        <v>1322.3428571428569</v>
      </c>
      <c r="O8" s="51">
        <f>('Live | Billing'!P8/105*100)*'Live | % Provision Required'!O8</f>
        <v>3101.5714285714284</v>
      </c>
      <c r="P8" s="51">
        <f>('Live | Billing'!Q8/105*100)*'Live | % Provision Required'!P8</f>
        <v>4189.7333333333345</v>
      </c>
      <c r="Q8" s="51">
        <f>('Live | Billing'!R8/105*100)*'Live | % Provision Required'!Q8</f>
        <v>1992.5714285714282</v>
      </c>
      <c r="R8" s="51">
        <f>('Live | Billing'!S8/105*100)*'Live | % Provision Required'!R8</f>
        <v>27391.019047619051</v>
      </c>
      <c r="S8" s="51">
        <f>('Live | Billing'!T8/105*100)*'Live | % Provision Required'!S8</f>
        <v>27391.019047619051</v>
      </c>
      <c r="T8" s="51">
        <f>('Live | Billing'!U8/105*100)*'Live | % Provision Required'!T8</f>
        <v>838.66666666666652</v>
      </c>
      <c r="U8" s="51">
        <f>('Live | Billing'!V8/105*100)*'Live | % Provision Required'!U8</f>
        <v>602.91428571428571</v>
      </c>
      <c r="V8" s="51">
        <f>('Live | Billing'!W8/105*100)*'Live | % Provision Required'!V8</f>
        <v>418.37142857142857</v>
      </c>
      <c r="W8" s="51">
        <f>('Live | Billing'!X8/105*100)*'Live | % Provision Required'!W8</f>
        <v>423.11428571428576</v>
      </c>
      <c r="X8" s="51">
        <f>('Live | Billing'!Y8/105*100)*'Live | % Provision Required'!X8</f>
        <v>751.63809523809527</v>
      </c>
      <c r="Y8" s="51">
        <f>('Live | Billing'!Z8/105*100)*'Live | % Provision Required'!Y8</f>
        <v>5868.2761904761892</v>
      </c>
      <c r="Z8" s="51">
        <f>('Live | Billing'!AA8/105*100)*'Live | % Provision Required'!Z8</f>
        <v>735.42857142857133</v>
      </c>
      <c r="AA8" s="51">
        <f>('Live | Billing'!AB8/105*100)*'Live | % Provision Required'!AA8</f>
        <v>-36903.476190476191</v>
      </c>
      <c r="AB8" s="51">
        <f>('Live | Billing'!AC8/105*100)*'Live | % Provision Required'!AB8</f>
        <v>1108.6571428571428</v>
      </c>
      <c r="AC8" s="51">
        <f>('Live | Billing'!AD8/105*100)*'Live | % Provision Required'!AC8</f>
        <v>8082.390476190476</v>
      </c>
      <c r="AD8" s="51">
        <f>('Live | Billing'!AE8/105*100)*'Live | % Provision Required'!AD8</f>
        <v>27263.361904761903</v>
      </c>
      <c r="AE8" s="51">
        <f>('Live | Billing'!AF8/105*100)*'Live | % Provision Required'!AE8</f>
        <v>7612.7428571428582</v>
      </c>
      <c r="AF8" s="51">
        <f>('Live | Billing'!AG8/105*100)*'Live | % Provision Required'!AF8</f>
        <v>17247.992841020812</v>
      </c>
      <c r="AG8" s="51">
        <f>('Live | Billing'!AH8/105*100)*'Live | % Provision Required'!AG8</f>
        <v>4870.8681505820823</v>
      </c>
      <c r="AH8" s="51">
        <f>('Live | Billing'!AI8/105*100)*'Live | % Provision Required'!AH8</f>
        <v>14051.569167450905</v>
      </c>
      <c r="AI8" s="51">
        <f>('Live | Billing'!AJ8/105*100)*'Live | % Provision Required'!AI8</f>
        <v>8760.5593034601552</v>
      </c>
      <c r="AJ8" s="51">
        <f>('Live | Billing'!AK8/105*100)*'Live | % Provision Required'!AJ8</f>
        <v>-61463.304790615199</v>
      </c>
      <c r="AK8" s="51">
        <f>('Live | Billing'!AL8/105*100)*'Live | % Provision Required'!AK8</f>
        <v>0</v>
      </c>
      <c r="AL8" s="51">
        <f>('Live | Billing'!AM8/105*100)*'Live | % Provision Required'!AL8</f>
        <v>0</v>
      </c>
      <c r="AM8" s="51">
        <f>('Live | Billing'!AN8/105*100)*'Live | % Provision Required'!AM8</f>
        <v>0</v>
      </c>
      <c r="AN8" s="51">
        <f>('Live | Billing'!AO8/105*100)*'Live | % Provision Required'!AN8</f>
        <v>0</v>
      </c>
      <c r="AO8" s="51">
        <f>('Live | Billing'!AP8/105*100)*'Live | % Provision Required'!AO8</f>
        <v>0</v>
      </c>
      <c r="AP8" s="51">
        <f>('Live | Billing'!AQ8/105*100)*'Live | % Provision Required'!AP8</f>
        <v>0</v>
      </c>
      <c r="AQ8" s="51">
        <f>('Live | Billing'!AR8/105*100)*'Live | % Provision Required'!AQ8</f>
        <v>0</v>
      </c>
      <c r="AR8" s="51">
        <f>('Live | Billing'!AS8/105*100)*'Live | % Provision Required'!AR8</f>
        <v>0</v>
      </c>
      <c r="AS8" s="51">
        <f>('Live | Billing'!AT8/105*100)*'Live | % Provision Required'!AS8</f>
        <v>0</v>
      </c>
      <c r="AT8" s="51">
        <f>('Live | Billing'!AU8/105*100)*'Live | % Provision Required'!AT8</f>
        <v>0</v>
      </c>
      <c r="AU8" s="51">
        <f>('Live | Billing'!AV8/105*100)*'Live | % Provision Required'!AU8</f>
        <v>0</v>
      </c>
      <c r="AV8" s="51">
        <f>('Live | Billing'!AW8/105*100)*'Live | % Provision Required'!AV8</f>
        <v>0</v>
      </c>
      <c r="AW8" s="51">
        <f>('Live | Billing'!AX8/105*100)*'Live | % Provision Required'!AW8</f>
        <v>0</v>
      </c>
      <c r="AX8" s="51">
        <f>('Live | Billing'!AY8/105*100)*'Live | % Provision Required'!AX8</f>
        <v>0</v>
      </c>
      <c r="AY8" s="51">
        <f>('Live | Billing'!AZ8/105*100)*'Live | % Provision Required'!AY8</f>
        <v>0</v>
      </c>
      <c r="AZ8" s="51">
        <f>('Live | Billing'!BA8/105*100)*'Live | % Provision Required'!AZ8</f>
        <v>0</v>
      </c>
      <c r="BA8" s="51">
        <f>('Live | Billing'!BB8/105*100)*'Live | % Provision Required'!BA8</f>
        <v>0</v>
      </c>
      <c r="BB8" s="51">
        <f>('Live | Billing'!BC8/105*100)*'Live | % Provision Required'!BB8</f>
        <v>0</v>
      </c>
      <c r="BC8" s="51">
        <f>('Live | Billing'!BD8/105*100)*'Live | % Provision Required'!BC8</f>
        <v>0</v>
      </c>
      <c r="BD8" s="51">
        <f>('Live | Billing'!BE8/105*100)*'Live | % Provision Required'!BD8</f>
        <v>0</v>
      </c>
      <c r="BE8" s="51">
        <f>('Live | Billing'!BF8/105*100)*'Live | % Provision Required'!BE8</f>
        <v>0</v>
      </c>
      <c r="BF8" s="51">
        <f>('Live | Billing'!BG8/105*100)*'Live | % Provision Required'!BF8</f>
        <v>0</v>
      </c>
      <c r="BG8" s="51">
        <f>('Live | Billing'!BH8/105*100)*'Live | % Provision Required'!BG8</f>
        <v>0</v>
      </c>
      <c r="BH8" s="51">
        <f>('Live | Billing'!BI8/105*100)*'Live | % Provision Required'!BH8</f>
        <v>0</v>
      </c>
      <c r="BI8" s="51">
        <f>('Live | Billing'!BJ8/105*100)*'Live | % Provision Required'!BI8</f>
        <v>0</v>
      </c>
      <c r="BJ8" s="51">
        <f>('Live | Billing'!BK8/105*100)*'Live | % Provision Required'!BJ8</f>
        <v>0</v>
      </c>
      <c r="BK8" s="51">
        <f>('Live | Billing'!BL8/105*100)*'Live | % Provision Required'!BK8</f>
        <v>0</v>
      </c>
      <c r="BL8" s="51">
        <f>('Live | Billing'!BM8/105*100)*'Live | % Provision Required'!BL8</f>
        <v>0</v>
      </c>
      <c r="BM8" s="51">
        <f>('Live | Billing'!BN8/105*100)*'Live | % Provision Required'!BM8</f>
        <v>0</v>
      </c>
      <c r="BN8" s="51">
        <f>('Live | Billing'!BO8/105*100)*'Live | % Provision Required'!BN8</f>
        <v>0</v>
      </c>
      <c r="BO8" s="51">
        <f>('Live | Billing'!BP8/105*100)*'Live | % Provision Required'!BO8</f>
        <v>0</v>
      </c>
      <c r="BP8" s="51">
        <f>('Live | Billing'!BQ8/105*100)*'Live | % Provision Required'!BP8</f>
        <v>0</v>
      </c>
      <c r="BQ8" s="51">
        <f>('Live | Billing'!BR8/105*100)*'Live | % Provision Required'!BQ8</f>
        <v>0</v>
      </c>
      <c r="BR8" s="51">
        <f>('Live | Billing'!BS8/105*100)*'Live | % Provision Required'!BR8</f>
        <v>0</v>
      </c>
      <c r="BS8" s="51">
        <f>('Live | Billing'!BT8/105*100)*'Live | % Provision Required'!BS8</f>
        <v>0</v>
      </c>
      <c r="BT8" s="51">
        <f>('Live | Billing'!BU8/105*100)*'Live | % Provision Required'!BT8</f>
        <v>0</v>
      </c>
      <c r="BU8" s="51">
        <f>('Live | Billing'!BV8/105*100)*'Live | % Provision Required'!BU8</f>
        <v>0</v>
      </c>
      <c r="BV8" s="51">
        <f>('Live | Billing'!BW8/105*100)*'Live | % Provision Required'!BV8</f>
        <v>0</v>
      </c>
      <c r="BW8" s="51">
        <f>('Live | Billing'!BX8/105*100)*'Live | % Provision Required'!BW8</f>
        <v>0</v>
      </c>
      <c r="BX8" s="51">
        <f>('Live | Billing'!BY8/105*100)*'Live | % Provision Required'!BX8</f>
        <v>0</v>
      </c>
      <c r="BY8" s="51">
        <f>('Live | Billing'!BZ8/105*100)*'Live | % Provision Required'!BY8</f>
        <v>0</v>
      </c>
      <c r="BZ8" s="51">
        <f>('Live | Billing'!CA8/105*100)*'Live | % Provision Required'!BZ8</f>
        <v>0</v>
      </c>
      <c r="CA8" s="51">
        <f>('Live | Billing'!CB8/105*100)*'Live | % Provision Required'!CA8</f>
        <v>0</v>
      </c>
      <c r="CB8" s="51">
        <f>('Live | Billing'!CC8/105*100)*'Live | % Provision Required'!CB8</f>
        <v>0</v>
      </c>
      <c r="CC8" s="51">
        <f>('Live | Billing'!CD8/105*100)*'Live | % Provision Required'!CC8</f>
        <v>0</v>
      </c>
      <c r="CD8" s="51">
        <f>('Live | Billing'!CE8/105*100)*'Live | % Provision Required'!CD8</f>
        <v>0</v>
      </c>
      <c r="CE8" s="51">
        <f>('Live | Billing'!CF8/105*100)*'Live | % Provision Required'!CE8</f>
        <v>0</v>
      </c>
      <c r="CF8" s="51">
        <f>('Live | Billing'!CG8/105*100)*'Live | % Provision Required'!CF8</f>
        <v>0</v>
      </c>
      <c r="CG8" s="51">
        <f>('Live | Billing'!CH8/105*100)*'Live | % Provision Required'!CG8</f>
        <v>0</v>
      </c>
      <c r="CH8" s="51">
        <f>('Live | Billing'!CI8/105*100)*'Live | % Provision Required'!CH8</f>
        <v>0</v>
      </c>
      <c r="CI8" s="51">
        <f>('Live | Billing'!CJ8/105*100)*'Live | % Provision Required'!CI8</f>
        <v>0</v>
      </c>
      <c r="CJ8" s="51">
        <f>('Live | Billing'!CK8/105*100)*'Live | % Provision Required'!CJ8</f>
        <v>0</v>
      </c>
      <c r="CK8" s="51">
        <f>('Live | Billing'!CL8/105*100)*'Live | % Provision Required'!CK8</f>
        <v>0</v>
      </c>
      <c r="CL8" s="51">
        <f>('Live | Billing'!CM8/105*100)*'Live | % Provision Required'!CL8</f>
        <v>0</v>
      </c>
      <c r="CM8" s="51">
        <f>('Live | Billing'!CN8/105*100)*'Live | % Provision Required'!CM8</f>
        <v>0</v>
      </c>
      <c r="CN8" s="51">
        <f>('Live | Billing'!CO8/105*100)*'Live | % Provision Required'!CN8</f>
        <v>0</v>
      </c>
      <c r="CO8" s="51">
        <f>('Live | Billing'!CP8/105*100)*'Live | % Provision Required'!CO8</f>
        <v>0</v>
      </c>
      <c r="CP8" s="51">
        <f>('Live | Billing'!CQ8/105*100)*'Live | % Provision Required'!CP8</f>
        <v>0</v>
      </c>
      <c r="CQ8" s="51">
        <f>('Live | Billing'!CR8/105*100)*'Live | % Provision Required'!CQ8</f>
        <v>0</v>
      </c>
      <c r="CR8" s="51">
        <f>('Live | Billing'!CS8/105*100)*'Live | % Provision Required'!CR8</f>
        <v>0</v>
      </c>
      <c r="CS8" s="51">
        <f>('Live | Billing'!CT8/105*100)*'Live | % Provision Required'!CS8</f>
        <v>0</v>
      </c>
      <c r="CT8" s="51">
        <f>('Live | Billing'!CU8/105*100)*'Live | % Provision Required'!CT8</f>
        <v>0</v>
      </c>
    </row>
    <row r="9" spans="1:98" x14ac:dyDescent="0.3">
      <c r="A9" s="34" t="s">
        <v>31</v>
      </c>
      <c r="B9" s="35" t="s">
        <v>39</v>
      </c>
      <c r="C9" s="51">
        <f>('Live | Billing'!D9/105*100)*'Live | % Provision Required'!C9</f>
        <v>5371.8571428571431</v>
      </c>
      <c r="D9" s="51">
        <f>('Live | Billing'!E9/105*100)*'Live | % Provision Required'!D9</f>
        <v>8615.6571428571406</v>
      </c>
      <c r="E9" s="51">
        <f>('Live | Billing'!F9/105*100)*'Live | % Provision Required'!E9</f>
        <v>53021.438095238096</v>
      </c>
      <c r="F9" s="51">
        <f>('Live | Billing'!G9/105*100)*'Live | % Provision Required'!F9</f>
        <v>5274.6952380952371</v>
      </c>
      <c r="G9" s="51">
        <f>('Live | Billing'!H9/105*100)*'Live | % Provision Required'!G9</f>
        <v>16033.28571428571</v>
      </c>
      <c r="H9" s="51">
        <f>('Live | Billing'!I9/105*100)*'Live | % Provision Required'!H9</f>
        <v>322.647619047619</v>
      </c>
      <c r="I9" s="51">
        <f>('Live | Billing'!J9/105*100)*'Live | % Provision Required'!I9</f>
        <v>11283.809523809523</v>
      </c>
      <c r="J9" s="51">
        <f>('Live | Billing'!K9/105*100)*'Live | % Provision Required'!J9</f>
        <v>4298.8666666666677</v>
      </c>
      <c r="K9" s="51">
        <f>('Live | Billing'!L9/105*100)*'Live | % Provision Required'!K9</f>
        <v>403.39047619047614</v>
      </c>
      <c r="L9" s="51">
        <f>('Live | Billing'!M9/105*100)*'Live | % Provision Required'!L9</f>
        <v>10322.419047619047</v>
      </c>
      <c r="M9" s="51">
        <f>('Live | Billing'!N9/105*100)*'Live | % Provision Required'!M9</f>
        <v>1313.8285714285712</v>
      </c>
      <c r="N9" s="51">
        <f>('Live | Billing'!O9/105*100)*'Live | % Provision Required'!N9</f>
        <v>1327.4380952380952</v>
      </c>
      <c r="O9" s="51">
        <f>('Live | Billing'!P9/105*100)*'Live | % Provision Required'!O9</f>
        <v>1322.3428571428572</v>
      </c>
      <c r="P9" s="51">
        <f>('Live | Billing'!Q9/105*100)*'Live | % Provision Required'!P9</f>
        <v>3101.5714285714284</v>
      </c>
      <c r="Q9" s="51">
        <f>('Live | Billing'!R9/105*100)*'Live | % Provision Required'!Q9</f>
        <v>4189.7333333333336</v>
      </c>
      <c r="R9" s="51">
        <f>('Live | Billing'!S9/105*100)*'Live | % Provision Required'!R9</f>
        <v>1992.5714285714282</v>
      </c>
      <c r="S9" s="51">
        <f>('Live | Billing'!T9/105*100)*'Live | % Provision Required'!S9</f>
        <v>27391.019047619051</v>
      </c>
      <c r="T9" s="51">
        <f>('Live | Billing'!U9/105*100)*'Live | % Provision Required'!T9</f>
        <v>27391.019047619051</v>
      </c>
      <c r="U9" s="51">
        <f>('Live | Billing'!V9/105*100)*'Live | % Provision Required'!U9</f>
        <v>838.66666666666652</v>
      </c>
      <c r="V9" s="51">
        <f>('Live | Billing'!W9/105*100)*'Live | % Provision Required'!V9</f>
        <v>602.91428571428571</v>
      </c>
      <c r="W9" s="51">
        <f>('Live | Billing'!X9/105*100)*'Live | % Provision Required'!W9</f>
        <v>418.37142857142857</v>
      </c>
      <c r="X9" s="51">
        <f>('Live | Billing'!Y9/105*100)*'Live | % Provision Required'!X9</f>
        <v>423.1142857142857</v>
      </c>
      <c r="Y9" s="51">
        <f>('Live | Billing'!Z9/105*100)*'Live | % Provision Required'!Y9</f>
        <v>751.63809523809539</v>
      </c>
      <c r="Z9" s="51">
        <f>('Live | Billing'!AA9/105*100)*'Live | % Provision Required'!Z9</f>
        <v>5868.2761904761901</v>
      </c>
      <c r="AA9" s="51">
        <f>('Live | Billing'!AB9/105*100)*'Live | % Provision Required'!AA9</f>
        <v>735.42857142857133</v>
      </c>
      <c r="AB9" s="51">
        <f>('Live | Billing'!AC9/105*100)*'Live | % Provision Required'!AB9</f>
        <v>-36903.476190476198</v>
      </c>
      <c r="AC9" s="51">
        <f>('Live | Billing'!AD9/105*100)*'Live | % Provision Required'!AC9</f>
        <v>1108.6571428571428</v>
      </c>
      <c r="AD9" s="51">
        <f>('Live | Billing'!AE9/105*100)*'Live | % Provision Required'!AD9</f>
        <v>8082.390476190476</v>
      </c>
      <c r="AE9" s="51">
        <f>('Live | Billing'!AF9/105*100)*'Live | % Provision Required'!AE9</f>
        <v>27263.361904761903</v>
      </c>
      <c r="AF9" s="51">
        <f>('Live | Billing'!AG9/105*100)*'Live | % Provision Required'!AF9</f>
        <v>7612.7428571428591</v>
      </c>
      <c r="AG9" s="51">
        <f>('Live | Billing'!AH9/105*100)*'Live | % Provision Required'!AG9</f>
        <v>35347.227825609378</v>
      </c>
      <c r="AH9" s="51">
        <f>('Live | Billing'!AI9/105*100)*'Live | % Provision Required'!AH9</f>
        <v>7424.154475302048</v>
      </c>
      <c r="AI9" s="51">
        <f>('Live | Billing'!AJ9/105*100)*'Live | % Provision Required'!AI9</f>
        <v>25678.499061703093</v>
      </c>
      <c r="AJ9" s="51">
        <f>('Live | Billing'!AK9/105*100)*'Live | % Provision Required'!AJ9</f>
        <v>16602.567064810133</v>
      </c>
      <c r="AK9" s="51">
        <f>('Live | Billing'!AL9/105*100)*'Live | % Provision Required'!AK9</f>
        <v>0</v>
      </c>
      <c r="AL9" s="51">
        <f>('Live | Billing'!AM9/105*100)*'Live | % Provision Required'!AL9</f>
        <v>0</v>
      </c>
      <c r="AM9" s="51">
        <f>('Live | Billing'!AN9/105*100)*'Live | % Provision Required'!AM9</f>
        <v>0</v>
      </c>
      <c r="AN9" s="51">
        <f>('Live | Billing'!AO9/105*100)*'Live | % Provision Required'!AN9</f>
        <v>0</v>
      </c>
      <c r="AO9" s="51">
        <f>('Live | Billing'!AP9/105*100)*'Live | % Provision Required'!AO9</f>
        <v>0</v>
      </c>
      <c r="AP9" s="51">
        <f>('Live | Billing'!AQ9/105*100)*'Live | % Provision Required'!AP9</f>
        <v>0</v>
      </c>
      <c r="AQ9" s="51">
        <f>('Live | Billing'!AR9/105*100)*'Live | % Provision Required'!AQ9</f>
        <v>0</v>
      </c>
      <c r="AR9" s="51">
        <f>('Live | Billing'!AS9/105*100)*'Live | % Provision Required'!AR9</f>
        <v>0</v>
      </c>
      <c r="AS9" s="51">
        <f>('Live | Billing'!AT9/105*100)*'Live | % Provision Required'!AS9</f>
        <v>0</v>
      </c>
      <c r="AT9" s="51">
        <f>('Live | Billing'!AU9/105*100)*'Live | % Provision Required'!AT9</f>
        <v>0</v>
      </c>
      <c r="AU9" s="51">
        <f>('Live | Billing'!AV9/105*100)*'Live | % Provision Required'!AU9</f>
        <v>0</v>
      </c>
      <c r="AV9" s="51">
        <f>('Live | Billing'!AW9/105*100)*'Live | % Provision Required'!AV9</f>
        <v>0</v>
      </c>
      <c r="AW9" s="51">
        <f>('Live | Billing'!AX9/105*100)*'Live | % Provision Required'!AW9</f>
        <v>0</v>
      </c>
      <c r="AX9" s="51">
        <f>('Live | Billing'!AY9/105*100)*'Live | % Provision Required'!AX9</f>
        <v>0</v>
      </c>
      <c r="AY9" s="51">
        <f>('Live | Billing'!AZ9/105*100)*'Live | % Provision Required'!AY9</f>
        <v>0</v>
      </c>
      <c r="AZ9" s="51">
        <f>('Live | Billing'!BA9/105*100)*'Live | % Provision Required'!AZ9</f>
        <v>0</v>
      </c>
      <c r="BA9" s="51">
        <f>('Live | Billing'!BB9/105*100)*'Live | % Provision Required'!BA9</f>
        <v>0</v>
      </c>
      <c r="BB9" s="51">
        <f>('Live | Billing'!BC9/105*100)*'Live | % Provision Required'!BB9</f>
        <v>0</v>
      </c>
      <c r="BC9" s="51">
        <f>('Live | Billing'!BD9/105*100)*'Live | % Provision Required'!BC9</f>
        <v>0</v>
      </c>
      <c r="BD9" s="51">
        <f>('Live | Billing'!BE9/105*100)*'Live | % Provision Required'!BD9</f>
        <v>0</v>
      </c>
      <c r="BE9" s="51">
        <f>('Live | Billing'!BF9/105*100)*'Live | % Provision Required'!BE9</f>
        <v>0</v>
      </c>
      <c r="BF9" s="51">
        <f>('Live | Billing'!BG9/105*100)*'Live | % Provision Required'!BF9</f>
        <v>0</v>
      </c>
      <c r="BG9" s="51">
        <f>('Live | Billing'!BH9/105*100)*'Live | % Provision Required'!BG9</f>
        <v>0</v>
      </c>
      <c r="BH9" s="51">
        <f>('Live | Billing'!BI9/105*100)*'Live | % Provision Required'!BH9</f>
        <v>0</v>
      </c>
      <c r="BI9" s="51">
        <f>('Live | Billing'!BJ9/105*100)*'Live | % Provision Required'!BI9</f>
        <v>0</v>
      </c>
      <c r="BJ9" s="51">
        <f>('Live | Billing'!BK9/105*100)*'Live | % Provision Required'!BJ9</f>
        <v>0</v>
      </c>
      <c r="BK9" s="51">
        <f>('Live | Billing'!BL9/105*100)*'Live | % Provision Required'!BK9</f>
        <v>0</v>
      </c>
      <c r="BL9" s="51">
        <f>('Live | Billing'!BM9/105*100)*'Live | % Provision Required'!BL9</f>
        <v>0</v>
      </c>
      <c r="BM9" s="51">
        <f>('Live | Billing'!BN9/105*100)*'Live | % Provision Required'!BM9</f>
        <v>0</v>
      </c>
      <c r="BN9" s="51">
        <f>('Live | Billing'!BO9/105*100)*'Live | % Provision Required'!BN9</f>
        <v>0</v>
      </c>
      <c r="BO9" s="51">
        <f>('Live | Billing'!BP9/105*100)*'Live | % Provision Required'!BO9</f>
        <v>0</v>
      </c>
      <c r="BP9" s="51">
        <f>('Live | Billing'!BQ9/105*100)*'Live | % Provision Required'!BP9</f>
        <v>0</v>
      </c>
      <c r="BQ9" s="51">
        <f>('Live | Billing'!BR9/105*100)*'Live | % Provision Required'!BQ9</f>
        <v>0</v>
      </c>
      <c r="BR9" s="51">
        <f>('Live | Billing'!BS9/105*100)*'Live | % Provision Required'!BR9</f>
        <v>0</v>
      </c>
      <c r="BS9" s="51">
        <f>('Live | Billing'!BT9/105*100)*'Live | % Provision Required'!BS9</f>
        <v>0</v>
      </c>
      <c r="BT9" s="51">
        <f>('Live | Billing'!BU9/105*100)*'Live | % Provision Required'!BT9</f>
        <v>0</v>
      </c>
      <c r="BU9" s="51">
        <f>('Live | Billing'!BV9/105*100)*'Live | % Provision Required'!BU9</f>
        <v>0</v>
      </c>
      <c r="BV9" s="51">
        <f>('Live | Billing'!BW9/105*100)*'Live | % Provision Required'!BV9</f>
        <v>0</v>
      </c>
      <c r="BW9" s="51">
        <f>('Live | Billing'!BX9/105*100)*'Live | % Provision Required'!BW9</f>
        <v>0</v>
      </c>
      <c r="BX9" s="51">
        <f>('Live | Billing'!BY9/105*100)*'Live | % Provision Required'!BX9</f>
        <v>0</v>
      </c>
      <c r="BY9" s="51">
        <f>('Live | Billing'!BZ9/105*100)*'Live | % Provision Required'!BY9</f>
        <v>0</v>
      </c>
      <c r="BZ9" s="51">
        <f>('Live | Billing'!CA9/105*100)*'Live | % Provision Required'!BZ9</f>
        <v>0</v>
      </c>
      <c r="CA9" s="51">
        <f>('Live | Billing'!CB9/105*100)*'Live | % Provision Required'!CA9</f>
        <v>0</v>
      </c>
      <c r="CB9" s="51">
        <f>('Live | Billing'!CC9/105*100)*'Live | % Provision Required'!CB9</f>
        <v>0</v>
      </c>
      <c r="CC9" s="51">
        <f>('Live | Billing'!CD9/105*100)*'Live | % Provision Required'!CC9</f>
        <v>0</v>
      </c>
      <c r="CD9" s="51">
        <f>('Live | Billing'!CE9/105*100)*'Live | % Provision Required'!CD9</f>
        <v>0</v>
      </c>
      <c r="CE9" s="51">
        <f>('Live | Billing'!CF9/105*100)*'Live | % Provision Required'!CE9</f>
        <v>0</v>
      </c>
      <c r="CF9" s="51">
        <f>('Live | Billing'!CG9/105*100)*'Live | % Provision Required'!CF9</f>
        <v>0</v>
      </c>
      <c r="CG9" s="51">
        <f>('Live | Billing'!CH9/105*100)*'Live | % Provision Required'!CG9</f>
        <v>0</v>
      </c>
      <c r="CH9" s="51">
        <f>('Live | Billing'!CI9/105*100)*'Live | % Provision Required'!CH9</f>
        <v>0</v>
      </c>
      <c r="CI9" s="51">
        <f>('Live | Billing'!CJ9/105*100)*'Live | % Provision Required'!CI9</f>
        <v>0</v>
      </c>
      <c r="CJ9" s="51">
        <f>('Live | Billing'!CK9/105*100)*'Live | % Provision Required'!CJ9</f>
        <v>0</v>
      </c>
      <c r="CK9" s="51">
        <f>('Live | Billing'!CL9/105*100)*'Live | % Provision Required'!CK9</f>
        <v>0</v>
      </c>
      <c r="CL9" s="51">
        <f>('Live | Billing'!CM9/105*100)*'Live | % Provision Required'!CL9</f>
        <v>0</v>
      </c>
      <c r="CM9" s="51">
        <f>('Live | Billing'!CN9/105*100)*'Live | % Provision Required'!CM9</f>
        <v>0</v>
      </c>
      <c r="CN9" s="51">
        <f>('Live | Billing'!CO9/105*100)*'Live | % Provision Required'!CN9</f>
        <v>0</v>
      </c>
      <c r="CO9" s="51">
        <f>('Live | Billing'!CP9/105*100)*'Live | % Provision Required'!CO9</f>
        <v>0</v>
      </c>
      <c r="CP9" s="51">
        <f>('Live | Billing'!CQ9/105*100)*'Live | % Provision Required'!CP9</f>
        <v>0</v>
      </c>
      <c r="CQ9" s="51">
        <f>('Live | Billing'!CR9/105*100)*'Live | % Provision Required'!CQ9</f>
        <v>0</v>
      </c>
      <c r="CR9" s="51">
        <f>('Live | Billing'!CS9/105*100)*'Live | % Provision Required'!CR9</f>
        <v>0</v>
      </c>
      <c r="CS9" s="51">
        <f>('Live | Billing'!CT9/105*100)*'Live | % Provision Required'!CS9</f>
        <v>0</v>
      </c>
      <c r="CT9" s="51">
        <f>('Live | Billing'!CU9/105*100)*'Live | % Provision Required'!CT9</f>
        <v>0</v>
      </c>
    </row>
    <row r="10" spans="1:98" x14ac:dyDescent="0.3">
      <c r="A10" s="34" t="s">
        <v>31</v>
      </c>
      <c r="B10" s="35" t="s">
        <v>40</v>
      </c>
      <c r="C10" s="51">
        <f>('Live | Billing'!D10/105*100)*'Live | % Provision Required'!C10</f>
        <v>5586.4952380952373</v>
      </c>
      <c r="D10" s="51">
        <f>('Live | Billing'!E10/105*100)*'Live | % Provision Required'!D10</f>
        <v>5371.8571428571422</v>
      </c>
      <c r="E10" s="51">
        <f>('Live | Billing'!F10/105*100)*'Live | % Provision Required'!E10</f>
        <v>8615.6571428571406</v>
      </c>
      <c r="F10" s="51">
        <f>('Live | Billing'!G10/105*100)*'Live | % Provision Required'!F10</f>
        <v>53021.438095238096</v>
      </c>
      <c r="G10" s="51">
        <f>('Live | Billing'!H10/105*100)*'Live | % Provision Required'!G10</f>
        <v>5274.695238095238</v>
      </c>
      <c r="H10" s="51">
        <f>('Live | Billing'!I10/105*100)*'Live | % Provision Required'!H10</f>
        <v>16033.28571428571</v>
      </c>
      <c r="I10" s="51">
        <f>('Live | Billing'!J10/105*100)*'Live | % Provision Required'!I10</f>
        <v>322.647619047619</v>
      </c>
      <c r="J10" s="51">
        <f>('Live | Billing'!K10/105*100)*'Live | % Provision Required'!J10</f>
        <v>11283.809523809523</v>
      </c>
      <c r="K10" s="51">
        <f>('Live | Billing'!L10/105*100)*'Live | % Provision Required'!K10</f>
        <v>4298.8666666666677</v>
      </c>
      <c r="L10" s="51">
        <f>('Live | Billing'!M10/105*100)*'Live | % Provision Required'!L10</f>
        <v>403.39047619047614</v>
      </c>
      <c r="M10" s="51">
        <f>('Live | Billing'!N10/105*100)*'Live | % Provision Required'!M10</f>
        <v>10322.419047619047</v>
      </c>
      <c r="N10" s="51">
        <f>('Live | Billing'!O10/105*100)*'Live | % Provision Required'!N10</f>
        <v>1313.8285714285714</v>
      </c>
      <c r="O10" s="51">
        <f>('Live | Billing'!P10/105*100)*'Live | % Provision Required'!O10</f>
        <v>1327.4380952380952</v>
      </c>
      <c r="P10" s="51">
        <f>('Live | Billing'!Q10/105*100)*'Live | % Provision Required'!P10</f>
        <v>1322.3428571428572</v>
      </c>
      <c r="Q10" s="51">
        <f>('Live | Billing'!R10/105*100)*'Live | % Provision Required'!Q10</f>
        <v>3101.5714285714284</v>
      </c>
      <c r="R10" s="51">
        <f>('Live | Billing'!S10/105*100)*'Live | % Provision Required'!R10</f>
        <v>4189.7333333333336</v>
      </c>
      <c r="S10" s="51">
        <f>('Live | Billing'!T10/105*100)*'Live | % Provision Required'!S10</f>
        <v>1992.5714285714284</v>
      </c>
      <c r="T10" s="51">
        <f>('Live | Billing'!U10/105*100)*'Live | % Provision Required'!T10</f>
        <v>27391.019047619051</v>
      </c>
      <c r="U10" s="51">
        <f>('Live | Billing'!V10/105*100)*'Live | % Provision Required'!U10</f>
        <v>27391.019047619055</v>
      </c>
      <c r="V10" s="51">
        <f>('Live | Billing'!W10/105*100)*'Live | % Provision Required'!V10</f>
        <v>838.66666666666652</v>
      </c>
      <c r="W10" s="51">
        <f>('Live | Billing'!X10/105*100)*'Live | % Provision Required'!W10</f>
        <v>602.91428571428571</v>
      </c>
      <c r="X10" s="51">
        <f>('Live | Billing'!Y10/105*100)*'Live | % Provision Required'!X10</f>
        <v>418.37142857142862</v>
      </c>
      <c r="Y10" s="51">
        <f>('Live | Billing'!Z10/105*100)*'Live | % Provision Required'!Y10</f>
        <v>423.11428571428576</v>
      </c>
      <c r="Z10" s="51">
        <f>('Live | Billing'!AA10/105*100)*'Live | % Provision Required'!Z10</f>
        <v>751.63809523809527</v>
      </c>
      <c r="AA10" s="51">
        <f>('Live | Billing'!AB10/105*100)*'Live | % Provision Required'!AA10</f>
        <v>5868.2761904761901</v>
      </c>
      <c r="AB10" s="51">
        <f>('Live | Billing'!AC10/105*100)*'Live | % Provision Required'!AB10</f>
        <v>735.42857142857133</v>
      </c>
      <c r="AC10" s="51">
        <f>('Live | Billing'!AD10/105*100)*'Live | % Provision Required'!AC10</f>
        <v>-36903.476190476191</v>
      </c>
      <c r="AD10" s="51">
        <f>('Live | Billing'!AE10/105*100)*'Live | % Provision Required'!AD10</f>
        <v>1108.6571428571431</v>
      </c>
      <c r="AE10" s="51">
        <f>('Live | Billing'!AF10/105*100)*'Live | % Provision Required'!AE10</f>
        <v>8082.3904761904769</v>
      </c>
      <c r="AF10" s="51">
        <f>('Live | Billing'!AG10/105*100)*'Live | % Provision Required'!AF10</f>
        <v>27263.361904761903</v>
      </c>
      <c r="AG10" s="51">
        <f>('Live | Billing'!AH10/105*100)*'Live | % Provision Required'!AG10</f>
        <v>7612.74285714286</v>
      </c>
      <c r="AH10" s="51">
        <f>('Live | Billing'!AI10/105*100)*'Live | % Provision Required'!AH10</f>
        <v>-105025.89149503385</v>
      </c>
      <c r="AI10" s="51">
        <f>('Live | Billing'!AJ10/105*100)*'Live | % Provision Required'!AI10</f>
        <v>-23915.302913846019</v>
      </c>
      <c r="AJ10" s="51">
        <f>('Live | Billing'!AK10/105*100)*'Live | % Provision Required'!AJ10</f>
        <v>-52987.920596373064</v>
      </c>
      <c r="AK10" s="51">
        <f>('Live | Billing'!AL10/105*100)*'Live | % Provision Required'!AK10</f>
        <v>0</v>
      </c>
      <c r="AL10" s="51">
        <f>('Live | Billing'!AM10/105*100)*'Live | % Provision Required'!AL10</f>
        <v>0</v>
      </c>
      <c r="AM10" s="51">
        <f>('Live | Billing'!AN10/105*100)*'Live | % Provision Required'!AM10</f>
        <v>0</v>
      </c>
      <c r="AN10" s="51">
        <f>('Live | Billing'!AO10/105*100)*'Live | % Provision Required'!AN10</f>
        <v>0</v>
      </c>
      <c r="AO10" s="51">
        <f>('Live | Billing'!AP10/105*100)*'Live | % Provision Required'!AO10</f>
        <v>0</v>
      </c>
      <c r="AP10" s="51">
        <f>('Live | Billing'!AQ10/105*100)*'Live | % Provision Required'!AP10</f>
        <v>0</v>
      </c>
      <c r="AQ10" s="51">
        <f>('Live | Billing'!AR10/105*100)*'Live | % Provision Required'!AQ10</f>
        <v>0</v>
      </c>
      <c r="AR10" s="51">
        <f>('Live | Billing'!AS10/105*100)*'Live | % Provision Required'!AR10</f>
        <v>0</v>
      </c>
      <c r="AS10" s="51">
        <f>('Live | Billing'!AT10/105*100)*'Live | % Provision Required'!AS10</f>
        <v>0</v>
      </c>
      <c r="AT10" s="51">
        <f>('Live | Billing'!AU10/105*100)*'Live | % Provision Required'!AT10</f>
        <v>0</v>
      </c>
      <c r="AU10" s="51">
        <f>('Live | Billing'!AV10/105*100)*'Live | % Provision Required'!AU10</f>
        <v>0</v>
      </c>
      <c r="AV10" s="51">
        <f>('Live | Billing'!AW10/105*100)*'Live | % Provision Required'!AV10</f>
        <v>0</v>
      </c>
      <c r="AW10" s="51">
        <f>('Live | Billing'!AX10/105*100)*'Live | % Provision Required'!AW10</f>
        <v>0</v>
      </c>
      <c r="AX10" s="51">
        <f>('Live | Billing'!AY10/105*100)*'Live | % Provision Required'!AX10</f>
        <v>0</v>
      </c>
      <c r="AY10" s="51">
        <f>('Live | Billing'!AZ10/105*100)*'Live | % Provision Required'!AY10</f>
        <v>0</v>
      </c>
      <c r="AZ10" s="51">
        <f>('Live | Billing'!BA10/105*100)*'Live | % Provision Required'!AZ10</f>
        <v>0</v>
      </c>
      <c r="BA10" s="51">
        <f>('Live | Billing'!BB10/105*100)*'Live | % Provision Required'!BA10</f>
        <v>0</v>
      </c>
      <c r="BB10" s="51">
        <f>('Live | Billing'!BC10/105*100)*'Live | % Provision Required'!BB10</f>
        <v>0</v>
      </c>
      <c r="BC10" s="51">
        <f>('Live | Billing'!BD10/105*100)*'Live | % Provision Required'!BC10</f>
        <v>0</v>
      </c>
      <c r="BD10" s="51">
        <f>('Live | Billing'!BE10/105*100)*'Live | % Provision Required'!BD10</f>
        <v>0</v>
      </c>
      <c r="BE10" s="51">
        <f>('Live | Billing'!BF10/105*100)*'Live | % Provision Required'!BE10</f>
        <v>0</v>
      </c>
      <c r="BF10" s="51">
        <f>('Live | Billing'!BG10/105*100)*'Live | % Provision Required'!BF10</f>
        <v>0</v>
      </c>
      <c r="BG10" s="51">
        <f>('Live | Billing'!BH10/105*100)*'Live | % Provision Required'!BG10</f>
        <v>0</v>
      </c>
      <c r="BH10" s="51">
        <f>('Live | Billing'!BI10/105*100)*'Live | % Provision Required'!BH10</f>
        <v>0</v>
      </c>
      <c r="BI10" s="51">
        <f>('Live | Billing'!BJ10/105*100)*'Live | % Provision Required'!BI10</f>
        <v>0</v>
      </c>
      <c r="BJ10" s="51">
        <f>('Live | Billing'!BK10/105*100)*'Live | % Provision Required'!BJ10</f>
        <v>0</v>
      </c>
      <c r="BK10" s="51">
        <f>('Live | Billing'!BL10/105*100)*'Live | % Provision Required'!BK10</f>
        <v>0</v>
      </c>
      <c r="BL10" s="51">
        <f>('Live | Billing'!BM10/105*100)*'Live | % Provision Required'!BL10</f>
        <v>0</v>
      </c>
      <c r="BM10" s="51">
        <f>('Live | Billing'!BN10/105*100)*'Live | % Provision Required'!BM10</f>
        <v>0</v>
      </c>
      <c r="BN10" s="51">
        <f>('Live | Billing'!BO10/105*100)*'Live | % Provision Required'!BN10</f>
        <v>0</v>
      </c>
      <c r="BO10" s="51">
        <f>('Live | Billing'!BP10/105*100)*'Live | % Provision Required'!BO10</f>
        <v>0</v>
      </c>
      <c r="BP10" s="51">
        <f>('Live | Billing'!BQ10/105*100)*'Live | % Provision Required'!BP10</f>
        <v>0</v>
      </c>
      <c r="BQ10" s="51">
        <f>('Live | Billing'!BR10/105*100)*'Live | % Provision Required'!BQ10</f>
        <v>0</v>
      </c>
      <c r="BR10" s="51">
        <f>('Live | Billing'!BS10/105*100)*'Live | % Provision Required'!BR10</f>
        <v>0</v>
      </c>
      <c r="BS10" s="51">
        <f>('Live | Billing'!BT10/105*100)*'Live | % Provision Required'!BS10</f>
        <v>0</v>
      </c>
      <c r="BT10" s="51">
        <f>('Live | Billing'!BU10/105*100)*'Live | % Provision Required'!BT10</f>
        <v>0</v>
      </c>
      <c r="BU10" s="51">
        <f>('Live | Billing'!BV10/105*100)*'Live | % Provision Required'!BU10</f>
        <v>0</v>
      </c>
      <c r="BV10" s="51">
        <f>('Live | Billing'!BW10/105*100)*'Live | % Provision Required'!BV10</f>
        <v>0</v>
      </c>
      <c r="BW10" s="51">
        <f>('Live | Billing'!BX10/105*100)*'Live | % Provision Required'!BW10</f>
        <v>0</v>
      </c>
      <c r="BX10" s="51">
        <f>('Live | Billing'!BY10/105*100)*'Live | % Provision Required'!BX10</f>
        <v>0</v>
      </c>
      <c r="BY10" s="51">
        <f>('Live | Billing'!BZ10/105*100)*'Live | % Provision Required'!BY10</f>
        <v>0</v>
      </c>
      <c r="BZ10" s="51">
        <f>('Live | Billing'!CA10/105*100)*'Live | % Provision Required'!BZ10</f>
        <v>0</v>
      </c>
      <c r="CA10" s="51">
        <f>('Live | Billing'!CB10/105*100)*'Live | % Provision Required'!CA10</f>
        <v>0</v>
      </c>
      <c r="CB10" s="51">
        <f>('Live | Billing'!CC10/105*100)*'Live | % Provision Required'!CB10</f>
        <v>0</v>
      </c>
      <c r="CC10" s="51">
        <f>('Live | Billing'!CD10/105*100)*'Live | % Provision Required'!CC10</f>
        <v>0</v>
      </c>
      <c r="CD10" s="51">
        <f>('Live | Billing'!CE10/105*100)*'Live | % Provision Required'!CD10</f>
        <v>0</v>
      </c>
      <c r="CE10" s="51">
        <f>('Live | Billing'!CF10/105*100)*'Live | % Provision Required'!CE10</f>
        <v>0</v>
      </c>
      <c r="CF10" s="51">
        <f>('Live | Billing'!CG10/105*100)*'Live | % Provision Required'!CF10</f>
        <v>0</v>
      </c>
      <c r="CG10" s="51">
        <f>('Live | Billing'!CH10/105*100)*'Live | % Provision Required'!CG10</f>
        <v>0</v>
      </c>
      <c r="CH10" s="51">
        <f>('Live | Billing'!CI10/105*100)*'Live | % Provision Required'!CH10</f>
        <v>0</v>
      </c>
      <c r="CI10" s="51">
        <f>('Live | Billing'!CJ10/105*100)*'Live | % Provision Required'!CI10</f>
        <v>0</v>
      </c>
      <c r="CJ10" s="51">
        <f>('Live | Billing'!CK10/105*100)*'Live | % Provision Required'!CJ10</f>
        <v>0</v>
      </c>
      <c r="CK10" s="51">
        <f>('Live | Billing'!CL10/105*100)*'Live | % Provision Required'!CK10</f>
        <v>0</v>
      </c>
      <c r="CL10" s="51">
        <f>('Live | Billing'!CM10/105*100)*'Live | % Provision Required'!CL10</f>
        <v>0</v>
      </c>
      <c r="CM10" s="51">
        <f>('Live | Billing'!CN10/105*100)*'Live | % Provision Required'!CM10</f>
        <v>0</v>
      </c>
      <c r="CN10" s="51">
        <f>('Live | Billing'!CO10/105*100)*'Live | % Provision Required'!CN10</f>
        <v>0</v>
      </c>
      <c r="CO10" s="51">
        <f>('Live | Billing'!CP10/105*100)*'Live | % Provision Required'!CO10</f>
        <v>0</v>
      </c>
      <c r="CP10" s="51">
        <f>('Live | Billing'!CQ10/105*100)*'Live | % Provision Required'!CP10</f>
        <v>0</v>
      </c>
      <c r="CQ10" s="51">
        <f>('Live | Billing'!CR10/105*100)*'Live | % Provision Required'!CQ10</f>
        <v>0</v>
      </c>
      <c r="CR10" s="51">
        <f>('Live | Billing'!CS10/105*100)*'Live | % Provision Required'!CR10</f>
        <v>0</v>
      </c>
      <c r="CS10" s="51">
        <f>('Live | Billing'!CT10/105*100)*'Live | % Provision Required'!CS10</f>
        <v>0</v>
      </c>
      <c r="CT10" s="51">
        <f>('Live | Billing'!CU10/105*100)*'Live | % Provision Required'!CT10</f>
        <v>0</v>
      </c>
    </row>
    <row r="11" spans="1:98" x14ac:dyDescent="0.3">
      <c r="A11" s="34" t="s">
        <v>31</v>
      </c>
      <c r="B11" s="35" t="s">
        <v>41</v>
      </c>
      <c r="C11" s="51">
        <f>('Live | Billing'!D11/105*100)*'Live | % Provision Required'!C11</f>
        <v>7027.2952380952383</v>
      </c>
      <c r="D11" s="51">
        <f>('Live | Billing'!E11/105*100)*'Live | % Provision Required'!D11</f>
        <v>5586.4952380952382</v>
      </c>
      <c r="E11" s="51">
        <f>('Live | Billing'!F11/105*100)*'Live | % Provision Required'!E11</f>
        <v>5371.8571428571431</v>
      </c>
      <c r="F11" s="51">
        <f>('Live | Billing'!G11/105*100)*'Live | % Provision Required'!F11</f>
        <v>8615.6571428571406</v>
      </c>
      <c r="G11" s="51">
        <f>('Live | Billing'!H11/105*100)*'Live | % Provision Required'!G11</f>
        <v>53021.438095238103</v>
      </c>
      <c r="H11" s="51">
        <f>('Live | Billing'!I11/105*100)*'Live | % Provision Required'!H11</f>
        <v>5274.695238095238</v>
      </c>
      <c r="I11" s="51">
        <f>('Live | Billing'!J11/105*100)*'Live | % Provision Required'!I11</f>
        <v>16033.28571428571</v>
      </c>
      <c r="J11" s="51">
        <f>('Live | Billing'!K11/105*100)*'Live | % Provision Required'!J11</f>
        <v>322.647619047619</v>
      </c>
      <c r="K11" s="51">
        <f>('Live | Billing'!L11/105*100)*'Live | % Provision Required'!K11</f>
        <v>11283.809523809523</v>
      </c>
      <c r="L11" s="51">
        <f>('Live | Billing'!M11/105*100)*'Live | % Provision Required'!L11</f>
        <v>4298.8666666666668</v>
      </c>
      <c r="M11" s="51">
        <f>('Live | Billing'!N11/105*100)*'Live | % Provision Required'!M11</f>
        <v>403.39047619047614</v>
      </c>
      <c r="N11" s="51">
        <f>('Live | Billing'!O11/105*100)*'Live | % Provision Required'!N11</f>
        <v>10322.419047619047</v>
      </c>
      <c r="O11" s="51">
        <f>('Live | Billing'!P11/105*100)*'Live | % Provision Required'!O11</f>
        <v>1313.8285714285712</v>
      </c>
      <c r="P11" s="51">
        <f>('Live | Billing'!Q11/105*100)*'Live | % Provision Required'!P11</f>
        <v>1327.438095238095</v>
      </c>
      <c r="Q11" s="51">
        <f>('Live | Billing'!R11/105*100)*'Live | % Provision Required'!Q11</f>
        <v>1322.3428571428572</v>
      </c>
      <c r="R11" s="51">
        <f>('Live | Billing'!S11/105*100)*'Live | % Provision Required'!R11</f>
        <v>3101.5714285714284</v>
      </c>
      <c r="S11" s="51">
        <f>('Live | Billing'!T11/105*100)*'Live | % Provision Required'!S11</f>
        <v>4189.7333333333336</v>
      </c>
      <c r="T11" s="51">
        <f>('Live | Billing'!U11/105*100)*'Live | % Provision Required'!T11</f>
        <v>1992.5714285714284</v>
      </c>
      <c r="U11" s="51">
        <f>('Live | Billing'!V11/105*100)*'Live | % Provision Required'!U11</f>
        <v>27391.019047619047</v>
      </c>
      <c r="V11" s="51">
        <f>('Live | Billing'!W11/105*100)*'Live | % Provision Required'!V11</f>
        <v>27391.019047619051</v>
      </c>
      <c r="W11" s="51">
        <f>('Live | Billing'!X11/105*100)*'Live | % Provision Required'!W11</f>
        <v>838.66666666666652</v>
      </c>
      <c r="X11" s="51">
        <f>('Live | Billing'!Y11/105*100)*'Live | % Provision Required'!X11</f>
        <v>602.9142857142856</v>
      </c>
      <c r="Y11" s="51">
        <f>('Live | Billing'!Z11/105*100)*'Live | % Provision Required'!Y11</f>
        <v>418.37142857142862</v>
      </c>
      <c r="Z11" s="51">
        <f>('Live | Billing'!AA11/105*100)*'Live | % Provision Required'!Z11</f>
        <v>423.11428571428576</v>
      </c>
      <c r="AA11" s="51">
        <f>('Live | Billing'!AB11/105*100)*'Live | % Provision Required'!AA11</f>
        <v>751.63809523809527</v>
      </c>
      <c r="AB11" s="51">
        <f>('Live | Billing'!AC11/105*100)*'Live | % Provision Required'!AB11</f>
        <v>5868.2761904761901</v>
      </c>
      <c r="AC11" s="51">
        <f>('Live | Billing'!AD11/105*100)*'Live | % Provision Required'!AC11</f>
        <v>735.42857142857133</v>
      </c>
      <c r="AD11" s="51">
        <f>('Live | Billing'!AE11/105*100)*'Live | % Provision Required'!AD11</f>
        <v>-36903.476190476191</v>
      </c>
      <c r="AE11" s="51">
        <f>('Live | Billing'!AF11/105*100)*'Live | % Provision Required'!AE11</f>
        <v>1108.6571428571428</v>
      </c>
      <c r="AF11" s="51">
        <f>('Live | Billing'!AG11/105*100)*'Live | % Provision Required'!AF11</f>
        <v>8082.3904761904769</v>
      </c>
      <c r="AG11" s="51">
        <f>('Live | Billing'!AH11/105*100)*'Live | % Provision Required'!AG11</f>
        <v>27263.361904761907</v>
      </c>
      <c r="AH11" s="51">
        <f>('Live | Billing'!AI11/105*100)*'Live | % Provision Required'!AH11</f>
        <v>7612.7428571428591</v>
      </c>
      <c r="AI11" s="51">
        <f>('Live | Billing'!AJ11/105*100)*'Live | % Provision Required'!AI11</f>
        <v>-155879.61279409894</v>
      </c>
      <c r="AJ11" s="51">
        <f>('Live | Billing'!AK11/105*100)*'Live | % Provision Required'!AJ11</f>
        <v>-32108.35445447918</v>
      </c>
      <c r="AK11" s="51">
        <f>('Live | Billing'!AL11/105*100)*'Live | % Provision Required'!AK11</f>
        <v>0</v>
      </c>
      <c r="AL11" s="51">
        <f>('Live | Billing'!AM11/105*100)*'Live | % Provision Required'!AL11</f>
        <v>0</v>
      </c>
      <c r="AM11" s="51">
        <f>('Live | Billing'!AN11/105*100)*'Live | % Provision Required'!AM11</f>
        <v>0</v>
      </c>
      <c r="AN11" s="51">
        <f>('Live | Billing'!AO11/105*100)*'Live | % Provision Required'!AN11</f>
        <v>0</v>
      </c>
      <c r="AO11" s="51">
        <f>('Live | Billing'!AP11/105*100)*'Live | % Provision Required'!AO11</f>
        <v>0</v>
      </c>
      <c r="AP11" s="51">
        <f>('Live | Billing'!AQ11/105*100)*'Live | % Provision Required'!AP11</f>
        <v>0</v>
      </c>
      <c r="AQ11" s="51">
        <f>('Live | Billing'!AR11/105*100)*'Live | % Provision Required'!AQ11</f>
        <v>0</v>
      </c>
      <c r="AR11" s="51">
        <f>('Live | Billing'!AS11/105*100)*'Live | % Provision Required'!AR11</f>
        <v>0</v>
      </c>
      <c r="AS11" s="51">
        <f>('Live | Billing'!AT11/105*100)*'Live | % Provision Required'!AS11</f>
        <v>0</v>
      </c>
      <c r="AT11" s="51">
        <f>('Live | Billing'!AU11/105*100)*'Live | % Provision Required'!AT11</f>
        <v>0</v>
      </c>
      <c r="AU11" s="51">
        <f>('Live | Billing'!AV11/105*100)*'Live | % Provision Required'!AU11</f>
        <v>0</v>
      </c>
      <c r="AV11" s="51">
        <f>('Live | Billing'!AW11/105*100)*'Live | % Provision Required'!AV11</f>
        <v>0</v>
      </c>
      <c r="AW11" s="51">
        <f>('Live | Billing'!AX11/105*100)*'Live | % Provision Required'!AW11</f>
        <v>0</v>
      </c>
      <c r="AX11" s="51">
        <f>('Live | Billing'!AY11/105*100)*'Live | % Provision Required'!AX11</f>
        <v>0</v>
      </c>
      <c r="AY11" s="51">
        <f>('Live | Billing'!AZ11/105*100)*'Live | % Provision Required'!AY11</f>
        <v>0</v>
      </c>
      <c r="AZ11" s="51">
        <f>('Live | Billing'!BA11/105*100)*'Live | % Provision Required'!AZ11</f>
        <v>0</v>
      </c>
      <c r="BA11" s="51">
        <f>('Live | Billing'!BB11/105*100)*'Live | % Provision Required'!BA11</f>
        <v>0</v>
      </c>
      <c r="BB11" s="51">
        <f>('Live | Billing'!BC11/105*100)*'Live | % Provision Required'!BB11</f>
        <v>0</v>
      </c>
      <c r="BC11" s="51">
        <f>('Live | Billing'!BD11/105*100)*'Live | % Provision Required'!BC11</f>
        <v>0</v>
      </c>
      <c r="BD11" s="51">
        <f>('Live | Billing'!BE11/105*100)*'Live | % Provision Required'!BD11</f>
        <v>0</v>
      </c>
      <c r="BE11" s="51">
        <f>('Live | Billing'!BF11/105*100)*'Live | % Provision Required'!BE11</f>
        <v>0</v>
      </c>
      <c r="BF11" s="51">
        <f>('Live | Billing'!BG11/105*100)*'Live | % Provision Required'!BF11</f>
        <v>0</v>
      </c>
      <c r="BG11" s="51">
        <f>('Live | Billing'!BH11/105*100)*'Live | % Provision Required'!BG11</f>
        <v>0</v>
      </c>
      <c r="BH11" s="51">
        <f>('Live | Billing'!BI11/105*100)*'Live | % Provision Required'!BH11</f>
        <v>0</v>
      </c>
      <c r="BI11" s="51">
        <f>('Live | Billing'!BJ11/105*100)*'Live | % Provision Required'!BI11</f>
        <v>0</v>
      </c>
      <c r="BJ11" s="51">
        <f>('Live | Billing'!BK11/105*100)*'Live | % Provision Required'!BJ11</f>
        <v>0</v>
      </c>
      <c r="BK11" s="51">
        <f>('Live | Billing'!BL11/105*100)*'Live | % Provision Required'!BK11</f>
        <v>0</v>
      </c>
      <c r="BL11" s="51">
        <f>('Live | Billing'!BM11/105*100)*'Live | % Provision Required'!BL11</f>
        <v>0</v>
      </c>
      <c r="BM11" s="51">
        <f>('Live | Billing'!BN11/105*100)*'Live | % Provision Required'!BM11</f>
        <v>0</v>
      </c>
      <c r="BN11" s="51">
        <f>('Live | Billing'!BO11/105*100)*'Live | % Provision Required'!BN11</f>
        <v>0</v>
      </c>
      <c r="BO11" s="51">
        <f>('Live | Billing'!BP11/105*100)*'Live | % Provision Required'!BO11</f>
        <v>0</v>
      </c>
      <c r="BP11" s="51">
        <f>('Live | Billing'!BQ11/105*100)*'Live | % Provision Required'!BP11</f>
        <v>0</v>
      </c>
      <c r="BQ11" s="51">
        <f>('Live | Billing'!BR11/105*100)*'Live | % Provision Required'!BQ11</f>
        <v>0</v>
      </c>
      <c r="BR11" s="51">
        <f>('Live | Billing'!BS11/105*100)*'Live | % Provision Required'!BR11</f>
        <v>0</v>
      </c>
      <c r="BS11" s="51">
        <f>('Live | Billing'!BT11/105*100)*'Live | % Provision Required'!BS11</f>
        <v>0</v>
      </c>
      <c r="BT11" s="51">
        <f>('Live | Billing'!BU11/105*100)*'Live | % Provision Required'!BT11</f>
        <v>0</v>
      </c>
      <c r="BU11" s="51">
        <f>('Live | Billing'!BV11/105*100)*'Live | % Provision Required'!BU11</f>
        <v>0</v>
      </c>
      <c r="BV11" s="51">
        <f>('Live | Billing'!BW11/105*100)*'Live | % Provision Required'!BV11</f>
        <v>0</v>
      </c>
      <c r="BW11" s="51">
        <f>('Live | Billing'!BX11/105*100)*'Live | % Provision Required'!BW11</f>
        <v>0</v>
      </c>
      <c r="BX11" s="51">
        <f>('Live | Billing'!BY11/105*100)*'Live | % Provision Required'!BX11</f>
        <v>0</v>
      </c>
      <c r="BY11" s="51">
        <f>('Live | Billing'!BZ11/105*100)*'Live | % Provision Required'!BY11</f>
        <v>0</v>
      </c>
      <c r="BZ11" s="51">
        <f>('Live | Billing'!CA11/105*100)*'Live | % Provision Required'!BZ11</f>
        <v>0</v>
      </c>
      <c r="CA11" s="51">
        <f>('Live | Billing'!CB11/105*100)*'Live | % Provision Required'!CA11</f>
        <v>0</v>
      </c>
      <c r="CB11" s="51">
        <f>('Live | Billing'!CC11/105*100)*'Live | % Provision Required'!CB11</f>
        <v>0</v>
      </c>
      <c r="CC11" s="51">
        <f>('Live | Billing'!CD11/105*100)*'Live | % Provision Required'!CC11</f>
        <v>0</v>
      </c>
      <c r="CD11" s="51">
        <f>('Live | Billing'!CE11/105*100)*'Live | % Provision Required'!CD11</f>
        <v>0</v>
      </c>
      <c r="CE11" s="51">
        <f>('Live | Billing'!CF11/105*100)*'Live | % Provision Required'!CE11</f>
        <v>0</v>
      </c>
      <c r="CF11" s="51">
        <f>('Live | Billing'!CG11/105*100)*'Live | % Provision Required'!CF11</f>
        <v>0</v>
      </c>
      <c r="CG11" s="51">
        <f>('Live | Billing'!CH11/105*100)*'Live | % Provision Required'!CG11</f>
        <v>0</v>
      </c>
      <c r="CH11" s="51">
        <f>('Live | Billing'!CI11/105*100)*'Live | % Provision Required'!CH11</f>
        <v>0</v>
      </c>
      <c r="CI11" s="51">
        <f>('Live | Billing'!CJ11/105*100)*'Live | % Provision Required'!CI11</f>
        <v>0</v>
      </c>
      <c r="CJ11" s="51">
        <f>('Live | Billing'!CK11/105*100)*'Live | % Provision Required'!CJ11</f>
        <v>0</v>
      </c>
      <c r="CK11" s="51">
        <f>('Live | Billing'!CL11/105*100)*'Live | % Provision Required'!CK11</f>
        <v>0</v>
      </c>
      <c r="CL11" s="51">
        <f>('Live | Billing'!CM11/105*100)*'Live | % Provision Required'!CL11</f>
        <v>0</v>
      </c>
      <c r="CM11" s="51">
        <f>('Live | Billing'!CN11/105*100)*'Live | % Provision Required'!CM11</f>
        <v>0</v>
      </c>
      <c r="CN11" s="51">
        <f>('Live | Billing'!CO11/105*100)*'Live | % Provision Required'!CN11</f>
        <v>0</v>
      </c>
      <c r="CO11" s="51">
        <f>('Live | Billing'!CP11/105*100)*'Live | % Provision Required'!CO11</f>
        <v>0</v>
      </c>
      <c r="CP11" s="51">
        <f>('Live | Billing'!CQ11/105*100)*'Live | % Provision Required'!CP11</f>
        <v>0</v>
      </c>
      <c r="CQ11" s="51">
        <f>('Live | Billing'!CR11/105*100)*'Live | % Provision Required'!CQ11</f>
        <v>0</v>
      </c>
      <c r="CR11" s="51">
        <f>('Live | Billing'!CS11/105*100)*'Live | % Provision Required'!CR11</f>
        <v>0</v>
      </c>
      <c r="CS11" s="51">
        <f>('Live | Billing'!CT11/105*100)*'Live | % Provision Required'!CS11</f>
        <v>0</v>
      </c>
      <c r="CT11" s="51">
        <f>('Live | Billing'!CU11/105*100)*'Live | % Provision Required'!CT11</f>
        <v>0</v>
      </c>
    </row>
    <row r="12" spans="1:98" x14ac:dyDescent="0.3">
      <c r="A12" s="34" t="s">
        <v>31</v>
      </c>
      <c r="B12" s="35" t="s">
        <v>42</v>
      </c>
      <c r="C12" s="51">
        <f>('Live | Billing'!D12/105*100)*'Live | % Provision Required'!C12</f>
        <v>20621.133333333331</v>
      </c>
      <c r="D12" s="51">
        <f>('Live | Billing'!E12/105*100)*'Live | % Provision Required'!D12</f>
        <v>7027.2952380952383</v>
      </c>
      <c r="E12" s="51">
        <f>('Live | Billing'!F12/105*100)*'Live | % Provision Required'!E12</f>
        <v>5586.4952380952382</v>
      </c>
      <c r="F12" s="51">
        <f>('Live | Billing'!G12/105*100)*'Live | % Provision Required'!F12</f>
        <v>5371.8571428571431</v>
      </c>
      <c r="G12" s="51">
        <f>('Live | Billing'!H12/105*100)*'Live | % Provision Required'!G12</f>
        <v>8615.6571428571406</v>
      </c>
      <c r="H12" s="51">
        <f>('Live | Billing'!I12/105*100)*'Live | % Provision Required'!H12</f>
        <v>53021.438095238103</v>
      </c>
      <c r="I12" s="51">
        <f>('Live | Billing'!J12/105*100)*'Live | % Provision Required'!I12</f>
        <v>5274.6952380952371</v>
      </c>
      <c r="J12" s="51">
        <f>('Live | Billing'!K12/105*100)*'Live | % Provision Required'!J12</f>
        <v>16033.28571428571</v>
      </c>
      <c r="K12" s="51">
        <f>('Live | Billing'!L12/105*100)*'Live | % Provision Required'!K12</f>
        <v>322.647619047619</v>
      </c>
      <c r="L12" s="51">
        <f>('Live | Billing'!M12/105*100)*'Live | % Provision Required'!L12</f>
        <v>11283.809523809525</v>
      </c>
      <c r="M12" s="51">
        <f>('Live | Billing'!N12/105*100)*'Live | % Provision Required'!M12</f>
        <v>4298.8666666666677</v>
      </c>
      <c r="N12" s="51">
        <f>('Live | Billing'!O12/105*100)*'Live | % Provision Required'!N12</f>
        <v>403.39047619047614</v>
      </c>
      <c r="O12" s="51">
        <f>('Live | Billing'!P12/105*100)*'Live | % Provision Required'!O12</f>
        <v>10322.419047619047</v>
      </c>
      <c r="P12" s="51">
        <f>('Live | Billing'!Q12/105*100)*'Live | % Provision Required'!P12</f>
        <v>1313.8285714285714</v>
      </c>
      <c r="Q12" s="51">
        <f>('Live | Billing'!R12/105*100)*'Live | % Provision Required'!Q12</f>
        <v>1327.4380952380952</v>
      </c>
      <c r="R12" s="51">
        <f>('Live | Billing'!S12/105*100)*'Live | % Provision Required'!R12</f>
        <v>1322.3428571428572</v>
      </c>
      <c r="S12" s="51">
        <f>('Live | Billing'!T12/105*100)*'Live | % Provision Required'!S12</f>
        <v>3101.5714285714284</v>
      </c>
      <c r="T12" s="51">
        <f>('Live | Billing'!U12/105*100)*'Live | % Provision Required'!T12</f>
        <v>4189.7333333333336</v>
      </c>
      <c r="U12" s="51">
        <f>('Live | Billing'!V12/105*100)*'Live | % Provision Required'!U12</f>
        <v>1992.5714285714284</v>
      </c>
      <c r="V12" s="51">
        <f>('Live | Billing'!W12/105*100)*'Live | % Provision Required'!V12</f>
        <v>27391.019047619044</v>
      </c>
      <c r="W12" s="51">
        <f>('Live | Billing'!X12/105*100)*'Live | % Provision Required'!W12</f>
        <v>27391.019047619051</v>
      </c>
      <c r="X12" s="51">
        <f>('Live | Billing'!Y12/105*100)*'Live | % Provision Required'!X12</f>
        <v>838.66666666666663</v>
      </c>
      <c r="Y12" s="51">
        <f>('Live | Billing'!Z12/105*100)*'Live | % Provision Required'!Y12</f>
        <v>602.91428571428571</v>
      </c>
      <c r="Z12" s="51">
        <f>('Live | Billing'!AA12/105*100)*'Live | % Provision Required'!Z12</f>
        <v>418.37142857142857</v>
      </c>
      <c r="AA12" s="51">
        <f>('Live | Billing'!AB12/105*100)*'Live | % Provision Required'!AA12</f>
        <v>423.11428571428581</v>
      </c>
      <c r="AB12" s="51">
        <f>('Live | Billing'!AC12/105*100)*'Live | % Provision Required'!AB12</f>
        <v>751.63809523809527</v>
      </c>
      <c r="AC12" s="51">
        <f>('Live | Billing'!AD12/105*100)*'Live | % Provision Required'!AC12</f>
        <v>5868.2761904761901</v>
      </c>
      <c r="AD12" s="51">
        <f>('Live | Billing'!AE12/105*100)*'Live | % Provision Required'!AD12</f>
        <v>735.42857142857133</v>
      </c>
      <c r="AE12" s="51">
        <f>('Live | Billing'!AF12/105*100)*'Live | % Provision Required'!AE12</f>
        <v>-36903.476190476191</v>
      </c>
      <c r="AF12" s="51">
        <f>('Live | Billing'!AG12/105*100)*'Live | % Provision Required'!AF12</f>
        <v>1108.6571428571426</v>
      </c>
      <c r="AG12" s="51">
        <f>('Live | Billing'!AH12/105*100)*'Live | % Provision Required'!AG12</f>
        <v>8082.3904761904769</v>
      </c>
      <c r="AH12" s="51">
        <f>('Live | Billing'!AI12/105*100)*'Live | % Provision Required'!AH12</f>
        <v>27263.361904761903</v>
      </c>
      <c r="AI12" s="51">
        <f>('Live | Billing'!AJ12/105*100)*'Live | % Provision Required'!AI12</f>
        <v>7612.7428571428591</v>
      </c>
      <c r="AJ12" s="51">
        <f>('Live | Billing'!AK12/105*100)*'Live | % Provision Required'!AJ12</f>
        <v>-144479.91452311978</v>
      </c>
      <c r="AK12" s="51">
        <f>('Live | Billing'!AL12/105*100)*'Live | % Provision Required'!AK12</f>
        <v>0</v>
      </c>
      <c r="AL12" s="51">
        <f>('Live | Billing'!AM12/105*100)*'Live | % Provision Required'!AL12</f>
        <v>0</v>
      </c>
      <c r="AM12" s="51">
        <f>('Live | Billing'!AN12/105*100)*'Live | % Provision Required'!AM12</f>
        <v>0</v>
      </c>
      <c r="AN12" s="51">
        <f>('Live | Billing'!AO12/105*100)*'Live | % Provision Required'!AN12</f>
        <v>0</v>
      </c>
      <c r="AO12" s="51">
        <f>('Live | Billing'!AP12/105*100)*'Live | % Provision Required'!AO12</f>
        <v>0</v>
      </c>
      <c r="AP12" s="51">
        <f>('Live | Billing'!AQ12/105*100)*'Live | % Provision Required'!AP12</f>
        <v>0</v>
      </c>
      <c r="AQ12" s="51">
        <f>('Live | Billing'!AR12/105*100)*'Live | % Provision Required'!AQ12</f>
        <v>0</v>
      </c>
      <c r="AR12" s="51">
        <f>('Live | Billing'!AS12/105*100)*'Live | % Provision Required'!AR12</f>
        <v>0</v>
      </c>
      <c r="AS12" s="51">
        <f>('Live | Billing'!AT12/105*100)*'Live | % Provision Required'!AS12</f>
        <v>0</v>
      </c>
      <c r="AT12" s="51">
        <f>('Live | Billing'!AU12/105*100)*'Live | % Provision Required'!AT12</f>
        <v>0</v>
      </c>
      <c r="AU12" s="51">
        <f>('Live | Billing'!AV12/105*100)*'Live | % Provision Required'!AU12</f>
        <v>0</v>
      </c>
      <c r="AV12" s="51">
        <f>('Live | Billing'!AW12/105*100)*'Live | % Provision Required'!AV12</f>
        <v>0</v>
      </c>
      <c r="AW12" s="51">
        <f>('Live | Billing'!AX12/105*100)*'Live | % Provision Required'!AW12</f>
        <v>0</v>
      </c>
      <c r="AX12" s="51">
        <f>('Live | Billing'!AY12/105*100)*'Live | % Provision Required'!AX12</f>
        <v>0</v>
      </c>
      <c r="AY12" s="51">
        <f>('Live | Billing'!AZ12/105*100)*'Live | % Provision Required'!AY12</f>
        <v>0</v>
      </c>
      <c r="AZ12" s="51">
        <f>('Live | Billing'!BA12/105*100)*'Live | % Provision Required'!AZ12</f>
        <v>0</v>
      </c>
      <c r="BA12" s="51">
        <f>('Live | Billing'!BB12/105*100)*'Live | % Provision Required'!BA12</f>
        <v>0</v>
      </c>
      <c r="BB12" s="51">
        <f>('Live | Billing'!BC12/105*100)*'Live | % Provision Required'!BB12</f>
        <v>0</v>
      </c>
      <c r="BC12" s="51">
        <f>('Live | Billing'!BD12/105*100)*'Live | % Provision Required'!BC12</f>
        <v>0</v>
      </c>
      <c r="BD12" s="51">
        <f>('Live | Billing'!BE12/105*100)*'Live | % Provision Required'!BD12</f>
        <v>0</v>
      </c>
      <c r="BE12" s="51">
        <f>('Live | Billing'!BF12/105*100)*'Live | % Provision Required'!BE12</f>
        <v>0</v>
      </c>
      <c r="BF12" s="51">
        <f>('Live | Billing'!BG12/105*100)*'Live | % Provision Required'!BF12</f>
        <v>0</v>
      </c>
      <c r="BG12" s="51">
        <f>('Live | Billing'!BH12/105*100)*'Live | % Provision Required'!BG12</f>
        <v>0</v>
      </c>
      <c r="BH12" s="51">
        <f>('Live | Billing'!BI12/105*100)*'Live | % Provision Required'!BH12</f>
        <v>0</v>
      </c>
      <c r="BI12" s="51">
        <f>('Live | Billing'!BJ12/105*100)*'Live | % Provision Required'!BI12</f>
        <v>0</v>
      </c>
      <c r="BJ12" s="51">
        <f>('Live | Billing'!BK12/105*100)*'Live | % Provision Required'!BJ12</f>
        <v>0</v>
      </c>
      <c r="BK12" s="51">
        <f>('Live | Billing'!BL12/105*100)*'Live | % Provision Required'!BK12</f>
        <v>0</v>
      </c>
      <c r="BL12" s="51">
        <f>('Live | Billing'!BM12/105*100)*'Live | % Provision Required'!BL12</f>
        <v>0</v>
      </c>
      <c r="BM12" s="51">
        <f>('Live | Billing'!BN12/105*100)*'Live | % Provision Required'!BM12</f>
        <v>0</v>
      </c>
      <c r="BN12" s="51">
        <f>('Live | Billing'!BO12/105*100)*'Live | % Provision Required'!BN12</f>
        <v>0</v>
      </c>
      <c r="BO12" s="51">
        <f>('Live | Billing'!BP12/105*100)*'Live | % Provision Required'!BO12</f>
        <v>0</v>
      </c>
      <c r="BP12" s="51">
        <f>('Live | Billing'!BQ12/105*100)*'Live | % Provision Required'!BP12</f>
        <v>0</v>
      </c>
      <c r="BQ12" s="51">
        <f>('Live | Billing'!BR12/105*100)*'Live | % Provision Required'!BQ12</f>
        <v>0</v>
      </c>
      <c r="BR12" s="51">
        <f>('Live | Billing'!BS12/105*100)*'Live | % Provision Required'!BR12</f>
        <v>0</v>
      </c>
      <c r="BS12" s="51">
        <f>('Live | Billing'!BT12/105*100)*'Live | % Provision Required'!BS12</f>
        <v>0</v>
      </c>
      <c r="BT12" s="51">
        <f>('Live | Billing'!BU12/105*100)*'Live | % Provision Required'!BT12</f>
        <v>0</v>
      </c>
      <c r="BU12" s="51">
        <f>('Live | Billing'!BV12/105*100)*'Live | % Provision Required'!BU12</f>
        <v>0</v>
      </c>
      <c r="BV12" s="51">
        <f>('Live | Billing'!BW12/105*100)*'Live | % Provision Required'!BV12</f>
        <v>0</v>
      </c>
      <c r="BW12" s="51">
        <f>('Live | Billing'!BX12/105*100)*'Live | % Provision Required'!BW12</f>
        <v>0</v>
      </c>
      <c r="BX12" s="51">
        <f>('Live | Billing'!BY12/105*100)*'Live | % Provision Required'!BX12</f>
        <v>0</v>
      </c>
      <c r="BY12" s="51">
        <f>('Live | Billing'!BZ12/105*100)*'Live | % Provision Required'!BY12</f>
        <v>0</v>
      </c>
      <c r="BZ12" s="51">
        <f>('Live | Billing'!CA12/105*100)*'Live | % Provision Required'!BZ12</f>
        <v>0</v>
      </c>
      <c r="CA12" s="51">
        <f>('Live | Billing'!CB12/105*100)*'Live | % Provision Required'!CA12</f>
        <v>0</v>
      </c>
      <c r="CB12" s="51">
        <f>('Live | Billing'!CC12/105*100)*'Live | % Provision Required'!CB12</f>
        <v>0</v>
      </c>
      <c r="CC12" s="51">
        <f>('Live | Billing'!CD12/105*100)*'Live | % Provision Required'!CC12</f>
        <v>0</v>
      </c>
      <c r="CD12" s="51">
        <f>('Live | Billing'!CE12/105*100)*'Live | % Provision Required'!CD12</f>
        <v>0</v>
      </c>
      <c r="CE12" s="51">
        <f>('Live | Billing'!CF12/105*100)*'Live | % Provision Required'!CE12</f>
        <v>0</v>
      </c>
      <c r="CF12" s="51">
        <f>('Live | Billing'!CG12/105*100)*'Live | % Provision Required'!CF12</f>
        <v>0</v>
      </c>
      <c r="CG12" s="51">
        <f>('Live | Billing'!CH12/105*100)*'Live | % Provision Required'!CG12</f>
        <v>0</v>
      </c>
      <c r="CH12" s="51">
        <f>('Live | Billing'!CI12/105*100)*'Live | % Provision Required'!CH12</f>
        <v>0</v>
      </c>
      <c r="CI12" s="51">
        <f>('Live | Billing'!CJ12/105*100)*'Live | % Provision Required'!CI12</f>
        <v>0</v>
      </c>
      <c r="CJ12" s="51">
        <f>('Live | Billing'!CK12/105*100)*'Live | % Provision Required'!CJ12</f>
        <v>0</v>
      </c>
      <c r="CK12" s="51">
        <f>('Live | Billing'!CL12/105*100)*'Live | % Provision Required'!CK12</f>
        <v>0</v>
      </c>
      <c r="CL12" s="51">
        <f>('Live | Billing'!CM12/105*100)*'Live | % Provision Required'!CL12</f>
        <v>0</v>
      </c>
      <c r="CM12" s="51">
        <f>('Live | Billing'!CN12/105*100)*'Live | % Provision Required'!CM12</f>
        <v>0</v>
      </c>
      <c r="CN12" s="51">
        <f>('Live | Billing'!CO12/105*100)*'Live | % Provision Required'!CN12</f>
        <v>0</v>
      </c>
      <c r="CO12" s="51">
        <f>('Live | Billing'!CP12/105*100)*'Live | % Provision Required'!CO12</f>
        <v>0</v>
      </c>
      <c r="CP12" s="51">
        <f>('Live | Billing'!CQ12/105*100)*'Live | % Provision Required'!CP12</f>
        <v>0</v>
      </c>
      <c r="CQ12" s="51">
        <f>('Live | Billing'!CR12/105*100)*'Live | % Provision Required'!CQ12</f>
        <v>0</v>
      </c>
      <c r="CR12" s="51">
        <f>('Live | Billing'!CS12/105*100)*'Live | % Provision Required'!CR12</f>
        <v>0</v>
      </c>
      <c r="CS12" s="51">
        <f>('Live | Billing'!CT12/105*100)*'Live | % Provision Required'!CS12</f>
        <v>0</v>
      </c>
      <c r="CT12" s="51">
        <f>('Live | Billing'!CU12/105*100)*'Live | % Provision Required'!CT12</f>
        <v>0</v>
      </c>
    </row>
    <row r="13" spans="1:98" x14ac:dyDescent="0.3">
      <c r="A13" s="34" t="s">
        <v>31</v>
      </c>
      <c r="B13" s="35" t="s">
        <v>43</v>
      </c>
      <c r="C13" s="51">
        <f>('Live | Billing'!D13/105*100)*'Live | % Provision Required'!C13</f>
        <v>45200.952380952382</v>
      </c>
      <c r="D13" s="51">
        <f>('Live | Billing'!E13/105*100)*'Live | % Provision Required'!D13</f>
        <v>20621.133333333331</v>
      </c>
      <c r="E13" s="51">
        <f>('Live | Billing'!F13/105*100)*'Live | % Provision Required'!E13</f>
        <v>7027.2952380952374</v>
      </c>
      <c r="F13" s="51">
        <f>('Live | Billing'!G13/105*100)*'Live | % Provision Required'!F13</f>
        <v>5586.4952380952382</v>
      </c>
      <c r="G13" s="51">
        <f>('Live | Billing'!H13/105*100)*'Live | % Provision Required'!G13</f>
        <v>5371.8571428571431</v>
      </c>
      <c r="H13" s="51">
        <f>('Live | Billing'!I13/105*100)*'Live | % Provision Required'!H13</f>
        <v>8615.6571428571406</v>
      </c>
      <c r="I13" s="51">
        <f>('Live | Billing'!J13/105*100)*'Live | % Provision Required'!I13</f>
        <v>53021.438095238103</v>
      </c>
      <c r="J13" s="51">
        <f>('Live | Billing'!K13/105*100)*'Live | % Provision Required'!J13</f>
        <v>5274.6952380952371</v>
      </c>
      <c r="K13" s="51">
        <f>('Live | Billing'!L13/105*100)*'Live | % Provision Required'!K13</f>
        <v>16033.28571428571</v>
      </c>
      <c r="L13" s="51">
        <f>('Live | Billing'!M13/105*100)*'Live | % Provision Required'!L13</f>
        <v>322.647619047619</v>
      </c>
      <c r="M13" s="51">
        <f>('Live | Billing'!N13/105*100)*'Live | % Provision Required'!M13</f>
        <v>11283.809523809523</v>
      </c>
      <c r="N13" s="51">
        <f>('Live | Billing'!O13/105*100)*'Live | % Provision Required'!N13</f>
        <v>4298.8666666666668</v>
      </c>
      <c r="O13" s="51">
        <f>('Live | Billing'!P13/105*100)*'Live | % Provision Required'!O13</f>
        <v>403.39047619047614</v>
      </c>
      <c r="P13" s="51">
        <f>('Live | Billing'!Q13/105*100)*'Live | % Provision Required'!P13</f>
        <v>10322.419047619047</v>
      </c>
      <c r="Q13" s="51">
        <f>('Live | Billing'!R13/105*100)*'Live | % Provision Required'!Q13</f>
        <v>1313.8285714285714</v>
      </c>
      <c r="R13" s="51">
        <f>('Live | Billing'!S13/105*100)*'Live | % Provision Required'!R13</f>
        <v>1327.4380952380952</v>
      </c>
      <c r="S13" s="51">
        <f>('Live | Billing'!T13/105*100)*'Live | % Provision Required'!S13</f>
        <v>1322.3428571428572</v>
      </c>
      <c r="T13" s="51">
        <f>('Live | Billing'!U13/105*100)*'Live | % Provision Required'!T13</f>
        <v>3101.5714285714284</v>
      </c>
      <c r="U13" s="51">
        <f>('Live | Billing'!V13/105*100)*'Live | % Provision Required'!U13</f>
        <v>4189.7333333333336</v>
      </c>
      <c r="V13" s="51">
        <f>('Live | Billing'!W13/105*100)*'Live | % Provision Required'!V13</f>
        <v>1992.5714285714284</v>
      </c>
      <c r="W13" s="51">
        <f>('Live | Billing'!X13/105*100)*'Live | % Provision Required'!W13</f>
        <v>27391.019047619044</v>
      </c>
      <c r="X13" s="51">
        <f>('Live | Billing'!Y13/105*100)*'Live | % Provision Required'!X13</f>
        <v>27391.019047619051</v>
      </c>
      <c r="Y13" s="51">
        <f>('Live | Billing'!Z13/105*100)*'Live | % Provision Required'!Y13</f>
        <v>838.66666666666652</v>
      </c>
      <c r="Z13" s="51">
        <f>('Live | Billing'!AA13/105*100)*'Live | % Provision Required'!Z13</f>
        <v>602.9142857142856</v>
      </c>
      <c r="AA13" s="51">
        <f>('Live | Billing'!AB13/105*100)*'Live | % Provision Required'!AA13</f>
        <v>418.37142857142862</v>
      </c>
      <c r="AB13" s="51">
        <f>('Live | Billing'!AC13/105*100)*'Live | % Provision Required'!AB13</f>
        <v>423.11428571428576</v>
      </c>
      <c r="AC13" s="51">
        <f>('Live | Billing'!AD13/105*100)*'Live | % Provision Required'!AC13</f>
        <v>751.63809523809527</v>
      </c>
      <c r="AD13" s="51">
        <f>('Live | Billing'!AE13/105*100)*'Live | % Provision Required'!AD13</f>
        <v>5868.2761904761901</v>
      </c>
      <c r="AE13" s="51">
        <f>('Live | Billing'!AF13/105*100)*'Live | % Provision Required'!AE13</f>
        <v>735.42857142857133</v>
      </c>
      <c r="AF13" s="51">
        <f>('Live | Billing'!AG13/105*100)*'Live | % Provision Required'!AF13</f>
        <v>-36903.476190476191</v>
      </c>
      <c r="AG13" s="51">
        <f>('Live | Billing'!AH13/105*100)*'Live | % Provision Required'!AG13</f>
        <v>1108.6571428571428</v>
      </c>
      <c r="AH13" s="51">
        <f>('Live | Billing'!AI13/105*100)*'Live | % Provision Required'!AH13</f>
        <v>8082.3904761904769</v>
      </c>
      <c r="AI13" s="51">
        <f>('Live | Billing'!AJ13/105*100)*'Live | % Provision Required'!AI13</f>
        <v>27263.361904761907</v>
      </c>
      <c r="AJ13" s="51">
        <f>('Live | Billing'!AK13/105*100)*'Live | % Provision Required'!AJ13</f>
        <v>7612.7428571428591</v>
      </c>
      <c r="AK13" s="51">
        <f>('Live | Billing'!AL13/105*100)*'Live | % Provision Required'!AK13</f>
        <v>0</v>
      </c>
      <c r="AL13" s="51">
        <f>('Live | Billing'!AM13/105*100)*'Live | % Provision Required'!AL13</f>
        <v>0</v>
      </c>
      <c r="AM13" s="51">
        <f>('Live | Billing'!AN13/105*100)*'Live | % Provision Required'!AM13</f>
        <v>0</v>
      </c>
      <c r="AN13" s="51">
        <f>('Live | Billing'!AO13/105*100)*'Live | % Provision Required'!AN13</f>
        <v>0</v>
      </c>
      <c r="AO13" s="51">
        <f>('Live | Billing'!AP13/105*100)*'Live | % Provision Required'!AO13</f>
        <v>0</v>
      </c>
      <c r="AP13" s="51">
        <f>('Live | Billing'!AQ13/105*100)*'Live | % Provision Required'!AP13</f>
        <v>0</v>
      </c>
      <c r="AQ13" s="51">
        <f>('Live | Billing'!AR13/105*100)*'Live | % Provision Required'!AQ13</f>
        <v>0</v>
      </c>
      <c r="AR13" s="51">
        <f>('Live | Billing'!AS13/105*100)*'Live | % Provision Required'!AR13</f>
        <v>0</v>
      </c>
      <c r="AS13" s="51">
        <f>('Live | Billing'!AT13/105*100)*'Live | % Provision Required'!AS13</f>
        <v>0</v>
      </c>
      <c r="AT13" s="51">
        <f>('Live | Billing'!AU13/105*100)*'Live | % Provision Required'!AT13</f>
        <v>0</v>
      </c>
      <c r="AU13" s="51">
        <f>('Live | Billing'!AV13/105*100)*'Live | % Provision Required'!AU13</f>
        <v>0</v>
      </c>
      <c r="AV13" s="51">
        <f>('Live | Billing'!AW13/105*100)*'Live | % Provision Required'!AV13</f>
        <v>0</v>
      </c>
      <c r="AW13" s="51">
        <f>('Live | Billing'!AX13/105*100)*'Live | % Provision Required'!AW13</f>
        <v>0</v>
      </c>
      <c r="AX13" s="51">
        <f>('Live | Billing'!AY13/105*100)*'Live | % Provision Required'!AX13</f>
        <v>0</v>
      </c>
      <c r="AY13" s="51">
        <f>('Live | Billing'!AZ13/105*100)*'Live | % Provision Required'!AY13</f>
        <v>0</v>
      </c>
      <c r="AZ13" s="51">
        <f>('Live | Billing'!BA13/105*100)*'Live | % Provision Required'!AZ13</f>
        <v>0</v>
      </c>
      <c r="BA13" s="51">
        <f>('Live | Billing'!BB13/105*100)*'Live | % Provision Required'!BA13</f>
        <v>0</v>
      </c>
      <c r="BB13" s="51">
        <f>('Live | Billing'!BC13/105*100)*'Live | % Provision Required'!BB13</f>
        <v>0</v>
      </c>
      <c r="BC13" s="51">
        <f>('Live | Billing'!BD13/105*100)*'Live | % Provision Required'!BC13</f>
        <v>0</v>
      </c>
      <c r="BD13" s="51">
        <f>('Live | Billing'!BE13/105*100)*'Live | % Provision Required'!BD13</f>
        <v>0</v>
      </c>
      <c r="BE13" s="51">
        <f>('Live | Billing'!BF13/105*100)*'Live | % Provision Required'!BE13</f>
        <v>0</v>
      </c>
      <c r="BF13" s="51">
        <f>('Live | Billing'!BG13/105*100)*'Live | % Provision Required'!BF13</f>
        <v>0</v>
      </c>
      <c r="BG13" s="51">
        <f>('Live | Billing'!BH13/105*100)*'Live | % Provision Required'!BG13</f>
        <v>0</v>
      </c>
      <c r="BH13" s="51">
        <f>('Live | Billing'!BI13/105*100)*'Live | % Provision Required'!BH13</f>
        <v>0</v>
      </c>
      <c r="BI13" s="51">
        <f>('Live | Billing'!BJ13/105*100)*'Live | % Provision Required'!BI13</f>
        <v>0</v>
      </c>
      <c r="BJ13" s="51">
        <f>('Live | Billing'!BK13/105*100)*'Live | % Provision Required'!BJ13</f>
        <v>0</v>
      </c>
      <c r="BK13" s="51">
        <f>('Live | Billing'!BL13/105*100)*'Live | % Provision Required'!BK13</f>
        <v>0</v>
      </c>
      <c r="BL13" s="51">
        <f>('Live | Billing'!BM13/105*100)*'Live | % Provision Required'!BL13</f>
        <v>0</v>
      </c>
      <c r="BM13" s="51">
        <f>('Live | Billing'!BN13/105*100)*'Live | % Provision Required'!BM13</f>
        <v>0</v>
      </c>
      <c r="BN13" s="51">
        <f>('Live | Billing'!BO13/105*100)*'Live | % Provision Required'!BN13</f>
        <v>0</v>
      </c>
      <c r="BO13" s="51">
        <f>('Live | Billing'!BP13/105*100)*'Live | % Provision Required'!BO13</f>
        <v>0</v>
      </c>
      <c r="BP13" s="51">
        <f>('Live | Billing'!BQ13/105*100)*'Live | % Provision Required'!BP13</f>
        <v>0</v>
      </c>
      <c r="BQ13" s="51">
        <f>('Live | Billing'!BR13/105*100)*'Live | % Provision Required'!BQ13</f>
        <v>0</v>
      </c>
      <c r="BR13" s="51">
        <f>('Live | Billing'!BS13/105*100)*'Live | % Provision Required'!BR13</f>
        <v>0</v>
      </c>
      <c r="BS13" s="51">
        <f>('Live | Billing'!BT13/105*100)*'Live | % Provision Required'!BS13</f>
        <v>0</v>
      </c>
      <c r="BT13" s="51">
        <f>('Live | Billing'!BU13/105*100)*'Live | % Provision Required'!BT13</f>
        <v>0</v>
      </c>
      <c r="BU13" s="51">
        <f>('Live | Billing'!BV13/105*100)*'Live | % Provision Required'!BU13</f>
        <v>0</v>
      </c>
      <c r="BV13" s="51">
        <f>('Live | Billing'!BW13/105*100)*'Live | % Provision Required'!BV13</f>
        <v>0</v>
      </c>
      <c r="BW13" s="51">
        <f>('Live | Billing'!BX13/105*100)*'Live | % Provision Required'!BW13</f>
        <v>0</v>
      </c>
      <c r="BX13" s="51">
        <f>('Live | Billing'!BY13/105*100)*'Live | % Provision Required'!BX13</f>
        <v>0</v>
      </c>
      <c r="BY13" s="51">
        <f>('Live | Billing'!BZ13/105*100)*'Live | % Provision Required'!BY13</f>
        <v>0</v>
      </c>
      <c r="BZ13" s="51">
        <f>('Live | Billing'!CA13/105*100)*'Live | % Provision Required'!BZ13</f>
        <v>0</v>
      </c>
      <c r="CA13" s="51">
        <f>('Live | Billing'!CB13/105*100)*'Live | % Provision Required'!CA13</f>
        <v>0</v>
      </c>
      <c r="CB13" s="51">
        <f>('Live | Billing'!CC13/105*100)*'Live | % Provision Required'!CB13</f>
        <v>0</v>
      </c>
      <c r="CC13" s="51">
        <f>('Live | Billing'!CD13/105*100)*'Live | % Provision Required'!CC13</f>
        <v>0</v>
      </c>
      <c r="CD13" s="51">
        <f>('Live | Billing'!CE13/105*100)*'Live | % Provision Required'!CD13</f>
        <v>0</v>
      </c>
      <c r="CE13" s="51">
        <f>('Live | Billing'!CF13/105*100)*'Live | % Provision Required'!CE13</f>
        <v>0</v>
      </c>
      <c r="CF13" s="51">
        <f>('Live | Billing'!CG13/105*100)*'Live | % Provision Required'!CF13</f>
        <v>0</v>
      </c>
      <c r="CG13" s="51">
        <f>('Live | Billing'!CH13/105*100)*'Live | % Provision Required'!CG13</f>
        <v>0</v>
      </c>
      <c r="CH13" s="51">
        <f>('Live | Billing'!CI13/105*100)*'Live | % Provision Required'!CH13</f>
        <v>0</v>
      </c>
      <c r="CI13" s="51">
        <f>('Live | Billing'!CJ13/105*100)*'Live | % Provision Required'!CI13</f>
        <v>0</v>
      </c>
      <c r="CJ13" s="51">
        <f>('Live | Billing'!CK13/105*100)*'Live | % Provision Required'!CJ13</f>
        <v>0</v>
      </c>
      <c r="CK13" s="51">
        <f>('Live | Billing'!CL13/105*100)*'Live | % Provision Required'!CK13</f>
        <v>0</v>
      </c>
      <c r="CL13" s="51">
        <f>('Live | Billing'!CM13/105*100)*'Live | % Provision Required'!CL13</f>
        <v>0</v>
      </c>
      <c r="CM13" s="51">
        <f>('Live | Billing'!CN13/105*100)*'Live | % Provision Required'!CM13</f>
        <v>0</v>
      </c>
      <c r="CN13" s="51">
        <f>('Live | Billing'!CO13/105*100)*'Live | % Provision Required'!CN13</f>
        <v>0</v>
      </c>
      <c r="CO13" s="51">
        <f>('Live | Billing'!CP13/105*100)*'Live | % Provision Required'!CO13</f>
        <v>0</v>
      </c>
      <c r="CP13" s="51">
        <f>('Live | Billing'!CQ13/105*100)*'Live | % Provision Required'!CP13</f>
        <v>0</v>
      </c>
      <c r="CQ13" s="51">
        <f>('Live | Billing'!CR13/105*100)*'Live | % Provision Required'!CQ13</f>
        <v>0</v>
      </c>
      <c r="CR13" s="51">
        <f>('Live | Billing'!CS13/105*100)*'Live | % Provision Required'!CR13</f>
        <v>0</v>
      </c>
      <c r="CS13" s="51">
        <f>('Live | Billing'!CT13/105*100)*'Live | % Provision Required'!CS13</f>
        <v>0</v>
      </c>
      <c r="CT13" s="51">
        <f>('Live | Billing'!CU13/105*100)*'Live | % Provision Required'!CT13</f>
        <v>0</v>
      </c>
    </row>
    <row r="14" spans="1:98" x14ac:dyDescent="0.3">
      <c r="A14" s="34" t="s">
        <v>31</v>
      </c>
      <c r="B14" s="35" t="s">
        <v>44</v>
      </c>
      <c r="C14" s="51">
        <f>('Live | Billing'!D14/105*100)*'Live | % Provision Required'!C14</f>
        <v>17070.476190476191</v>
      </c>
      <c r="D14" s="51">
        <f>('Live | Billing'!E14/105*100)*'Live | % Provision Required'!D14</f>
        <v>61562.952380952389</v>
      </c>
      <c r="E14" s="51">
        <f>('Live | Billing'!F14/105*100)*'Live | % Provision Required'!E14</f>
        <v>81875.580952380944</v>
      </c>
      <c r="F14" s="51">
        <f>('Live | Billing'!G14/105*100)*'Live | % Provision Required'!F14</f>
        <v>88892.114285714284</v>
      </c>
      <c r="G14" s="51">
        <f>('Live | Billing'!H14/105*100)*'Live | % Provision Required'!G14</f>
        <v>94478.609523809529</v>
      </c>
      <c r="H14" s="51">
        <f>('Live | Billing'!I14/105*100)*'Live | % Provision Required'!H14</f>
        <v>99850.466666666689</v>
      </c>
      <c r="I14" s="51">
        <f>('Live | Billing'!J14/105*100)*'Live | % Provision Required'!I14</f>
        <v>107152.57142857145</v>
      </c>
      <c r="J14" s="51">
        <f>('Live | Billing'!K14/105*100)*'Live | % Provision Required'!J14</f>
        <v>160174.00952380954</v>
      </c>
      <c r="K14" s="51">
        <f>('Live | Billing'!L14/105*100)*'Live | % Provision Required'!K14</f>
        <v>165448.70476190475</v>
      </c>
      <c r="L14" s="51">
        <f>('Live | Billing'!M14/105*100)*'Live | % Provision Required'!L14</f>
        <v>181425.75238095238</v>
      </c>
      <c r="M14" s="51">
        <f>('Live | Billing'!N14/105*100)*'Live | % Provision Required'!M14</f>
        <v>181747.61904761902</v>
      </c>
      <c r="N14" s="51">
        <f>('Live | Billing'!O14/105*100)*'Live | % Provision Required'!N14</f>
        <v>188110.18095238099</v>
      </c>
      <c r="O14" s="51">
        <f>('Live | Billing'!P14/105*100)*'Live | % Provision Required'!O14</f>
        <v>191655.03809523812</v>
      </c>
      <c r="P14" s="51">
        <f>('Live | Billing'!Q14/105*100)*'Live | % Provision Required'!P14</f>
        <v>192124.75238095238</v>
      </c>
      <c r="Q14" s="51">
        <f>('Live | Billing'!R14/105*100)*'Live | % Provision Required'!Q14</f>
        <v>202140.87619047618</v>
      </c>
      <c r="R14" s="51">
        <f>('Live | Billing'!S14/105*100)*'Live | % Provision Required'!R14</f>
        <v>203454.70476190475</v>
      </c>
      <c r="S14" s="51">
        <f>('Live | Billing'!T14/105*100)*'Live | % Provision Required'!S14</f>
        <v>204656.0857142857</v>
      </c>
      <c r="T14" s="51">
        <f>('Live | Billing'!U14/105*100)*'Live | % Provision Required'!T14</f>
        <v>205978.42857142858</v>
      </c>
      <c r="U14" s="51">
        <f>('Live | Billing'!V14/105*100)*'Live | % Provision Required'!U14</f>
        <v>196051.17142857146</v>
      </c>
      <c r="V14" s="51">
        <f>('Live | Billing'!W14/105*100)*'Live | % Provision Required'!V14</f>
        <v>200240.90476190482</v>
      </c>
      <c r="W14" s="51">
        <f>('Live | Billing'!X14/105*100)*'Live | % Provision Required'!W14</f>
        <v>199670.38095238101</v>
      </c>
      <c r="X14" s="51">
        <f>('Live | Billing'!Y14/105*100)*'Live | % Provision Required'!X14</f>
        <v>198737.48571428575</v>
      </c>
      <c r="Y14" s="51">
        <f>('Live | Billing'!Z14/105*100)*'Live | % Provision Required'!Y14</f>
        <v>198455.36190476193</v>
      </c>
      <c r="Z14" s="51">
        <f>('Live | Billing'!AA14/105*100)*'Live | % Provision Required'!Z14</f>
        <v>170722.60000000003</v>
      </c>
      <c r="AA14" s="51">
        <f>('Live | Billing'!AB14/105*100)*'Live | % Provision Required'!AA14</f>
        <v>153605.01904761902</v>
      </c>
      <c r="AB14" s="51">
        <f>('Live | Billing'!AC14/105*100)*'Live | % Provision Required'!AB14</f>
        <v>139373.39999999994</v>
      </c>
      <c r="AC14" s="51">
        <f>('Live | Billing'!AD14/105*100)*'Live | % Provision Required'!AC14</f>
        <v>139337.61904761899</v>
      </c>
      <c r="AD14" s="51">
        <f>('Live | Billing'!AE14/105*100)*'Live | % Provision Required'!AD14</f>
        <v>103012.36190476193</v>
      </c>
      <c r="AE14" s="51">
        <f>('Live | Billing'!AF14/105*100)*'Live | % Provision Required'!AE14</f>
        <v>93823.495238095289</v>
      </c>
      <c r="AF14" s="51">
        <f>('Live | Billing'!AG14/105*100)*'Live | % Provision Required'!AF14</f>
        <v>63958.552380952395</v>
      </c>
      <c r="AG14" s="51">
        <f>('Live | Billing'!AH14/105*100)*'Live | % Provision Required'!AG14</f>
        <v>21475.457142857143</v>
      </c>
      <c r="AH14" s="51">
        <f>('Live | Billing'!AI14/105*100)*'Live | % Provision Required'!AH14</f>
        <v>23980.400000000001</v>
      </c>
      <c r="AI14" s="51">
        <f>('Live | Billing'!AJ14/105*100)*'Live | % Provision Required'!AI14</f>
        <v>10643.4380952381</v>
      </c>
      <c r="AJ14" s="51">
        <f>('Live | Billing'!AK14/105*100)*'Live | % Provision Required'!AJ14</f>
        <v>37016.542857142864</v>
      </c>
      <c r="AK14" s="51">
        <f>('Live | Billing'!AL14/105*100)*'Live | % Provision Required'!AK14</f>
        <v>0</v>
      </c>
      <c r="AL14" s="51">
        <f>('Live | Billing'!AM14/105*100)*'Live | % Provision Required'!AL14</f>
        <v>0</v>
      </c>
      <c r="AM14" s="51">
        <f>('Live | Billing'!AN14/105*100)*'Live | % Provision Required'!AM14</f>
        <v>0</v>
      </c>
      <c r="AN14" s="51">
        <f>('Live | Billing'!AO14/105*100)*'Live | % Provision Required'!AN14</f>
        <v>0</v>
      </c>
      <c r="AO14" s="51">
        <f>('Live | Billing'!AP14/105*100)*'Live | % Provision Required'!AO14</f>
        <v>0</v>
      </c>
      <c r="AP14" s="51">
        <f>('Live | Billing'!AQ14/105*100)*'Live | % Provision Required'!AP14</f>
        <v>0</v>
      </c>
      <c r="AQ14" s="51">
        <f>('Live | Billing'!AR14/105*100)*'Live | % Provision Required'!AQ14</f>
        <v>0</v>
      </c>
      <c r="AR14" s="51">
        <f>('Live | Billing'!AS14/105*100)*'Live | % Provision Required'!AR14</f>
        <v>0</v>
      </c>
      <c r="AS14" s="51">
        <f>('Live | Billing'!AT14/105*100)*'Live | % Provision Required'!AS14</f>
        <v>0</v>
      </c>
      <c r="AT14" s="51">
        <f>('Live | Billing'!AU14/105*100)*'Live | % Provision Required'!AT14</f>
        <v>0</v>
      </c>
      <c r="AU14" s="51">
        <f>('Live | Billing'!AV14/105*100)*'Live | % Provision Required'!AU14</f>
        <v>0</v>
      </c>
      <c r="AV14" s="51">
        <f>('Live | Billing'!AW14/105*100)*'Live | % Provision Required'!AV14</f>
        <v>0</v>
      </c>
      <c r="AW14" s="51">
        <f>('Live | Billing'!AX14/105*100)*'Live | % Provision Required'!AW14</f>
        <v>0</v>
      </c>
      <c r="AX14" s="51">
        <f>('Live | Billing'!AY14/105*100)*'Live | % Provision Required'!AX14</f>
        <v>0</v>
      </c>
      <c r="AY14" s="51">
        <f>('Live | Billing'!AZ14/105*100)*'Live | % Provision Required'!AY14</f>
        <v>0</v>
      </c>
      <c r="AZ14" s="51">
        <f>('Live | Billing'!BA14/105*100)*'Live | % Provision Required'!AZ14</f>
        <v>0</v>
      </c>
      <c r="BA14" s="51">
        <f>('Live | Billing'!BB14/105*100)*'Live | % Provision Required'!BA14</f>
        <v>0</v>
      </c>
      <c r="BB14" s="51">
        <f>('Live | Billing'!BC14/105*100)*'Live | % Provision Required'!BB14</f>
        <v>0</v>
      </c>
      <c r="BC14" s="51">
        <f>('Live | Billing'!BD14/105*100)*'Live | % Provision Required'!BC14</f>
        <v>0</v>
      </c>
      <c r="BD14" s="51">
        <f>('Live | Billing'!BE14/105*100)*'Live | % Provision Required'!BD14</f>
        <v>0</v>
      </c>
      <c r="BE14" s="51">
        <f>('Live | Billing'!BF14/105*100)*'Live | % Provision Required'!BE14</f>
        <v>0</v>
      </c>
      <c r="BF14" s="51">
        <f>('Live | Billing'!BG14/105*100)*'Live | % Provision Required'!BF14</f>
        <v>0</v>
      </c>
      <c r="BG14" s="51">
        <f>('Live | Billing'!BH14/105*100)*'Live | % Provision Required'!BG14</f>
        <v>0</v>
      </c>
      <c r="BH14" s="51">
        <f>('Live | Billing'!BI14/105*100)*'Live | % Provision Required'!BH14</f>
        <v>0</v>
      </c>
      <c r="BI14" s="51">
        <f>('Live | Billing'!BJ14/105*100)*'Live | % Provision Required'!BI14</f>
        <v>0</v>
      </c>
      <c r="BJ14" s="51">
        <f>('Live | Billing'!BK14/105*100)*'Live | % Provision Required'!BJ14</f>
        <v>0</v>
      </c>
      <c r="BK14" s="51">
        <f>('Live | Billing'!BL14/105*100)*'Live | % Provision Required'!BK14</f>
        <v>0</v>
      </c>
      <c r="BL14" s="51">
        <f>('Live | Billing'!BM14/105*100)*'Live | % Provision Required'!BL14</f>
        <v>0</v>
      </c>
      <c r="BM14" s="51">
        <f>('Live | Billing'!BN14/105*100)*'Live | % Provision Required'!BM14</f>
        <v>0</v>
      </c>
      <c r="BN14" s="51">
        <f>('Live | Billing'!BO14/105*100)*'Live | % Provision Required'!BN14</f>
        <v>0</v>
      </c>
      <c r="BO14" s="51">
        <f>('Live | Billing'!BP14/105*100)*'Live | % Provision Required'!BO14</f>
        <v>0</v>
      </c>
      <c r="BP14" s="51">
        <f>('Live | Billing'!BQ14/105*100)*'Live | % Provision Required'!BP14</f>
        <v>0</v>
      </c>
      <c r="BQ14" s="51">
        <f>('Live | Billing'!BR14/105*100)*'Live | % Provision Required'!BQ14</f>
        <v>0</v>
      </c>
      <c r="BR14" s="51">
        <f>('Live | Billing'!BS14/105*100)*'Live | % Provision Required'!BR14</f>
        <v>0</v>
      </c>
      <c r="BS14" s="51">
        <f>('Live | Billing'!BT14/105*100)*'Live | % Provision Required'!BS14</f>
        <v>0</v>
      </c>
      <c r="BT14" s="51">
        <f>('Live | Billing'!BU14/105*100)*'Live | % Provision Required'!BT14</f>
        <v>0</v>
      </c>
      <c r="BU14" s="51">
        <f>('Live | Billing'!BV14/105*100)*'Live | % Provision Required'!BU14</f>
        <v>0</v>
      </c>
      <c r="BV14" s="51">
        <f>('Live | Billing'!BW14/105*100)*'Live | % Provision Required'!BV14</f>
        <v>0</v>
      </c>
      <c r="BW14" s="51">
        <f>('Live | Billing'!BX14/105*100)*'Live | % Provision Required'!BW14</f>
        <v>0</v>
      </c>
      <c r="BX14" s="51">
        <f>('Live | Billing'!BY14/105*100)*'Live | % Provision Required'!BX14</f>
        <v>0</v>
      </c>
      <c r="BY14" s="51">
        <f>('Live | Billing'!BZ14/105*100)*'Live | % Provision Required'!BY14</f>
        <v>0</v>
      </c>
      <c r="BZ14" s="51">
        <f>('Live | Billing'!CA14/105*100)*'Live | % Provision Required'!BZ14</f>
        <v>0</v>
      </c>
      <c r="CA14" s="51">
        <f>('Live | Billing'!CB14/105*100)*'Live | % Provision Required'!CA14</f>
        <v>0</v>
      </c>
      <c r="CB14" s="51">
        <f>('Live | Billing'!CC14/105*100)*'Live | % Provision Required'!CB14</f>
        <v>0</v>
      </c>
      <c r="CC14" s="51">
        <f>('Live | Billing'!CD14/105*100)*'Live | % Provision Required'!CC14</f>
        <v>0</v>
      </c>
      <c r="CD14" s="51">
        <f>('Live | Billing'!CE14/105*100)*'Live | % Provision Required'!CD14</f>
        <v>0</v>
      </c>
      <c r="CE14" s="51">
        <f>('Live | Billing'!CF14/105*100)*'Live | % Provision Required'!CE14</f>
        <v>0</v>
      </c>
      <c r="CF14" s="51">
        <f>('Live | Billing'!CG14/105*100)*'Live | % Provision Required'!CF14</f>
        <v>0</v>
      </c>
      <c r="CG14" s="51">
        <f>('Live | Billing'!CH14/105*100)*'Live | % Provision Required'!CG14</f>
        <v>0</v>
      </c>
      <c r="CH14" s="51">
        <f>('Live | Billing'!CI14/105*100)*'Live | % Provision Required'!CH14</f>
        <v>0</v>
      </c>
      <c r="CI14" s="51">
        <f>('Live | Billing'!CJ14/105*100)*'Live | % Provision Required'!CI14</f>
        <v>0</v>
      </c>
      <c r="CJ14" s="51">
        <f>('Live | Billing'!CK14/105*100)*'Live | % Provision Required'!CJ14</f>
        <v>0</v>
      </c>
      <c r="CK14" s="51">
        <f>('Live | Billing'!CL14/105*100)*'Live | % Provision Required'!CK14</f>
        <v>0</v>
      </c>
      <c r="CL14" s="51">
        <f>('Live | Billing'!CM14/105*100)*'Live | % Provision Required'!CL14</f>
        <v>0</v>
      </c>
      <c r="CM14" s="51">
        <f>('Live | Billing'!CN14/105*100)*'Live | % Provision Required'!CM14</f>
        <v>0</v>
      </c>
      <c r="CN14" s="51">
        <f>('Live | Billing'!CO14/105*100)*'Live | % Provision Required'!CN14</f>
        <v>0</v>
      </c>
      <c r="CO14" s="51">
        <f>('Live | Billing'!CP14/105*100)*'Live | % Provision Required'!CO14</f>
        <v>0</v>
      </c>
      <c r="CP14" s="51">
        <f>('Live | Billing'!CQ14/105*100)*'Live | % Provision Required'!CP14</f>
        <v>0</v>
      </c>
      <c r="CQ14" s="51">
        <f>('Live | Billing'!CR14/105*100)*'Live | % Provision Required'!CQ14</f>
        <v>0</v>
      </c>
      <c r="CR14" s="51">
        <f>('Live | Billing'!CS14/105*100)*'Live | % Provision Required'!CR14</f>
        <v>0</v>
      </c>
      <c r="CS14" s="51">
        <f>('Live | Billing'!CT14/105*100)*'Live | % Provision Required'!CS14</f>
        <v>0</v>
      </c>
      <c r="CT14" s="51">
        <f>('Live | Billing'!CU14/105*100)*'Live | % Provision Required'!CT14</f>
        <v>0</v>
      </c>
    </row>
    <row r="15" spans="1:98" x14ac:dyDescent="0.3">
      <c r="A15" s="34" t="s">
        <v>27</v>
      </c>
      <c r="B15" s="35" t="s">
        <v>32</v>
      </c>
      <c r="C15" s="51">
        <f>('Live | Billing'!D15/105*100)*'Live | % Provision Required'!C15</f>
        <v>0</v>
      </c>
      <c r="D15" s="51">
        <f>('Live | Billing'!E15/105*100)*'Live | % Provision Required'!D15</f>
        <v>0</v>
      </c>
      <c r="E15" s="51">
        <f>('Live | Billing'!F15/105*100)*'Live | % Provision Required'!E15</f>
        <v>0</v>
      </c>
      <c r="F15" s="51">
        <f>('Live | Billing'!G15/105*100)*'Live | % Provision Required'!F15</f>
        <v>0</v>
      </c>
      <c r="G15" s="51">
        <f>('Live | Billing'!H15/105*100)*'Live | % Provision Required'!G15</f>
        <v>6411.2285714285717</v>
      </c>
      <c r="H15" s="51">
        <f>('Live | Billing'!I15/105*100)*'Live | % Provision Required'!H15</f>
        <v>0</v>
      </c>
      <c r="I15" s="51">
        <f>('Live | Billing'!J15/105*100)*'Live | % Provision Required'!I15</f>
        <v>0</v>
      </c>
      <c r="J15" s="51">
        <f>('Live | Billing'!K15/105*100)*'Live | % Provision Required'!J15</f>
        <v>0</v>
      </c>
      <c r="K15" s="51">
        <f>('Live | Billing'!L15/105*100)*'Live | % Provision Required'!K15</f>
        <v>0</v>
      </c>
      <c r="L15" s="51">
        <f>('Live | Billing'!M15/105*100)*'Live | % Provision Required'!L15</f>
        <v>0</v>
      </c>
      <c r="M15" s="51">
        <f>('Live | Billing'!N15/105*100)*'Live | % Provision Required'!M15</f>
        <v>0</v>
      </c>
      <c r="N15" s="51">
        <f>('Live | Billing'!O15/105*100)*'Live | % Provision Required'!N15</f>
        <v>0</v>
      </c>
      <c r="O15" s="51">
        <f>('Live | Billing'!P15/105*100)*'Live | % Provision Required'!O15</f>
        <v>0</v>
      </c>
      <c r="P15" s="51">
        <f>('Live | Billing'!Q15/105*100)*'Live | % Provision Required'!P15</f>
        <v>0</v>
      </c>
      <c r="Q15" s="51">
        <f>('Live | Billing'!R15/105*100)*'Live | % Provision Required'!Q15</f>
        <v>0</v>
      </c>
      <c r="R15" s="51">
        <f>('Live | Billing'!S15/105*100)*'Live | % Provision Required'!R15</f>
        <v>0</v>
      </c>
      <c r="S15" s="51">
        <f>('Live | Billing'!T15/105*100)*'Live | % Provision Required'!S15</f>
        <v>9.5238095238095237</v>
      </c>
      <c r="T15" s="51">
        <f>('Live | Billing'!U15/105*100)*'Live | % Provision Required'!T15</f>
        <v>0</v>
      </c>
      <c r="U15" s="51">
        <f>('Live | Billing'!V15/105*100)*'Live | % Provision Required'!U15</f>
        <v>-10.752380952380953</v>
      </c>
      <c r="V15" s="51">
        <f>('Live | Billing'!W15/105*100)*'Live | % Provision Required'!V15</f>
        <v>3934.2</v>
      </c>
      <c r="W15" s="51">
        <f>('Live | Billing'!X15/105*100)*'Live | % Provision Required'!W15</f>
        <v>0</v>
      </c>
      <c r="X15" s="51">
        <f>('Live | Billing'!Y15/105*100)*'Live | % Provision Required'!X15</f>
        <v>9.5238095238095237</v>
      </c>
      <c r="Y15" s="51">
        <f>('Live | Billing'!Z15/105*100)*'Live | % Provision Required'!Y15</f>
        <v>2192.7333333333331</v>
      </c>
      <c r="Z15" s="51">
        <f>('Live | Billing'!AA15/105*100)*'Live | % Provision Required'!Z15</f>
        <v>641.28978632294286</v>
      </c>
      <c r="AA15" s="51">
        <f>('Live | Billing'!AB15/105*100)*'Live | % Provision Required'!AA15</f>
        <v>1241.5146474816174</v>
      </c>
      <c r="AB15" s="51">
        <f>('Live | Billing'!AC15/105*100)*'Live | % Provision Required'!AB15</f>
        <v>1632.4885612381133</v>
      </c>
      <c r="AC15" s="51">
        <f>('Live | Billing'!AD15/105*100)*'Live | % Provision Required'!AC15</f>
        <v>599.6808363143648</v>
      </c>
      <c r="AD15" s="51">
        <f>('Live | Billing'!AE15/105*100)*'Live | % Provision Required'!AD15</f>
        <v>2260.0321303339033</v>
      </c>
      <c r="AE15" s="51">
        <f>('Live | Billing'!AF15/105*100)*'Live | % Provision Required'!AE15</f>
        <v>2030.6500473578967</v>
      </c>
      <c r="AF15" s="51">
        <f>('Live | Billing'!AG15/105*100)*'Live | % Provision Required'!AF15</f>
        <v>-1701.1678192470597</v>
      </c>
      <c r="AG15" s="51">
        <f>('Live | Billing'!AH15/105*100)*'Live | % Provision Required'!AG15</f>
        <v>1028.5119574520866</v>
      </c>
      <c r="AH15" s="51">
        <f>('Live | Billing'!AI15/105*100)*'Live | % Provision Required'!AH15</f>
        <v>272.97073103915181</v>
      </c>
      <c r="AI15" s="51">
        <f>('Live | Billing'!AJ15/105*100)*'Live | % Provision Required'!AI15</f>
        <v>1200.6500448469835</v>
      </c>
      <c r="AJ15" s="51">
        <f>('Live | Billing'!AK15/105*100)*'Live | % Provision Required'!AJ15</f>
        <v>648.47053919585994</v>
      </c>
      <c r="AK15" s="51">
        <f>('Live | Billing'!AL15/105*100)*'Live | % Provision Required'!AK15</f>
        <v>0</v>
      </c>
      <c r="AL15" s="51">
        <f>('Live | Billing'!AM15/105*100)*'Live | % Provision Required'!AL15</f>
        <v>0</v>
      </c>
      <c r="AM15" s="51">
        <f>('Live | Billing'!AN15/105*100)*'Live | % Provision Required'!AM15</f>
        <v>0</v>
      </c>
      <c r="AN15" s="51">
        <f>('Live | Billing'!AO15/105*100)*'Live | % Provision Required'!AN15</f>
        <v>0</v>
      </c>
      <c r="AO15" s="51">
        <f>('Live | Billing'!AP15/105*100)*'Live | % Provision Required'!AO15</f>
        <v>0</v>
      </c>
      <c r="AP15" s="51">
        <f>('Live | Billing'!AQ15/105*100)*'Live | % Provision Required'!AP15</f>
        <v>0</v>
      </c>
      <c r="AQ15" s="51">
        <f>('Live | Billing'!AR15/105*100)*'Live | % Provision Required'!AQ15</f>
        <v>0</v>
      </c>
      <c r="AR15" s="51">
        <f>('Live | Billing'!AS15/105*100)*'Live | % Provision Required'!AR15</f>
        <v>0</v>
      </c>
      <c r="AS15" s="51">
        <f>('Live | Billing'!AT15/105*100)*'Live | % Provision Required'!AS15</f>
        <v>0</v>
      </c>
      <c r="AT15" s="51">
        <f>('Live | Billing'!AU15/105*100)*'Live | % Provision Required'!AT15</f>
        <v>0</v>
      </c>
      <c r="AU15" s="51">
        <f>('Live | Billing'!AV15/105*100)*'Live | % Provision Required'!AU15</f>
        <v>0</v>
      </c>
      <c r="AV15" s="51">
        <f>('Live | Billing'!AW15/105*100)*'Live | % Provision Required'!AV15</f>
        <v>0</v>
      </c>
      <c r="AW15" s="51">
        <f>('Live | Billing'!AX15/105*100)*'Live | % Provision Required'!AW15</f>
        <v>0</v>
      </c>
      <c r="AX15" s="51">
        <f>('Live | Billing'!AY15/105*100)*'Live | % Provision Required'!AX15</f>
        <v>0</v>
      </c>
      <c r="AY15" s="51">
        <f>('Live | Billing'!AZ15/105*100)*'Live | % Provision Required'!AY15</f>
        <v>0</v>
      </c>
      <c r="AZ15" s="51">
        <f>('Live | Billing'!BA15/105*100)*'Live | % Provision Required'!AZ15</f>
        <v>0</v>
      </c>
      <c r="BA15" s="51">
        <f>('Live | Billing'!BB15/105*100)*'Live | % Provision Required'!BA15</f>
        <v>0</v>
      </c>
      <c r="BB15" s="51">
        <f>('Live | Billing'!BC15/105*100)*'Live | % Provision Required'!BB15</f>
        <v>0</v>
      </c>
      <c r="BC15" s="51">
        <f>('Live | Billing'!BD15/105*100)*'Live | % Provision Required'!BC15</f>
        <v>0</v>
      </c>
      <c r="BD15" s="51">
        <f>('Live | Billing'!BE15/105*100)*'Live | % Provision Required'!BD15</f>
        <v>0</v>
      </c>
      <c r="BE15" s="51">
        <f>('Live | Billing'!BF15/105*100)*'Live | % Provision Required'!BE15</f>
        <v>0</v>
      </c>
      <c r="BF15" s="51">
        <f>('Live | Billing'!BG15/105*100)*'Live | % Provision Required'!BF15</f>
        <v>0</v>
      </c>
      <c r="BG15" s="51">
        <f>('Live | Billing'!BH15/105*100)*'Live | % Provision Required'!BG15</f>
        <v>0</v>
      </c>
      <c r="BH15" s="51">
        <f>('Live | Billing'!BI15/105*100)*'Live | % Provision Required'!BH15</f>
        <v>0</v>
      </c>
      <c r="BI15" s="51">
        <f>('Live | Billing'!BJ15/105*100)*'Live | % Provision Required'!BI15</f>
        <v>0</v>
      </c>
      <c r="BJ15" s="51">
        <f>('Live | Billing'!BK15/105*100)*'Live | % Provision Required'!BJ15</f>
        <v>0</v>
      </c>
      <c r="BK15" s="51">
        <f>('Live | Billing'!BL15/105*100)*'Live | % Provision Required'!BK15</f>
        <v>0</v>
      </c>
      <c r="BL15" s="51">
        <f>('Live | Billing'!BM15/105*100)*'Live | % Provision Required'!BL15</f>
        <v>0</v>
      </c>
      <c r="BM15" s="51">
        <f>('Live | Billing'!BN15/105*100)*'Live | % Provision Required'!BM15</f>
        <v>0</v>
      </c>
      <c r="BN15" s="51">
        <f>('Live | Billing'!BO15/105*100)*'Live | % Provision Required'!BN15</f>
        <v>0</v>
      </c>
      <c r="BO15" s="51">
        <f>('Live | Billing'!BP15/105*100)*'Live | % Provision Required'!BO15</f>
        <v>0</v>
      </c>
      <c r="BP15" s="51">
        <f>('Live | Billing'!BQ15/105*100)*'Live | % Provision Required'!BP15</f>
        <v>0</v>
      </c>
      <c r="BQ15" s="51">
        <f>('Live | Billing'!BR15/105*100)*'Live | % Provision Required'!BQ15</f>
        <v>0</v>
      </c>
      <c r="BR15" s="51">
        <f>('Live | Billing'!BS15/105*100)*'Live | % Provision Required'!BR15</f>
        <v>0</v>
      </c>
      <c r="BS15" s="51">
        <f>('Live | Billing'!BT15/105*100)*'Live | % Provision Required'!BS15</f>
        <v>0</v>
      </c>
      <c r="BT15" s="51">
        <f>('Live | Billing'!BU15/105*100)*'Live | % Provision Required'!BT15</f>
        <v>0</v>
      </c>
      <c r="BU15" s="51">
        <f>('Live | Billing'!BV15/105*100)*'Live | % Provision Required'!BU15</f>
        <v>0</v>
      </c>
      <c r="BV15" s="51">
        <f>('Live | Billing'!BW15/105*100)*'Live | % Provision Required'!BV15</f>
        <v>0</v>
      </c>
      <c r="BW15" s="51">
        <f>('Live | Billing'!BX15/105*100)*'Live | % Provision Required'!BW15</f>
        <v>0</v>
      </c>
      <c r="BX15" s="51">
        <f>('Live | Billing'!BY15/105*100)*'Live | % Provision Required'!BX15</f>
        <v>0</v>
      </c>
      <c r="BY15" s="51">
        <f>('Live | Billing'!BZ15/105*100)*'Live | % Provision Required'!BY15</f>
        <v>0</v>
      </c>
      <c r="BZ15" s="51">
        <f>('Live | Billing'!CA15/105*100)*'Live | % Provision Required'!BZ15</f>
        <v>0</v>
      </c>
      <c r="CA15" s="51">
        <f>('Live | Billing'!CB15/105*100)*'Live | % Provision Required'!CA15</f>
        <v>0</v>
      </c>
      <c r="CB15" s="51">
        <f>('Live | Billing'!CC15/105*100)*'Live | % Provision Required'!CB15</f>
        <v>0</v>
      </c>
      <c r="CC15" s="51">
        <f>('Live | Billing'!CD15/105*100)*'Live | % Provision Required'!CC15</f>
        <v>0</v>
      </c>
      <c r="CD15" s="51">
        <f>('Live | Billing'!CE15/105*100)*'Live | % Provision Required'!CD15</f>
        <v>0</v>
      </c>
      <c r="CE15" s="51">
        <f>('Live | Billing'!CF15/105*100)*'Live | % Provision Required'!CE15</f>
        <v>0</v>
      </c>
      <c r="CF15" s="51">
        <f>('Live | Billing'!CG15/105*100)*'Live | % Provision Required'!CF15</f>
        <v>0</v>
      </c>
      <c r="CG15" s="51">
        <f>('Live | Billing'!CH15/105*100)*'Live | % Provision Required'!CG15</f>
        <v>0</v>
      </c>
      <c r="CH15" s="51">
        <f>('Live | Billing'!CI15/105*100)*'Live | % Provision Required'!CH15</f>
        <v>0</v>
      </c>
      <c r="CI15" s="51">
        <f>('Live | Billing'!CJ15/105*100)*'Live | % Provision Required'!CI15</f>
        <v>0</v>
      </c>
      <c r="CJ15" s="51">
        <f>('Live | Billing'!CK15/105*100)*'Live | % Provision Required'!CJ15</f>
        <v>0</v>
      </c>
      <c r="CK15" s="51">
        <f>('Live | Billing'!CL15/105*100)*'Live | % Provision Required'!CK15</f>
        <v>0</v>
      </c>
      <c r="CL15" s="51">
        <f>('Live | Billing'!CM15/105*100)*'Live | % Provision Required'!CL15</f>
        <v>0</v>
      </c>
      <c r="CM15" s="51">
        <f>('Live | Billing'!CN15/105*100)*'Live | % Provision Required'!CM15</f>
        <v>0</v>
      </c>
      <c r="CN15" s="51">
        <f>('Live | Billing'!CO15/105*100)*'Live | % Provision Required'!CN15</f>
        <v>0</v>
      </c>
      <c r="CO15" s="51">
        <f>('Live | Billing'!CP15/105*100)*'Live | % Provision Required'!CO15</f>
        <v>0</v>
      </c>
      <c r="CP15" s="51">
        <f>('Live | Billing'!CQ15/105*100)*'Live | % Provision Required'!CP15</f>
        <v>0</v>
      </c>
      <c r="CQ15" s="51">
        <f>('Live | Billing'!CR15/105*100)*'Live | % Provision Required'!CQ15</f>
        <v>0</v>
      </c>
      <c r="CR15" s="51">
        <f>('Live | Billing'!CS15/105*100)*'Live | % Provision Required'!CR15</f>
        <v>0</v>
      </c>
      <c r="CS15" s="51">
        <f>('Live | Billing'!CT15/105*100)*'Live | % Provision Required'!CS15</f>
        <v>0</v>
      </c>
      <c r="CT15" s="51">
        <f>('Live | Billing'!CU15/105*100)*'Live | % Provision Required'!CT15</f>
        <v>0</v>
      </c>
    </row>
    <row r="16" spans="1:98" x14ac:dyDescent="0.3">
      <c r="A16" s="34" t="s">
        <v>27</v>
      </c>
      <c r="B16" s="35" t="s">
        <v>33</v>
      </c>
      <c r="C16" s="51">
        <f>('Live | Billing'!D16/105*100)*'Live | % Provision Required'!C16</f>
        <v>0</v>
      </c>
      <c r="D16" s="51">
        <f>('Live | Billing'!E16/105*100)*'Live | % Provision Required'!D16</f>
        <v>0</v>
      </c>
      <c r="E16" s="51">
        <f>('Live | Billing'!F16/105*100)*'Live | % Provision Required'!E16</f>
        <v>0</v>
      </c>
      <c r="F16" s="51">
        <f>('Live | Billing'!G16/105*100)*'Live | % Provision Required'!F16</f>
        <v>0</v>
      </c>
      <c r="G16" s="51">
        <f>('Live | Billing'!H16/105*100)*'Live | % Provision Required'!G16</f>
        <v>0</v>
      </c>
      <c r="H16" s="51">
        <f>('Live | Billing'!I16/105*100)*'Live | % Provision Required'!H16</f>
        <v>6411.2285714285717</v>
      </c>
      <c r="I16" s="51">
        <f>('Live | Billing'!J16/105*100)*'Live | % Provision Required'!I16</f>
        <v>0</v>
      </c>
      <c r="J16" s="51">
        <f>('Live | Billing'!K16/105*100)*'Live | % Provision Required'!J16</f>
        <v>0</v>
      </c>
      <c r="K16" s="51">
        <f>('Live | Billing'!L16/105*100)*'Live | % Provision Required'!K16</f>
        <v>0</v>
      </c>
      <c r="L16" s="51">
        <f>('Live | Billing'!M16/105*100)*'Live | % Provision Required'!L16</f>
        <v>0</v>
      </c>
      <c r="M16" s="51">
        <f>('Live | Billing'!N16/105*100)*'Live | % Provision Required'!M16</f>
        <v>0</v>
      </c>
      <c r="N16" s="51">
        <f>('Live | Billing'!O16/105*100)*'Live | % Provision Required'!N16</f>
        <v>0</v>
      </c>
      <c r="O16" s="51">
        <f>('Live | Billing'!P16/105*100)*'Live | % Provision Required'!O16</f>
        <v>0</v>
      </c>
      <c r="P16" s="51">
        <f>('Live | Billing'!Q16/105*100)*'Live | % Provision Required'!P16</f>
        <v>0</v>
      </c>
      <c r="Q16" s="51">
        <f>('Live | Billing'!R16/105*100)*'Live | % Provision Required'!Q16</f>
        <v>0</v>
      </c>
      <c r="R16" s="51">
        <f>('Live | Billing'!S16/105*100)*'Live | % Provision Required'!R16</f>
        <v>0</v>
      </c>
      <c r="S16" s="51">
        <f>('Live | Billing'!T16/105*100)*'Live | % Provision Required'!S16</f>
        <v>0</v>
      </c>
      <c r="T16" s="51">
        <f>('Live | Billing'!U16/105*100)*'Live | % Provision Required'!T16</f>
        <v>9.5238095238095237</v>
      </c>
      <c r="U16" s="51">
        <f>('Live | Billing'!V16/105*100)*'Live | % Provision Required'!U16</f>
        <v>0</v>
      </c>
      <c r="V16" s="51">
        <f>('Live | Billing'!W16/105*100)*'Live | % Provision Required'!V16</f>
        <v>-10.752380952380951</v>
      </c>
      <c r="W16" s="51">
        <f>('Live | Billing'!X16/105*100)*'Live | % Provision Required'!W16</f>
        <v>3934.2</v>
      </c>
      <c r="X16" s="51">
        <f>('Live | Billing'!Y16/105*100)*'Live | % Provision Required'!X16</f>
        <v>0</v>
      </c>
      <c r="Y16" s="51">
        <f>('Live | Billing'!Z16/105*100)*'Live | % Provision Required'!Y16</f>
        <v>9.5238095238095255</v>
      </c>
      <c r="Z16" s="51">
        <f>('Live | Billing'!AA16/105*100)*'Live | % Provision Required'!Z16</f>
        <v>2192.7333333333331</v>
      </c>
      <c r="AA16" s="51">
        <f>('Live | Billing'!AB16/105*100)*'Live | % Provision Required'!AA16</f>
        <v>-46.872420131298703</v>
      </c>
      <c r="AB16" s="51">
        <f>('Live | Billing'!AC16/105*100)*'Live | % Provision Required'!AB16</f>
        <v>-65.295449290018738</v>
      </c>
      <c r="AC16" s="51">
        <f>('Live | Billing'!AD16/105*100)*'Live | % Provision Required'!AC16</f>
        <v>-10.429520792738643</v>
      </c>
      <c r="AD16" s="51">
        <f>('Live | Billing'!AE16/105*100)*'Live | % Provision Required'!AD16</f>
        <v>-40.331646919373007</v>
      </c>
      <c r="AE16" s="51">
        <f>('Live | Billing'!AF16/105*100)*'Live | % Provision Required'!AE16</f>
        <v>-96.669605741591425</v>
      </c>
      <c r="AF16" s="51">
        <f>('Live | Billing'!AG16/105*100)*'Live | % Provision Required'!AF16</f>
        <v>-63.678710977806425</v>
      </c>
      <c r="AG16" s="51">
        <f>('Live | Billing'!AH16/105*100)*'Live | % Provision Required'!AG16</f>
        <v>-87.126121513520673</v>
      </c>
      <c r="AH16" s="51">
        <f>('Live | Billing'!AI16/105*100)*'Live | % Provision Required'!AH16</f>
        <v>-56.546647973722408</v>
      </c>
      <c r="AI16" s="51">
        <f>('Live | Billing'!AJ16/105*100)*'Live | % Provision Required'!AI16</f>
        <v>-50.547530189456388</v>
      </c>
      <c r="AJ16" s="51">
        <f>('Live | Billing'!AK16/105*100)*'Live | % Provision Required'!AJ16</f>
        <v>-93.938997195310506</v>
      </c>
      <c r="AK16" s="51">
        <f>('Live | Billing'!AL16/105*100)*'Live | % Provision Required'!AK16</f>
        <v>0</v>
      </c>
      <c r="AL16" s="51">
        <f>('Live | Billing'!AM16/105*100)*'Live | % Provision Required'!AL16</f>
        <v>0</v>
      </c>
      <c r="AM16" s="51">
        <f>('Live | Billing'!AN16/105*100)*'Live | % Provision Required'!AM16</f>
        <v>0</v>
      </c>
      <c r="AN16" s="51">
        <f>('Live | Billing'!AO16/105*100)*'Live | % Provision Required'!AN16</f>
        <v>0</v>
      </c>
      <c r="AO16" s="51">
        <f>('Live | Billing'!AP16/105*100)*'Live | % Provision Required'!AO16</f>
        <v>0</v>
      </c>
      <c r="AP16" s="51">
        <f>('Live | Billing'!AQ16/105*100)*'Live | % Provision Required'!AP16</f>
        <v>0</v>
      </c>
      <c r="AQ16" s="51">
        <f>('Live | Billing'!AR16/105*100)*'Live | % Provision Required'!AQ16</f>
        <v>0</v>
      </c>
      <c r="AR16" s="51">
        <f>('Live | Billing'!AS16/105*100)*'Live | % Provision Required'!AR16</f>
        <v>0</v>
      </c>
      <c r="AS16" s="51">
        <f>('Live | Billing'!AT16/105*100)*'Live | % Provision Required'!AS16</f>
        <v>0</v>
      </c>
      <c r="AT16" s="51">
        <f>('Live | Billing'!AU16/105*100)*'Live | % Provision Required'!AT16</f>
        <v>0</v>
      </c>
      <c r="AU16" s="51">
        <f>('Live | Billing'!AV16/105*100)*'Live | % Provision Required'!AU16</f>
        <v>0</v>
      </c>
      <c r="AV16" s="51">
        <f>('Live | Billing'!AW16/105*100)*'Live | % Provision Required'!AV16</f>
        <v>0</v>
      </c>
      <c r="AW16" s="51">
        <f>('Live | Billing'!AX16/105*100)*'Live | % Provision Required'!AW16</f>
        <v>0</v>
      </c>
      <c r="AX16" s="51">
        <f>('Live | Billing'!AY16/105*100)*'Live | % Provision Required'!AX16</f>
        <v>0</v>
      </c>
      <c r="AY16" s="51">
        <f>('Live | Billing'!AZ16/105*100)*'Live | % Provision Required'!AY16</f>
        <v>0</v>
      </c>
      <c r="AZ16" s="51">
        <f>('Live | Billing'!BA16/105*100)*'Live | % Provision Required'!AZ16</f>
        <v>0</v>
      </c>
      <c r="BA16" s="51">
        <f>('Live | Billing'!BB16/105*100)*'Live | % Provision Required'!BA16</f>
        <v>0</v>
      </c>
      <c r="BB16" s="51">
        <f>('Live | Billing'!BC16/105*100)*'Live | % Provision Required'!BB16</f>
        <v>0</v>
      </c>
      <c r="BC16" s="51">
        <f>('Live | Billing'!BD16/105*100)*'Live | % Provision Required'!BC16</f>
        <v>0</v>
      </c>
      <c r="BD16" s="51">
        <f>('Live | Billing'!BE16/105*100)*'Live | % Provision Required'!BD16</f>
        <v>0</v>
      </c>
      <c r="BE16" s="51">
        <f>('Live | Billing'!BF16/105*100)*'Live | % Provision Required'!BE16</f>
        <v>0</v>
      </c>
      <c r="BF16" s="51">
        <f>('Live | Billing'!BG16/105*100)*'Live | % Provision Required'!BF16</f>
        <v>0</v>
      </c>
      <c r="BG16" s="51">
        <f>('Live | Billing'!BH16/105*100)*'Live | % Provision Required'!BG16</f>
        <v>0</v>
      </c>
      <c r="BH16" s="51">
        <f>('Live | Billing'!BI16/105*100)*'Live | % Provision Required'!BH16</f>
        <v>0</v>
      </c>
      <c r="BI16" s="51">
        <f>('Live | Billing'!BJ16/105*100)*'Live | % Provision Required'!BI16</f>
        <v>0</v>
      </c>
      <c r="BJ16" s="51">
        <f>('Live | Billing'!BK16/105*100)*'Live | % Provision Required'!BJ16</f>
        <v>0</v>
      </c>
      <c r="BK16" s="51">
        <f>('Live | Billing'!BL16/105*100)*'Live | % Provision Required'!BK16</f>
        <v>0</v>
      </c>
      <c r="BL16" s="51">
        <f>('Live | Billing'!BM16/105*100)*'Live | % Provision Required'!BL16</f>
        <v>0</v>
      </c>
      <c r="BM16" s="51">
        <f>('Live | Billing'!BN16/105*100)*'Live | % Provision Required'!BM16</f>
        <v>0</v>
      </c>
      <c r="BN16" s="51">
        <f>('Live | Billing'!BO16/105*100)*'Live | % Provision Required'!BN16</f>
        <v>0</v>
      </c>
      <c r="BO16" s="51">
        <f>('Live | Billing'!BP16/105*100)*'Live | % Provision Required'!BO16</f>
        <v>0</v>
      </c>
      <c r="BP16" s="51">
        <f>('Live | Billing'!BQ16/105*100)*'Live | % Provision Required'!BP16</f>
        <v>0</v>
      </c>
      <c r="BQ16" s="51">
        <f>('Live | Billing'!BR16/105*100)*'Live | % Provision Required'!BQ16</f>
        <v>0</v>
      </c>
      <c r="BR16" s="51">
        <f>('Live | Billing'!BS16/105*100)*'Live | % Provision Required'!BR16</f>
        <v>0</v>
      </c>
      <c r="BS16" s="51">
        <f>('Live | Billing'!BT16/105*100)*'Live | % Provision Required'!BS16</f>
        <v>0</v>
      </c>
      <c r="BT16" s="51">
        <f>('Live | Billing'!BU16/105*100)*'Live | % Provision Required'!BT16</f>
        <v>0</v>
      </c>
      <c r="BU16" s="51">
        <f>('Live | Billing'!BV16/105*100)*'Live | % Provision Required'!BU16</f>
        <v>0</v>
      </c>
      <c r="BV16" s="51">
        <f>('Live | Billing'!BW16/105*100)*'Live | % Provision Required'!BV16</f>
        <v>0</v>
      </c>
      <c r="BW16" s="51">
        <f>('Live | Billing'!BX16/105*100)*'Live | % Provision Required'!BW16</f>
        <v>0</v>
      </c>
      <c r="BX16" s="51">
        <f>('Live | Billing'!BY16/105*100)*'Live | % Provision Required'!BX16</f>
        <v>0</v>
      </c>
      <c r="BY16" s="51">
        <f>('Live | Billing'!BZ16/105*100)*'Live | % Provision Required'!BY16</f>
        <v>0</v>
      </c>
      <c r="BZ16" s="51">
        <f>('Live | Billing'!CA16/105*100)*'Live | % Provision Required'!BZ16</f>
        <v>0</v>
      </c>
      <c r="CA16" s="51">
        <f>('Live | Billing'!CB16/105*100)*'Live | % Provision Required'!CA16</f>
        <v>0</v>
      </c>
      <c r="CB16" s="51">
        <f>('Live | Billing'!CC16/105*100)*'Live | % Provision Required'!CB16</f>
        <v>0</v>
      </c>
      <c r="CC16" s="51">
        <f>('Live | Billing'!CD16/105*100)*'Live | % Provision Required'!CC16</f>
        <v>0</v>
      </c>
      <c r="CD16" s="51">
        <f>('Live | Billing'!CE16/105*100)*'Live | % Provision Required'!CD16</f>
        <v>0</v>
      </c>
      <c r="CE16" s="51">
        <f>('Live | Billing'!CF16/105*100)*'Live | % Provision Required'!CE16</f>
        <v>0</v>
      </c>
      <c r="CF16" s="51">
        <f>('Live | Billing'!CG16/105*100)*'Live | % Provision Required'!CF16</f>
        <v>0</v>
      </c>
      <c r="CG16" s="51">
        <f>('Live | Billing'!CH16/105*100)*'Live | % Provision Required'!CG16</f>
        <v>0</v>
      </c>
      <c r="CH16" s="51">
        <f>('Live | Billing'!CI16/105*100)*'Live | % Provision Required'!CH16</f>
        <v>0</v>
      </c>
      <c r="CI16" s="51">
        <f>('Live | Billing'!CJ16/105*100)*'Live | % Provision Required'!CI16</f>
        <v>0</v>
      </c>
      <c r="CJ16" s="51">
        <f>('Live | Billing'!CK16/105*100)*'Live | % Provision Required'!CJ16</f>
        <v>0</v>
      </c>
      <c r="CK16" s="51">
        <f>('Live | Billing'!CL16/105*100)*'Live | % Provision Required'!CK16</f>
        <v>0</v>
      </c>
      <c r="CL16" s="51">
        <f>('Live | Billing'!CM16/105*100)*'Live | % Provision Required'!CL16</f>
        <v>0</v>
      </c>
      <c r="CM16" s="51">
        <f>('Live | Billing'!CN16/105*100)*'Live | % Provision Required'!CM16</f>
        <v>0</v>
      </c>
      <c r="CN16" s="51">
        <f>('Live | Billing'!CO16/105*100)*'Live | % Provision Required'!CN16</f>
        <v>0</v>
      </c>
      <c r="CO16" s="51">
        <f>('Live | Billing'!CP16/105*100)*'Live | % Provision Required'!CO16</f>
        <v>0</v>
      </c>
      <c r="CP16" s="51">
        <f>('Live | Billing'!CQ16/105*100)*'Live | % Provision Required'!CP16</f>
        <v>0</v>
      </c>
      <c r="CQ16" s="51">
        <f>('Live | Billing'!CR16/105*100)*'Live | % Provision Required'!CQ16</f>
        <v>0</v>
      </c>
      <c r="CR16" s="51">
        <f>('Live | Billing'!CS16/105*100)*'Live | % Provision Required'!CR16</f>
        <v>0</v>
      </c>
      <c r="CS16" s="51">
        <f>('Live | Billing'!CT16/105*100)*'Live | % Provision Required'!CS16</f>
        <v>0</v>
      </c>
      <c r="CT16" s="51">
        <f>('Live | Billing'!CU16/105*100)*'Live | % Provision Required'!CT16</f>
        <v>0</v>
      </c>
    </row>
    <row r="17" spans="1:98" x14ac:dyDescent="0.3">
      <c r="A17" s="34" t="s">
        <v>27</v>
      </c>
      <c r="B17" s="35" t="s">
        <v>34</v>
      </c>
      <c r="C17" s="51">
        <f>('Live | Billing'!D17/105*100)*'Live | % Provision Required'!C17</f>
        <v>0</v>
      </c>
      <c r="D17" s="51">
        <f>('Live | Billing'!E17/105*100)*'Live | % Provision Required'!D17</f>
        <v>0</v>
      </c>
      <c r="E17" s="51">
        <f>('Live | Billing'!F17/105*100)*'Live | % Provision Required'!E17</f>
        <v>0</v>
      </c>
      <c r="F17" s="51">
        <f>('Live | Billing'!G17/105*100)*'Live | % Provision Required'!F17</f>
        <v>0</v>
      </c>
      <c r="G17" s="51">
        <f>('Live | Billing'!H17/105*100)*'Live | % Provision Required'!G17</f>
        <v>0</v>
      </c>
      <c r="H17" s="51">
        <f>('Live | Billing'!I17/105*100)*'Live | % Provision Required'!H17</f>
        <v>0</v>
      </c>
      <c r="I17" s="51">
        <f>('Live | Billing'!J17/105*100)*'Live | % Provision Required'!I17</f>
        <v>6411.2285714285717</v>
      </c>
      <c r="J17" s="51">
        <f>('Live | Billing'!K17/105*100)*'Live | % Provision Required'!J17</f>
        <v>0</v>
      </c>
      <c r="K17" s="51">
        <f>('Live | Billing'!L17/105*100)*'Live | % Provision Required'!K17</f>
        <v>0</v>
      </c>
      <c r="L17" s="51">
        <f>('Live | Billing'!M17/105*100)*'Live | % Provision Required'!L17</f>
        <v>0</v>
      </c>
      <c r="M17" s="51">
        <f>('Live | Billing'!N17/105*100)*'Live | % Provision Required'!M17</f>
        <v>0</v>
      </c>
      <c r="N17" s="51">
        <f>('Live | Billing'!O17/105*100)*'Live | % Provision Required'!N17</f>
        <v>0</v>
      </c>
      <c r="O17" s="51">
        <f>('Live | Billing'!P17/105*100)*'Live | % Provision Required'!O17</f>
        <v>0</v>
      </c>
      <c r="P17" s="51">
        <f>('Live | Billing'!Q17/105*100)*'Live | % Provision Required'!P17</f>
        <v>0</v>
      </c>
      <c r="Q17" s="51">
        <f>('Live | Billing'!R17/105*100)*'Live | % Provision Required'!Q17</f>
        <v>0</v>
      </c>
      <c r="R17" s="51">
        <f>('Live | Billing'!S17/105*100)*'Live | % Provision Required'!R17</f>
        <v>0</v>
      </c>
      <c r="S17" s="51">
        <f>('Live | Billing'!T17/105*100)*'Live | % Provision Required'!S17</f>
        <v>0</v>
      </c>
      <c r="T17" s="51">
        <f>('Live | Billing'!U17/105*100)*'Live | % Provision Required'!T17</f>
        <v>0</v>
      </c>
      <c r="U17" s="51">
        <f>('Live | Billing'!V17/105*100)*'Live | % Provision Required'!U17</f>
        <v>9.5238095238095237</v>
      </c>
      <c r="V17" s="51">
        <f>('Live | Billing'!W17/105*100)*'Live | % Provision Required'!V17</f>
        <v>0</v>
      </c>
      <c r="W17" s="51">
        <f>('Live | Billing'!X17/105*100)*'Live | % Provision Required'!W17</f>
        <v>-10.75238095238095</v>
      </c>
      <c r="X17" s="51">
        <f>('Live | Billing'!Y17/105*100)*'Live | % Provision Required'!X17</f>
        <v>3934.2</v>
      </c>
      <c r="Y17" s="51">
        <f>('Live | Billing'!Z17/105*100)*'Live | % Provision Required'!Y17</f>
        <v>0</v>
      </c>
      <c r="Z17" s="51">
        <f>('Live | Billing'!AA17/105*100)*'Live | % Provision Required'!Z17</f>
        <v>9.5238095238095237</v>
      </c>
      <c r="AA17" s="51">
        <f>('Live | Billing'!AB17/105*100)*'Live | % Provision Required'!AA17</f>
        <v>2192.7333333333327</v>
      </c>
      <c r="AB17" s="51">
        <f>('Live | Billing'!AC17/105*100)*'Live | % Provision Required'!AB17</f>
        <v>49991.219047619044</v>
      </c>
      <c r="AC17" s="51">
        <f>('Live | Billing'!AD17/105*100)*'Live | % Provision Required'!AC17</f>
        <v>19120.466666666664</v>
      </c>
      <c r="AD17" s="51">
        <f>('Live | Billing'!AE17/105*100)*'Live | % Provision Required'!AD17</f>
        <v>8561.6571428571442</v>
      </c>
      <c r="AE17" s="51">
        <f>('Live | Billing'!AF17/105*100)*'Live | % Provision Required'!AE17</f>
        <v>1194.3142857142857</v>
      </c>
      <c r="AF17" s="51">
        <f>('Live | Billing'!AG17/105*100)*'Live | % Provision Required'!AF17</f>
        <v>-1915.9047619047624</v>
      </c>
      <c r="AG17" s="51">
        <f>('Live | Billing'!AH17/105*100)*'Live | % Provision Required'!AG17</f>
        <v>56477.457142857143</v>
      </c>
      <c r="AH17" s="51">
        <f>('Live | Billing'!AI17/105*100)*'Live | % Provision Required'!AH17</f>
        <v>20901.942857142858</v>
      </c>
      <c r="AI17" s="51">
        <f>('Live | Billing'!AJ17/105*100)*'Live | % Provision Required'!AI17</f>
        <v>10099.047619047618</v>
      </c>
      <c r="AJ17" s="51">
        <f>('Live | Billing'!AK17/105*100)*'Live | % Provision Required'!AJ17</f>
        <v>29592.066666666666</v>
      </c>
      <c r="AK17" s="51">
        <f>('Live | Billing'!AL17/105*100)*'Live | % Provision Required'!AK17</f>
        <v>0</v>
      </c>
      <c r="AL17" s="51">
        <f>('Live | Billing'!AM17/105*100)*'Live | % Provision Required'!AL17</f>
        <v>0</v>
      </c>
      <c r="AM17" s="51">
        <f>('Live | Billing'!AN17/105*100)*'Live | % Provision Required'!AM17</f>
        <v>0</v>
      </c>
      <c r="AN17" s="51">
        <f>('Live | Billing'!AO17/105*100)*'Live | % Provision Required'!AN17</f>
        <v>0</v>
      </c>
      <c r="AO17" s="51">
        <f>('Live | Billing'!AP17/105*100)*'Live | % Provision Required'!AO17</f>
        <v>0</v>
      </c>
      <c r="AP17" s="51">
        <f>('Live | Billing'!AQ17/105*100)*'Live | % Provision Required'!AP17</f>
        <v>0</v>
      </c>
      <c r="AQ17" s="51">
        <f>('Live | Billing'!AR17/105*100)*'Live | % Provision Required'!AQ17</f>
        <v>0</v>
      </c>
      <c r="AR17" s="51">
        <f>('Live | Billing'!AS17/105*100)*'Live | % Provision Required'!AR17</f>
        <v>0</v>
      </c>
      <c r="AS17" s="51">
        <f>('Live | Billing'!AT17/105*100)*'Live | % Provision Required'!AS17</f>
        <v>0</v>
      </c>
      <c r="AT17" s="51">
        <f>('Live | Billing'!AU17/105*100)*'Live | % Provision Required'!AT17</f>
        <v>0</v>
      </c>
      <c r="AU17" s="51">
        <f>('Live | Billing'!AV17/105*100)*'Live | % Provision Required'!AU17</f>
        <v>0</v>
      </c>
      <c r="AV17" s="51">
        <f>('Live | Billing'!AW17/105*100)*'Live | % Provision Required'!AV17</f>
        <v>0</v>
      </c>
      <c r="AW17" s="51">
        <f>('Live | Billing'!AX17/105*100)*'Live | % Provision Required'!AW17</f>
        <v>0</v>
      </c>
      <c r="AX17" s="51">
        <f>('Live | Billing'!AY17/105*100)*'Live | % Provision Required'!AX17</f>
        <v>0</v>
      </c>
      <c r="AY17" s="51">
        <f>('Live | Billing'!AZ17/105*100)*'Live | % Provision Required'!AY17</f>
        <v>0</v>
      </c>
      <c r="AZ17" s="51">
        <f>('Live | Billing'!BA17/105*100)*'Live | % Provision Required'!AZ17</f>
        <v>0</v>
      </c>
      <c r="BA17" s="51">
        <f>('Live | Billing'!BB17/105*100)*'Live | % Provision Required'!BA17</f>
        <v>0</v>
      </c>
      <c r="BB17" s="51">
        <f>('Live | Billing'!BC17/105*100)*'Live | % Provision Required'!BB17</f>
        <v>0</v>
      </c>
      <c r="BC17" s="51">
        <f>('Live | Billing'!BD17/105*100)*'Live | % Provision Required'!BC17</f>
        <v>0</v>
      </c>
      <c r="BD17" s="51">
        <f>('Live | Billing'!BE17/105*100)*'Live | % Provision Required'!BD17</f>
        <v>0</v>
      </c>
      <c r="BE17" s="51">
        <f>('Live | Billing'!BF17/105*100)*'Live | % Provision Required'!BE17</f>
        <v>0</v>
      </c>
      <c r="BF17" s="51">
        <f>('Live | Billing'!BG17/105*100)*'Live | % Provision Required'!BF17</f>
        <v>0</v>
      </c>
      <c r="BG17" s="51">
        <f>('Live | Billing'!BH17/105*100)*'Live | % Provision Required'!BG17</f>
        <v>0</v>
      </c>
      <c r="BH17" s="51">
        <f>('Live | Billing'!BI17/105*100)*'Live | % Provision Required'!BH17</f>
        <v>0</v>
      </c>
      <c r="BI17" s="51">
        <f>('Live | Billing'!BJ17/105*100)*'Live | % Provision Required'!BI17</f>
        <v>0</v>
      </c>
      <c r="BJ17" s="51">
        <f>('Live | Billing'!BK17/105*100)*'Live | % Provision Required'!BJ17</f>
        <v>0</v>
      </c>
      <c r="BK17" s="51">
        <f>('Live | Billing'!BL17/105*100)*'Live | % Provision Required'!BK17</f>
        <v>0</v>
      </c>
      <c r="BL17" s="51">
        <f>('Live | Billing'!BM17/105*100)*'Live | % Provision Required'!BL17</f>
        <v>0</v>
      </c>
      <c r="BM17" s="51">
        <f>('Live | Billing'!BN17/105*100)*'Live | % Provision Required'!BM17</f>
        <v>0</v>
      </c>
      <c r="BN17" s="51">
        <f>('Live | Billing'!BO17/105*100)*'Live | % Provision Required'!BN17</f>
        <v>0</v>
      </c>
      <c r="BO17" s="51">
        <f>('Live | Billing'!BP17/105*100)*'Live | % Provision Required'!BO17</f>
        <v>0</v>
      </c>
      <c r="BP17" s="51">
        <f>('Live | Billing'!BQ17/105*100)*'Live | % Provision Required'!BP17</f>
        <v>0</v>
      </c>
      <c r="BQ17" s="51">
        <f>('Live | Billing'!BR17/105*100)*'Live | % Provision Required'!BQ17</f>
        <v>0</v>
      </c>
      <c r="BR17" s="51">
        <f>('Live | Billing'!BS17/105*100)*'Live | % Provision Required'!BR17</f>
        <v>0</v>
      </c>
      <c r="BS17" s="51">
        <f>('Live | Billing'!BT17/105*100)*'Live | % Provision Required'!BS17</f>
        <v>0</v>
      </c>
      <c r="BT17" s="51">
        <f>('Live | Billing'!BU17/105*100)*'Live | % Provision Required'!BT17</f>
        <v>0</v>
      </c>
      <c r="BU17" s="51">
        <f>('Live | Billing'!BV17/105*100)*'Live | % Provision Required'!BU17</f>
        <v>0</v>
      </c>
      <c r="BV17" s="51">
        <f>('Live | Billing'!BW17/105*100)*'Live | % Provision Required'!BV17</f>
        <v>0</v>
      </c>
      <c r="BW17" s="51">
        <f>('Live | Billing'!BX17/105*100)*'Live | % Provision Required'!BW17</f>
        <v>0</v>
      </c>
      <c r="BX17" s="51">
        <f>('Live | Billing'!BY17/105*100)*'Live | % Provision Required'!BX17</f>
        <v>0</v>
      </c>
      <c r="BY17" s="51">
        <f>('Live | Billing'!BZ17/105*100)*'Live | % Provision Required'!BY17</f>
        <v>0</v>
      </c>
      <c r="BZ17" s="51">
        <f>('Live | Billing'!CA17/105*100)*'Live | % Provision Required'!BZ17</f>
        <v>0</v>
      </c>
      <c r="CA17" s="51">
        <f>('Live | Billing'!CB17/105*100)*'Live | % Provision Required'!CA17</f>
        <v>0</v>
      </c>
      <c r="CB17" s="51">
        <f>('Live | Billing'!CC17/105*100)*'Live | % Provision Required'!CB17</f>
        <v>0</v>
      </c>
      <c r="CC17" s="51">
        <f>('Live | Billing'!CD17/105*100)*'Live | % Provision Required'!CC17</f>
        <v>0</v>
      </c>
      <c r="CD17" s="51">
        <f>('Live | Billing'!CE17/105*100)*'Live | % Provision Required'!CD17</f>
        <v>0</v>
      </c>
      <c r="CE17" s="51">
        <f>('Live | Billing'!CF17/105*100)*'Live | % Provision Required'!CE17</f>
        <v>0</v>
      </c>
      <c r="CF17" s="51">
        <f>('Live | Billing'!CG17/105*100)*'Live | % Provision Required'!CF17</f>
        <v>0</v>
      </c>
      <c r="CG17" s="51">
        <f>('Live | Billing'!CH17/105*100)*'Live | % Provision Required'!CG17</f>
        <v>0</v>
      </c>
      <c r="CH17" s="51">
        <f>('Live | Billing'!CI17/105*100)*'Live | % Provision Required'!CH17</f>
        <v>0</v>
      </c>
      <c r="CI17" s="51">
        <f>('Live | Billing'!CJ17/105*100)*'Live | % Provision Required'!CI17</f>
        <v>0</v>
      </c>
      <c r="CJ17" s="51">
        <f>('Live | Billing'!CK17/105*100)*'Live | % Provision Required'!CJ17</f>
        <v>0</v>
      </c>
      <c r="CK17" s="51">
        <f>('Live | Billing'!CL17/105*100)*'Live | % Provision Required'!CK17</f>
        <v>0</v>
      </c>
      <c r="CL17" s="51">
        <f>('Live | Billing'!CM17/105*100)*'Live | % Provision Required'!CL17</f>
        <v>0</v>
      </c>
      <c r="CM17" s="51">
        <f>('Live | Billing'!CN17/105*100)*'Live | % Provision Required'!CM17</f>
        <v>0</v>
      </c>
      <c r="CN17" s="51">
        <f>('Live | Billing'!CO17/105*100)*'Live | % Provision Required'!CN17</f>
        <v>0</v>
      </c>
      <c r="CO17" s="51">
        <f>('Live | Billing'!CP17/105*100)*'Live | % Provision Required'!CO17</f>
        <v>0</v>
      </c>
      <c r="CP17" s="51">
        <f>('Live | Billing'!CQ17/105*100)*'Live | % Provision Required'!CP17</f>
        <v>0</v>
      </c>
      <c r="CQ17" s="51">
        <f>('Live | Billing'!CR17/105*100)*'Live | % Provision Required'!CQ17</f>
        <v>0</v>
      </c>
      <c r="CR17" s="51">
        <f>('Live | Billing'!CS17/105*100)*'Live | % Provision Required'!CR17</f>
        <v>0</v>
      </c>
      <c r="CS17" s="51">
        <f>('Live | Billing'!CT17/105*100)*'Live | % Provision Required'!CS17</f>
        <v>0</v>
      </c>
      <c r="CT17" s="51">
        <f>('Live | Billing'!CU17/105*100)*'Live | % Provision Required'!CT17</f>
        <v>0</v>
      </c>
    </row>
    <row r="18" spans="1:98" x14ac:dyDescent="0.3">
      <c r="A18" s="34" t="s">
        <v>27</v>
      </c>
      <c r="B18" s="35" t="s">
        <v>35</v>
      </c>
      <c r="C18" s="51">
        <f>('Live | Billing'!D18/105*100)*'Live | % Provision Required'!C18</f>
        <v>0</v>
      </c>
      <c r="D18" s="51">
        <f>('Live | Billing'!E18/105*100)*'Live | % Provision Required'!D18</f>
        <v>0</v>
      </c>
      <c r="E18" s="51">
        <f>('Live | Billing'!F18/105*100)*'Live | % Provision Required'!E18</f>
        <v>0</v>
      </c>
      <c r="F18" s="51">
        <f>('Live | Billing'!G18/105*100)*'Live | % Provision Required'!F18</f>
        <v>0</v>
      </c>
      <c r="G18" s="51">
        <f>('Live | Billing'!H18/105*100)*'Live | % Provision Required'!G18</f>
        <v>0</v>
      </c>
      <c r="H18" s="51">
        <f>('Live | Billing'!I18/105*100)*'Live | % Provision Required'!H18</f>
        <v>0</v>
      </c>
      <c r="I18" s="51">
        <f>('Live | Billing'!J18/105*100)*'Live | % Provision Required'!I18</f>
        <v>0</v>
      </c>
      <c r="J18" s="51">
        <f>('Live | Billing'!K18/105*100)*'Live | % Provision Required'!J18</f>
        <v>6411.2285714285717</v>
      </c>
      <c r="K18" s="51">
        <f>('Live | Billing'!L18/105*100)*'Live | % Provision Required'!K18</f>
        <v>0</v>
      </c>
      <c r="L18" s="51">
        <f>('Live | Billing'!M18/105*100)*'Live | % Provision Required'!L18</f>
        <v>0</v>
      </c>
      <c r="M18" s="51">
        <f>('Live | Billing'!N18/105*100)*'Live | % Provision Required'!M18</f>
        <v>0</v>
      </c>
      <c r="N18" s="51">
        <f>('Live | Billing'!O18/105*100)*'Live | % Provision Required'!N18</f>
        <v>0</v>
      </c>
      <c r="O18" s="51">
        <f>('Live | Billing'!P18/105*100)*'Live | % Provision Required'!O18</f>
        <v>0</v>
      </c>
      <c r="P18" s="51">
        <f>('Live | Billing'!Q18/105*100)*'Live | % Provision Required'!P18</f>
        <v>0</v>
      </c>
      <c r="Q18" s="51">
        <f>('Live | Billing'!R18/105*100)*'Live | % Provision Required'!Q18</f>
        <v>0</v>
      </c>
      <c r="R18" s="51">
        <f>('Live | Billing'!S18/105*100)*'Live | % Provision Required'!R18</f>
        <v>0</v>
      </c>
      <c r="S18" s="51">
        <f>('Live | Billing'!T18/105*100)*'Live | % Provision Required'!S18</f>
        <v>0</v>
      </c>
      <c r="T18" s="51">
        <f>('Live | Billing'!U18/105*100)*'Live | % Provision Required'!T18</f>
        <v>0</v>
      </c>
      <c r="U18" s="51">
        <f>('Live | Billing'!V18/105*100)*'Live | % Provision Required'!U18</f>
        <v>0</v>
      </c>
      <c r="V18" s="51">
        <f>('Live | Billing'!W18/105*100)*'Live | % Provision Required'!V18</f>
        <v>9.5238095238095219</v>
      </c>
      <c r="W18" s="51">
        <f>('Live | Billing'!X18/105*100)*'Live | % Provision Required'!W18</f>
        <v>0</v>
      </c>
      <c r="X18" s="51">
        <f>('Live | Billing'!Y18/105*100)*'Live | % Provision Required'!X18</f>
        <v>-10.752380952380951</v>
      </c>
      <c r="Y18" s="51">
        <f>('Live | Billing'!Z18/105*100)*'Live | % Provision Required'!Y18</f>
        <v>3934.1999999999994</v>
      </c>
      <c r="Z18" s="51">
        <f>('Live | Billing'!AA18/105*100)*'Live | % Provision Required'!Z18</f>
        <v>0</v>
      </c>
      <c r="AA18" s="51">
        <f>('Live | Billing'!AB18/105*100)*'Live | % Provision Required'!AA18</f>
        <v>9.5238095238095237</v>
      </c>
      <c r="AB18" s="51">
        <f>('Live | Billing'!AC18/105*100)*'Live | % Provision Required'!AB18</f>
        <v>2192.7333333333327</v>
      </c>
      <c r="AC18" s="51">
        <f>('Live | Billing'!AD18/105*100)*'Live | % Provision Required'!AC18</f>
        <v>2571.5483939072074</v>
      </c>
      <c r="AD18" s="51">
        <f>('Live | Billing'!AE18/105*100)*'Live | % Provision Required'!AD18</f>
        <v>10937.997309452177</v>
      </c>
      <c r="AE18" s="51">
        <f>('Live | Billing'!AF18/105*100)*'Live | % Provision Required'!AE18</f>
        <v>341.67056692057514</v>
      </c>
      <c r="AF18" s="51">
        <f>('Live | Billing'!AG18/105*100)*'Live | % Provision Required'!AF18</f>
        <v>362.10259791544519</v>
      </c>
      <c r="AG18" s="51">
        <f>('Live | Billing'!AH18/105*100)*'Live | % Provision Required'!AG18</f>
        <v>411.92083290053466</v>
      </c>
      <c r="AH18" s="51">
        <f>('Live | Billing'!AI18/105*100)*'Live | % Provision Required'!AH18</f>
        <v>8245.7076244129039</v>
      </c>
      <c r="AI18" s="51">
        <f>('Live | Billing'!AJ18/105*100)*'Live | % Provision Required'!AI18</f>
        <v>6327.756108937273</v>
      </c>
      <c r="AJ18" s="51">
        <f>('Live | Billing'!AK18/105*100)*'Live | % Provision Required'!AJ18</f>
        <v>367.41561897685858</v>
      </c>
      <c r="AK18" s="51">
        <f>('Live | Billing'!AL18/105*100)*'Live | % Provision Required'!AK18</f>
        <v>0</v>
      </c>
      <c r="AL18" s="51">
        <f>('Live | Billing'!AM18/105*100)*'Live | % Provision Required'!AL18</f>
        <v>0</v>
      </c>
      <c r="AM18" s="51">
        <f>('Live | Billing'!AN18/105*100)*'Live | % Provision Required'!AM18</f>
        <v>0</v>
      </c>
      <c r="AN18" s="51">
        <f>('Live | Billing'!AO18/105*100)*'Live | % Provision Required'!AN18</f>
        <v>0</v>
      </c>
      <c r="AO18" s="51">
        <f>('Live | Billing'!AP18/105*100)*'Live | % Provision Required'!AO18</f>
        <v>0</v>
      </c>
      <c r="AP18" s="51">
        <f>('Live | Billing'!AQ18/105*100)*'Live | % Provision Required'!AP18</f>
        <v>0</v>
      </c>
      <c r="AQ18" s="51">
        <f>('Live | Billing'!AR18/105*100)*'Live | % Provision Required'!AQ18</f>
        <v>0</v>
      </c>
      <c r="AR18" s="51">
        <f>('Live | Billing'!AS18/105*100)*'Live | % Provision Required'!AR18</f>
        <v>0</v>
      </c>
      <c r="AS18" s="51">
        <f>('Live | Billing'!AT18/105*100)*'Live | % Provision Required'!AS18</f>
        <v>0</v>
      </c>
      <c r="AT18" s="51">
        <f>('Live | Billing'!AU18/105*100)*'Live | % Provision Required'!AT18</f>
        <v>0</v>
      </c>
      <c r="AU18" s="51">
        <f>('Live | Billing'!AV18/105*100)*'Live | % Provision Required'!AU18</f>
        <v>0</v>
      </c>
      <c r="AV18" s="51">
        <f>('Live | Billing'!AW18/105*100)*'Live | % Provision Required'!AV18</f>
        <v>0</v>
      </c>
      <c r="AW18" s="51">
        <f>('Live | Billing'!AX18/105*100)*'Live | % Provision Required'!AW18</f>
        <v>0</v>
      </c>
      <c r="AX18" s="51">
        <f>('Live | Billing'!AY18/105*100)*'Live | % Provision Required'!AX18</f>
        <v>0</v>
      </c>
      <c r="AY18" s="51">
        <f>('Live | Billing'!AZ18/105*100)*'Live | % Provision Required'!AY18</f>
        <v>0</v>
      </c>
      <c r="AZ18" s="51">
        <f>('Live | Billing'!BA18/105*100)*'Live | % Provision Required'!AZ18</f>
        <v>0</v>
      </c>
      <c r="BA18" s="51">
        <f>('Live | Billing'!BB18/105*100)*'Live | % Provision Required'!BA18</f>
        <v>0</v>
      </c>
      <c r="BB18" s="51">
        <f>('Live | Billing'!BC18/105*100)*'Live | % Provision Required'!BB18</f>
        <v>0</v>
      </c>
      <c r="BC18" s="51">
        <f>('Live | Billing'!BD18/105*100)*'Live | % Provision Required'!BC18</f>
        <v>0</v>
      </c>
      <c r="BD18" s="51">
        <f>('Live | Billing'!BE18/105*100)*'Live | % Provision Required'!BD18</f>
        <v>0</v>
      </c>
      <c r="BE18" s="51">
        <f>('Live | Billing'!BF18/105*100)*'Live | % Provision Required'!BE18</f>
        <v>0</v>
      </c>
      <c r="BF18" s="51">
        <f>('Live | Billing'!BG18/105*100)*'Live | % Provision Required'!BF18</f>
        <v>0</v>
      </c>
      <c r="BG18" s="51">
        <f>('Live | Billing'!BH18/105*100)*'Live | % Provision Required'!BG18</f>
        <v>0</v>
      </c>
      <c r="BH18" s="51">
        <f>('Live | Billing'!BI18/105*100)*'Live | % Provision Required'!BH18</f>
        <v>0</v>
      </c>
      <c r="BI18" s="51">
        <f>('Live | Billing'!BJ18/105*100)*'Live | % Provision Required'!BI18</f>
        <v>0</v>
      </c>
      <c r="BJ18" s="51">
        <f>('Live | Billing'!BK18/105*100)*'Live | % Provision Required'!BJ18</f>
        <v>0</v>
      </c>
      <c r="BK18" s="51">
        <f>('Live | Billing'!BL18/105*100)*'Live | % Provision Required'!BK18</f>
        <v>0</v>
      </c>
      <c r="BL18" s="51">
        <f>('Live | Billing'!BM18/105*100)*'Live | % Provision Required'!BL18</f>
        <v>0</v>
      </c>
      <c r="BM18" s="51">
        <f>('Live | Billing'!BN18/105*100)*'Live | % Provision Required'!BM18</f>
        <v>0</v>
      </c>
      <c r="BN18" s="51">
        <f>('Live | Billing'!BO18/105*100)*'Live | % Provision Required'!BN18</f>
        <v>0</v>
      </c>
      <c r="BO18" s="51">
        <f>('Live | Billing'!BP18/105*100)*'Live | % Provision Required'!BO18</f>
        <v>0</v>
      </c>
      <c r="BP18" s="51">
        <f>('Live | Billing'!BQ18/105*100)*'Live | % Provision Required'!BP18</f>
        <v>0</v>
      </c>
      <c r="BQ18" s="51">
        <f>('Live | Billing'!BR18/105*100)*'Live | % Provision Required'!BQ18</f>
        <v>0</v>
      </c>
      <c r="BR18" s="51">
        <f>('Live | Billing'!BS18/105*100)*'Live | % Provision Required'!BR18</f>
        <v>0</v>
      </c>
      <c r="BS18" s="51">
        <f>('Live | Billing'!BT18/105*100)*'Live | % Provision Required'!BS18</f>
        <v>0</v>
      </c>
      <c r="BT18" s="51">
        <f>('Live | Billing'!BU18/105*100)*'Live | % Provision Required'!BT18</f>
        <v>0</v>
      </c>
      <c r="BU18" s="51">
        <f>('Live | Billing'!BV18/105*100)*'Live | % Provision Required'!BU18</f>
        <v>0</v>
      </c>
      <c r="BV18" s="51">
        <f>('Live | Billing'!BW18/105*100)*'Live | % Provision Required'!BV18</f>
        <v>0</v>
      </c>
      <c r="BW18" s="51">
        <f>('Live | Billing'!BX18/105*100)*'Live | % Provision Required'!BW18</f>
        <v>0</v>
      </c>
      <c r="BX18" s="51">
        <f>('Live | Billing'!BY18/105*100)*'Live | % Provision Required'!BX18</f>
        <v>0</v>
      </c>
      <c r="BY18" s="51">
        <f>('Live | Billing'!BZ18/105*100)*'Live | % Provision Required'!BY18</f>
        <v>0</v>
      </c>
      <c r="BZ18" s="51">
        <f>('Live | Billing'!CA18/105*100)*'Live | % Provision Required'!BZ18</f>
        <v>0</v>
      </c>
      <c r="CA18" s="51">
        <f>('Live | Billing'!CB18/105*100)*'Live | % Provision Required'!CA18</f>
        <v>0</v>
      </c>
      <c r="CB18" s="51">
        <f>('Live | Billing'!CC18/105*100)*'Live | % Provision Required'!CB18</f>
        <v>0</v>
      </c>
      <c r="CC18" s="51">
        <f>('Live | Billing'!CD18/105*100)*'Live | % Provision Required'!CC18</f>
        <v>0</v>
      </c>
      <c r="CD18" s="51">
        <f>('Live | Billing'!CE18/105*100)*'Live | % Provision Required'!CD18</f>
        <v>0</v>
      </c>
      <c r="CE18" s="51">
        <f>('Live | Billing'!CF18/105*100)*'Live | % Provision Required'!CE18</f>
        <v>0</v>
      </c>
      <c r="CF18" s="51">
        <f>('Live | Billing'!CG18/105*100)*'Live | % Provision Required'!CF18</f>
        <v>0</v>
      </c>
      <c r="CG18" s="51">
        <f>('Live | Billing'!CH18/105*100)*'Live | % Provision Required'!CG18</f>
        <v>0</v>
      </c>
      <c r="CH18" s="51">
        <f>('Live | Billing'!CI18/105*100)*'Live | % Provision Required'!CH18</f>
        <v>0</v>
      </c>
      <c r="CI18" s="51">
        <f>('Live | Billing'!CJ18/105*100)*'Live | % Provision Required'!CI18</f>
        <v>0</v>
      </c>
      <c r="CJ18" s="51">
        <f>('Live | Billing'!CK18/105*100)*'Live | % Provision Required'!CJ18</f>
        <v>0</v>
      </c>
      <c r="CK18" s="51">
        <f>('Live | Billing'!CL18/105*100)*'Live | % Provision Required'!CK18</f>
        <v>0</v>
      </c>
      <c r="CL18" s="51">
        <f>('Live | Billing'!CM18/105*100)*'Live | % Provision Required'!CL18</f>
        <v>0</v>
      </c>
      <c r="CM18" s="51">
        <f>('Live | Billing'!CN18/105*100)*'Live | % Provision Required'!CM18</f>
        <v>0</v>
      </c>
      <c r="CN18" s="51">
        <f>('Live | Billing'!CO18/105*100)*'Live | % Provision Required'!CN18</f>
        <v>0</v>
      </c>
      <c r="CO18" s="51">
        <f>('Live | Billing'!CP18/105*100)*'Live | % Provision Required'!CO18</f>
        <v>0</v>
      </c>
      <c r="CP18" s="51">
        <f>('Live | Billing'!CQ18/105*100)*'Live | % Provision Required'!CP18</f>
        <v>0</v>
      </c>
      <c r="CQ18" s="51">
        <f>('Live | Billing'!CR18/105*100)*'Live | % Provision Required'!CQ18</f>
        <v>0</v>
      </c>
      <c r="CR18" s="51">
        <f>('Live | Billing'!CS18/105*100)*'Live | % Provision Required'!CR18</f>
        <v>0</v>
      </c>
      <c r="CS18" s="51">
        <f>('Live | Billing'!CT18/105*100)*'Live | % Provision Required'!CS18</f>
        <v>0</v>
      </c>
      <c r="CT18" s="51">
        <f>('Live | Billing'!CU18/105*100)*'Live | % Provision Required'!CT18</f>
        <v>0</v>
      </c>
    </row>
    <row r="19" spans="1:98" x14ac:dyDescent="0.3">
      <c r="A19" s="34" t="s">
        <v>27</v>
      </c>
      <c r="B19" s="35" t="s">
        <v>36</v>
      </c>
      <c r="C19" s="51">
        <f>('Live | Billing'!D19/105*100)*'Live | % Provision Required'!C19</f>
        <v>0</v>
      </c>
      <c r="D19" s="51">
        <f>('Live | Billing'!E19/105*100)*'Live | % Provision Required'!D19</f>
        <v>0</v>
      </c>
      <c r="E19" s="51">
        <f>('Live | Billing'!F19/105*100)*'Live | % Provision Required'!E19</f>
        <v>0</v>
      </c>
      <c r="F19" s="51">
        <f>('Live | Billing'!G19/105*100)*'Live | % Provision Required'!F19</f>
        <v>0</v>
      </c>
      <c r="G19" s="51">
        <f>('Live | Billing'!H19/105*100)*'Live | % Provision Required'!G19</f>
        <v>0</v>
      </c>
      <c r="H19" s="51">
        <f>('Live | Billing'!I19/105*100)*'Live | % Provision Required'!H19</f>
        <v>0</v>
      </c>
      <c r="I19" s="51">
        <f>('Live | Billing'!J19/105*100)*'Live | % Provision Required'!I19</f>
        <v>0</v>
      </c>
      <c r="J19" s="51">
        <f>('Live | Billing'!K19/105*100)*'Live | % Provision Required'!J19</f>
        <v>0</v>
      </c>
      <c r="K19" s="51">
        <f>('Live | Billing'!L19/105*100)*'Live | % Provision Required'!K19</f>
        <v>6411.2285714285717</v>
      </c>
      <c r="L19" s="51">
        <f>('Live | Billing'!M19/105*100)*'Live | % Provision Required'!L19</f>
        <v>0</v>
      </c>
      <c r="M19" s="51">
        <f>('Live | Billing'!N19/105*100)*'Live | % Provision Required'!M19</f>
        <v>0</v>
      </c>
      <c r="N19" s="51">
        <f>('Live | Billing'!O19/105*100)*'Live | % Provision Required'!N19</f>
        <v>0</v>
      </c>
      <c r="O19" s="51">
        <f>('Live | Billing'!P19/105*100)*'Live | % Provision Required'!O19</f>
        <v>0</v>
      </c>
      <c r="P19" s="51">
        <f>('Live | Billing'!Q19/105*100)*'Live | % Provision Required'!P19</f>
        <v>0</v>
      </c>
      <c r="Q19" s="51">
        <f>('Live | Billing'!R19/105*100)*'Live | % Provision Required'!Q19</f>
        <v>0</v>
      </c>
      <c r="R19" s="51">
        <f>('Live | Billing'!S19/105*100)*'Live | % Provision Required'!R19</f>
        <v>0</v>
      </c>
      <c r="S19" s="51">
        <f>('Live | Billing'!T19/105*100)*'Live | % Provision Required'!S19</f>
        <v>0</v>
      </c>
      <c r="T19" s="51">
        <f>('Live | Billing'!U19/105*100)*'Live | % Provision Required'!T19</f>
        <v>0</v>
      </c>
      <c r="U19" s="51">
        <f>('Live | Billing'!V19/105*100)*'Live | % Provision Required'!U19</f>
        <v>0</v>
      </c>
      <c r="V19" s="51">
        <f>('Live | Billing'!W19/105*100)*'Live | % Provision Required'!V19</f>
        <v>0</v>
      </c>
      <c r="W19" s="51">
        <f>('Live | Billing'!X19/105*100)*'Live | % Provision Required'!W19</f>
        <v>9.5238095238095237</v>
      </c>
      <c r="X19" s="51">
        <f>('Live | Billing'!Y19/105*100)*'Live | % Provision Required'!X19</f>
        <v>0</v>
      </c>
      <c r="Y19" s="51">
        <f>('Live | Billing'!Z19/105*100)*'Live | % Provision Required'!Y19</f>
        <v>-10.752380952380951</v>
      </c>
      <c r="Z19" s="51">
        <f>('Live | Billing'!AA19/105*100)*'Live | % Provision Required'!Z19</f>
        <v>3934.2</v>
      </c>
      <c r="AA19" s="51">
        <f>('Live | Billing'!AB19/105*100)*'Live | % Provision Required'!AA19</f>
        <v>0</v>
      </c>
      <c r="AB19" s="51">
        <f>('Live | Billing'!AC19/105*100)*'Live | % Provision Required'!AB19</f>
        <v>9.5238095238095237</v>
      </c>
      <c r="AC19" s="51">
        <f>('Live | Billing'!AD19/105*100)*'Live | % Provision Required'!AC19</f>
        <v>2192.7333333333331</v>
      </c>
      <c r="AD19" s="51">
        <f>('Live | Billing'!AE19/105*100)*'Live | % Provision Required'!AD19</f>
        <v>2472.5141221108083</v>
      </c>
      <c r="AE19" s="51">
        <f>('Live | Billing'!AF19/105*100)*'Live | % Provision Required'!AE19</f>
        <v>5492.9466976373606</v>
      </c>
      <c r="AF19" s="51">
        <f>('Live | Billing'!AG19/105*100)*'Live | % Provision Required'!AF19</f>
        <v>328.51230947948926</v>
      </c>
      <c r="AG19" s="51">
        <f>('Live | Billing'!AH19/105*100)*'Live | % Provision Required'!AG19</f>
        <v>294.21378867435089</v>
      </c>
      <c r="AH19" s="51">
        <f>('Live | Billing'!AI19/105*100)*'Live | % Provision Required'!AH19</f>
        <v>396.0571299965859</v>
      </c>
      <c r="AI19" s="51">
        <f>('Live | Billing'!AJ19/105*100)*'Live | % Provision Required'!AI19</f>
        <v>7904.0099973828674</v>
      </c>
      <c r="AJ19" s="51">
        <f>('Live | Billing'!AK19/105*100)*'Live | % Provision Required'!AJ19</f>
        <v>592.34494928135928</v>
      </c>
      <c r="AK19" s="51">
        <f>('Live | Billing'!AL19/105*100)*'Live | % Provision Required'!AK19</f>
        <v>0</v>
      </c>
      <c r="AL19" s="51">
        <f>('Live | Billing'!AM19/105*100)*'Live | % Provision Required'!AL19</f>
        <v>0</v>
      </c>
      <c r="AM19" s="51">
        <f>('Live | Billing'!AN19/105*100)*'Live | % Provision Required'!AM19</f>
        <v>0</v>
      </c>
      <c r="AN19" s="51">
        <f>('Live | Billing'!AO19/105*100)*'Live | % Provision Required'!AN19</f>
        <v>0</v>
      </c>
      <c r="AO19" s="51">
        <f>('Live | Billing'!AP19/105*100)*'Live | % Provision Required'!AO19</f>
        <v>0</v>
      </c>
      <c r="AP19" s="51">
        <f>('Live | Billing'!AQ19/105*100)*'Live | % Provision Required'!AP19</f>
        <v>0</v>
      </c>
      <c r="AQ19" s="51">
        <f>('Live | Billing'!AR19/105*100)*'Live | % Provision Required'!AQ19</f>
        <v>0</v>
      </c>
      <c r="AR19" s="51">
        <f>('Live | Billing'!AS19/105*100)*'Live | % Provision Required'!AR19</f>
        <v>0</v>
      </c>
      <c r="AS19" s="51">
        <f>('Live | Billing'!AT19/105*100)*'Live | % Provision Required'!AS19</f>
        <v>0</v>
      </c>
      <c r="AT19" s="51">
        <f>('Live | Billing'!AU19/105*100)*'Live | % Provision Required'!AT19</f>
        <v>0</v>
      </c>
      <c r="AU19" s="51">
        <f>('Live | Billing'!AV19/105*100)*'Live | % Provision Required'!AU19</f>
        <v>0</v>
      </c>
      <c r="AV19" s="51">
        <f>('Live | Billing'!AW19/105*100)*'Live | % Provision Required'!AV19</f>
        <v>0</v>
      </c>
      <c r="AW19" s="51">
        <f>('Live | Billing'!AX19/105*100)*'Live | % Provision Required'!AW19</f>
        <v>0</v>
      </c>
      <c r="AX19" s="51">
        <f>('Live | Billing'!AY19/105*100)*'Live | % Provision Required'!AX19</f>
        <v>0</v>
      </c>
      <c r="AY19" s="51">
        <f>('Live | Billing'!AZ19/105*100)*'Live | % Provision Required'!AY19</f>
        <v>0</v>
      </c>
      <c r="AZ19" s="51">
        <f>('Live | Billing'!BA19/105*100)*'Live | % Provision Required'!AZ19</f>
        <v>0</v>
      </c>
      <c r="BA19" s="51">
        <f>('Live | Billing'!BB19/105*100)*'Live | % Provision Required'!BA19</f>
        <v>0</v>
      </c>
      <c r="BB19" s="51">
        <f>('Live | Billing'!BC19/105*100)*'Live | % Provision Required'!BB19</f>
        <v>0</v>
      </c>
      <c r="BC19" s="51">
        <f>('Live | Billing'!BD19/105*100)*'Live | % Provision Required'!BC19</f>
        <v>0</v>
      </c>
      <c r="BD19" s="51">
        <f>('Live | Billing'!BE19/105*100)*'Live | % Provision Required'!BD19</f>
        <v>0</v>
      </c>
      <c r="BE19" s="51">
        <f>('Live | Billing'!BF19/105*100)*'Live | % Provision Required'!BE19</f>
        <v>0</v>
      </c>
      <c r="BF19" s="51">
        <f>('Live | Billing'!BG19/105*100)*'Live | % Provision Required'!BF19</f>
        <v>0</v>
      </c>
      <c r="BG19" s="51">
        <f>('Live | Billing'!BH19/105*100)*'Live | % Provision Required'!BG19</f>
        <v>0</v>
      </c>
      <c r="BH19" s="51">
        <f>('Live | Billing'!BI19/105*100)*'Live | % Provision Required'!BH19</f>
        <v>0</v>
      </c>
      <c r="BI19" s="51">
        <f>('Live | Billing'!BJ19/105*100)*'Live | % Provision Required'!BI19</f>
        <v>0</v>
      </c>
      <c r="BJ19" s="51">
        <f>('Live | Billing'!BK19/105*100)*'Live | % Provision Required'!BJ19</f>
        <v>0</v>
      </c>
      <c r="BK19" s="51">
        <f>('Live | Billing'!BL19/105*100)*'Live | % Provision Required'!BK19</f>
        <v>0</v>
      </c>
      <c r="BL19" s="51">
        <f>('Live | Billing'!BM19/105*100)*'Live | % Provision Required'!BL19</f>
        <v>0</v>
      </c>
      <c r="BM19" s="51">
        <f>('Live | Billing'!BN19/105*100)*'Live | % Provision Required'!BM19</f>
        <v>0</v>
      </c>
      <c r="BN19" s="51">
        <f>('Live | Billing'!BO19/105*100)*'Live | % Provision Required'!BN19</f>
        <v>0</v>
      </c>
      <c r="BO19" s="51">
        <f>('Live | Billing'!BP19/105*100)*'Live | % Provision Required'!BO19</f>
        <v>0</v>
      </c>
      <c r="BP19" s="51">
        <f>('Live | Billing'!BQ19/105*100)*'Live | % Provision Required'!BP19</f>
        <v>0</v>
      </c>
      <c r="BQ19" s="51">
        <f>('Live | Billing'!BR19/105*100)*'Live | % Provision Required'!BQ19</f>
        <v>0</v>
      </c>
      <c r="BR19" s="51">
        <f>('Live | Billing'!BS19/105*100)*'Live | % Provision Required'!BR19</f>
        <v>0</v>
      </c>
      <c r="BS19" s="51">
        <f>('Live | Billing'!BT19/105*100)*'Live | % Provision Required'!BS19</f>
        <v>0</v>
      </c>
      <c r="BT19" s="51">
        <f>('Live | Billing'!BU19/105*100)*'Live | % Provision Required'!BT19</f>
        <v>0</v>
      </c>
      <c r="BU19" s="51">
        <f>('Live | Billing'!BV19/105*100)*'Live | % Provision Required'!BU19</f>
        <v>0</v>
      </c>
      <c r="BV19" s="51">
        <f>('Live | Billing'!BW19/105*100)*'Live | % Provision Required'!BV19</f>
        <v>0</v>
      </c>
      <c r="BW19" s="51">
        <f>('Live | Billing'!BX19/105*100)*'Live | % Provision Required'!BW19</f>
        <v>0</v>
      </c>
      <c r="BX19" s="51">
        <f>('Live | Billing'!BY19/105*100)*'Live | % Provision Required'!BX19</f>
        <v>0</v>
      </c>
      <c r="BY19" s="51">
        <f>('Live | Billing'!BZ19/105*100)*'Live | % Provision Required'!BY19</f>
        <v>0</v>
      </c>
      <c r="BZ19" s="51">
        <f>('Live | Billing'!CA19/105*100)*'Live | % Provision Required'!BZ19</f>
        <v>0</v>
      </c>
      <c r="CA19" s="51">
        <f>('Live | Billing'!CB19/105*100)*'Live | % Provision Required'!CA19</f>
        <v>0</v>
      </c>
      <c r="CB19" s="51">
        <f>('Live | Billing'!CC19/105*100)*'Live | % Provision Required'!CB19</f>
        <v>0</v>
      </c>
      <c r="CC19" s="51">
        <f>('Live | Billing'!CD19/105*100)*'Live | % Provision Required'!CC19</f>
        <v>0</v>
      </c>
      <c r="CD19" s="51">
        <f>('Live | Billing'!CE19/105*100)*'Live | % Provision Required'!CD19</f>
        <v>0</v>
      </c>
      <c r="CE19" s="51">
        <f>('Live | Billing'!CF19/105*100)*'Live | % Provision Required'!CE19</f>
        <v>0</v>
      </c>
      <c r="CF19" s="51">
        <f>('Live | Billing'!CG19/105*100)*'Live | % Provision Required'!CF19</f>
        <v>0</v>
      </c>
      <c r="CG19" s="51">
        <f>('Live | Billing'!CH19/105*100)*'Live | % Provision Required'!CG19</f>
        <v>0</v>
      </c>
      <c r="CH19" s="51">
        <f>('Live | Billing'!CI19/105*100)*'Live | % Provision Required'!CH19</f>
        <v>0</v>
      </c>
      <c r="CI19" s="51">
        <f>('Live | Billing'!CJ19/105*100)*'Live | % Provision Required'!CI19</f>
        <v>0</v>
      </c>
      <c r="CJ19" s="51">
        <f>('Live | Billing'!CK19/105*100)*'Live | % Provision Required'!CJ19</f>
        <v>0</v>
      </c>
      <c r="CK19" s="51">
        <f>('Live | Billing'!CL19/105*100)*'Live | % Provision Required'!CK19</f>
        <v>0</v>
      </c>
      <c r="CL19" s="51">
        <f>('Live | Billing'!CM19/105*100)*'Live | % Provision Required'!CL19</f>
        <v>0</v>
      </c>
      <c r="CM19" s="51">
        <f>('Live | Billing'!CN19/105*100)*'Live | % Provision Required'!CM19</f>
        <v>0</v>
      </c>
      <c r="CN19" s="51">
        <f>('Live | Billing'!CO19/105*100)*'Live | % Provision Required'!CN19</f>
        <v>0</v>
      </c>
      <c r="CO19" s="51">
        <f>('Live | Billing'!CP19/105*100)*'Live | % Provision Required'!CO19</f>
        <v>0</v>
      </c>
      <c r="CP19" s="51">
        <f>('Live | Billing'!CQ19/105*100)*'Live | % Provision Required'!CP19</f>
        <v>0</v>
      </c>
      <c r="CQ19" s="51">
        <f>('Live | Billing'!CR19/105*100)*'Live | % Provision Required'!CQ19</f>
        <v>0</v>
      </c>
      <c r="CR19" s="51">
        <f>('Live | Billing'!CS19/105*100)*'Live | % Provision Required'!CR19</f>
        <v>0</v>
      </c>
      <c r="CS19" s="51">
        <f>('Live | Billing'!CT19/105*100)*'Live | % Provision Required'!CS19</f>
        <v>0</v>
      </c>
      <c r="CT19" s="51">
        <f>('Live | Billing'!CU19/105*100)*'Live | % Provision Required'!CT19</f>
        <v>0</v>
      </c>
    </row>
    <row r="20" spans="1:98" x14ac:dyDescent="0.3">
      <c r="A20" s="34" t="s">
        <v>27</v>
      </c>
      <c r="B20" s="35" t="s">
        <v>37</v>
      </c>
      <c r="C20" s="51">
        <f>('Live | Billing'!D20/105*100)*'Live | % Provision Required'!C20</f>
        <v>0</v>
      </c>
      <c r="D20" s="51">
        <f>('Live | Billing'!E20/105*100)*'Live | % Provision Required'!D20</f>
        <v>0</v>
      </c>
      <c r="E20" s="51">
        <f>('Live | Billing'!F20/105*100)*'Live | % Provision Required'!E20</f>
        <v>0</v>
      </c>
      <c r="F20" s="51">
        <f>('Live | Billing'!G20/105*100)*'Live | % Provision Required'!F20</f>
        <v>0</v>
      </c>
      <c r="G20" s="51">
        <f>('Live | Billing'!H20/105*100)*'Live | % Provision Required'!G20</f>
        <v>0</v>
      </c>
      <c r="H20" s="51">
        <f>('Live | Billing'!I20/105*100)*'Live | % Provision Required'!H20</f>
        <v>0</v>
      </c>
      <c r="I20" s="51">
        <f>('Live | Billing'!J20/105*100)*'Live | % Provision Required'!I20</f>
        <v>0</v>
      </c>
      <c r="J20" s="51">
        <f>('Live | Billing'!K20/105*100)*'Live | % Provision Required'!J20</f>
        <v>0</v>
      </c>
      <c r="K20" s="51">
        <f>('Live | Billing'!L20/105*100)*'Live | % Provision Required'!K20</f>
        <v>0</v>
      </c>
      <c r="L20" s="51">
        <f>('Live | Billing'!M20/105*100)*'Live | % Provision Required'!L20</f>
        <v>6411.2285714285717</v>
      </c>
      <c r="M20" s="51">
        <f>('Live | Billing'!N20/105*100)*'Live | % Provision Required'!M20</f>
        <v>0</v>
      </c>
      <c r="N20" s="51">
        <f>('Live | Billing'!O20/105*100)*'Live | % Provision Required'!N20</f>
        <v>0</v>
      </c>
      <c r="O20" s="51">
        <f>('Live | Billing'!P20/105*100)*'Live | % Provision Required'!O20</f>
        <v>0</v>
      </c>
      <c r="P20" s="51">
        <f>('Live | Billing'!Q20/105*100)*'Live | % Provision Required'!P20</f>
        <v>0</v>
      </c>
      <c r="Q20" s="51">
        <f>('Live | Billing'!R20/105*100)*'Live | % Provision Required'!Q20</f>
        <v>0</v>
      </c>
      <c r="R20" s="51">
        <f>('Live | Billing'!S20/105*100)*'Live | % Provision Required'!R20</f>
        <v>0</v>
      </c>
      <c r="S20" s="51">
        <f>('Live | Billing'!T20/105*100)*'Live | % Provision Required'!S20</f>
        <v>0</v>
      </c>
      <c r="T20" s="51">
        <f>('Live | Billing'!U20/105*100)*'Live | % Provision Required'!T20</f>
        <v>0</v>
      </c>
      <c r="U20" s="51">
        <f>('Live | Billing'!V20/105*100)*'Live | % Provision Required'!U20</f>
        <v>0</v>
      </c>
      <c r="V20" s="51">
        <f>('Live | Billing'!W20/105*100)*'Live | % Provision Required'!V20</f>
        <v>0</v>
      </c>
      <c r="W20" s="51">
        <f>('Live | Billing'!X20/105*100)*'Live | % Provision Required'!W20</f>
        <v>0</v>
      </c>
      <c r="X20" s="51">
        <f>('Live | Billing'!Y20/105*100)*'Live | % Provision Required'!X20</f>
        <v>0</v>
      </c>
      <c r="Y20" s="51">
        <f>('Live | Billing'!Z20/105*100)*'Live | % Provision Required'!Y20</f>
        <v>0</v>
      </c>
      <c r="Z20" s="51">
        <f>('Live | Billing'!AA20/105*100)*'Live | % Provision Required'!Z20</f>
        <v>-10.752380952380951</v>
      </c>
      <c r="AA20" s="51">
        <f>('Live | Billing'!AB20/105*100)*'Live | % Provision Required'!AA20</f>
        <v>3934.2</v>
      </c>
      <c r="AB20" s="51">
        <f>('Live | Billing'!AC20/105*100)*'Live | % Provision Required'!AB20</f>
        <v>0</v>
      </c>
      <c r="AC20" s="51">
        <f>('Live | Billing'!AD20/105*100)*'Live | % Provision Required'!AC20</f>
        <v>9.5238095238095237</v>
      </c>
      <c r="AD20" s="51">
        <f>('Live | Billing'!AE20/105*100)*'Live | % Provision Required'!AD20</f>
        <v>2192.7333333333331</v>
      </c>
      <c r="AE20" s="51">
        <f>('Live | Billing'!AF20/105*100)*'Live | % Provision Required'!AE20</f>
        <v>8481.6761904761897</v>
      </c>
      <c r="AF20" s="51">
        <f>('Live | Billing'!AG20/105*100)*'Live | % Provision Required'!AF20</f>
        <v>18842.923809523811</v>
      </c>
      <c r="AG20" s="51">
        <f>('Live | Billing'!AH20/105*100)*'Live | % Provision Required'!AG20</f>
        <v>1311.9714285714285</v>
      </c>
      <c r="AH20" s="51">
        <f>('Live | Billing'!AI20/105*100)*'Live | % Provision Required'!AH20</f>
        <v>1009.2666666666667</v>
      </c>
      <c r="AI20" s="51">
        <f>('Live | Billing'!AJ20/105*100)*'Live | % Provision Required'!AI20</f>
        <v>1117.3999999999999</v>
      </c>
      <c r="AJ20" s="51">
        <f>('Live | Billing'!AK20/105*100)*'Live | % Provision Required'!AJ20</f>
        <v>27113.8</v>
      </c>
      <c r="AK20" s="51">
        <f>('Live | Billing'!AL20/105*100)*'Live | % Provision Required'!AK20</f>
        <v>0</v>
      </c>
      <c r="AL20" s="51">
        <f>('Live | Billing'!AM20/105*100)*'Live | % Provision Required'!AL20</f>
        <v>0</v>
      </c>
      <c r="AM20" s="51">
        <f>('Live | Billing'!AN20/105*100)*'Live | % Provision Required'!AM20</f>
        <v>0</v>
      </c>
      <c r="AN20" s="51">
        <f>('Live | Billing'!AO20/105*100)*'Live | % Provision Required'!AN20</f>
        <v>0</v>
      </c>
      <c r="AO20" s="51">
        <f>('Live | Billing'!AP20/105*100)*'Live | % Provision Required'!AO20</f>
        <v>0</v>
      </c>
      <c r="AP20" s="51">
        <f>('Live | Billing'!AQ20/105*100)*'Live | % Provision Required'!AP20</f>
        <v>0</v>
      </c>
      <c r="AQ20" s="51">
        <f>('Live | Billing'!AR20/105*100)*'Live | % Provision Required'!AQ20</f>
        <v>0</v>
      </c>
      <c r="AR20" s="51">
        <f>('Live | Billing'!AS20/105*100)*'Live | % Provision Required'!AR20</f>
        <v>0</v>
      </c>
      <c r="AS20" s="51">
        <f>('Live | Billing'!AT20/105*100)*'Live | % Provision Required'!AS20</f>
        <v>0</v>
      </c>
      <c r="AT20" s="51">
        <f>('Live | Billing'!AU20/105*100)*'Live | % Provision Required'!AT20</f>
        <v>0</v>
      </c>
      <c r="AU20" s="51">
        <f>('Live | Billing'!AV20/105*100)*'Live | % Provision Required'!AU20</f>
        <v>0</v>
      </c>
      <c r="AV20" s="51">
        <f>('Live | Billing'!AW20/105*100)*'Live | % Provision Required'!AV20</f>
        <v>0</v>
      </c>
      <c r="AW20" s="51">
        <f>('Live | Billing'!AX20/105*100)*'Live | % Provision Required'!AW20</f>
        <v>0</v>
      </c>
      <c r="AX20" s="51">
        <f>('Live | Billing'!AY20/105*100)*'Live | % Provision Required'!AX20</f>
        <v>0</v>
      </c>
      <c r="AY20" s="51">
        <f>('Live | Billing'!AZ20/105*100)*'Live | % Provision Required'!AY20</f>
        <v>0</v>
      </c>
      <c r="AZ20" s="51">
        <f>('Live | Billing'!BA20/105*100)*'Live | % Provision Required'!AZ20</f>
        <v>0</v>
      </c>
      <c r="BA20" s="51">
        <f>('Live | Billing'!BB20/105*100)*'Live | % Provision Required'!BA20</f>
        <v>0</v>
      </c>
      <c r="BB20" s="51">
        <f>('Live | Billing'!BC20/105*100)*'Live | % Provision Required'!BB20</f>
        <v>0</v>
      </c>
      <c r="BC20" s="51">
        <f>('Live | Billing'!BD20/105*100)*'Live | % Provision Required'!BC20</f>
        <v>0</v>
      </c>
      <c r="BD20" s="51">
        <f>('Live | Billing'!BE20/105*100)*'Live | % Provision Required'!BD20</f>
        <v>0</v>
      </c>
      <c r="BE20" s="51">
        <f>('Live | Billing'!BF20/105*100)*'Live | % Provision Required'!BE20</f>
        <v>0</v>
      </c>
      <c r="BF20" s="51">
        <f>('Live | Billing'!BG20/105*100)*'Live | % Provision Required'!BF20</f>
        <v>0</v>
      </c>
      <c r="BG20" s="51">
        <f>('Live | Billing'!BH20/105*100)*'Live | % Provision Required'!BG20</f>
        <v>0</v>
      </c>
      <c r="BH20" s="51">
        <f>('Live | Billing'!BI20/105*100)*'Live | % Provision Required'!BH20</f>
        <v>0</v>
      </c>
      <c r="BI20" s="51">
        <f>('Live | Billing'!BJ20/105*100)*'Live | % Provision Required'!BI20</f>
        <v>0</v>
      </c>
      <c r="BJ20" s="51">
        <f>('Live | Billing'!BK20/105*100)*'Live | % Provision Required'!BJ20</f>
        <v>0</v>
      </c>
      <c r="BK20" s="51">
        <f>('Live | Billing'!BL20/105*100)*'Live | % Provision Required'!BK20</f>
        <v>0</v>
      </c>
      <c r="BL20" s="51">
        <f>('Live | Billing'!BM20/105*100)*'Live | % Provision Required'!BL20</f>
        <v>0</v>
      </c>
      <c r="BM20" s="51">
        <f>('Live | Billing'!BN20/105*100)*'Live | % Provision Required'!BM20</f>
        <v>0</v>
      </c>
      <c r="BN20" s="51">
        <f>('Live | Billing'!BO20/105*100)*'Live | % Provision Required'!BN20</f>
        <v>0</v>
      </c>
      <c r="BO20" s="51">
        <f>('Live | Billing'!BP20/105*100)*'Live | % Provision Required'!BO20</f>
        <v>0</v>
      </c>
      <c r="BP20" s="51">
        <f>('Live | Billing'!BQ20/105*100)*'Live | % Provision Required'!BP20</f>
        <v>0</v>
      </c>
      <c r="BQ20" s="51">
        <f>('Live | Billing'!BR20/105*100)*'Live | % Provision Required'!BQ20</f>
        <v>0</v>
      </c>
      <c r="BR20" s="51">
        <f>('Live | Billing'!BS20/105*100)*'Live | % Provision Required'!BR20</f>
        <v>0</v>
      </c>
      <c r="BS20" s="51">
        <f>('Live | Billing'!BT20/105*100)*'Live | % Provision Required'!BS20</f>
        <v>0</v>
      </c>
      <c r="BT20" s="51">
        <f>('Live | Billing'!BU20/105*100)*'Live | % Provision Required'!BT20</f>
        <v>0</v>
      </c>
      <c r="BU20" s="51">
        <f>('Live | Billing'!BV20/105*100)*'Live | % Provision Required'!BU20</f>
        <v>0</v>
      </c>
      <c r="BV20" s="51">
        <f>('Live | Billing'!BW20/105*100)*'Live | % Provision Required'!BV20</f>
        <v>0</v>
      </c>
      <c r="BW20" s="51">
        <f>('Live | Billing'!BX20/105*100)*'Live | % Provision Required'!BW20</f>
        <v>0</v>
      </c>
      <c r="BX20" s="51">
        <f>('Live | Billing'!BY20/105*100)*'Live | % Provision Required'!BX20</f>
        <v>0</v>
      </c>
      <c r="BY20" s="51">
        <f>('Live | Billing'!BZ20/105*100)*'Live | % Provision Required'!BY20</f>
        <v>0</v>
      </c>
      <c r="BZ20" s="51">
        <f>('Live | Billing'!CA20/105*100)*'Live | % Provision Required'!BZ20</f>
        <v>0</v>
      </c>
      <c r="CA20" s="51">
        <f>('Live | Billing'!CB20/105*100)*'Live | % Provision Required'!CA20</f>
        <v>0</v>
      </c>
      <c r="CB20" s="51">
        <f>('Live | Billing'!CC20/105*100)*'Live | % Provision Required'!CB20</f>
        <v>0</v>
      </c>
      <c r="CC20" s="51">
        <f>('Live | Billing'!CD20/105*100)*'Live | % Provision Required'!CC20</f>
        <v>0</v>
      </c>
      <c r="CD20" s="51">
        <f>('Live | Billing'!CE20/105*100)*'Live | % Provision Required'!CD20</f>
        <v>0</v>
      </c>
      <c r="CE20" s="51">
        <f>('Live | Billing'!CF20/105*100)*'Live | % Provision Required'!CE20</f>
        <v>0</v>
      </c>
      <c r="CF20" s="51">
        <f>('Live | Billing'!CG20/105*100)*'Live | % Provision Required'!CF20</f>
        <v>0</v>
      </c>
      <c r="CG20" s="51">
        <f>('Live | Billing'!CH20/105*100)*'Live | % Provision Required'!CG20</f>
        <v>0</v>
      </c>
      <c r="CH20" s="51">
        <f>('Live | Billing'!CI20/105*100)*'Live | % Provision Required'!CH20</f>
        <v>0</v>
      </c>
      <c r="CI20" s="51">
        <f>('Live | Billing'!CJ20/105*100)*'Live | % Provision Required'!CI20</f>
        <v>0</v>
      </c>
      <c r="CJ20" s="51">
        <f>('Live | Billing'!CK20/105*100)*'Live | % Provision Required'!CJ20</f>
        <v>0</v>
      </c>
      <c r="CK20" s="51">
        <f>('Live | Billing'!CL20/105*100)*'Live | % Provision Required'!CK20</f>
        <v>0</v>
      </c>
      <c r="CL20" s="51">
        <f>('Live | Billing'!CM20/105*100)*'Live | % Provision Required'!CL20</f>
        <v>0</v>
      </c>
      <c r="CM20" s="51">
        <f>('Live | Billing'!CN20/105*100)*'Live | % Provision Required'!CM20</f>
        <v>0</v>
      </c>
      <c r="CN20" s="51">
        <f>('Live | Billing'!CO20/105*100)*'Live | % Provision Required'!CN20</f>
        <v>0</v>
      </c>
      <c r="CO20" s="51">
        <f>('Live | Billing'!CP20/105*100)*'Live | % Provision Required'!CO20</f>
        <v>0</v>
      </c>
      <c r="CP20" s="51">
        <f>('Live | Billing'!CQ20/105*100)*'Live | % Provision Required'!CP20</f>
        <v>0</v>
      </c>
      <c r="CQ20" s="51">
        <f>('Live | Billing'!CR20/105*100)*'Live | % Provision Required'!CQ20</f>
        <v>0</v>
      </c>
      <c r="CR20" s="51">
        <f>('Live | Billing'!CS20/105*100)*'Live | % Provision Required'!CR20</f>
        <v>0</v>
      </c>
      <c r="CS20" s="51">
        <f>('Live | Billing'!CT20/105*100)*'Live | % Provision Required'!CS20</f>
        <v>0</v>
      </c>
      <c r="CT20" s="51">
        <f>('Live | Billing'!CU20/105*100)*'Live | % Provision Required'!CT20</f>
        <v>0</v>
      </c>
    </row>
    <row r="21" spans="1:98" x14ac:dyDescent="0.3">
      <c r="A21" s="34" t="s">
        <v>27</v>
      </c>
      <c r="B21" s="35" t="s">
        <v>38</v>
      </c>
      <c r="C21" s="51">
        <f>('Live | Billing'!D21/105*100)*'Live | % Provision Required'!C21</f>
        <v>0</v>
      </c>
      <c r="D21" s="51">
        <f>('Live | Billing'!E21/105*100)*'Live | % Provision Required'!D21</f>
        <v>0</v>
      </c>
      <c r="E21" s="51">
        <f>('Live | Billing'!F21/105*100)*'Live | % Provision Required'!E21</f>
        <v>0</v>
      </c>
      <c r="F21" s="51">
        <f>('Live | Billing'!G21/105*100)*'Live | % Provision Required'!F21</f>
        <v>0</v>
      </c>
      <c r="G21" s="51">
        <f>('Live | Billing'!H21/105*100)*'Live | % Provision Required'!G21</f>
        <v>0</v>
      </c>
      <c r="H21" s="51">
        <f>('Live | Billing'!I21/105*100)*'Live | % Provision Required'!H21</f>
        <v>0</v>
      </c>
      <c r="I21" s="51">
        <f>('Live | Billing'!J21/105*100)*'Live | % Provision Required'!I21</f>
        <v>0</v>
      </c>
      <c r="J21" s="51">
        <f>('Live | Billing'!K21/105*100)*'Live | % Provision Required'!J21</f>
        <v>0</v>
      </c>
      <c r="K21" s="51">
        <f>('Live | Billing'!L21/105*100)*'Live | % Provision Required'!K21</f>
        <v>0</v>
      </c>
      <c r="L21" s="51">
        <f>('Live | Billing'!M21/105*100)*'Live | % Provision Required'!L21</f>
        <v>0</v>
      </c>
      <c r="M21" s="51">
        <f>('Live | Billing'!N21/105*100)*'Live | % Provision Required'!M21</f>
        <v>6411.2285714285717</v>
      </c>
      <c r="N21" s="51">
        <f>('Live | Billing'!O21/105*100)*'Live | % Provision Required'!N21</f>
        <v>0</v>
      </c>
      <c r="O21" s="51">
        <f>('Live | Billing'!P21/105*100)*'Live | % Provision Required'!O21</f>
        <v>0</v>
      </c>
      <c r="P21" s="51">
        <f>('Live | Billing'!Q21/105*100)*'Live | % Provision Required'!P21</f>
        <v>0</v>
      </c>
      <c r="Q21" s="51">
        <f>('Live | Billing'!R21/105*100)*'Live | % Provision Required'!Q21</f>
        <v>0</v>
      </c>
      <c r="R21" s="51">
        <f>('Live | Billing'!S21/105*100)*'Live | % Provision Required'!R21</f>
        <v>0</v>
      </c>
      <c r="S21" s="51">
        <f>('Live | Billing'!T21/105*100)*'Live | % Provision Required'!S21</f>
        <v>0</v>
      </c>
      <c r="T21" s="51">
        <f>('Live | Billing'!U21/105*100)*'Live | % Provision Required'!T21</f>
        <v>0</v>
      </c>
      <c r="U21" s="51">
        <f>('Live | Billing'!V21/105*100)*'Live | % Provision Required'!U21</f>
        <v>0</v>
      </c>
      <c r="V21" s="51">
        <f>('Live | Billing'!W21/105*100)*'Live | % Provision Required'!V21</f>
        <v>0</v>
      </c>
      <c r="W21" s="51">
        <f>('Live | Billing'!X21/105*100)*'Live | % Provision Required'!W21</f>
        <v>0</v>
      </c>
      <c r="X21" s="51">
        <f>('Live | Billing'!Y21/105*100)*'Live | % Provision Required'!X21</f>
        <v>0</v>
      </c>
      <c r="Y21" s="51">
        <f>('Live | Billing'!Z21/105*100)*'Live | % Provision Required'!Y21</f>
        <v>9.5238095238095255</v>
      </c>
      <c r="Z21" s="51">
        <f>('Live | Billing'!AA21/105*100)*'Live | % Provision Required'!Z21</f>
        <v>0</v>
      </c>
      <c r="AA21" s="51">
        <f>('Live | Billing'!AB21/105*100)*'Live | % Provision Required'!AA21</f>
        <v>-10.752380952380951</v>
      </c>
      <c r="AB21" s="51">
        <f>('Live | Billing'!AC21/105*100)*'Live | % Provision Required'!AB21</f>
        <v>3934.2</v>
      </c>
      <c r="AC21" s="51">
        <f>('Live | Billing'!AD21/105*100)*'Live | % Provision Required'!AC21</f>
        <v>0</v>
      </c>
      <c r="AD21" s="51">
        <f>('Live | Billing'!AE21/105*100)*'Live | % Provision Required'!AD21</f>
        <v>9.5238095238095237</v>
      </c>
      <c r="AE21" s="51">
        <f>('Live | Billing'!AF21/105*100)*'Live | % Provision Required'!AE21</f>
        <v>0</v>
      </c>
      <c r="AF21" s="51">
        <f>('Live | Billing'!AG21/105*100)*'Live | % Provision Required'!AF21</f>
        <v>-5.1692750573266011</v>
      </c>
      <c r="AG21" s="51">
        <f>('Live | Billing'!AH21/105*100)*'Live | % Provision Required'!AG21</f>
        <v>-52.37512039988161</v>
      </c>
      <c r="AH21" s="51">
        <f>('Live | Billing'!AI21/105*100)*'Live | % Provision Required'!AH21</f>
        <v>-3.6467090896956598</v>
      </c>
      <c r="AI21" s="51">
        <f>('Live | Billing'!AJ21/105*100)*'Live | % Provision Required'!AI21</f>
        <v>-2.8053217067903495</v>
      </c>
      <c r="AJ21" s="51">
        <f>('Live | Billing'!AK21/105*100)*'Live | % Provision Required'!AJ21</f>
        <v>-3.1058852716502439</v>
      </c>
      <c r="AK21" s="51">
        <f>('Live | Billing'!AL21/105*100)*'Live | % Provision Required'!AK21</f>
        <v>0</v>
      </c>
      <c r="AL21" s="51">
        <f>('Live | Billing'!AM21/105*100)*'Live | % Provision Required'!AL21</f>
        <v>0</v>
      </c>
      <c r="AM21" s="51">
        <f>('Live | Billing'!AN21/105*100)*'Live | % Provision Required'!AM21</f>
        <v>0</v>
      </c>
      <c r="AN21" s="51">
        <f>('Live | Billing'!AO21/105*100)*'Live | % Provision Required'!AN21</f>
        <v>0</v>
      </c>
      <c r="AO21" s="51">
        <f>('Live | Billing'!AP21/105*100)*'Live | % Provision Required'!AO21</f>
        <v>0</v>
      </c>
      <c r="AP21" s="51">
        <f>('Live | Billing'!AQ21/105*100)*'Live | % Provision Required'!AP21</f>
        <v>0</v>
      </c>
      <c r="AQ21" s="51">
        <f>('Live | Billing'!AR21/105*100)*'Live | % Provision Required'!AQ21</f>
        <v>0</v>
      </c>
      <c r="AR21" s="51">
        <f>('Live | Billing'!AS21/105*100)*'Live | % Provision Required'!AR21</f>
        <v>0</v>
      </c>
      <c r="AS21" s="51">
        <f>('Live | Billing'!AT21/105*100)*'Live | % Provision Required'!AS21</f>
        <v>0</v>
      </c>
      <c r="AT21" s="51">
        <f>('Live | Billing'!AU21/105*100)*'Live | % Provision Required'!AT21</f>
        <v>0</v>
      </c>
      <c r="AU21" s="51">
        <f>('Live | Billing'!AV21/105*100)*'Live | % Provision Required'!AU21</f>
        <v>0</v>
      </c>
      <c r="AV21" s="51">
        <f>('Live | Billing'!AW21/105*100)*'Live | % Provision Required'!AV21</f>
        <v>0</v>
      </c>
      <c r="AW21" s="51">
        <f>('Live | Billing'!AX21/105*100)*'Live | % Provision Required'!AW21</f>
        <v>0</v>
      </c>
      <c r="AX21" s="51">
        <f>('Live | Billing'!AY21/105*100)*'Live | % Provision Required'!AX21</f>
        <v>0</v>
      </c>
      <c r="AY21" s="51">
        <f>('Live | Billing'!AZ21/105*100)*'Live | % Provision Required'!AY21</f>
        <v>0</v>
      </c>
      <c r="AZ21" s="51">
        <f>('Live | Billing'!BA21/105*100)*'Live | % Provision Required'!AZ21</f>
        <v>0</v>
      </c>
      <c r="BA21" s="51">
        <f>('Live | Billing'!BB21/105*100)*'Live | % Provision Required'!BA21</f>
        <v>0</v>
      </c>
      <c r="BB21" s="51">
        <f>('Live | Billing'!BC21/105*100)*'Live | % Provision Required'!BB21</f>
        <v>0</v>
      </c>
      <c r="BC21" s="51">
        <f>('Live | Billing'!BD21/105*100)*'Live | % Provision Required'!BC21</f>
        <v>0</v>
      </c>
      <c r="BD21" s="51">
        <f>('Live | Billing'!BE21/105*100)*'Live | % Provision Required'!BD21</f>
        <v>0</v>
      </c>
      <c r="BE21" s="51">
        <f>('Live | Billing'!BF21/105*100)*'Live | % Provision Required'!BE21</f>
        <v>0</v>
      </c>
      <c r="BF21" s="51">
        <f>('Live | Billing'!BG21/105*100)*'Live | % Provision Required'!BF21</f>
        <v>0</v>
      </c>
      <c r="BG21" s="51">
        <f>('Live | Billing'!BH21/105*100)*'Live | % Provision Required'!BG21</f>
        <v>0</v>
      </c>
      <c r="BH21" s="51">
        <f>('Live | Billing'!BI21/105*100)*'Live | % Provision Required'!BH21</f>
        <v>0</v>
      </c>
      <c r="BI21" s="51">
        <f>('Live | Billing'!BJ21/105*100)*'Live | % Provision Required'!BI21</f>
        <v>0</v>
      </c>
      <c r="BJ21" s="51">
        <f>('Live | Billing'!BK21/105*100)*'Live | % Provision Required'!BJ21</f>
        <v>0</v>
      </c>
      <c r="BK21" s="51">
        <f>('Live | Billing'!BL21/105*100)*'Live | % Provision Required'!BK21</f>
        <v>0</v>
      </c>
      <c r="BL21" s="51">
        <f>('Live | Billing'!BM21/105*100)*'Live | % Provision Required'!BL21</f>
        <v>0</v>
      </c>
      <c r="BM21" s="51">
        <f>('Live | Billing'!BN21/105*100)*'Live | % Provision Required'!BM21</f>
        <v>0</v>
      </c>
      <c r="BN21" s="51">
        <f>('Live | Billing'!BO21/105*100)*'Live | % Provision Required'!BN21</f>
        <v>0</v>
      </c>
      <c r="BO21" s="51">
        <f>('Live | Billing'!BP21/105*100)*'Live | % Provision Required'!BO21</f>
        <v>0</v>
      </c>
      <c r="BP21" s="51">
        <f>('Live | Billing'!BQ21/105*100)*'Live | % Provision Required'!BP21</f>
        <v>0</v>
      </c>
      <c r="BQ21" s="51">
        <f>('Live | Billing'!BR21/105*100)*'Live | % Provision Required'!BQ21</f>
        <v>0</v>
      </c>
      <c r="BR21" s="51">
        <f>('Live | Billing'!BS21/105*100)*'Live | % Provision Required'!BR21</f>
        <v>0</v>
      </c>
      <c r="BS21" s="51">
        <f>('Live | Billing'!BT21/105*100)*'Live | % Provision Required'!BS21</f>
        <v>0</v>
      </c>
      <c r="BT21" s="51">
        <f>('Live | Billing'!BU21/105*100)*'Live | % Provision Required'!BT21</f>
        <v>0</v>
      </c>
      <c r="BU21" s="51">
        <f>('Live | Billing'!BV21/105*100)*'Live | % Provision Required'!BU21</f>
        <v>0</v>
      </c>
      <c r="BV21" s="51">
        <f>('Live | Billing'!BW21/105*100)*'Live | % Provision Required'!BV21</f>
        <v>0</v>
      </c>
      <c r="BW21" s="51">
        <f>('Live | Billing'!BX21/105*100)*'Live | % Provision Required'!BW21</f>
        <v>0</v>
      </c>
      <c r="BX21" s="51">
        <f>('Live | Billing'!BY21/105*100)*'Live | % Provision Required'!BX21</f>
        <v>0</v>
      </c>
      <c r="BY21" s="51">
        <f>('Live | Billing'!BZ21/105*100)*'Live | % Provision Required'!BY21</f>
        <v>0</v>
      </c>
      <c r="BZ21" s="51">
        <f>('Live | Billing'!CA21/105*100)*'Live | % Provision Required'!BZ21</f>
        <v>0</v>
      </c>
      <c r="CA21" s="51">
        <f>('Live | Billing'!CB21/105*100)*'Live | % Provision Required'!CA21</f>
        <v>0</v>
      </c>
      <c r="CB21" s="51">
        <f>('Live | Billing'!CC21/105*100)*'Live | % Provision Required'!CB21</f>
        <v>0</v>
      </c>
      <c r="CC21" s="51">
        <f>('Live | Billing'!CD21/105*100)*'Live | % Provision Required'!CC21</f>
        <v>0</v>
      </c>
      <c r="CD21" s="51">
        <f>('Live | Billing'!CE21/105*100)*'Live | % Provision Required'!CD21</f>
        <v>0</v>
      </c>
      <c r="CE21" s="51">
        <f>('Live | Billing'!CF21/105*100)*'Live | % Provision Required'!CE21</f>
        <v>0</v>
      </c>
      <c r="CF21" s="51">
        <f>('Live | Billing'!CG21/105*100)*'Live | % Provision Required'!CF21</f>
        <v>0</v>
      </c>
      <c r="CG21" s="51">
        <f>('Live | Billing'!CH21/105*100)*'Live | % Provision Required'!CG21</f>
        <v>0</v>
      </c>
      <c r="CH21" s="51">
        <f>('Live | Billing'!CI21/105*100)*'Live | % Provision Required'!CH21</f>
        <v>0</v>
      </c>
      <c r="CI21" s="51">
        <f>('Live | Billing'!CJ21/105*100)*'Live | % Provision Required'!CI21</f>
        <v>0</v>
      </c>
      <c r="CJ21" s="51">
        <f>('Live | Billing'!CK21/105*100)*'Live | % Provision Required'!CJ21</f>
        <v>0</v>
      </c>
      <c r="CK21" s="51">
        <f>('Live | Billing'!CL21/105*100)*'Live | % Provision Required'!CK21</f>
        <v>0</v>
      </c>
      <c r="CL21" s="51">
        <f>('Live | Billing'!CM21/105*100)*'Live | % Provision Required'!CL21</f>
        <v>0</v>
      </c>
      <c r="CM21" s="51">
        <f>('Live | Billing'!CN21/105*100)*'Live | % Provision Required'!CM21</f>
        <v>0</v>
      </c>
      <c r="CN21" s="51">
        <f>('Live | Billing'!CO21/105*100)*'Live | % Provision Required'!CN21</f>
        <v>0</v>
      </c>
      <c r="CO21" s="51">
        <f>('Live | Billing'!CP21/105*100)*'Live | % Provision Required'!CO21</f>
        <v>0</v>
      </c>
      <c r="CP21" s="51">
        <f>('Live | Billing'!CQ21/105*100)*'Live | % Provision Required'!CP21</f>
        <v>0</v>
      </c>
      <c r="CQ21" s="51">
        <f>('Live | Billing'!CR21/105*100)*'Live | % Provision Required'!CQ21</f>
        <v>0</v>
      </c>
      <c r="CR21" s="51">
        <f>('Live | Billing'!CS21/105*100)*'Live | % Provision Required'!CR21</f>
        <v>0</v>
      </c>
      <c r="CS21" s="51">
        <f>('Live | Billing'!CT21/105*100)*'Live | % Provision Required'!CS21</f>
        <v>0</v>
      </c>
      <c r="CT21" s="51">
        <f>('Live | Billing'!CU21/105*100)*'Live | % Provision Required'!CT21</f>
        <v>0</v>
      </c>
    </row>
    <row r="22" spans="1:98" x14ac:dyDescent="0.3">
      <c r="A22" s="34" t="s">
        <v>27</v>
      </c>
      <c r="B22" s="35" t="s">
        <v>39</v>
      </c>
      <c r="C22" s="51">
        <f>('Live | Billing'!D22/105*100)*'Live | % Provision Required'!C22</f>
        <v>0</v>
      </c>
      <c r="D22" s="51">
        <f>('Live | Billing'!E22/105*100)*'Live | % Provision Required'!D22</f>
        <v>0</v>
      </c>
      <c r="E22" s="51">
        <f>('Live | Billing'!F22/105*100)*'Live | % Provision Required'!E22</f>
        <v>0</v>
      </c>
      <c r="F22" s="51">
        <f>('Live | Billing'!G22/105*100)*'Live | % Provision Required'!F22</f>
        <v>0</v>
      </c>
      <c r="G22" s="51">
        <f>('Live | Billing'!H22/105*100)*'Live | % Provision Required'!G22</f>
        <v>0</v>
      </c>
      <c r="H22" s="51">
        <f>('Live | Billing'!I22/105*100)*'Live | % Provision Required'!H22</f>
        <v>0</v>
      </c>
      <c r="I22" s="51">
        <f>('Live | Billing'!J22/105*100)*'Live | % Provision Required'!I22</f>
        <v>0</v>
      </c>
      <c r="J22" s="51">
        <f>('Live | Billing'!K22/105*100)*'Live | % Provision Required'!J22</f>
        <v>0</v>
      </c>
      <c r="K22" s="51">
        <f>('Live | Billing'!L22/105*100)*'Live | % Provision Required'!K22</f>
        <v>0</v>
      </c>
      <c r="L22" s="51">
        <f>('Live | Billing'!M22/105*100)*'Live | % Provision Required'!L22</f>
        <v>0</v>
      </c>
      <c r="M22" s="51">
        <f>('Live | Billing'!N22/105*100)*'Live | % Provision Required'!M22</f>
        <v>0</v>
      </c>
      <c r="N22" s="51">
        <f>('Live | Billing'!O22/105*100)*'Live | % Provision Required'!N22</f>
        <v>6411.2285714285717</v>
      </c>
      <c r="O22" s="51">
        <f>('Live | Billing'!P22/105*100)*'Live | % Provision Required'!O22</f>
        <v>0</v>
      </c>
      <c r="P22" s="51">
        <f>('Live | Billing'!Q22/105*100)*'Live | % Provision Required'!P22</f>
        <v>0</v>
      </c>
      <c r="Q22" s="51">
        <f>('Live | Billing'!R22/105*100)*'Live | % Provision Required'!Q22</f>
        <v>0</v>
      </c>
      <c r="R22" s="51">
        <f>('Live | Billing'!S22/105*100)*'Live | % Provision Required'!R22</f>
        <v>0</v>
      </c>
      <c r="S22" s="51">
        <f>('Live | Billing'!T22/105*100)*'Live | % Provision Required'!S22</f>
        <v>0</v>
      </c>
      <c r="T22" s="51">
        <f>('Live | Billing'!U22/105*100)*'Live | % Provision Required'!T22</f>
        <v>0</v>
      </c>
      <c r="U22" s="51">
        <f>('Live | Billing'!V22/105*100)*'Live | % Provision Required'!U22</f>
        <v>0</v>
      </c>
      <c r="V22" s="51">
        <f>('Live | Billing'!W22/105*100)*'Live | % Provision Required'!V22</f>
        <v>0</v>
      </c>
      <c r="W22" s="51">
        <f>('Live | Billing'!X22/105*100)*'Live | % Provision Required'!W22</f>
        <v>0</v>
      </c>
      <c r="X22" s="51">
        <f>('Live | Billing'!Y22/105*100)*'Live | % Provision Required'!X22</f>
        <v>0</v>
      </c>
      <c r="Y22" s="51">
        <f>('Live | Billing'!Z22/105*100)*'Live | % Provision Required'!Y22</f>
        <v>0</v>
      </c>
      <c r="Z22" s="51">
        <f>('Live | Billing'!AA22/105*100)*'Live | % Provision Required'!Z22</f>
        <v>9.5238095238095255</v>
      </c>
      <c r="AA22" s="51">
        <f>('Live | Billing'!AB22/105*100)*'Live | % Provision Required'!AA22</f>
        <v>0</v>
      </c>
      <c r="AB22" s="51">
        <f>('Live | Billing'!AC22/105*100)*'Live | % Provision Required'!AB22</f>
        <v>0</v>
      </c>
      <c r="AC22" s="51">
        <f>('Live | Billing'!AD22/105*100)*'Live | % Provision Required'!AC22</f>
        <v>3934.2</v>
      </c>
      <c r="AD22" s="51">
        <f>('Live | Billing'!AE22/105*100)*'Live | % Provision Required'!AD22</f>
        <v>0</v>
      </c>
      <c r="AE22" s="51">
        <f>('Live | Billing'!AF22/105*100)*'Live | % Provision Required'!AE22</f>
        <v>9.5238095238095237</v>
      </c>
      <c r="AF22" s="51">
        <f>('Live | Billing'!AG22/105*100)*'Live | % Provision Required'!AF22</f>
        <v>0</v>
      </c>
      <c r="AG22" s="51">
        <f>('Live | Billing'!AH22/105*100)*'Live | % Provision Required'!AG22</f>
        <v>126.50200377428219</v>
      </c>
      <c r="AH22" s="51">
        <f>('Live | Billing'!AI22/105*100)*'Live | % Provision Required'!AH22</f>
        <v>1281.7189267407359</v>
      </c>
      <c r="AI22" s="51">
        <f>('Live | Billing'!AJ22/105*100)*'Live | % Provision Required'!AI22</f>
        <v>76.006926696600161</v>
      </c>
      <c r="AJ22" s="51">
        <f>('Live | Billing'!AK22/105*100)*'Live | % Provision Required'!AJ22</f>
        <v>68.651563943668634</v>
      </c>
      <c r="AK22" s="51">
        <f>('Live | Billing'!AL22/105*100)*'Live | % Provision Required'!AK22</f>
        <v>0</v>
      </c>
      <c r="AL22" s="51">
        <f>('Live | Billing'!AM22/105*100)*'Live | % Provision Required'!AL22</f>
        <v>0</v>
      </c>
      <c r="AM22" s="51">
        <f>('Live | Billing'!AN22/105*100)*'Live | % Provision Required'!AM22</f>
        <v>0</v>
      </c>
      <c r="AN22" s="51">
        <f>('Live | Billing'!AO22/105*100)*'Live | % Provision Required'!AN22</f>
        <v>0</v>
      </c>
      <c r="AO22" s="51">
        <f>('Live | Billing'!AP22/105*100)*'Live | % Provision Required'!AO22</f>
        <v>0</v>
      </c>
      <c r="AP22" s="51">
        <f>('Live | Billing'!AQ22/105*100)*'Live | % Provision Required'!AP22</f>
        <v>0</v>
      </c>
      <c r="AQ22" s="51">
        <f>('Live | Billing'!AR22/105*100)*'Live | % Provision Required'!AQ22</f>
        <v>0</v>
      </c>
      <c r="AR22" s="51">
        <f>('Live | Billing'!AS22/105*100)*'Live | % Provision Required'!AR22</f>
        <v>0</v>
      </c>
      <c r="AS22" s="51">
        <f>('Live | Billing'!AT22/105*100)*'Live | % Provision Required'!AS22</f>
        <v>0</v>
      </c>
      <c r="AT22" s="51">
        <f>('Live | Billing'!AU22/105*100)*'Live | % Provision Required'!AT22</f>
        <v>0</v>
      </c>
      <c r="AU22" s="51">
        <f>('Live | Billing'!AV22/105*100)*'Live | % Provision Required'!AU22</f>
        <v>0</v>
      </c>
      <c r="AV22" s="51">
        <f>('Live | Billing'!AW22/105*100)*'Live | % Provision Required'!AV22</f>
        <v>0</v>
      </c>
      <c r="AW22" s="51">
        <f>('Live | Billing'!AX22/105*100)*'Live | % Provision Required'!AW22</f>
        <v>0</v>
      </c>
      <c r="AX22" s="51">
        <f>('Live | Billing'!AY22/105*100)*'Live | % Provision Required'!AX22</f>
        <v>0</v>
      </c>
      <c r="AY22" s="51">
        <f>('Live | Billing'!AZ22/105*100)*'Live | % Provision Required'!AY22</f>
        <v>0</v>
      </c>
      <c r="AZ22" s="51">
        <f>('Live | Billing'!BA22/105*100)*'Live | % Provision Required'!AZ22</f>
        <v>0</v>
      </c>
      <c r="BA22" s="51">
        <f>('Live | Billing'!BB22/105*100)*'Live | % Provision Required'!BA22</f>
        <v>0</v>
      </c>
      <c r="BB22" s="51">
        <f>('Live | Billing'!BC22/105*100)*'Live | % Provision Required'!BB22</f>
        <v>0</v>
      </c>
      <c r="BC22" s="51">
        <f>('Live | Billing'!BD22/105*100)*'Live | % Provision Required'!BC22</f>
        <v>0</v>
      </c>
      <c r="BD22" s="51">
        <f>('Live | Billing'!BE22/105*100)*'Live | % Provision Required'!BD22</f>
        <v>0</v>
      </c>
      <c r="BE22" s="51">
        <f>('Live | Billing'!BF22/105*100)*'Live | % Provision Required'!BE22</f>
        <v>0</v>
      </c>
      <c r="BF22" s="51">
        <f>('Live | Billing'!BG22/105*100)*'Live | % Provision Required'!BF22</f>
        <v>0</v>
      </c>
      <c r="BG22" s="51">
        <f>('Live | Billing'!BH22/105*100)*'Live | % Provision Required'!BG22</f>
        <v>0</v>
      </c>
      <c r="BH22" s="51">
        <f>('Live | Billing'!BI22/105*100)*'Live | % Provision Required'!BH22</f>
        <v>0</v>
      </c>
      <c r="BI22" s="51">
        <f>('Live | Billing'!BJ22/105*100)*'Live | % Provision Required'!BI22</f>
        <v>0</v>
      </c>
      <c r="BJ22" s="51">
        <f>('Live | Billing'!BK22/105*100)*'Live | % Provision Required'!BJ22</f>
        <v>0</v>
      </c>
      <c r="BK22" s="51">
        <f>('Live | Billing'!BL22/105*100)*'Live | % Provision Required'!BK22</f>
        <v>0</v>
      </c>
      <c r="BL22" s="51">
        <f>('Live | Billing'!BM22/105*100)*'Live | % Provision Required'!BL22</f>
        <v>0</v>
      </c>
      <c r="BM22" s="51">
        <f>('Live | Billing'!BN22/105*100)*'Live | % Provision Required'!BM22</f>
        <v>0</v>
      </c>
      <c r="BN22" s="51">
        <f>('Live | Billing'!BO22/105*100)*'Live | % Provision Required'!BN22</f>
        <v>0</v>
      </c>
      <c r="BO22" s="51">
        <f>('Live | Billing'!BP22/105*100)*'Live | % Provision Required'!BO22</f>
        <v>0</v>
      </c>
      <c r="BP22" s="51">
        <f>('Live | Billing'!BQ22/105*100)*'Live | % Provision Required'!BP22</f>
        <v>0</v>
      </c>
      <c r="BQ22" s="51">
        <f>('Live | Billing'!BR22/105*100)*'Live | % Provision Required'!BQ22</f>
        <v>0</v>
      </c>
      <c r="BR22" s="51">
        <f>('Live | Billing'!BS22/105*100)*'Live | % Provision Required'!BR22</f>
        <v>0</v>
      </c>
      <c r="BS22" s="51">
        <f>('Live | Billing'!BT22/105*100)*'Live | % Provision Required'!BS22</f>
        <v>0</v>
      </c>
      <c r="BT22" s="51">
        <f>('Live | Billing'!BU22/105*100)*'Live | % Provision Required'!BT22</f>
        <v>0</v>
      </c>
      <c r="BU22" s="51">
        <f>('Live | Billing'!BV22/105*100)*'Live | % Provision Required'!BU22</f>
        <v>0</v>
      </c>
      <c r="BV22" s="51">
        <f>('Live | Billing'!BW22/105*100)*'Live | % Provision Required'!BV22</f>
        <v>0</v>
      </c>
      <c r="BW22" s="51">
        <f>('Live | Billing'!BX22/105*100)*'Live | % Provision Required'!BW22</f>
        <v>0</v>
      </c>
      <c r="BX22" s="51">
        <f>('Live | Billing'!BY22/105*100)*'Live | % Provision Required'!BX22</f>
        <v>0</v>
      </c>
      <c r="BY22" s="51">
        <f>('Live | Billing'!BZ22/105*100)*'Live | % Provision Required'!BY22</f>
        <v>0</v>
      </c>
      <c r="BZ22" s="51">
        <f>('Live | Billing'!CA22/105*100)*'Live | % Provision Required'!BZ22</f>
        <v>0</v>
      </c>
      <c r="CA22" s="51">
        <f>('Live | Billing'!CB22/105*100)*'Live | % Provision Required'!CA22</f>
        <v>0</v>
      </c>
      <c r="CB22" s="51">
        <f>('Live | Billing'!CC22/105*100)*'Live | % Provision Required'!CB22</f>
        <v>0</v>
      </c>
      <c r="CC22" s="51">
        <f>('Live | Billing'!CD22/105*100)*'Live | % Provision Required'!CC22</f>
        <v>0</v>
      </c>
      <c r="CD22" s="51">
        <f>('Live | Billing'!CE22/105*100)*'Live | % Provision Required'!CD22</f>
        <v>0</v>
      </c>
      <c r="CE22" s="51">
        <f>('Live | Billing'!CF22/105*100)*'Live | % Provision Required'!CE22</f>
        <v>0</v>
      </c>
      <c r="CF22" s="51">
        <f>('Live | Billing'!CG22/105*100)*'Live | % Provision Required'!CF22</f>
        <v>0</v>
      </c>
      <c r="CG22" s="51">
        <f>('Live | Billing'!CH22/105*100)*'Live | % Provision Required'!CG22</f>
        <v>0</v>
      </c>
      <c r="CH22" s="51">
        <f>('Live | Billing'!CI22/105*100)*'Live | % Provision Required'!CH22</f>
        <v>0</v>
      </c>
      <c r="CI22" s="51">
        <f>('Live | Billing'!CJ22/105*100)*'Live | % Provision Required'!CI22</f>
        <v>0</v>
      </c>
      <c r="CJ22" s="51">
        <f>('Live | Billing'!CK22/105*100)*'Live | % Provision Required'!CJ22</f>
        <v>0</v>
      </c>
      <c r="CK22" s="51">
        <f>('Live | Billing'!CL22/105*100)*'Live | % Provision Required'!CK22</f>
        <v>0</v>
      </c>
      <c r="CL22" s="51">
        <f>('Live | Billing'!CM22/105*100)*'Live | % Provision Required'!CL22</f>
        <v>0</v>
      </c>
      <c r="CM22" s="51">
        <f>('Live | Billing'!CN22/105*100)*'Live | % Provision Required'!CM22</f>
        <v>0</v>
      </c>
      <c r="CN22" s="51">
        <f>('Live | Billing'!CO22/105*100)*'Live | % Provision Required'!CN22</f>
        <v>0</v>
      </c>
      <c r="CO22" s="51">
        <f>('Live | Billing'!CP22/105*100)*'Live | % Provision Required'!CO22</f>
        <v>0</v>
      </c>
      <c r="CP22" s="51">
        <f>('Live | Billing'!CQ22/105*100)*'Live | % Provision Required'!CP22</f>
        <v>0</v>
      </c>
      <c r="CQ22" s="51">
        <f>('Live | Billing'!CR22/105*100)*'Live | % Provision Required'!CQ22</f>
        <v>0</v>
      </c>
      <c r="CR22" s="51">
        <f>('Live | Billing'!CS22/105*100)*'Live | % Provision Required'!CR22</f>
        <v>0</v>
      </c>
      <c r="CS22" s="51">
        <f>('Live | Billing'!CT22/105*100)*'Live | % Provision Required'!CS22</f>
        <v>0</v>
      </c>
      <c r="CT22" s="51">
        <f>('Live | Billing'!CU22/105*100)*'Live | % Provision Required'!CT22</f>
        <v>0</v>
      </c>
    </row>
    <row r="23" spans="1:98" x14ac:dyDescent="0.3">
      <c r="A23" s="34" t="s">
        <v>27</v>
      </c>
      <c r="B23" s="35" t="s">
        <v>40</v>
      </c>
      <c r="C23" s="51">
        <f>('Live | Billing'!D23/105*100)*'Live | % Provision Required'!C23</f>
        <v>0</v>
      </c>
      <c r="D23" s="51">
        <f>('Live | Billing'!E23/105*100)*'Live | % Provision Required'!D23</f>
        <v>0</v>
      </c>
      <c r="E23" s="51">
        <f>('Live | Billing'!F23/105*100)*'Live | % Provision Required'!E23</f>
        <v>0</v>
      </c>
      <c r="F23" s="51">
        <f>('Live | Billing'!G23/105*100)*'Live | % Provision Required'!F23</f>
        <v>0</v>
      </c>
      <c r="G23" s="51">
        <f>('Live | Billing'!H23/105*100)*'Live | % Provision Required'!G23</f>
        <v>0</v>
      </c>
      <c r="H23" s="51">
        <f>('Live | Billing'!I23/105*100)*'Live | % Provision Required'!H23</f>
        <v>0</v>
      </c>
      <c r="I23" s="51">
        <f>('Live | Billing'!J23/105*100)*'Live | % Provision Required'!I23</f>
        <v>0</v>
      </c>
      <c r="J23" s="51">
        <f>('Live | Billing'!K23/105*100)*'Live | % Provision Required'!J23</f>
        <v>0</v>
      </c>
      <c r="K23" s="51">
        <f>('Live | Billing'!L23/105*100)*'Live | % Provision Required'!K23</f>
        <v>0</v>
      </c>
      <c r="L23" s="51">
        <f>('Live | Billing'!M23/105*100)*'Live | % Provision Required'!L23</f>
        <v>0</v>
      </c>
      <c r="M23" s="51">
        <f>('Live | Billing'!N23/105*100)*'Live | % Provision Required'!M23</f>
        <v>0</v>
      </c>
      <c r="N23" s="51">
        <f>('Live | Billing'!O23/105*100)*'Live | % Provision Required'!N23</f>
        <v>0</v>
      </c>
      <c r="O23" s="51">
        <f>('Live | Billing'!P23/105*100)*'Live | % Provision Required'!O23</f>
        <v>0</v>
      </c>
      <c r="P23" s="51">
        <f>('Live | Billing'!Q23/105*100)*'Live | % Provision Required'!P23</f>
        <v>0</v>
      </c>
      <c r="Q23" s="51">
        <f>('Live | Billing'!R23/105*100)*'Live | % Provision Required'!Q23</f>
        <v>0</v>
      </c>
      <c r="R23" s="51">
        <f>('Live | Billing'!S23/105*100)*'Live | % Provision Required'!R23</f>
        <v>0</v>
      </c>
      <c r="S23" s="51">
        <f>('Live | Billing'!T23/105*100)*'Live | % Provision Required'!S23</f>
        <v>0</v>
      </c>
      <c r="T23" s="51">
        <f>('Live | Billing'!U23/105*100)*'Live | % Provision Required'!T23</f>
        <v>0</v>
      </c>
      <c r="U23" s="51">
        <f>('Live | Billing'!V23/105*100)*'Live | % Provision Required'!U23</f>
        <v>0</v>
      </c>
      <c r="V23" s="51">
        <f>('Live | Billing'!W23/105*100)*'Live | % Provision Required'!V23</f>
        <v>0</v>
      </c>
      <c r="W23" s="51">
        <f>('Live | Billing'!X23/105*100)*'Live | % Provision Required'!W23</f>
        <v>0</v>
      </c>
      <c r="X23" s="51">
        <f>('Live | Billing'!Y23/105*100)*'Live | % Provision Required'!X23</f>
        <v>0</v>
      </c>
      <c r="Y23" s="51">
        <f>('Live | Billing'!Z23/105*100)*'Live | % Provision Required'!Y23</f>
        <v>0</v>
      </c>
      <c r="Z23" s="51">
        <f>('Live | Billing'!AA23/105*100)*'Live | % Provision Required'!Z23</f>
        <v>0</v>
      </c>
      <c r="AA23" s="51">
        <f>('Live | Billing'!AB23/105*100)*'Live | % Provision Required'!AA23</f>
        <v>9.5238095238095255</v>
      </c>
      <c r="AB23" s="51">
        <f>('Live | Billing'!AC23/105*100)*'Live | % Provision Required'!AB23</f>
        <v>0</v>
      </c>
      <c r="AC23" s="51">
        <f>('Live | Billing'!AD23/105*100)*'Live | % Provision Required'!AC23</f>
        <v>0</v>
      </c>
      <c r="AD23" s="51">
        <f>('Live | Billing'!AE23/105*100)*'Live | % Provision Required'!AD23</f>
        <v>3934.1999999999994</v>
      </c>
      <c r="AE23" s="51">
        <f>('Live | Billing'!AF23/105*100)*'Live | % Provision Required'!AE23</f>
        <v>0</v>
      </c>
      <c r="AF23" s="51">
        <f>('Live | Billing'!AG23/105*100)*'Live | % Provision Required'!AF23</f>
        <v>9.5238095238095237</v>
      </c>
      <c r="AG23" s="51">
        <f>('Live | Billing'!AH23/105*100)*'Live | % Provision Required'!AG23</f>
        <v>0</v>
      </c>
      <c r="AH23" s="51">
        <f>('Live | Billing'!AI23/105*100)*'Live | % Provision Required'!AH23</f>
        <v>-16.143322679399372</v>
      </c>
      <c r="AI23" s="51">
        <f>('Live | Billing'!AJ23/105*100)*'Live | % Provision Required'!AI23</f>
        <v>905.37242426593673</v>
      </c>
      <c r="AJ23" s="51">
        <f>('Live | Billing'!AK23/105*100)*'Live | % Provision Required'!AJ23</f>
        <v>54.1713654045844</v>
      </c>
      <c r="AK23" s="51">
        <f>('Live | Billing'!AL23/105*100)*'Live | % Provision Required'!AK23</f>
        <v>0</v>
      </c>
      <c r="AL23" s="51">
        <f>('Live | Billing'!AM23/105*100)*'Live | % Provision Required'!AL23</f>
        <v>0</v>
      </c>
      <c r="AM23" s="51">
        <f>('Live | Billing'!AN23/105*100)*'Live | % Provision Required'!AM23</f>
        <v>0</v>
      </c>
      <c r="AN23" s="51">
        <f>('Live | Billing'!AO23/105*100)*'Live | % Provision Required'!AN23</f>
        <v>0</v>
      </c>
      <c r="AO23" s="51">
        <f>('Live | Billing'!AP23/105*100)*'Live | % Provision Required'!AO23</f>
        <v>0</v>
      </c>
      <c r="AP23" s="51">
        <f>('Live | Billing'!AQ23/105*100)*'Live | % Provision Required'!AP23</f>
        <v>0</v>
      </c>
      <c r="AQ23" s="51">
        <f>('Live | Billing'!AR23/105*100)*'Live | % Provision Required'!AQ23</f>
        <v>0</v>
      </c>
      <c r="AR23" s="51">
        <f>('Live | Billing'!AS23/105*100)*'Live | % Provision Required'!AR23</f>
        <v>0</v>
      </c>
      <c r="AS23" s="51">
        <f>('Live | Billing'!AT23/105*100)*'Live | % Provision Required'!AS23</f>
        <v>0</v>
      </c>
      <c r="AT23" s="51">
        <f>('Live | Billing'!AU23/105*100)*'Live | % Provision Required'!AT23</f>
        <v>0</v>
      </c>
      <c r="AU23" s="51">
        <f>('Live | Billing'!AV23/105*100)*'Live | % Provision Required'!AU23</f>
        <v>0</v>
      </c>
      <c r="AV23" s="51">
        <f>('Live | Billing'!AW23/105*100)*'Live | % Provision Required'!AV23</f>
        <v>0</v>
      </c>
      <c r="AW23" s="51">
        <f>('Live | Billing'!AX23/105*100)*'Live | % Provision Required'!AW23</f>
        <v>0</v>
      </c>
      <c r="AX23" s="51">
        <f>('Live | Billing'!AY23/105*100)*'Live | % Provision Required'!AX23</f>
        <v>0</v>
      </c>
      <c r="AY23" s="51">
        <f>('Live | Billing'!AZ23/105*100)*'Live | % Provision Required'!AY23</f>
        <v>0</v>
      </c>
      <c r="AZ23" s="51">
        <f>('Live | Billing'!BA23/105*100)*'Live | % Provision Required'!AZ23</f>
        <v>0</v>
      </c>
      <c r="BA23" s="51">
        <f>('Live | Billing'!BB23/105*100)*'Live | % Provision Required'!BA23</f>
        <v>0</v>
      </c>
      <c r="BB23" s="51">
        <f>('Live | Billing'!BC23/105*100)*'Live | % Provision Required'!BB23</f>
        <v>0</v>
      </c>
      <c r="BC23" s="51">
        <f>('Live | Billing'!BD23/105*100)*'Live | % Provision Required'!BC23</f>
        <v>0</v>
      </c>
      <c r="BD23" s="51">
        <f>('Live | Billing'!BE23/105*100)*'Live | % Provision Required'!BD23</f>
        <v>0</v>
      </c>
      <c r="BE23" s="51">
        <f>('Live | Billing'!BF23/105*100)*'Live | % Provision Required'!BE23</f>
        <v>0</v>
      </c>
      <c r="BF23" s="51">
        <f>('Live | Billing'!BG23/105*100)*'Live | % Provision Required'!BF23</f>
        <v>0</v>
      </c>
      <c r="BG23" s="51">
        <f>('Live | Billing'!BH23/105*100)*'Live | % Provision Required'!BG23</f>
        <v>0</v>
      </c>
      <c r="BH23" s="51">
        <f>('Live | Billing'!BI23/105*100)*'Live | % Provision Required'!BH23</f>
        <v>0</v>
      </c>
      <c r="BI23" s="51">
        <f>('Live | Billing'!BJ23/105*100)*'Live | % Provision Required'!BI23</f>
        <v>0</v>
      </c>
      <c r="BJ23" s="51">
        <f>('Live | Billing'!BK23/105*100)*'Live | % Provision Required'!BJ23</f>
        <v>0</v>
      </c>
      <c r="BK23" s="51">
        <f>('Live | Billing'!BL23/105*100)*'Live | % Provision Required'!BK23</f>
        <v>0</v>
      </c>
      <c r="BL23" s="51">
        <f>('Live | Billing'!BM23/105*100)*'Live | % Provision Required'!BL23</f>
        <v>0</v>
      </c>
      <c r="BM23" s="51">
        <f>('Live | Billing'!BN23/105*100)*'Live | % Provision Required'!BM23</f>
        <v>0</v>
      </c>
      <c r="BN23" s="51">
        <f>('Live | Billing'!BO23/105*100)*'Live | % Provision Required'!BN23</f>
        <v>0</v>
      </c>
      <c r="BO23" s="51">
        <f>('Live | Billing'!BP23/105*100)*'Live | % Provision Required'!BO23</f>
        <v>0</v>
      </c>
      <c r="BP23" s="51">
        <f>('Live | Billing'!BQ23/105*100)*'Live | % Provision Required'!BP23</f>
        <v>0</v>
      </c>
      <c r="BQ23" s="51">
        <f>('Live | Billing'!BR23/105*100)*'Live | % Provision Required'!BQ23</f>
        <v>0</v>
      </c>
      <c r="BR23" s="51">
        <f>('Live | Billing'!BS23/105*100)*'Live | % Provision Required'!BR23</f>
        <v>0</v>
      </c>
      <c r="BS23" s="51">
        <f>('Live | Billing'!BT23/105*100)*'Live | % Provision Required'!BS23</f>
        <v>0</v>
      </c>
      <c r="BT23" s="51">
        <f>('Live | Billing'!BU23/105*100)*'Live | % Provision Required'!BT23</f>
        <v>0</v>
      </c>
      <c r="BU23" s="51">
        <f>('Live | Billing'!BV23/105*100)*'Live | % Provision Required'!BU23</f>
        <v>0</v>
      </c>
      <c r="BV23" s="51">
        <f>('Live | Billing'!BW23/105*100)*'Live | % Provision Required'!BV23</f>
        <v>0</v>
      </c>
      <c r="BW23" s="51">
        <f>('Live | Billing'!BX23/105*100)*'Live | % Provision Required'!BW23</f>
        <v>0</v>
      </c>
      <c r="BX23" s="51">
        <f>('Live | Billing'!BY23/105*100)*'Live | % Provision Required'!BX23</f>
        <v>0</v>
      </c>
      <c r="BY23" s="51">
        <f>('Live | Billing'!BZ23/105*100)*'Live | % Provision Required'!BY23</f>
        <v>0</v>
      </c>
      <c r="BZ23" s="51">
        <f>('Live | Billing'!CA23/105*100)*'Live | % Provision Required'!BZ23</f>
        <v>0</v>
      </c>
      <c r="CA23" s="51">
        <f>('Live | Billing'!CB23/105*100)*'Live | % Provision Required'!CA23</f>
        <v>0</v>
      </c>
      <c r="CB23" s="51">
        <f>('Live | Billing'!CC23/105*100)*'Live | % Provision Required'!CB23</f>
        <v>0</v>
      </c>
      <c r="CC23" s="51">
        <f>('Live | Billing'!CD23/105*100)*'Live | % Provision Required'!CC23</f>
        <v>0</v>
      </c>
      <c r="CD23" s="51">
        <f>('Live | Billing'!CE23/105*100)*'Live | % Provision Required'!CD23</f>
        <v>0</v>
      </c>
      <c r="CE23" s="51">
        <f>('Live | Billing'!CF23/105*100)*'Live | % Provision Required'!CE23</f>
        <v>0</v>
      </c>
      <c r="CF23" s="51">
        <f>('Live | Billing'!CG23/105*100)*'Live | % Provision Required'!CF23</f>
        <v>0</v>
      </c>
      <c r="CG23" s="51">
        <f>('Live | Billing'!CH23/105*100)*'Live | % Provision Required'!CG23</f>
        <v>0</v>
      </c>
      <c r="CH23" s="51">
        <f>('Live | Billing'!CI23/105*100)*'Live | % Provision Required'!CH23</f>
        <v>0</v>
      </c>
      <c r="CI23" s="51">
        <f>('Live | Billing'!CJ23/105*100)*'Live | % Provision Required'!CI23</f>
        <v>0</v>
      </c>
      <c r="CJ23" s="51">
        <f>('Live | Billing'!CK23/105*100)*'Live | % Provision Required'!CJ23</f>
        <v>0</v>
      </c>
      <c r="CK23" s="51">
        <f>('Live | Billing'!CL23/105*100)*'Live | % Provision Required'!CK23</f>
        <v>0</v>
      </c>
      <c r="CL23" s="51">
        <f>('Live | Billing'!CM23/105*100)*'Live | % Provision Required'!CL23</f>
        <v>0</v>
      </c>
      <c r="CM23" s="51">
        <f>('Live | Billing'!CN23/105*100)*'Live | % Provision Required'!CM23</f>
        <v>0</v>
      </c>
      <c r="CN23" s="51">
        <f>('Live | Billing'!CO23/105*100)*'Live | % Provision Required'!CN23</f>
        <v>0</v>
      </c>
      <c r="CO23" s="51">
        <f>('Live | Billing'!CP23/105*100)*'Live | % Provision Required'!CO23</f>
        <v>0</v>
      </c>
      <c r="CP23" s="51">
        <f>('Live | Billing'!CQ23/105*100)*'Live | % Provision Required'!CP23</f>
        <v>0</v>
      </c>
      <c r="CQ23" s="51">
        <f>('Live | Billing'!CR23/105*100)*'Live | % Provision Required'!CQ23</f>
        <v>0</v>
      </c>
      <c r="CR23" s="51">
        <f>('Live | Billing'!CS23/105*100)*'Live | % Provision Required'!CR23</f>
        <v>0</v>
      </c>
      <c r="CS23" s="51">
        <f>('Live | Billing'!CT23/105*100)*'Live | % Provision Required'!CS23</f>
        <v>0</v>
      </c>
      <c r="CT23" s="51">
        <f>('Live | Billing'!CU23/105*100)*'Live | % Provision Required'!CT23</f>
        <v>0</v>
      </c>
    </row>
    <row r="24" spans="1:98" x14ac:dyDescent="0.3">
      <c r="A24" s="34" t="s">
        <v>27</v>
      </c>
      <c r="B24" s="35" t="s">
        <v>41</v>
      </c>
      <c r="C24" s="51">
        <f>('Live | Billing'!D24/105*100)*'Live | % Provision Required'!C24</f>
        <v>0</v>
      </c>
      <c r="D24" s="51">
        <f>('Live | Billing'!E24/105*100)*'Live | % Provision Required'!D24</f>
        <v>0</v>
      </c>
      <c r="E24" s="51">
        <f>('Live | Billing'!F24/105*100)*'Live | % Provision Required'!E24</f>
        <v>0</v>
      </c>
      <c r="F24" s="51">
        <f>('Live | Billing'!G24/105*100)*'Live | % Provision Required'!F24</f>
        <v>0</v>
      </c>
      <c r="G24" s="51">
        <f>('Live | Billing'!H24/105*100)*'Live | % Provision Required'!G24</f>
        <v>0</v>
      </c>
      <c r="H24" s="51">
        <f>('Live | Billing'!I24/105*100)*'Live | % Provision Required'!H24</f>
        <v>0</v>
      </c>
      <c r="I24" s="51">
        <f>('Live | Billing'!J24/105*100)*'Live | % Provision Required'!I24</f>
        <v>0</v>
      </c>
      <c r="J24" s="51">
        <f>('Live | Billing'!K24/105*100)*'Live | % Provision Required'!J24</f>
        <v>0</v>
      </c>
      <c r="K24" s="51">
        <f>('Live | Billing'!L24/105*100)*'Live | % Provision Required'!K24</f>
        <v>0</v>
      </c>
      <c r="L24" s="51">
        <f>('Live | Billing'!M24/105*100)*'Live | % Provision Required'!L24</f>
        <v>0</v>
      </c>
      <c r="M24" s="51">
        <f>('Live | Billing'!N24/105*100)*'Live | % Provision Required'!M24</f>
        <v>0</v>
      </c>
      <c r="N24" s="51">
        <f>('Live | Billing'!O24/105*100)*'Live | % Provision Required'!N24</f>
        <v>0</v>
      </c>
      <c r="O24" s="51">
        <f>('Live | Billing'!P24/105*100)*'Live | % Provision Required'!O24</f>
        <v>0</v>
      </c>
      <c r="P24" s="51">
        <f>('Live | Billing'!Q24/105*100)*'Live | % Provision Required'!P24</f>
        <v>6411.2285714285717</v>
      </c>
      <c r="Q24" s="51">
        <f>('Live | Billing'!R24/105*100)*'Live | % Provision Required'!Q24</f>
        <v>0</v>
      </c>
      <c r="R24" s="51">
        <f>('Live | Billing'!S24/105*100)*'Live | % Provision Required'!R24</f>
        <v>0</v>
      </c>
      <c r="S24" s="51">
        <f>('Live | Billing'!T24/105*100)*'Live | % Provision Required'!S24</f>
        <v>0</v>
      </c>
      <c r="T24" s="51">
        <f>('Live | Billing'!U24/105*100)*'Live | % Provision Required'!T24</f>
        <v>0</v>
      </c>
      <c r="U24" s="51">
        <f>('Live | Billing'!V24/105*100)*'Live | % Provision Required'!U24</f>
        <v>0</v>
      </c>
      <c r="V24" s="51">
        <f>('Live | Billing'!W24/105*100)*'Live | % Provision Required'!V24</f>
        <v>0</v>
      </c>
      <c r="W24" s="51">
        <f>('Live | Billing'!X24/105*100)*'Live | % Provision Required'!W24</f>
        <v>0</v>
      </c>
      <c r="X24" s="51">
        <f>('Live | Billing'!Y24/105*100)*'Live | % Provision Required'!X24</f>
        <v>0</v>
      </c>
      <c r="Y24" s="51">
        <f>('Live | Billing'!Z24/105*100)*'Live | % Provision Required'!Y24</f>
        <v>0</v>
      </c>
      <c r="Z24" s="51">
        <f>('Live | Billing'!AA24/105*100)*'Live | % Provision Required'!Z24</f>
        <v>0</v>
      </c>
      <c r="AA24" s="51">
        <f>('Live | Billing'!AB24/105*100)*'Live | % Provision Required'!AA24</f>
        <v>0</v>
      </c>
      <c r="AB24" s="51">
        <f>('Live | Billing'!AC24/105*100)*'Live | % Provision Required'!AB24</f>
        <v>9.5238095238095237</v>
      </c>
      <c r="AC24" s="51">
        <f>('Live | Billing'!AD24/105*100)*'Live | % Provision Required'!AC24</f>
        <v>0</v>
      </c>
      <c r="AD24" s="51">
        <f>('Live | Billing'!AE24/105*100)*'Live | % Provision Required'!AD24</f>
        <v>0</v>
      </c>
      <c r="AE24" s="51">
        <f>('Live | Billing'!AF24/105*100)*'Live | % Provision Required'!AE24</f>
        <v>3934.2</v>
      </c>
      <c r="AF24" s="51">
        <f>('Live | Billing'!AG24/105*100)*'Live | % Provision Required'!AF24</f>
        <v>0</v>
      </c>
      <c r="AG24" s="51">
        <f>('Live | Billing'!AH24/105*100)*'Live | % Provision Required'!AG24</f>
        <v>9.5238095238095237</v>
      </c>
      <c r="AH24" s="51">
        <f>('Live | Billing'!AI24/105*100)*'Live | % Provision Required'!AH24</f>
        <v>2192.7333333333331</v>
      </c>
      <c r="AI24" s="51">
        <f>('Live | Billing'!AJ24/105*100)*'Live | % Provision Required'!AI24</f>
        <v>-1190.2279097086928</v>
      </c>
      <c r="AJ24" s="51">
        <f>('Live | Billing'!AK24/105*100)*'Live | % Provision Required'!AJ24</f>
        <v>3553.268022580603</v>
      </c>
      <c r="AK24" s="51">
        <f>('Live | Billing'!AL24/105*100)*'Live | % Provision Required'!AK24</f>
        <v>0</v>
      </c>
      <c r="AL24" s="51">
        <f>('Live | Billing'!AM24/105*100)*'Live | % Provision Required'!AL24</f>
        <v>0</v>
      </c>
      <c r="AM24" s="51">
        <f>('Live | Billing'!AN24/105*100)*'Live | % Provision Required'!AM24</f>
        <v>0</v>
      </c>
      <c r="AN24" s="51">
        <f>('Live | Billing'!AO24/105*100)*'Live | % Provision Required'!AN24</f>
        <v>0</v>
      </c>
      <c r="AO24" s="51">
        <f>('Live | Billing'!AP24/105*100)*'Live | % Provision Required'!AO24</f>
        <v>0</v>
      </c>
      <c r="AP24" s="51">
        <f>('Live | Billing'!AQ24/105*100)*'Live | % Provision Required'!AP24</f>
        <v>0</v>
      </c>
      <c r="AQ24" s="51">
        <f>('Live | Billing'!AR24/105*100)*'Live | % Provision Required'!AQ24</f>
        <v>0</v>
      </c>
      <c r="AR24" s="51">
        <f>('Live | Billing'!AS24/105*100)*'Live | % Provision Required'!AR24</f>
        <v>0</v>
      </c>
      <c r="AS24" s="51">
        <f>('Live | Billing'!AT24/105*100)*'Live | % Provision Required'!AS24</f>
        <v>0</v>
      </c>
      <c r="AT24" s="51">
        <f>('Live | Billing'!AU24/105*100)*'Live | % Provision Required'!AT24</f>
        <v>0</v>
      </c>
      <c r="AU24" s="51">
        <f>('Live | Billing'!AV24/105*100)*'Live | % Provision Required'!AU24</f>
        <v>0</v>
      </c>
      <c r="AV24" s="51">
        <f>('Live | Billing'!AW24/105*100)*'Live | % Provision Required'!AV24</f>
        <v>0</v>
      </c>
      <c r="AW24" s="51">
        <f>('Live | Billing'!AX24/105*100)*'Live | % Provision Required'!AW24</f>
        <v>0</v>
      </c>
      <c r="AX24" s="51">
        <f>('Live | Billing'!AY24/105*100)*'Live | % Provision Required'!AX24</f>
        <v>0</v>
      </c>
      <c r="AY24" s="51">
        <f>('Live | Billing'!AZ24/105*100)*'Live | % Provision Required'!AY24</f>
        <v>0</v>
      </c>
      <c r="AZ24" s="51">
        <f>('Live | Billing'!BA24/105*100)*'Live | % Provision Required'!AZ24</f>
        <v>0</v>
      </c>
      <c r="BA24" s="51">
        <f>('Live | Billing'!BB24/105*100)*'Live | % Provision Required'!BA24</f>
        <v>0</v>
      </c>
      <c r="BB24" s="51">
        <f>('Live | Billing'!BC24/105*100)*'Live | % Provision Required'!BB24</f>
        <v>0</v>
      </c>
      <c r="BC24" s="51">
        <f>('Live | Billing'!BD24/105*100)*'Live | % Provision Required'!BC24</f>
        <v>0</v>
      </c>
      <c r="BD24" s="51">
        <f>('Live | Billing'!BE24/105*100)*'Live | % Provision Required'!BD24</f>
        <v>0</v>
      </c>
      <c r="BE24" s="51">
        <f>('Live | Billing'!BF24/105*100)*'Live | % Provision Required'!BE24</f>
        <v>0</v>
      </c>
      <c r="BF24" s="51">
        <f>('Live | Billing'!BG24/105*100)*'Live | % Provision Required'!BF24</f>
        <v>0</v>
      </c>
      <c r="BG24" s="51">
        <f>('Live | Billing'!BH24/105*100)*'Live | % Provision Required'!BG24</f>
        <v>0</v>
      </c>
      <c r="BH24" s="51">
        <f>('Live | Billing'!BI24/105*100)*'Live | % Provision Required'!BH24</f>
        <v>0</v>
      </c>
      <c r="BI24" s="51">
        <f>('Live | Billing'!BJ24/105*100)*'Live | % Provision Required'!BI24</f>
        <v>0</v>
      </c>
      <c r="BJ24" s="51">
        <f>('Live | Billing'!BK24/105*100)*'Live | % Provision Required'!BJ24</f>
        <v>0</v>
      </c>
      <c r="BK24" s="51">
        <f>('Live | Billing'!BL24/105*100)*'Live | % Provision Required'!BK24</f>
        <v>0</v>
      </c>
      <c r="BL24" s="51">
        <f>('Live | Billing'!BM24/105*100)*'Live | % Provision Required'!BL24</f>
        <v>0</v>
      </c>
      <c r="BM24" s="51">
        <f>('Live | Billing'!BN24/105*100)*'Live | % Provision Required'!BM24</f>
        <v>0</v>
      </c>
      <c r="BN24" s="51">
        <f>('Live | Billing'!BO24/105*100)*'Live | % Provision Required'!BN24</f>
        <v>0</v>
      </c>
      <c r="BO24" s="51">
        <f>('Live | Billing'!BP24/105*100)*'Live | % Provision Required'!BO24</f>
        <v>0</v>
      </c>
      <c r="BP24" s="51">
        <f>('Live | Billing'!BQ24/105*100)*'Live | % Provision Required'!BP24</f>
        <v>0</v>
      </c>
      <c r="BQ24" s="51">
        <f>('Live | Billing'!BR24/105*100)*'Live | % Provision Required'!BQ24</f>
        <v>0</v>
      </c>
      <c r="BR24" s="51">
        <f>('Live | Billing'!BS24/105*100)*'Live | % Provision Required'!BR24</f>
        <v>0</v>
      </c>
      <c r="BS24" s="51">
        <f>('Live | Billing'!BT24/105*100)*'Live | % Provision Required'!BS24</f>
        <v>0</v>
      </c>
      <c r="BT24" s="51">
        <f>('Live | Billing'!BU24/105*100)*'Live | % Provision Required'!BT24</f>
        <v>0</v>
      </c>
      <c r="BU24" s="51">
        <f>('Live | Billing'!BV24/105*100)*'Live | % Provision Required'!BU24</f>
        <v>0</v>
      </c>
      <c r="BV24" s="51">
        <f>('Live | Billing'!BW24/105*100)*'Live | % Provision Required'!BV24</f>
        <v>0</v>
      </c>
      <c r="BW24" s="51">
        <f>('Live | Billing'!BX24/105*100)*'Live | % Provision Required'!BW24</f>
        <v>0</v>
      </c>
      <c r="BX24" s="51">
        <f>('Live | Billing'!BY24/105*100)*'Live | % Provision Required'!BX24</f>
        <v>0</v>
      </c>
      <c r="BY24" s="51">
        <f>('Live | Billing'!BZ24/105*100)*'Live | % Provision Required'!BY24</f>
        <v>0</v>
      </c>
      <c r="BZ24" s="51">
        <f>('Live | Billing'!CA24/105*100)*'Live | % Provision Required'!BZ24</f>
        <v>0</v>
      </c>
      <c r="CA24" s="51">
        <f>('Live | Billing'!CB24/105*100)*'Live | % Provision Required'!CA24</f>
        <v>0</v>
      </c>
      <c r="CB24" s="51">
        <f>('Live | Billing'!CC24/105*100)*'Live | % Provision Required'!CB24</f>
        <v>0</v>
      </c>
      <c r="CC24" s="51">
        <f>('Live | Billing'!CD24/105*100)*'Live | % Provision Required'!CC24</f>
        <v>0</v>
      </c>
      <c r="CD24" s="51">
        <f>('Live | Billing'!CE24/105*100)*'Live | % Provision Required'!CD24</f>
        <v>0</v>
      </c>
      <c r="CE24" s="51">
        <f>('Live | Billing'!CF24/105*100)*'Live | % Provision Required'!CE24</f>
        <v>0</v>
      </c>
      <c r="CF24" s="51">
        <f>('Live | Billing'!CG24/105*100)*'Live | % Provision Required'!CF24</f>
        <v>0</v>
      </c>
      <c r="CG24" s="51">
        <f>('Live | Billing'!CH24/105*100)*'Live | % Provision Required'!CG24</f>
        <v>0</v>
      </c>
      <c r="CH24" s="51">
        <f>('Live | Billing'!CI24/105*100)*'Live | % Provision Required'!CH24</f>
        <v>0</v>
      </c>
      <c r="CI24" s="51">
        <f>('Live | Billing'!CJ24/105*100)*'Live | % Provision Required'!CI24</f>
        <v>0</v>
      </c>
      <c r="CJ24" s="51">
        <f>('Live | Billing'!CK24/105*100)*'Live | % Provision Required'!CJ24</f>
        <v>0</v>
      </c>
      <c r="CK24" s="51">
        <f>('Live | Billing'!CL24/105*100)*'Live | % Provision Required'!CK24</f>
        <v>0</v>
      </c>
      <c r="CL24" s="51">
        <f>('Live | Billing'!CM24/105*100)*'Live | % Provision Required'!CL24</f>
        <v>0</v>
      </c>
      <c r="CM24" s="51">
        <f>('Live | Billing'!CN24/105*100)*'Live | % Provision Required'!CM24</f>
        <v>0</v>
      </c>
      <c r="CN24" s="51">
        <f>('Live | Billing'!CO24/105*100)*'Live | % Provision Required'!CN24</f>
        <v>0</v>
      </c>
      <c r="CO24" s="51">
        <f>('Live | Billing'!CP24/105*100)*'Live | % Provision Required'!CO24</f>
        <v>0</v>
      </c>
      <c r="CP24" s="51">
        <f>('Live | Billing'!CQ24/105*100)*'Live | % Provision Required'!CP24</f>
        <v>0</v>
      </c>
      <c r="CQ24" s="51">
        <f>('Live | Billing'!CR24/105*100)*'Live | % Provision Required'!CQ24</f>
        <v>0</v>
      </c>
      <c r="CR24" s="51">
        <f>('Live | Billing'!CS24/105*100)*'Live | % Provision Required'!CR24</f>
        <v>0</v>
      </c>
      <c r="CS24" s="51">
        <f>('Live | Billing'!CT24/105*100)*'Live | % Provision Required'!CS24</f>
        <v>0</v>
      </c>
      <c r="CT24" s="51">
        <f>('Live | Billing'!CU24/105*100)*'Live | % Provision Required'!CT24</f>
        <v>0</v>
      </c>
    </row>
    <row r="25" spans="1:98" x14ac:dyDescent="0.3">
      <c r="A25" s="34" t="s">
        <v>27</v>
      </c>
      <c r="B25" s="35" t="s">
        <v>42</v>
      </c>
      <c r="C25" s="51">
        <f>('Live | Billing'!D25/105*100)*'Live | % Provision Required'!C25</f>
        <v>0</v>
      </c>
      <c r="D25" s="51">
        <f>('Live | Billing'!E25/105*100)*'Live | % Provision Required'!D25</f>
        <v>0</v>
      </c>
      <c r="E25" s="51">
        <f>('Live | Billing'!F25/105*100)*'Live | % Provision Required'!E25</f>
        <v>0</v>
      </c>
      <c r="F25" s="51">
        <f>('Live | Billing'!G25/105*100)*'Live | % Provision Required'!F25</f>
        <v>0</v>
      </c>
      <c r="G25" s="51">
        <f>('Live | Billing'!H25/105*100)*'Live | % Provision Required'!G25</f>
        <v>0</v>
      </c>
      <c r="H25" s="51">
        <f>('Live | Billing'!I25/105*100)*'Live | % Provision Required'!H25</f>
        <v>0</v>
      </c>
      <c r="I25" s="51">
        <f>('Live | Billing'!J25/105*100)*'Live | % Provision Required'!I25</f>
        <v>0</v>
      </c>
      <c r="J25" s="51">
        <f>('Live | Billing'!K25/105*100)*'Live | % Provision Required'!J25</f>
        <v>0</v>
      </c>
      <c r="K25" s="51">
        <f>('Live | Billing'!L25/105*100)*'Live | % Provision Required'!K25</f>
        <v>0</v>
      </c>
      <c r="L25" s="51">
        <f>('Live | Billing'!M25/105*100)*'Live | % Provision Required'!L25</f>
        <v>0</v>
      </c>
      <c r="M25" s="51">
        <f>('Live | Billing'!N25/105*100)*'Live | % Provision Required'!M25</f>
        <v>0</v>
      </c>
      <c r="N25" s="51">
        <f>('Live | Billing'!O25/105*100)*'Live | % Provision Required'!N25</f>
        <v>0</v>
      </c>
      <c r="O25" s="51">
        <f>('Live | Billing'!P25/105*100)*'Live | % Provision Required'!O25</f>
        <v>0</v>
      </c>
      <c r="P25" s="51">
        <f>('Live | Billing'!Q25/105*100)*'Live | % Provision Required'!P25</f>
        <v>0</v>
      </c>
      <c r="Q25" s="51">
        <f>('Live | Billing'!R25/105*100)*'Live | % Provision Required'!Q25</f>
        <v>6411.2285714285717</v>
      </c>
      <c r="R25" s="51">
        <f>('Live | Billing'!S25/105*100)*'Live | % Provision Required'!R25</f>
        <v>0</v>
      </c>
      <c r="S25" s="51">
        <f>('Live | Billing'!T25/105*100)*'Live | % Provision Required'!S25</f>
        <v>0</v>
      </c>
      <c r="T25" s="51">
        <f>('Live | Billing'!U25/105*100)*'Live | % Provision Required'!T25</f>
        <v>0</v>
      </c>
      <c r="U25" s="51">
        <f>('Live | Billing'!V25/105*100)*'Live | % Provision Required'!U25</f>
        <v>0</v>
      </c>
      <c r="V25" s="51">
        <f>('Live | Billing'!W25/105*100)*'Live | % Provision Required'!V25</f>
        <v>0</v>
      </c>
      <c r="W25" s="51">
        <f>('Live | Billing'!X25/105*100)*'Live | % Provision Required'!W25</f>
        <v>0</v>
      </c>
      <c r="X25" s="51">
        <f>('Live | Billing'!Y25/105*100)*'Live | % Provision Required'!X25</f>
        <v>0</v>
      </c>
      <c r="Y25" s="51">
        <f>('Live | Billing'!Z25/105*100)*'Live | % Provision Required'!Y25</f>
        <v>0</v>
      </c>
      <c r="Z25" s="51">
        <f>('Live | Billing'!AA25/105*100)*'Live | % Provision Required'!Z25</f>
        <v>0</v>
      </c>
      <c r="AA25" s="51">
        <f>('Live | Billing'!AB25/105*100)*'Live | % Provision Required'!AA25</f>
        <v>0</v>
      </c>
      <c r="AB25" s="51">
        <f>('Live | Billing'!AC25/105*100)*'Live | % Provision Required'!AB25</f>
        <v>0</v>
      </c>
      <c r="AC25" s="51">
        <f>('Live | Billing'!AD25/105*100)*'Live | % Provision Required'!AC25</f>
        <v>9.5238095238095237</v>
      </c>
      <c r="AD25" s="51">
        <f>('Live | Billing'!AE25/105*100)*'Live | % Provision Required'!AD25</f>
        <v>0</v>
      </c>
      <c r="AE25" s="51">
        <f>('Live | Billing'!AF25/105*100)*'Live | % Provision Required'!AE25</f>
        <v>0</v>
      </c>
      <c r="AF25" s="51">
        <f>('Live | Billing'!AG25/105*100)*'Live | % Provision Required'!AF25</f>
        <v>3934.2</v>
      </c>
      <c r="AG25" s="51">
        <f>('Live | Billing'!AH25/105*100)*'Live | % Provision Required'!AG25</f>
        <v>0</v>
      </c>
      <c r="AH25" s="51">
        <f>('Live | Billing'!AI25/105*100)*'Live | % Provision Required'!AH25</f>
        <v>9.5238095238095237</v>
      </c>
      <c r="AI25" s="51">
        <f>('Live | Billing'!AJ25/105*100)*'Live | % Provision Required'!AI25</f>
        <v>2192.7333333333331</v>
      </c>
      <c r="AJ25" s="51">
        <f>('Live | Billing'!AK25/105*100)*'Live | % Provision Required'!AJ25</f>
        <v>-1359.9109730848861</v>
      </c>
      <c r="AK25" s="51">
        <f>('Live | Billing'!AL25/105*100)*'Live | % Provision Required'!AK25</f>
        <v>0</v>
      </c>
      <c r="AL25" s="51">
        <f>('Live | Billing'!AM25/105*100)*'Live | % Provision Required'!AL25</f>
        <v>0</v>
      </c>
      <c r="AM25" s="51">
        <f>('Live | Billing'!AN25/105*100)*'Live | % Provision Required'!AM25</f>
        <v>0</v>
      </c>
      <c r="AN25" s="51">
        <f>('Live | Billing'!AO25/105*100)*'Live | % Provision Required'!AN25</f>
        <v>0</v>
      </c>
      <c r="AO25" s="51">
        <f>('Live | Billing'!AP25/105*100)*'Live | % Provision Required'!AO25</f>
        <v>0</v>
      </c>
      <c r="AP25" s="51">
        <f>('Live | Billing'!AQ25/105*100)*'Live | % Provision Required'!AP25</f>
        <v>0</v>
      </c>
      <c r="AQ25" s="51">
        <f>('Live | Billing'!AR25/105*100)*'Live | % Provision Required'!AQ25</f>
        <v>0</v>
      </c>
      <c r="AR25" s="51">
        <f>('Live | Billing'!AS25/105*100)*'Live | % Provision Required'!AR25</f>
        <v>0</v>
      </c>
      <c r="AS25" s="51">
        <f>('Live | Billing'!AT25/105*100)*'Live | % Provision Required'!AS25</f>
        <v>0</v>
      </c>
      <c r="AT25" s="51">
        <f>('Live | Billing'!AU25/105*100)*'Live | % Provision Required'!AT25</f>
        <v>0</v>
      </c>
      <c r="AU25" s="51">
        <f>('Live | Billing'!AV25/105*100)*'Live | % Provision Required'!AU25</f>
        <v>0</v>
      </c>
      <c r="AV25" s="51">
        <f>('Live | Billing'!AW25/105*100)*'Live | % Provision Required'!AV25</f>
        <v>0</v>
      </c>
      <c r="AW25" s="51">
        <f>('Live | Billing'!AX25/105*100)*'Live | % Provision Required'!AW25</f>
        <v>0</v>
      </c>
      <c r="AX25" s="51">
        <f>('Live | Billing'!AY25/105*100)*'Live | % Provision Required'!AX25</f>
        <v>0</v>
      </c>
      <c r="AY25" s="51">
        <f>('Live | Billing'!AZ25/105*100)*'Live | % Provision Required'!AY25</f>
        <v>0</v>
      </c>
      <c r="AZ25" s="51">
        <f>('Live | Billing'!BA25/105*100)*'Live | % Provision Required'!AZ25</f>
        <v>0</v>
      </c>
      <c r="BA25" s="51">
        <f>('Live | Billing'!BB25/105*100)*'Live | % Provision Required'!BA25</f>
        <v>0</v>
      </c>
      <c r="BB25" s="51">
        <f>('Live | Billing'!BC25/105*100)*'Live | % Provision Required'!BB25</f>
        <v>0</v>
      </c>
      <c r="BC25" s="51">
        <f>('Live | Billing'!BD25/105*100)*'Live | % Provision Required'!BC25</f>
        <v>0</v>
      </c>
      <c r="BD25" s="51">
        <f>('Live | Billing'!BE25/105*100)*'Live | % Provision Required'!BD25</f>
        <v>0</v>
      </c>
      <c r="BE25" s="51">
        <f>('Live | Billing'!BF25/105*100)*'Live | % Provision Required'!BE25</f>
        <v>0</v>
      </c>
      <c r="BF25" s="51">
        <f>('Live | Billing'!BG25/105*100)*'Live | % Provision Required'!BF25</f>
        <v>0</v>
      </c>
      <c r="BG25" s="51">
        <f>('Live | Billing'!BH25/105*100)*'Live | % Provision Required'!BG25</f>
        <v>0</v>
      </c>
      <c r="BH25" s="51">
        <f>('Live | Billing'!BI25/105*100)*'Live | % Provision Required'!BH25</f>
        <v>0</v>
      </c>
      <c r="BI25" s="51">
        <f>('Live | Billing'!BJ25/105*100)*'Live | % Provision Required'!BI25</f>
        <v>0</v>
      </c>
      <c r="BJ25" s="51">
        <f>('Live | Billing'!BK25/105*100)*'Live | % Provision Required'!BJ25</f>
        <v>0</v>
      </c>
      <c r="BK25" s="51">
        <f>('Live | Billing'!BL25/105*100)*'Live | % Provision Required'!BK25</f>
        <v>0</v>
      </c>
      <c r="BL25" s="51">
        <f>('Live | Billing'!BM25/105*100)*'Live | % Provision Required'!BL25</f>
        <v>0</v>
      </c>
      <c r="BM25" s="51">
        <f>('Live | Billing'!BN25/105*100)*'Live | % Provision Required'!BM25</f>
        <v>0</v>
      </c>
      <c r="BN25" s="51">
        <f>('Live | Billing'!BO25/105*100)*'Live | % Provision Required'!BN25</f>
        <v>0</v>
      </c>
      <c r="BO25" s="51">
        <f>('Live | Billing'!BP25/105*100)*'Live | % Provision Required'!BO25</f>
        <v>0</v>
      </c>
      <c r="BP25" s="51">
        <f>('Live | Billing'!BQ25/105*100)*'Live | % Provision Required'!BP25</f>
        <v>0</v>
      </c>
      <c r="BQ25" s="51">
        <f>('Live | Billing'!BR25/105*100)*'Live | % Provision Required'!BQ25</f>
        <v>0</v>
      </c>
      <c r="BR25" s="51">
        <f>('Live | Billing'!BS25/105*100)*'Live | % Provision Required'!BR25</f>
        <v>0</v>
      </c>
      <c r="BS25" s="51">
        <f>('Live | Billing'!BT25/105*100)*'Live | % Provision Required'!BS25</f>
        <v>0</v>
      </c>
      <c r="BT25" s="51">
        <f>('Live | Billing'!BU25/105*100)*'Live | % Provision Required'!BT25</f>
        <v>0</v>
      </c>
      <c r="BU25" s="51">
        <f>('Live | Billing'!BV25/105*100)*'Live | % Provision Required'!BU25</f>
        <v>0</v>
      </c>
      <c r="BV25" s="51">
        <f>('Live | Billing'!BW25/105*100)*'Live | % Provision Required'!BV25</f>
        <v>0</v>
      </c>
      <c r="BW25" s="51">
        <f>('Live | Billing'!BX25/105*100)*'Live | % Provision Required'!BW25</f>
        <v>0</v>
      </c>
      <c r="BX25" s="51">
        <f>('Live | Billing'!BY25/105*100)*'Live | % Provision Required'!BX25</f>
        <v>0</v>
      </c>
      <c r="BY25" s="51">
        <f>('Live | Billing'!BZ25/105*100)*'Live | % Provision Required'!BY25</f>
        <v>0</v>
      </c>
      <c r="BZ25" s="51">
        <f>('Live | Billing'!CA25/105*100)*'Live | % Provision Required'!BZ25</f>
        <v>0</v>
      </c>
      <c r="CA25" s="51">
        <f>('Live | Billing'!CB25/105*100)*'Live | % Provision Required'!CA25</f>
        <v>0</v>
      </c>
      <c r="CB25" s="51">
        <f>('Live | Billing'!CC25/105*100)*'Live | % Provision Required'!CB25</f>
        <v>0</v>
      </c>
      <c r="CC25" s="51">
        <f>('Live | Billing'!CD25/105*100)*'Live | % Provision Required'!CC25</f>
        <v>0</v>
      </c>
      <c r="CD25" s="51">
        <f>('Live | Billing'!CE25/105*100)*'Live | % Provision Required'!CD25</f>
        <v>0</v>
      </c>
      <c r="CE25" s="51">
        <f>('Live | Billing'!CF25/105*100)*'Live | % Provision Required'!CE25</f>
        <v>0</v>
      </c>
      <c r="CF25" s="51">
        <f>('Live | Billing'!CG25/105*100)*'Live | % Provision Required'!CF25</f>
        <v>0</v>
      </c>
      <c r="CG25" s="51">
        <f>('Live | Billing'!CH25/105*100)*'Live | % Provision Required'!CG25</f>
        <v>0</v>
      </c>
      <c r="CH25" s="51">
        <f>('Live | Billing'!CI25/105*100)*'Live | % Provision Required'!CH25</f>
        <v>0</v>
      </c>
      <c r="CI25" s="51">
        <f>('Live | Billing'!CJ25/105*100)*'Live | % Provision Required'!CI25</f>
        <v>0</v>
      </c>
      <c r="CJ25" s="51">
        <f>('Live | Billing'!CK25/105*100)*'Live | % Provision Required'!CJ25</f>
        <v>0</v>
      </c>
      <c r="CK25" s="51">
        <f>('Live | Billing'!CL25/105*100)*'Live | % Provision Required'!CK25</f>
        <v>0</v>
      </c>
      <c r="CL25" s="51">
        <f>('Live | Billing'!CM25/105*100)*'Live | % Provision Required'!CL25</f>
        <v>0</v>
      </c>
      <c r="CM25" s="51">
        <f>('Live | Billing'!CN25/105*100)*'Live | % Provision Required'!CM25</f>
        <v>0</v>
      </c>
      <c r="CN25" s="51">
        <f>('Live | Billing'!CO25/105*100)*'Live | % Provision Required'!CN25</f>
        <v>0</v>
      </c>
      <c r="CO25" s="51">
        <f>('Live | Billing'!CP25/105*100)*'Live | % Provision Required'!CO25</f>
        <v>0</v>
      </c>
      <c r="CP25" s="51">
        <f>('Live | Billing'!CQ25/105*100)*'Live | % Provision Required'!CP25</f>
        <v>0</v>
      </c>
      <c r="CQ25" s="51">
        <f>('Live | Billing'!CR25/105*100)*'Live | % Provision Required'!CQ25</f>
        <v>0</v>
      </c>
      <c r="CR25" s="51">
        <f>('Live | Billing'!CS25/105*100)*'Live | % Provision Required'!CR25</f>
        <v>0</v>
      </c>
      <c r="CS25" s="51">
        <f>('Live | Billing'!CT25/105*100)*'Live | % Provision Required'!CS25</f>
        <v>0</v>
      </c>
      <c r="CT25" s="51">
        <f>('Live | Billing'!CU25/105*100)*'Live | % Provision Required'!CT25</f>
        <v>0</v>
      </c>
    </row>
    <row r="26" spans="1:98" x14ac:dyDescent="0.3">
      <c r="A26" s="34" t="s">
        <v>27</v>
      </c>
      <c r="B26" s="35" t="s">
        <v>43</v>
      </c>
      <c r="C26" s="51">
        <f>('Live | Billing'!D26/105*100)*'Live | % Provision Required'!C26</f>
        <v>0</v>
      </c>
      <c r="D26" s="51">
        <f>('Live | Billing'!E26/105*100)*'Live | % Provision Required'!D26</f>
        <v>0</v>
      </c>
      <c r="E26" s="51">
        <f>('Live | Billing'!F26/105*100)*'Live | % Provision Required'!E26</f>
        <v>0</v>
      </c>
      <c r="F26" s="51">
        <f>('Live | Billing'!G26/105*100)*'Live | % Provision Required'!F26</f>
        <v>0</v>
      </c>
      <c r="G26" s="51">
        <f>('Live | Billing'!H26/105*100)*'Live | % Provision Required'!G26</f>
        <v>0</v>
      </c>
      <c r="H26" s="51">
        <f>('Live | Billing'!I26/105*100)*'Live | % Provision Required'!H26</f>
        <v>0</v>
      </c>
      <c r="I26" s="51">
        <f>('Live | Billing'!J26/105*100)*'Live | % Provision Required'!I26</f>
        <v>0</v>
      </c>
      <c r="J26" s="51">
        <f>('Live | Billing'!K26/105*100)*'Live | % Provision Required'!J26</f>
        <v>0</v>
      </c>
      <c r="K26" s="51">
        <f>('Live | Billing'!L26/105*100)*'Live | % Provision Required'!K26</f>
        <v>0</v>
      </c>
      <c r="L26" s="51">
        <f>('Live | Billing'!M26/105*100)*'Live | % Provision Required'!L26</f>
        <v>0</v>
      </c>
      <c r="M26" s="51">
        <f>('Live | Billing'!N26/105*100)*'Live | % Provision Required'!M26</f>
        <v>0</v>
      </c>
      <c r="N26" s="51">
        <f>('Live | Billing'!O26/105*100)*'Live | % Provision Required'!N26</f>
        <v>0</v>
      </c>
      <c r="O26" s="51">
        <f>('Live | Billing'!P26/105*100)*'Live | % Provision Required'!O26</f>
        <v>0</v>
      </c>
      <c r="P26" s="51">
        <f>('Live | Billing'!Q26/105*100)*'Live | % Provision Required'!P26</f>
        <v>0</v>
      </c>
      <c r="Q26" s="51">
        <f>('Live | Billing'!R26/105*100)*'Live | % Provision Required'!Q26</f>
        <v>0</v>
      </c>
      <c r="R26" s="51">
        <f>('Live | Billing'!S26/105*100)*'Live | % Provision Required'!R26</f>
        <v>6411.2285714285717</v>
      </c>
      <c r="S26" s="51">
        <f>('Live | Billing'!T26/105*100)*'Live | % Provision Required'!S26</f>
        <v>0</v>
      </c>
      <c r="T26" s="51">
        <f>('Live | Billing'!U26/105*100)*'Live | % Provision Required'!T26</f>
        <v>0</v>
      </c>
      <c r="U26" s="51">
        <f>('Live | Billing'!V26/105*100)*'Live | % Provision Required'!U26</f>
        <v>0</v>
      </c>
      <c r="V26" s="51">
        <f>('Live | Billing'!W26/105*100)*'Live | % Provision Required'!V26</f>
        <v>0</v>
      </c>
      <c r="W26" s="51">
        <f>('Live | Billing'!X26/105*100)*'Live | % Provision Required'!W26</f>
        <v>0</v>
      </c>
      <c r="X26" s="51">
        <f>('Live | Billing'!Y26/105*100)*'Live | % Provision Required'!X26</f>
        <v>0</v>
      </c>
      <c r="Y26" s="51">
        <f>('Live | Billing'!Z26/105*100)*'Live | % Provision Required'!Y26</f>
        <v>0</v>
      </c>
      <c r="Z26" s="51">
        <f>('Live | Billing'!AA26/105*100)*'Live | % Provision Required'!Z26</f>
        <v>0</v>
      </c>
      <c r="AA26" s="51">
        <f>('Live | Billing'!AB26/105*100)*'Live | % Provision Required'!AA26</f>
        <v>0</v>
      </c>
      <c r="AB26" s="51">
        <f>('Live | Billing'!AC26/105*100)*'Live | % Provision Required'!AB26</f>
        <v>0</v>
      </c>
      <c r="AC26" s="51">
        <f>('Live | Billing'!AD26/105*100)*'Live | % Provision Required'!AC26</f>
        <v>0</v>
      </c>
      <c r="AD26" s="51">
        <f>('Live | Billing'!AE26/105*100)*'Live | % Provision Required'!AD26</f>
        <v>9.5238095238095237</v>
      </c>
      <c r="AE26" s="51">
        <f>('Live | Billing'!AF26/105*100)*'Live | % Provision Required'!AE26</f>
        <v>0</v>
      </c>
      <c r="AF26" s="51">
        <f>('Live | Billing'!AG26/105*100)*'Live | % Provision Required'!AF26</f>
        <v>-10.752380952380951</v>
      </c>
      <c r="AG26" s="51">
        <f>('Live | Billing'!AH26/105*100)*'Live | % Provision Required'!AG26</f>
        <v>3934.2</v>
      </c>
      <c r="AH26" s="51">
        <f>('Live | Billing'!AI26/105*100)*'Live | % Provision Required'!AH26</f>
        <v>0</v>
      </c>
      <c r="AI26" s="51">
        <f>('Live | Billing'!AJ26/105*100)*'Live | % Provision Required'!AI26</f>
        <v>9.5238095238095237</v>
      </c>
      <c r="AJ26" s="51">
        <f>('Live | Billing'!AK26/105*100)*'Live | % Provision Required'!AJ26</f>
        <v>2192.7333333333331</v>
      </c>
      <c r="AK26" s="51">
        <f>('Live | Billing'!AL26/105*100)*'Live | % Provision Required'!AK26</f>
        <v>0</v>
      </c>
      <c r="AL26" s="51">
        <f>('Live | Billing'!AM26/105*100)*'Live | % Provision Required'!AL26</f>
        <v>0</v>
      </c>
      <c r="AM26" s="51">
        <f>('Live | Billing'!AN26/105*100)*'Live | % Provision Required'!AM26</f>
        <v>0</v>
      </c>
      <c r="AN26" s="51">
        <f>('Live | Billing'!AO26/105*100)*'Live | % Provision Required'!AN26</f>
        <v>0</v>
      </c>
      <c r="AO26" s="51">
        <f>('Live | Billing'!AP26/105*100)*'Live | % Provision Required'!AO26</f>
        <v>0</v>
      </c>
      <c r="AP26" s="51">
        <f>('Live | Billing'!AQ26/105*100)*'Live | % Provision Required'!AP26</f>
        <v>0</v>
      </c>
      <c r="AQ26" s="51">
        <f>('Live | Billing'!AR26/105*100)*'Live | % Provision Required'!AQ26</f>
        <v>0</v>
      </c>
      <c r="AR26" s="51">
        <f>('Live | Billing'!AS26/105*100)*'Live | % Provision Required'!AR26</f>
        <v>0</v>
      </c>
      <c r="AS26" s="51">
        <f>('Live | Billing'!AT26/105*100)*'Live | % Provision Required'!AS26</f>
        <v>0</v>
      </c>
      <c r="AT26" s="51">
        <f>('Live | Billing'!AU26/105*100)*'Live | % Provision Required'!AT26</f>
        <v>0</v>
      </c>
      <c r="AU26" s="51">
        <f>('Live | Billing'!AV26/105*100)*'Live | % Provision Required'!AU26</f>
        <v>0</v>
      </c>
      <c r="AV26" s="51">
        <f>('Live | Billing'!AW26/105*100)*'Live | % Provision Required'!AV26</f>
        <v>0</v>
      </c>
      <c r="AW26" s="51">
        <f>('Live | Billing'!AX26/105*100)*'Live | % Provision Required'!AW26</f>
        <v>0</v>
      </c>
      <c r="AX26" s="51">
        <f>('Live | Billing'!AY26/105*100)*'Live | % Provision Required'!AX26</f>
        <v>0</v>
      </c>
      <c r="AY26" s="51">
        <f>('Live | Billing'!AZ26/105*100)*'Live | % Provision Required'!AY26</f>
        <v>0</v>
      </c>
      <c r="AZ26" s="51">
        <f>('Live | Billing'!BA26/105*100)*'Live | % Provision Required'!AZ26</f>
        <v>0</v>
      </c>
      <c r="BA26" s="51">
        <f>('Live | Billing'!BB26/105*100)*'Live | % Provision Required'!BA26</f>
        <v>0</v>
      </c>
      <c r="BB26" s="51">
        <f>('Live | Billing'!BC26/105*100)*'Live | % Provision Required'!BB26</f>
        <v>0</v>
      </c>
      <c r="BC26" s="51">
        <f>('Live | Billing'!BD26/105*100)*'Live | % Provision Required'!BC26</f>
        <v>0</v>
      </c>
      <c r="BD26" s="51">
        <f>('Live | Billing'!BE26/105*100)*'Live | % Provision Required'!BD26</f>
        <v>0</v>
      </c>
      <c r="BE26" s="51">
        <f>('Live | Billing'!BF26/105*100)*'Live | % Provision Required'!BE26</f>
        <v>0</v>
      </c>
      <c r="BF26" s="51">
        <f>('Live | Billing'!BG26/105*100)*'Live | % Provision Required'!BF26</f>
        <v>0</v>
      </c>
      <c r="BG26" s="51">
        <f>('Live | Billing'!BH26/105*100)*'Live | % Provision Required'!BG26</f>
        <v>0</v>
      </c>
      <c r="BH26" s="51">
        <f>('Live | Billing'!BI26/105*100)*'Live | % Provision Required'!BH26</f>
        <v>0</v>
      </c>
      <c r="BI26" s="51">
        <f>('Live | Billing'!BJ26/105*100)*'Live | % Provision Required'!BI26</f>
        <v>0</v>
      </c>
      <c r="BJ26" s="51">
        <f>('Live | Billing'!BK26/105*100)*'Live | % Provision Required'!BJ26</f>
        <v>0</v>
      </c>
      <c r="BK26" s="51">
        <f>('Live | Billing'!BL26/105*100)*'Live | % Provision Required'!BK26</f>
        <v>0</v>
      </c>
      <c r="BL26" s="51">
        <f>('Live | Billing'!BM26/105*100)*'Live | % Provision Required'!BL26</f>
        <v>0</v>
      </c>
      <c r="BM26" s="51">
        <f>('Live | Billing'!BN26/105*100)*'Live | % Provision Required'!BM26</f>
        <v>0</v>
      </c>
      <c r="BN26" s="51">
        <f>('Live | Billing'!BO26/105*100)*'Live | % Provision Required'!BN26</f>
        <v>0</v>
      </c>
      <c r="BO26" s="51">
        <f>('Live | Billing'!BP26/105*100)*'Live | % Provision Required'!BO26</f>
        <v>0</v>
      </c>
      <c r="BP26" s="51">
        <f>('Live | Billing'!BQ26/105*100)*'Live | % Provision Required'!BP26</f>
        <v>0</v>
      </c>
      <c r="BQ26" s="51">
        <f>('Live | Billing'!BR26/105*100)*'Live | % Provision Required'!BQ26</f>
        <v>0</v>
      </c>
      <c r="BR26" s="51">
        <f>('Live | Billing'!BS26/105*100)*'Live | % Provision Required'!BR26</f>
        <v>0</v>
      </c>
      <c r="BS26" s="51">
        <f>('Live | Billing'!BT26/105*100)*'Live | % Provision Required'!BS26</f>
        <v>0</v>
      </c>
      <c r="BT26" s="51">
        <f>('Live | Billing'!BU26/105*100)*'Live | % Provision Required'!BT26</f>
        <v>0</v>
      </c>
      <c r="BU26" s="51">
        <f>('Live | Billing'!BV26/105*100)*'Live | % Provision Required'!BU26</f>
        <v>0</v>
      </c>
      <c r="BV26" s="51">
        <f>('Live | Billing'!BW26/105*100)*'Live | % Provision Required'!BV26</f>
        <v>0</v>
      </c>
      <c r="BW26" s="51">
        <f>('Live | Billing'!BX26/105*100)*'Live | % Provision Required'!BW26</f>
        <v>0</v>
      </c>
      <c r="BX26" s="51">
        <f>('Live | Billing'!BY26/105*100)*'Live | % Provision Required'!BX26</f>
        <v>0</v>
      </c>
      <c r="BY26" s="51">
        <f>('Live | Billing'!BZ26/105*100)*'Live | % Provision Required'!BY26</f>
        <v>0</v>
      </c>
      <c r="BZ26" s="51">
        <f>('Live | Billing'!CA26/105*100)*'Live | % Provision Required'!BZ26</f>
        <v>0</v>
      </c>
      <c r="CA26" s="51">
        <f>('Live | Billing'!CB26/105*100)*'Live | % Provision Required'!CA26</f>
        <v>0</v>
      </c>
      <c r="CB26" s="51">
        <f>('Live | Billing'!CC26/105*100)*'Live | % Provision Required'!CB26</f>
        <v>0</v>
      </c>
      <c r="CC26" s="51">
        <f>('Live | Billing'!CD26/105*100)*'Live | % Provision Required'!CC26</f>
        <v>0</v>
      </c>
      <c r="CD26" s="51">
        <f>('Live | Billing'!CE26/105*100)*'Live | % Provision Required'!CD26</f>
        <v>0</v>
      </c>
      <c r="CE26" s="51">
        <f>('Live | Billing'!CF26/105*100)*'Live | % Provision Required'!CE26</f>
        <v>0</v>
      </c>
      <c r="CF26" s="51">
        <f>('Live | Billing'!CG26/105*100)*'Live | % Provision Required'!CF26</f>
        <v>0</v>
      </c>
      <c r="CG26" s="51">
        <f>('Live | Billing'!CH26/105*100)*'Live | % Provision Required'!CG26</f>
        <v>0</v>
      </c>
      <c r="CH26" s="51">
        <f>('Live | Billing'!CI26/105*100)*'Live | % Provision Required'!CH26</f>
        <v>0</v>
      </c>
      <c r="CI26" s="51">
        <f>('Live | Billing'!CJ26/105*100)*'Live | % Provision Required'!CI26</f>
        <v>0</v>
      </c>
      <c r="CJ26" s="51">
        <f>('Live | Billing'!CK26/105*100)*'Live | % Provision Required'!CJ26</f>
        <v>0</v>
      </c>
      <c r="CK26" s="51">
        <f>('Live | Billing'!CL26/105*100)*'Live | % Provision Required'!CK26</f>
        <v>0</v>
      </c>
      <c r="CL26" s="51">
        <f>('Live | Billing'!CM26/105*100)*'Live | % Provision Required'!CL26</f>
        <v>0</v>
      </c>
      <c r="CM26" s="51">
        <f>('Live | Billing'!CN26/105*100)*'Live | % Provision Required'!CM26</f>
        <v>0</v>
      </c>
      <c r="CN26" s="51">
        <f>('Live | Billing'!CO26/105*100)*'Live | % Provision Required'!CN26</f>
        <v>0</v>
      </c>
      <c r="CO26" s="51">
        <f>('Live | Billing'!CP26/105*100)*'Live | % Provision Required'!CO26</f>
        <v>0</v>
      </c>
      <c r="CP26" s="51">
        <f>('Live | Billing'!CQ26/105*100)*'Live | % Provision Required'!CP26</f>
        <v>0</v>
      </c>
      <c r="CQ26" s="51">
        <f>('Live | Billing'!CR26/105*100)*'Live | % Provision Required'!CQ26</f>
        <v>0</v>
      </c>
      <c r="CR26" s="51">
        <f>('Live | Billing'!CS26/105*100)*'Live | % Provision Required'!CR26</f>
        <v>0</v>
      </c>
      <c r="CS26" s="51">
        <f>('Live | Billing'!CT26/105*100)*'Live | % Provision Required'!CS26</f>
        <v>0</v>
      </c>
      <c r="CT26" s="51">
        <f>('Live | Billing'!CU26/105*100)*'Live | % Provision Required'!CT26</f>
        <v>0</v>
      </c>
    </row>
    <row r="27" spans="1:98" x14ac:dyDescent="0.3">
      <c r="A27" s="34" t="s">
        <v>27</v>
      </c>
      <c r="B27" s="35" t="s">
        <v>44</v>
      </c>
      <c r="C27" s="51">
        <f>('Live | Billing'!D27/105*100)*'Live | % Provision Required'!C27</f>
        <v>32095.238095238095</v>
      </c>
      <c r="D27" s="51">
        <f>('Live | Billing'!E27/105*100)*'Live | % Provision Required'!D27</f>
        <v>32095.45714285714</v>
      </c>
      <c r="E27" s="51">
        <f>('Live | Billing'!F27/105*100)*'Live | % Provision Required'!E27</f>
        <v>32095.45714285714</v>
      </c>
      <c r="F27" s="51">
        <f>('Live | Billing'!G27/105*100)*'Live | % Provision Required'!F27</f>
        <v>32095.45714285714</v>
      </c>
      <c r="G27" s="51">
        <f>('Live | Billing'!H27/105*100)*'Live | % Provision Required'!G27</f>
        <v>0</v>
      </c>
      <c r="H27" s="51">
        <f>('Live | Billing'!I27/105*100)*'Live | % Provision Required'!H27</f>
        <v>0</v>
      </c>
      <c r="I27" s="51">
        <f>('Live | Billing'!J27/105*100)*'Live | % Provision Required'!I27</f>
        <v>0</v>
      </c>
      <c r="J27" s="51">
        <f>('Live | Billing'!K27/105*100)*'Live | % Provision Required'!J27</f>
        <v>0</v>
      </c>
      <c r="K27" s="51">
        <f>('Live | Billing'!L27/105*100)*'Live | % Provision Required'!K27</f>
        <v>0</v>
      </c>
      <c r="L27" s="51">
        <f>('Live | Billing'!M27/105*100)*'Live | % Provision Required'!L27</f>
        <v>0</v>
      </c>
      <c r="M27" s="51">
        <f>('Live | Billing'!N27/105*100)*'Live | % Provision Required'!M27</f>
        <v>0</v>
      </c>
      <c r="N27" s="51">
        <f>('Live | Billing'!O27/105*100)*'Live | % Provision Required'!N27</f>
        <v>0</v>
      </c>
      <c r="O27" s="51">
        <f>('Live | Billing'!P27/105*100)*'Live | % Provision Required'!O27</f>
        <v>0</v>
      </c>
      <c r="P27" s="51">
        <f>('Live | Billing'!Q27/105*100)*'Live | % Provision Required'!P27</f>
        <v>0</v>
      </c>
      <c r="Q27" s="51">
        <f>('Live | Billing'!R27/105*100)*'Live | % Provision Required'!Q27</f>
        <v>0</v>
      </c>
      <c r="R27" s="51">
        <f>('Live | Billing'!S27/105*100)*'Live | % Provision Required'!R27</f>
        <v>0</v>
      </c>
      <c r="S27" s="51">
        <f>('Live | Billing'!T27/105*100)*'Live | % Provision Required'!S27</f>
        <v>0</v>
      </c>
      <c r="T27" s="51">
        <f>('Live | Billing'!U27/105*100)*'Live | % Provision Required'!T27</f>
        <v>0</v>
      </c>
      <c r="U27" s="51">
        <f>('Live | Billing'!V27/105*100)*'Live | % Provision Required'!U27</f>
        <v>0</v>
      </c>
      <c r="V27" s="51">
        <f>('Live | Billing'!W27/105*100)*'Live | % Provision Required'!V27</f>
        <v>0</v>
      </c>
      <c r="W27" s="51">
        <f>('Live | Billing'!X27/105*100)*'Live | % Provision Required'!W27</f>
        <v>0</v>
      </c>
      <c r="X27" s="51">
        <f>('Live | Billing'!Y27/105*100)*'Live | % Provision Required'!X27</f>
        <v>9.5238095238095237</v>
      </c>
      <c r="Y27" s="51">
        <f>('Live | Billing'!Z27/105*100)*'Live | % Provision Required'!Y27</f>
        <v>0</v>
      </c>
      <c r="Z27" s="51">
        <f>('Live | Billing'!AA27/105*100)*'Live | % Provision Required'!Z27</f>
        <v>0</v>
      </c>
      <c r="AA27" s="51">
        <f>('Live | Billing'!AB27/105*100)*'Live | % Provision Required'!AA27</f>
        <v>0</v>
      </c>
      <c r="AB27" s="51">
        <f>('Live | Billing'!AC27/105*100)*'Live | % Provision Required'!AB27</f>
        <v>0</v>
      </c>
      <c r="AC27" s="51">
        <f>('Live | Billing'!AD27/105*100)*'Live | % Provision Required'!AC27</f>
        <v>0</v>
      </c>
      <c r="AD27" s="51">
        <f>('Live | Billing'!AE27/105*100)*'Live | % Provision Required'!AD27</f>
        <v>432.49523809523811</v>
      </c>
      <c r="AE27" s="51">
        <f>('Live | Billing'!AF27/105*100)*'Live | % Provision Required'!AE27</f>
        <v>9.5238095238095237</v>
      </c>
      <c r="AF27" s="51">
        <f>('Live | Billing'!AG27/105*100)*'Live | % Provision Required'!AF27</f>
        <v>-101923.92380952381</v>
      </c>
      <c r="AG27" s="51">
        <f>('Live | Billing'!AH27/105*100)*'Live | % Provision Required'!AG27</f>
        <v>-101641.8857142857</v>
      </c>
      <c r="AH27" s="51">
        <f>('Live | Billing'!AI27/105*100)*'Live | % Provision Required'!AH27</f>
        <v>-80172.03809523808</v>
      </c>
      <c r="AI27" s="51">
        <f>('Live | Billing'!AJ27/105*100)*'Live | % Provision Required'!AI27</f>
        <v>-80172.03809523808</v>
      </c>
      <c r="AJ27" s="51">
        <f>('Live | Billing'!AK27/105*100)*'Live | % Provision Required'!AJ27</f>
        <v>-83932.657142857148</v>
      </c>
      <c r="AK27" s="51">
        <f>('Live | Billing'!AL27/105*100)*'Live | % Provision Required'!AK27</f>
        <v>0</v>
      </c>
      <c r="AL27" s="51">
        <f>('Live | Billing'!AM27/105*100)*'Live | % Provision Required'!AL27</f>
        <v>0</v>
      </c>
      <c r="AM27" s="51">
        <f>('Live | Billing'!AN27/105*100)*'Live | % Provision Required'!AM27</f>
        <v>0</v>
      </c>
      <c r="AN27" s="51">
        <f>('Live | Billing'!AO27/105*100)*'Live | % Provision Required'!AN27</f>
        <v>0</v>
      </c>
      <c r="AO27" s="51">
        <f>('Live | Billing'!AP27/105*100)*'Live | % Provision Required'!AO27</f>
        <v>0</v>
      </c>
      <c r="AP27" s="51">
        <f>('Live | Billing'!AQ27/105*100)*'Live | % Provision Required'!AP27</f>
        <v>0</v>
      </c>
      <c r="AQ27" s="51">
        <f>('Live | Billing'!AR27/105*100)*'Live | % Provision Required'!AQ27</f>
        <v>0</v>
      </c>
      <c r="AR27" s="51">
        <f>('Live | Billing'!AS27/105*100)*'Live | % Provision Required'!AR27</f>
        <v>0</v>
      </c>
      <c r="AS27" s="51">
        <f>('Live | Billing'!AT27/105*100)*'Live | % Provision Required'!AS27</f>
        <v>0</v>
      </c>
      <c r="AT27" s="51">
        <f>('Live | Billing'!AU27/105*100)*'Live | % Provision Required'!AT27</f>
        <v>0</v>
      </c>
      <c r="AU27" s="51">
        <f>('Live | Billing'!AV27/105*100)*'Live | % Provision Required'!AU27</f>
        <v>0</v>
      </c>
      <c r="AV27" s="51">
        <f>('Live | Billing'!AW27/105*100)*'Live | % Provision Required'!AV27</f>
        <v>0</v>
      </c>
      <c r="AW27" s="51">
        <f>('Live | Billing'!AX27/105*100)*'Live | % Provision Required'!AW27</f>
        <v>0</v>
      </c>
      <c r="AX27" s="51">
        <f>('Live | Billing'!AY27/105*100)*'Live | % Provision Required'!AX27</f>
        <v>0</v>
      </c>
      <c r="AY27" s="51">
        <f>('Live | Billing'!AZ27/105*100)*'Live | % Provision Required'!AY27</f>
        <v>0</v>
      </c>
      <c r="AZ27" s="51">
        <f>('Live | Billing'!BA27/105*100)*'Live | % Provision Required'!AZ27</f>
        <v>0</v>
      </c>
      <c r="BA27" s="51">
        <f>('Live | Billing'!BB27/105*100)*'Live | % Provision Required'!BA27</f>
        <v>0</v>
      </c>
      <c r="BB27" s="51">
        <f>('Live | Billing'!BC27/105*100)*'Live | % Provision Required'!BB27</f>
        <v>0</v>
      </c>
      <c r="BC27" s="51">
        <f>('Live | Billing'!BD27/105*100)*'Live | % Provision Required'!BC27</f>
        <v>0</v>
      </c>
      <c r="BD27" s="51">
        <f>('Live | Billing'!BE27/105*100)*'Live | % Provision Required'!BD27</f>
        <v>0</v>
      </c>
      <c r="BE27" s="51">
        <f>('Live | Billing'!BF27/105*100)*'Live | % Provision Required'!BE27</f>
        <v>0</v>
      </c>
      <c r="BF27" s="51">
        <f>('Live | Billing'!BG27/105*100)*'Live | % Provision Required'!BF27</f>
        <v>0</v>
      </c>
      <c r="BG27" s="51">
        <f>('Live | Billing'!BH27/105*100)*'Live | % Provision Required'!BG27</f>
        <v>0</v>
      </c>
      <c r="BH27" s="51">
        <f>('Live | Billing'!BI27/105*100)*'Live | % Provision Required'!BH27</f>
        <v>0</v>
      </c>
      <c r="BI27" s="51">
        <f>('Live | Billing'!BJ27/105*100)*'Live | % Provision Required'!BI27</f>
        <v>0</v>
      </c>
      <c r="BJ27" s="51">
        <f>('Live | Billing'!BK27/105*100)*'Live | % Provision Required'!BJ27</f>
        <v>0</v>
      </c>
      <c r="BK27" s="51">
        <f>('Live | Billing'!BL27/105*100)*'Live | % Provision Required'!BK27</f>
        <v>0</v>
      </c>
      <c r="BL27" s="51">
        <f>('Live | Billing'!BM27/105*100)*'Live | % Provision Required'!BL27</f>
        <v>0</v>
      </c>
      <c r="BM27" s="51">
        <f>('Live | Billing'!BN27/105*100)*'Live | % Provision Required'!BM27</f>
        <v>0</v>
      </c>
      <c r="BN27" s="51">
        <f>('Live | Billing'!BO27/105*100)*'Live | % Provision Required'!BN27</f>
        <v>0</v>
      </c>
      <c r="BO27" s="51">
        <f>('Live | Billing'!BP27/105*100)*'Live | % Provision Required'!BO27</f>
        <v>0</v>
      </c>
      <c r="BP27" s="51">
        <f>('Live | Billing'!BQ27/105*100)*'Live | % Provision Required'!BP27</f>
        <v>0</v>
      </c>
      <c r="BQ27" s="51">
        <f>('Live | Billing'!BR27/105*100)*'Live | % Provision Required'!BQ27</f>
        <v>0</v>
      </c>
      <c r="BR27" s="51">
        <f>('Live | Billing'!BS27/105*100)*'Live | % Provision Required'!BR27</f>
        <v>0</v>
      </c>
      <c r="BS27" s="51">
        <f>('Live | Billing'!BT27/105*100)*'Live | % Provision Required'!BS27</f>
        <v>0</v>
      </c>
      <c r="BT27" s="51">
        <f>('Live | Billing'!BU27/105*100)*'Live | % Provision Required'!BT27</f>
        <v>0</v>
      </c>
      <c r="BU27" s="51">
        <f>('Live | Billing'!BV27/105*100)*'Live | % Provision Required'!BU27</f>
        <v>0</v>
      </c>
      <c r="BV27" s="51">
        <f>('Live | Billing'!BW27/105*100)*'Live | % Provision Required'!BV27</f>
        <v>0</v>
      </c>
      <c r="BW27" s="51">
        <f>('Live | Billing'!BX27/105*100)*'Live | % Provision Required'!BW27</f>
        <v>0</v>
      </c>
      <c r="BX27" s="51">
        <f>('Live | Billing'!BY27/105*100)*'Live | % Provision Required'!BX27</f>
        <v>0</v>
      </c>
      <c r="BY27" s="51">
        <f>('Live | Billing'!BZ27/105*100)*'Live | % Provision Required'!BY27</f>
        <v>0</v>
      </c>
      <c r="BZ27" s="51">
        <f>('Live | Billing'!CA27/105*100)*'Live | % Provision Required'!BZ27</f>
        <v>0</v>
      </c>
      <c r="CA27" s="51">
        <f>('Live | Billing'!CB27/105*100)*'Live | % Provision Required'!CA27</f>
        <v>0</v>
      </c>
      <c r="CB27" s="51">
        <f>('Live | Billing'!CC27/105*100)*'Live | % Provision Required'!CB27</f>
        <v>0</v>
      </c>
      <c r="CC27" s="51">
        <f>('Live | Billing'!CD27/105*100)*'Live | % Provision Required'!CC27</f>
        <v>0</v>
      </c>
      <c r="CD27" s="51">
        <f>('Live | Billing'!CE27/105*100)*'Live | % Provision Required'!CD27</f>
        <v>0</v>
      </c>
      <c r="CE27" s="51">
        <f>('Live | Billing'!CF27/105*100)*'Live | % Provision Required'!CE27</f>
        <v>0</v>
      </c>
      <c r="CF27" s="51">
        <f>('Live | Billing'!CG27/105*100)*'Live | % Provision Required'!CF27</f>
        <v>0</v>
      </c>
      <c r="CG27" s="51">
        <f>('Live | Billing'!CH27/105*100)*'Live | % Provision Required'!CG27</f>
        <v>0</v>
      </c>
      <c r="CH27" s="51">
        <f>('Live | Billing'!CI27/105*100)*'Live | % Provision Required'!CH27</f>
        <v>0</v>
      </c>
      <c r="CI27" s="51">
        <f>('Live | Billing'!CJ27/105*100)*'Live | % Provision Required'!CI27</f>
        <v>0</v>
      </c>
      <c r="CJ27" s="51">
        <f>('Live | Billing'!CK27/105*100)*'Live | % Provision Required'!CJ27</f>
        <v>0</v>
      </c>
      <c r="CK27" s="51">
        <f>('Live | Billing'!CL27/105*100)*'Live | % Provision Required'!CK27</f>
        <v>0</v>
      </c>
      <c r="CL27" s="51">
        <f>('Live | Billing'!CM27/105*100)*'Live | % Provision Required'!CL27</f>
        <v>0</v>
      </c>
      <c r="CM27" s="51">
        <f>('Live | Billing'!CN27/105*100)*'Live | % Provision Required'!CM27</f>
        <v>0</v>
      </c>
      <c r="CN27" s="51">
        <f>('Live | Billing'!CO27/105*100)*'Live | % Provision Required'!CN27</f>
        <v>0</v>
      </c>
      <c r="CO27" s="51">
        <f>('Live | Billing'!CP27/105*100)*'Live | % Provision Required'!CO27</f>
        <v>0</v>
      </c>
      <c r="CP27" s="51">
        <f>('Live | Billing'!CQ27/105*100)*'Live | % Provision Required'!CP27</f>
        <v>0</v>
      </c>
      <c r="CQ27" s="51">
        <f>('Live | Billing'!CR27/105*100)*'Live | % Provision Required'!CQ27</f>
        <v>0</v>
      </c>
      <c r="CR27" s="51">
        <f>('Live | Billing'!CS27/105*100)*'Live | % Provision Required'!CR27</f>
        <v>0</v>
      </c>
      <c r="CS27" s="51">
        <f>('Live | Billing'!CT27/105*100)*'Live | % Provision Required'!CS27</f>
        <v>0</v>
      </c>
      <c r="CT27" s="51">
        <f>('Live | Billing'!CU27/105*100)*'Live | % Provision Required'!CT27</f>
        <v>0</v>
      </c>
    </row>
    <row r="28" spans="1:98" x14ac:dyDescent="0.3">
      <c r="A28" s="34" t="s">
        <v>28</v>
      </c>
      <c r="B28" s="35" t="s">
        <v>32</v>
      </c>
      <c r="C28" s="51">
        <f>('Live | Billing'!D28/105*100)*'Live | % Provision Required'!C28</f>
        <v>23941.238095238099</v>
      </c>
      <c r="D28" s="51">
        <f>('Live | Billing'!E28/105*100)*'Live | % Provision Required'!D28</f>
        <v>47041.361904761892</v>
      </c>
      <c r="E28" s="51">
        <f>('Live | Billing'!F28/105*100)*'Live | % Provision Required'!E28</f>
        <v>41848.695238095243</v>
      </c>
      <c r="F28" s="51">
        <f>('Live | Billing'!G28/105*100)*'Live | % Provision Required'!F28</f>
        <v>38222.295238095248</v>
      </c>
      <c r="G28" s="51">
        <f>('Live | Billing'!H28/105*100)*'Live | % Provision Required'!G28</f>
        <v>58046.190476190473</v>
      </c>
      <c r="H28" s="51">
        <f>('Live | Billing'!I28/105*100)*'Live | % Provision Required'!H28</f>
        <v>56652.276190476194</v>
      </c>
      <c r="I28" s="51">
        <f>('Live | Billing'!J28/105*100)*'Live | % Provision Required'!I28</f>
        <v>44771.361904761907</v>
      </c>
      <c r="J28" s="51">
        <f>('Live | Billing'!K28/105*100)*'Live | % Provision Required'!J28</f>
        <v>48641.333333333343</v>
      </c>
      <c r="K28" s="51">
        <f>('Live | Billing'!L28/105*100)*'Live | % Provision Required'!K28</f>
        <v>84296.990476190476</v>
      </c>
      <c r="L28" s="51">
        <f>('Live | Billing'!M28/105*100)*'Live | % Provision Required'!L28</f>
        <v>58851.03809523808</v>
      </c>
      <c r="M28" s="51">
        <f>('Live | Billing'!N28/105*100)*'Live | % Provision Required'!M28</f>
        <v>54792.304761904743</v>
      </c>
      <c r="N28" s="51">
        <f>('Live | Billing'!O28/105*100)*'Live | % Provision Required'!N28</f>
        <v>49954.790476190472</v>
      </c>
      <c r="O28" s="51">
        <f>('Live | Billing'!P28/105*100)*'Live | % Provision Required'!O28</f>
        <v>55291.733333333337</v>
      </c>
      <c r="P28" s="51">
        <f>('Live | Billing'!Q28/105*100)*'Live | % Provision Required'!P28</f>
        <v>50320.723809523828</v>
      </c>
      <c r="Q28" s="51">
        <f>('Live | Billing'!R28/105*100)*'Live | % Provision Required'!Q28</f>
        <v>44579.171428571397</v>
      </c>
      <c r="R28" s="51">
        <f>('Live | Billing'!S28/105*100)*'Live | % Provision Required'!R28</f>
        <v>63699.247619047608</v>
      </c>
      <c r="S28" s="51">
        <f>('Live | Billing'!T28/105*100)*'Live | % Provision Required'!S28</f>
        <v>78735.219047619001</v>
      </c>
      <c r="T28" s="51">
        <f>('Live | Billing'!U28/105*100)*'Live | % Provision Required'!T28</f>
        <v>69788.561904761897</v>
      </c>
      <c r="U28" s="51">
        <f>('Live | Billing'!V28/105*100)*'Live | % Provision Required'!U28</f>
        <v>10784.190476190483</v>
      </c>
      <c r="V28" s="51">
        <f>('Live | Billing'!W28/105*100)*'Live | % Provision Required'!V28</f>
        <v>36168.057142857142</v>
      </c>
      <c r="W28" s="51">
        <f>('Live | Billing'!X28/105*100)*'Live | % Provision Required'!W28</f>
        <v>26681.180952380935</v>
      </c>
      <c r="X28" s="51">
        <f>('Live | Billing'!Y28/105*100)*'Live | % Provision Required'!X28</f>
        <v>50715.066666666615</v>
      </c>
      <c r="Y28" s="51">
        <f>('Live | Billing'!Z28/105*100)*'Live | % Provision Required'!Y28</f>
        <v>43240.904761904741</v>
      </c>
      <c r="Z28" s="51">
        <f>('Live | Billing'!AA28/105*100)*'Live | % Provision Required'!Z28</f>
        <v>68624.418141922972</v>
      </c>
      <c r="AA28" s="51">
        <f>('Live | Billing'!AB28/105*100)*'Live | % Provision Required'!AA28</f>
        <v>62802.256146038446</v>
      </c>
      <c r="AB28" s="51">
        <f>('Live | Billing'!AC28/105*100)*'Live | % Provision Required'!AB28</f>
        <v>69234.66335270062</v>
      </c>
      <c r="AC28" s="51">
        <f>('Live | Billing'!AD28/105*100)*'Live | % Provision Required'!AC28</f>
        <v>58097.048629075842</v>
      </c>
      <c r="AD28" s="51">
        <f>('Live | Billing'!AE28/105*100)*'Live | % Provision Required'!AD28</f>
        <v>62846.765310304196</v>
      </c>
      <c r="AE28" s="51">
        <f>('Live | Billing'!AF28/105*100)*'Live | % Provision Required'!AE28</f>
        <v>56979.515737066897</v>
      </c>
      <c r="AF28" s="51">
        <f>('Live | Billing'!AG28/105*100)*'Live | % Provision Required'!AF28</f>
        <v>80463.087083072969</v>
      </c>
      <c r="AG28" s="51">
        <f>('Live | Billing'!AH28/105*100)*'Live | % Provision Required'!AG28</f>
        <v>79176.093940194638</v>
      </c>
      <c r="AH28" s="51">
        <f>('Live | Billing'!AI28/105*100)*'Live | % Provision Required'!AH28</f>
        <v>62969.20870821955</v>
      </c>
      <c r="AI28" s="51">
        <f>('Live | Billing'!AJ28/105*100)*'Live | % Provision Required'!AI28</f>
        <v>22545.195901914329</v>
      </c>
      <c r="AJ28" s="51">
        <f>('Live | Billing'!AK28/105*100)*'Live | % Provision Required'!AJ28</f>
        <v>20027.122573272878</v>
      </c>
      <c r="AK28" s="51">
        <f>('Live | Billing'!AL28/105*100)*'Live | % Provision Required'!AK28</f>
        <v>0</v>
      </c>
      <c r="AL28" s="51">
        <f>('Live | Billing'!AM28/105*100)*'Live | % Provision Required'!AL28</f>
        <v>0</v>
      </c>
      <c r="AM28" s="51">
        <f>('Live | Billing'!AN28/105*100)*'Live | % Provision Required'!AM28</f>
        <v>0</v>
      </c>
      <c r="AN28" s="51">
        <f>('Live | Billing'!AO28/105*100)*'Live | % Provision Required'!AN28</f>
        <v>0</v>
      </c>
      <c r="AO28" s="51">
        <f>('Live | Billing'!AP28/105*100)*'Live | % Provision Required'!AO28</f>
        <v>0</v>
      </c>
      <c r="AP28" s="51">
        <f>('Live | Billing'!AQ28/105*100)*'Live | % Provision Required'!AP28</f>
        <v>0</v>
      </c>
      <c r="AQ28" s="51">
        <f>('Live | Billing'!AR28/105*100)*'Live | % Provision Required'!AQ28</f>
        <v>0</v>
      </c>
      <c r="AR28" s="51">
        <f>('Live | Billing'!AS28/105*100)*'Live | % Provision Required'!AR28</f>
        <v>0</v>
      </c>
      <c r="AS28" s="51">
        <f>('Live | Billing'!AT28/105*100)*'Live | % Provision Required'!AS28</f>
        <v>0</v>
      </c>
      <c r="AT28" s="51">
        <f>('Live | Billing'!AU28/105*100)*'Live | % Provision Required'!AT28</f>
        <v>0</v>
      </c>
      <c r="AU28" s="51">
        <f>('Live | Billing'!AV28/105*100)*'Live | % Provision Required'!AU28</f>
        <v>0</v>
      </c>
      <c r="AV28" s="51">
        <f>('Live | Billing'!AW28/105*100)*'Live | % Provision Required'!AV28</f>
        <v>0</v>
      </c>
      <c r="AW28" s="51">
        <f>('Live | Billing'!AX28/105*100)*'Live | % Provision Required'!AW28</f>
        <v>0</v>
      </c>
      <c r="AX28" s="51">
        <f>('Live | Billing'!AY28/105*100)*'Live | % Provision Required'!AX28</f>
        <v>0</v>
      </c>
      <c r="AY28" s="51">
        <f>('Live | Billing'!AZ28/105*100)*'Live | % Provision Required'!AY28</f>
        <v>0</v>
      </c>
      <c r="AZ28" s="51">
        <f>('Live | Billing'!BA28/105*100)*'Live | % Provision Required'!AZ28</f>
        <v>0</v>
      </c>
      <c r="BA28" s="51">
        <f>('Live | Billing'!BB28/105*100)*'Live | % Provision Required'!BA28</f>
        <v>0</v>
      </c>
      <c r="BB28" s="51">
        <f>('Live | Billing'!BC28/105*100)*'Live | % Provision Required'!BB28</f>
        <v>0</v>
      </c>
      <c r="BC28" s="51">
        <f>('Live | Billing'!BD28/105*100)*'Live | % Provision Required'!BC28</f>
        <v>0</v>
      </c>
      <c r="BD28" s="51">
        <f>('Live | Billing'!BE28/105*100)*'Live | % Provision Required'!BD28</f>
        <v>0</v>
      </c>
      <c r="BE28" s="51">
        <f>('Live | Billing'!BF28/105*100)*'Live | % Provision Required'!BE28</f>
        <v>0</v>
      </c>
      <c r="BF28" s="51">
        <f>('Live | Billing'!BG28/105*100)*'Live | % Provision Required'!BF28</f>
        <v>0</v>
      </c>
      <c r="BG28" s="51">
        <f>('Live | Billing'!BH28/105*100)*'Live | % Provision Required'!BG28</f>
        <v>0</v>
      </c>
      <c r="BH28" s="51">
        <f>('Live | Billing'!BI28/105*100)*'Live | % Provision Required'!BH28</f>
        <v>0</v>
      </c>
      <c r="BI28" s="51">
        <f>('Live | Billing'!BJ28/105*100)*'Live | % Provision Required'!BI28</f>
        <v>0</v>
      </c>
      <c r="BJ28" s="51">
        <f>('Live | Billing'!BK28/105*100)*'Live | % Provision Required'!BJ28</f>
        <v>0</v>
      </c>
      <c r="BK28" s="51">
        <f>('Live | Billing'!BL28/105*100)*'Live | % Provision Required'!BK28</f>
        <v>0</v>
      </c>
      <c r="BL28" s="51">
        <f>('Live | Billing'!BM28/105*100)*'Live | % Provision Required'!BL28</f>
        <v>0</v>
      </c>
      <c r="BM28" s="51">
        <f>('Live | Billing'!BN28/105*100)*'Live | % Provision Required'!BM28</f>
        <v>0</v>
      </c>
      <c r="BN28" s="51">
        <f>('Live | Billing'!BO28/105*100)*'Live | % Provision Required'!BN28</f>
        <v>0</v>
      </c>
      <c r="BO28" s="51">
        <f>('Live | Billing'!BP28/105*100)*'Live | % Provision Required'!BO28</f>
        <v>0</v>
      </c>
      <c r="BP28" s="51">
        <f>('Live | Billing'!BQ28/105*100)*'Live | % Provision Required'!BP28</f>
        <v>0</v>
      </c>
      <c r="BQ28" s="51">
        <f>('Live | Billing'!BR28/105*100)*'Live | % Provision Required'!BQ28</f>
        <v>0</v>
      </c>
      <c r="BR28" s="51">
        <f>('Live | Billing'!BS28/105*100)*'Live | % Provision Required'!BR28</f>
        <v>0</v>
      </c>
      <c r="BS28" s="51">
        <f>('Live | Billing'!BT28/105*100)*'Live | % Provision Required'!BS28</f>
        <v>0</v>
      </c>
      <c r="BT28" s="51">
        <f>('Live | Billing'!BU28/105*100)*'Live | % Provision Required'!BT28</f>
        <v>0</v>
      </c>
      <c r="BU28" s="51">
        <f>('Live | Billing'!BV28/105*100)*'Live | % Provision Required'!BU28</f>
        <v>0</v>
      </c>
      <c r="BV28" s="51">
        <f>('Live | Billing'!BW28/105*100)*'Live | % Provision Required'!BV28</f>
        <v>0</v>
      </c>
      <c r="BW28" s="51">
        <f>('Live | Billing'!BX28/105*100)*'Live | % Provision Required'!BW28</f>
        <v>0</v>
      </c>
      <c r="BX28" s="51">
        <f>('Live | Billing'!BY28/105*100)*'Live | % Provision Required'!BX28</f>
        <v>0</v>
      </c>
      <c r="BY28" s="51">
        <f>('Live | Billing'!BZ28/105*100)*'Live | % Provision Required'!BY28</f>
        <v>0</v>
      </c>
      <c r="BZ28" s="51">
        <f>('Live | Billing'!CA28/105*100)*'Live | % Provision Required'!BZ28</f>
        <v>0</v>
      </c>
      <c r="CA28" s="51">
        <f>('Live | Billing'!CB28/105*100)*'Live | % Provision Required'!CA28</f>
        <v>0</v>
      </c>
      <c r="CB28" s="51">
        <f>('Live | Billing'!CC28/105*100)*'Live | % Provision Required'!CB28</f>
        <v>0</v>
      </c>
      <c r="CC28" s="51">
        <f>('Live | Billing'!CD28/105*100)*'Live | % Provision Required'!CC28</f>
        <v>0</v>
      </c>
      <c r="CD28" s="51">
        <f>('Live | Billing'!CE28/105*100)*'Live | % Provision Required'!CD28</f>
        <v>0</v>
      </c>
      <c r="CE28" s="51">
        <f>('Live | Billing'!CF28/105*100)*'Live | % Provision Required'!CE28</f>
        <v>0</v>
      </c>
      <c r="CF28" s="51">
        <f>('Live | Billing'!CG28/105*100)*'Live | % Provision Required'!CF28</f>
        <v>0</v>
      </c>
      <c r="CG28" s="51">
        <f>('Live | Billing'!CH28/105*100)*'Live | % Provision Required'!CG28</f>
        <v>0</v>
      </c>
      <c r="CH28" s="51">
        <f>('Live | Billing'!CI28/105*100)*'Live | % Provision Required'!CH28</f>
        <v>0</v>
      </c>
      <c r="CI28" s="51">
        <f>('Live | Billing'!CJ28/105*100)*'Live | % Provision Required'!CI28</f>
        <v>0</v>
      </c>
      <c r="CJ28" s="51">
        <f>('Live | Billing'!CK28/105*100)*'Live | % Provision Required'!CJ28</f>
        <v>0</v>
      </c>
      <c r="CK28" s="51">
        <f>('Live | Billing'!CL28/105*100)*'Live | % Provision Required'!CK28</f>
        <v>0</v>
      </c>
      <c r="CL28" s="51">
        <f>('Live | Billing'!CM28/105*100)*'Live | % Provision Required'!CL28</f>
        <v>0</v>
      </c>
      <c r="CM28" s="51">
        <f>('Live | Billing'!CN28/105*100)*'Live | % Provision Required'!CM28</f>
        <v>0</v>
      </c>
      <c r="CN28" s="51">
        <f>('Live | Billing'!CO28/105*100)*'Live | % Provision Required'!CN28</f>
        <v>0</v>
      </c>
      <c r="CO28" s="51">
        <f>('Live | Billing'!CP28/105*100)*'Live | % Provision Required'!CO28</f>
        <v>0</v>
      </c>
      <c r="CP28" s="51">
        <f>('Live | Billing'!CQ28/105*100)*'Live | % Provision Required'!CP28</f>
        <v>0</v>
      </c>
      <c r="CQ28" s="51">
        <f>('Live | Billing'!CR28/105*100)*'Live | % Provision Required'!CQ28</f>
        <v>0</v>
      </c>
      <c r="CR28" s="51">
        <f>('Live | Billing'!CS28/105*100)*'Live | % Provision Required'!CR28</f>
        <v>0</v>
      </c>
      <c r="CS28" s="51">
        <f>('Live | Billing'!CT28/105*100)*'Live | % Provision Required'!CS28</f>
        <v>0</v>
      </c>
      <c r="CT28" s="51">
        <f>('Live | Billing'!CU28/105*100)*'Live | % Provision Required'!CT28</f>
        <v>0</v>
      </c>
    </row>
    <row r="29" spans="1:98" x14ac:dyDescent="0.3">
      <c r="A29" s="34" t="s">
        <v>28</v>
      </c>
      <c r="B29" s="35" t="s">
        <v>33</v>
      </c>
      <c r="C29" s="51">
        <f>('Live | Billing'!D29/105*100)*'Live | % Provision Required'!C29</f>
        <v>25442.857142857141</v>
      </c>
      <c r="D29" s="51">
        <f>('Live | Billing'!E29/105*100)*'Live | % Provision Required'!D29</f>
        <v>23941.238095238099</v>
      </c>
      <c r="E29" s="51">
        <f>('Live | Billing'!F29/105*100)*'Live | % Provision Required'!E29</f>
        <v>47041.361904761892</v>
      </c>
      <c r="F29" s="51">
        <f>('Live | Billing'!G29/105*100)*'Live | % Provision Required'!F29</f>
        <v>41848.695238095235</v>
      </c>
      <c r="G29" s="51">
        <f>('Live | Billing'!H29/105*100)*'Live | % Provision Required'!G29</f>
        <v>38222.295238095234</v>
      </c>
      <c r="H29" s="51">
        <f>('Live | Billing'!I29/105*100)*'Live | % Provision Required'!H29</f>
        <v>58046.190476190473</v>
      </c>
      <c r="I29" s="51">
        <f>('Live | Billing'!J29/105*100)*'Live | % Provision Required'!I29</f>
        <v>56652.276190476194</v>
      </c>
      <c r="J29" s="51">
        <f>('Live | Billing'!K29/105*100)*'Live | % Provision Required'!J29</f>
        <v>44771.361904761899</v>
      </c>
      <c r="K29" s="51">
        <f>('Live | Billing'!L29/105*100)*'Live | % Provision Required'!K29</f>
        <v>48641.333333333343</v>
      </c>
      <c r="L29" s="51">
        <f>('Live | Billing'!M29/105*100)*'Live | % Provision Required'!L29</f>
        <v>84296.990476190491</v>
      </c>
      <c r="M29" s="51">
        <f>('Live | Billing'!N29/105*100)*'Live | % Provision Required'!M29</f>
        <v>58851.038095238087</v>
      </c>
      <c r="N29" s="51">
        <f>('Live | Billing'!O29/105*100)*'Live | % Provision Required'!N29</f>
        <v>54792.30476190475</v>
      </c>
      <c r="O29" s="51">
        <f>('Live | Billing'!P29/105*100)*'Live | % Provision Required'!O29</f>
        <v>49954.790476190465</v>
      </c>
      <c r="P29" s="51">
        <f>('Live | Billing'!Q29/105*100)*'Live | % Provision Required'!P29</f>
        <v>55291.733333333344</v>
      </c>
      <c r="Q29" s="51">
        <f>('Live | Billing'!R29/105*100)*'Live | % Provision Required'!Q29</f>
        <v>50320.723809523835</v>
      </c>
      <c r="R29" s="51">
        <f>('Live | Billing'!S29/105*100)*'Live | % Provision Required'!R29</f>
        <v>44579.171428571397</v>
      </c>
      <c r="S29" s="51">
        <f>('Live | Billing'!T29/105*100)*'Live | % Provision Required'!S29</f>
        <v>63699.247619047608</v>
      </c>
      <c r="T29" s="51">
        <f>('Live | Billing'!U29/105*100)*'Live | % Provision Required'!T29</f>
        <v>78735.219047619001</v>
      </c>
      <c r="U29" s="51">
        <f>('Live | Billing'!V29/105*100)*'Live | % Provision Required'!U29</f>
        <v>69788.561904761911</v>
      </c>
      <c r="V29" s="51">
        <f>('Live | Billing'!W29/105*100)*'Live | % Provision Required'!V29</f>
        <v>10784.190476190483</v>
      </c>
      <c r="W29" s="51">
        <f>('Live | Billing'!X29/105*100)*'Live | % Provision Required'!W29</f>
        <v>36168.057142857142</v>
      </c>
      <c r="X29" s="51">
        <f>('Live | Billing'!Y29/105*100)*'Live | % Provision Required'!X29</f>
        <v>26681.180952380939</v>
      </c>
      <c r="Y29" s="51">
        <f>('Live | Billing'!Z29/105*100)*'Live | % Provision Required'!Y29</f>
        <v>50715.066666666622</v>
      </c>
      <c r="Z29" s="51">
        <f>('Live | Billing'!AA29/105*100)*'Live | % Provision Required'!Z29</f>
        <v>43240.904761904741</v>
      </c>
      <c r="AA29" s="51">
        <f>('Live | Billing'!AB29/105*100)*'Live | % Provision Required'!AA29</f>
        <v>54448.630803646003</v>
      </c>
      <c r="AB29" s="51">
        <f>('Live | Billing'!AC29/105*100)*'Live | % Provision Required'!AB29</f>
        <v>48534.192500480633</v>
      </c>
      <c r="AC29" s="51">
        <f>('Live | Billing'!AD29/105*100)*'Live | % Provision Required'!AC29</f>
        <v>45195.942874568842</v>
      </c>
      <c r="AD29" s="51">
        <f>('Live | Billing'!AE29/105*100)*'Live | % Provision Required'!AD29</f>
        <v>50944.59756729233</v>
      </c>
      <c r="AE29" s="51">
        <f>('Live | Billing'!AF29/105*100)*'Live | % Provision Required'!AE29</f>
        <v>48141.599398715363</v>
      </c>
      <c r="AF29" s="51">
        <f>('Live | Billing'!AG29/105*100)*'Live | % Provision Required'!AF29</f>
        <v>167342.38772266803</v>
      </c>
      <c r="AG29" s="51">
        <f>('Live | Billing'!AH29/105*100)*'Live | % Provision Required'!AG29</f>
        <v>152654.88884042748</v>
      </c>
      <c r="AH29" s="51">
        <f>('Live | Billing'!AI29/105*100)*'Live | % Provision Required'!AH29</f>
        <v>22554.992865578402</v>
      </c>
      <c r="AI29" s="51">
        <f>('Live | Billing'!AJ29/105*100)*'Live | % Provision Required'!AI29</f>
        <v>83955.501947373807</v>
      </c>
      <c r="AJ29" s="51">
        <f>('Live | Billing'!AK29/105*100)*'Live | % Provision Required'!AJ29</f>
        <v>45317.063776343355</v>
      </c>
      <c r="AK29" s="51">
        <f>('Live | Billing'!AL29/105*100)*'Live | % Provision Required'!AK29</f>
        <v>0</v>
      </c>
      <c r="AL29" s="51">
        <f>('Live | Billing'!AM29/105*100)*'Live | % Provision Required'!AL29</f>
        <v>0</v>
      </c>
      <c r="AM29" s="51">
        <f>('Live | Billing'!AN29/105*100)*'Live | % Provision Required'!AM29</f>
        <v>0</v>
      </c>
      <c r="AN29" s="51">
        <f>('Live | Billing'!AO29/105*100)*'Live | % Provision Required'!AN29</f>
        <v>0</v>
      </c>
      <c r="AO29" s="51">
        <f>('Live | Billing'!AP29/105*100)*'Live | % Provision Required'!AO29</f>
        <v>0</v>
      </c>
      <c r="AP29" s="51">
        <f>('Live | Billing'!AQ29/105*100)*'Live | % Provision Required'!AP29</f>
        <v>0</v>
      </c>
      <c r="AQ29" s="51">
        <f>('Live | Billing'!AR29/105*100)*'Live | % Provision Required'!AQ29</f>
        <v>0</v>
      </c>
      <c r="AR29" s="51">
        <f>('Live | Billing'!AS29/105*100)*'Live | % Provision Required'!AR29</f>
        <v>0</v>
      </c>
      <c r="AS29" s="51">
        <f>('Live | Billing'!AT29/105*100)*'Live | % Provision Required'!AS29</f>
        <v>0</v>
      </c>
      <c r="AT29" s="51">
        <f>('Live | Billing'!AU29/105*100)*'Live | % Provision Required'!AT29</f>
        <v>0</v>
      </c>
      <c r="AU29" s="51">
        <f>('Live | Billing'!AV29/105*100)*'Live | % Provision Required'!AU29</f>
        <v>0</v>
      </c>
      <c r="AV29" s="51">
        <f>('Live | Billing'!AW29/105*100)*'Live | % Provision Required'!AV29</f>
        <v>0</v>
      </c>
      <c r="AW29" s="51">
        <f>('Live | Billing'!AX29/105*100)*'Live | % Provision Required'!AW29</f>
        <v>0</v>
      </c>
      <c r="AX29" s="51">
        <f>('Live | Billing'!AY29/105*100)*'Live | % Provision Required'!AX29</f>
        <v>0</v>
      </c>
      <c r="AY29" s="51">
        <f>('Live | Billing'!AZ29/105*100)*'Live | % Provision Required'!AY29</f>
        <v>0</v>
      </c>
      <c r="AZ29" s="51">
        <f>('Live | Billing'!BA29/105*100)*'Live | % Provision Required'!AZ29</f>
        <v>0</v>
      </c>
      <c r="BA29" s="51">
        <f>('Live | Billing'!BB29/105*100)*'Live | % Provision Required'!BA29</f>
        <v>0</v>
      </c>
      <c r="BB29" s="51">
        <f>('Live | Billing'!BC29/105*100)*'Live | % Provision Required'!BB29</f>
        <v>0</v>
      </c>
      <c r="BC29" s="51">
        <f>('Live | Billing'!BD29/105*100)*'Live | % Provision Required'!BC29</f>
        <v>0</v>
      </c>
      <c r="BD29" s="51">
        <f>('Live | Billing'!BE29/105*100)*'Live | % Provision Required'!BD29</f>
        <v>0</v>
      </c>
      <c r="BE29" s="51">
        <f>('Live | Billing'!BF29/105*100)*'Live | % Provision Required'!BE29</f>
        <v>0</v>
      </c>
      <c r="BF29" s="51">
        <f>('Live | Billing'!BG29/105*100)*'Live | % Provision Required'!BF29</f>
        <v>0</v>
      </c>
      <c r="BG29" s="51">
        <f>('Live | Billing'!BH29/105*100)*'Live | % Provision Required'!BG29</f>
        <v>0</v>
      </c>
      <c r="BH29" s="51">
        <f>('Live | Billing'!BI29/105*100)*'Live | % Provision Required'!BH29</f>
        <v>0</v>
      </c>
      <c r="BI29" s="51">
        <f>('Live | Billing'!BJ29/105*100)*'Live | % Provision Required'!BI29</f>
        <v>0</v>
      </c>
      <c r="BJ29" s="51">
        <f>('Live | Billing'!BK29/105*100)*'Live | % Provision Required'!BJ29</f>
        <v>0</v>
      </c>
      <c r="BK29" s="51">
        <f>('Live | Billing'!BL29/105*100)*'Live | % Provision Required'!BK29</f>
        <v>0</v>
      </c>
      <c r="BL29" s="51">
        <f>('Live | Billing'!BM29/105*100)*'Live | % Provision Required'!BL29</f>
        <v>0</v>
      </c>
      <c r="BM29" s="51">
        <f>('Live | Billing'!BN29/105*100)*'Live | % Provision Required'!BM29</f>
        <v>0</v>
      </c>
      <c r="BN29" s="51">
        <f>('Live | Billing'!BO29/105*100)*'Live | % Provision Required'!BN29</f>
        <v>0</v>
      </c>
      <c r="BO29" s="51">
        <f>('Live | Billing'!BP29/105*100)*'Live | % Provision Required'!BO29</f>
        <v>0</v>
      </c>
      <c r="BP29" s="51">
        <f>('Live | Billing'!BQ29/105*100)*'Live | % Provision Required'!BP29</f>
        <v>0</v>
      </c>
      <c r="BQ29" s="51">
        <f>('Live | Billing'!BR29/105*100)*'Live | % Provision Required'!BQ29</f>
        <v>0</v>
      </c>
      <c r="BR29" s="51">
        <f>('Live | Billing'!BS29/105*100)*'Live | % Provision Required'!BR29</f>
        <v>0</v>
      </c>
      <c r="BS29" s="51">
        <f>('Live | Billing'!BT29/105*100)*'Live | % Provision Required'!BS29</f>
        <v>0</v>
      </c>
      <c r="BT29" s="51">
        <f>('Live | Billing'!BU29/105*100)*'Live | % Provision Required'!BT29</f>
        <v>0</v>
      </c>
      <c r="BU29" s="51">
        <f>('Live | Billing'!BV29/105*100)*'Live | % Provision Required'!BU29</f>
        <v>0</v>
      </c>
      <c r="BV29" s="51">
        <f>('Live | Billing'!BW29/105*100)*'Live | % Provision Required'!BV29</f>
        <v>0</v>
      </c>
      <c r="BW29" s="51">
        <f>('Live | Billing'!BX29/105*100)*'Live | % Provision Required'!BW29</f>
        <v>0</v>
      </c>
      <c r="BX29" s="51">
        <f>('Live | Billing'!BY29/105*100)*'Live | % Provision Required'!BX29</f>
        <v>0</v>
      </c>
      <c r="BY29" s="51">
        <f>('Live | Billing'!BZ29/105*100)*'Live | % Provision Required'!BY29</f>
        <v>0</v>
      </c>
      <c r="BZ29" s="51">
        <f>('Live | Billing'!CA29/105*100)*'Live | % Provision Required'!BZ29</f>
        <v>0</v>
      </c>
      <c r="CA29" s="51">
        <f>('Live | Billing'!CB29/105*100)*'Live | % Provision Required'!CA29</f>
        <v>0</v>
      </c>
      <c r="CB29" s="51">
        <f>('Live | Billing'!CC29/105*100)*'Live | % Provision Required'!CB29</f>
        <v>0</v>
      </c>
      <c r="CC29" s="51">
        <f>('Live | Billing'!CD29/105*100)*'Live | % Provision Required'!CC29</f>
        <v>0</v>
      </c>
      <c r="CD29" s="51">
        <f>('Live | Billing'!CE29/105*100)*'Live | % Provision Required'!CD29</f>
        <v>0</v>
      </c>
      <c r="CE29" s="51">
        <f>('Live | Billing'!CF29/105*100)*'Live | % Provision Required'!CE29</f>
        <v>0</v>
      </c>
      <c r="CF29" s="51">
        <f>('Live | Billing'!CG29/105*100)*'Live | % Provision Required'!CF29</f>
        <v>0</v>
      </c>
      <c r="CG29" s="51">
        <f>('Live | Billing'!CH29/105*100)*'Live | % Provision Required'!CG29</f>
        <v>0</v>
      </c>
      <c r="CH29" s="51">
        <f>('Live | Billing'!CI29/105*100)*'Live | % Provision Required'!CH29</f>
        <v>0</v>
      </c>
      <c r="CI29" s="51">
        <f>('Live | Billing'!CJ29/105*100)*'Live | % Provision Required'!CI29</f>
        <v>0</v>
      </c>
      <c r="CJ29" s="51">
        <f>('Live | Billing'!CK29/105*100)*'Live | % Provision Required'!CJ29</f>
        <v>0</v>
      </c>
      <c r="CK29" s="51">
        <f>('Live | Billing'!CL29/105*100)*'Live | % Provision Required'!CK29</f>
        <v>0</v>
      </c>
      <c r="CL29" s="51">
        <f>('Live | Billing'!CM29/105*100)*'Live | % Provision Required'!CL29</f>
        <v>0</v>
      </c>
      <c r="CM29" s="51">
        <f>('Live | Billing'!CN29/105*100)*'Live | % Provision Required'!CM29</f>
        <v>0</v>
      </c>
      <c r="CN29" s="51">
        <f>('Live | Billing'!CO29/105*100)*'Live | % Provision Required'!CN29</f>
        <v>0</v>
      </c>
      <c r="CO29" s="51">
        <f>('Live | Billing'!CP29/105*100)*'Live | % Provision Required'!CO29</f>
        <v>0</v>
      </c>
      <c r="CP29" s="51">
        <f>('Live | Billing'!CQ29/105*100)*'Live | % Provision Required'!CP29</f>
        <v>0</v>
      </c>
      <c r="CQ29" s="51">
        <f>('Live | Billing'!CR29/105*100)*'Live | % Provision Required'!CQ29</f>
        <v>0</v>
      </c>
      <c r="CR29" s="51">
        <f>('Live | Billing'!CS29/105*100)*'Live | % Provision Required'!CR29</f>
        <v>0</v>
      </c>
      <c r="CS29" s="51">
        <f>('Live | Billing'!CT29/105*100)*'Live | % Provision Required'!CS29</f>
        <v>0</v>
      </c>
      <c r="CT29" s="51">
        <f>('Live | Billing'!CU29/105*100)*'Live | % Provision Required'!CT29</f>
        <v>0</v>
      </c>
    </row>
    <row r="30" spans="1:98" x14ac:dyDescent="0.3">
      <c r="A30" s="34" t="s">
        <v>28</v>
      </c>
      <c r="B30" s="35" t="s">
        <v>34</v>
      </c>
      <c r="C30" s="51">
        <f>('Live | Billing'!D30/105*100)*'Live | % Provision Required'!C30</f>
        <v>25715.504761904762</v>
      </c>
      <c r="D30" s="51">
        <f>('Live | Billing'!E30/105*100)*'Live | % Provision Required'!D30</f>
        <v>25442.857142857141</v>
      </c>
      <c r="E30" s="51">
        <f>('Live | Billing'!F30/105*100)*'Live | % Provision Required'!E30</f>
        <v>23941.238095238099</v>
      </c>
      <c r="F30" s="51">
        <f>('Live | Billing'!G30/105*100)*'Live | % Provision Required'!F30</f>
        <v>47041.361904761899</v>
      </c>
      <c r="G30" s="51">
        <f>('Live | Billing'!H30/105*100)*'Live | % Provision Required'!G30</f>
        <v>41848.695238095235</v>
      </c>
      <c r="H30" s="51">
        <f>('Live | Billing'!I30/105*100)*'Live | % Provision Required'!H30</f>
        <v>38222.295238095241</v>
      </c>
      <c r="I30" s="51">
        <f>('Live | Billing'!J30/105*100)*'Live | % Provision Required'!I30</f>
        <v>58046.190476190473</v>
      </c>
      <c r="J30" s="51">
        <f>('Live | Billing'!K30/105*100)*'Live | % Provision Required'!J30</f>
        <v>56652.276190476201</v>
      </c>
      <c r="K30" s="51">
        <f>('Live | Billing'!L30/105*100)*'Live | % Provision Required'!K30</f>
        <v>44771.361904761907</v>
      </c>
      <c r="L30" s="51">
        <f>('Live | Billing'!M30/105*100)*'Live | % Provision Required'!L30</f>
        <v>48641.333333333343</v>
      </c>
      <c r="M30" s="51">
        <f>('Live | Billing'!N30/105*100)*'Live | % Provision Required'!M30</f>
        <v>84296.990476190462</v>
      </c>
      <c r="N30" s="51">
        <f>('Live | Billing'!O30/105*100)*'Live | % Provision Required'!N30</f>
        <v>58851.03809523808</v>
      </c>
      <c r="O30" s="51">
        <f>('Live | Billing'!P30/105*100)*'Live | % Provision Required'!O30</f>
        <v>54792.30476190475</v>
      </c>
      <c r="P30" s="51">
        <f>('Live | Billing'!Q30/105*100)*'Live | % Provision Required'!P30</f>
        <v>49954.790476190465</v>
      </c>
      <c r="Q30" s="51">
        <f>('Live | Billing'!R30/105*100)*'Live | % Provision Required'!Q30</f>
        <v>55291.733333333344</v>
      </c>
      <c r="R30" s="51">
        <f>('Live | Billing'!S30/105*100)*'Live | % Provision Required'!R30</f>
        <v>50320.723809523835</v>
      </c>
      <c r="S30" s="51">
        <f>('Live | Billing'!T30/105*100)*'Live | % Provision Required'!S30</f>
        <v>44579.171428571397</v>
      </c>
      <c r="T30" s="51">
        <f>('Live | Billing'!U30/105*100)*'Live | % Provision Required'!T30</f>
        <v>63699.247619047608</v>
      </c>
      <c r="U30" s="51">
        <f>('Live | Billing'!V30/105*100)*'Live | % Provision Required'!U30</f>
        <v>78735.219047619001</v>
      </c>
      <c r="V30" s="51">
        <f>('Live | Billing'!W30/105*100)*'Live | % Provision Required'!V30</f>
        <v>69788.561904761911</v>
      </c>
      <c r="W30" s="51">
        <f>('Live | Billing'!X30/105*100)*'Live | % Provision Required'!W30</f>
        <v>10784.190476190483</v>
      </c>
      <c r="X30" s="51">
        <f>('Live | Billing'!Y30/105*100)*'Live | % Provision Required'!X30</f>
        <v>36168.057142857142</v>
      </c>
      <c r="Y30" s="51">
        <f>('Live | Billing'!Z30/105*100)*'Live | % Provision Required'!Y30</f>
        <v>26681.180952380939</v>
      </c>
      <c r="Z30" s="51">
        <f>('Live | Billing'!AA30/105*100)*'Live | % Provision Required'!Z30</f>
        <v>50715.066666666622</v>
      </c>
      <c r="AA30" s="51">
        <f>('Live | Billing'!AB30/105*100)*'Live | % Provision Required'!AA30</f>
        <v>43240.904761904734</v>
      </c>
      <c r="AB30" s="51">
        <f>('Live | Billing'!AC30/105*100)*'Live | % Provision Required'!AB30</f>
        <v>60781.098341456767</v>
      </c>
      <c r="AC30" s="51">
        <f>('Live | Billing'!AD30/105*100)*'Live | % Provision Required'!AC30</f>
        <v>52605.046599603484</v>
      </c>
      <c r="AD30" s="51">
        <f>('Live | Billing'!AE30/105*100)*'Live | % Provision Required'!AD30</f>
        <v>50587.727432169995</v>
      </c>
      <c r="AE30" s="51">
        <f>('Live | Billing'!AF30/105*100)*'Live | % Provision Required'!AE30</f>
        <v>57669.560494640427</v>
      </c>
      <c r="AF30" s="51">
        <f>('Live | Billing'!AG30/105*100)*'Live | % Provision Required'!AF30</f>
        <v>173788.06880738726</v>
      </c>
      <c r="AG30" s="51">
        <f>('Live | Billing'!AH30/105*100)*'Live | % Provision Required'!AG30</f>
        <v>123456.65499842427</v>
      </c>
      <c r="AH30" s="51">
        <f>('Live | Billing'!AI30/105*100)*'Live | % Provision Required'!AH30</f>
        <v>159651.58443654104</v>
      </c>
      <c r="AI30" s="51">
        <f>('Live | Billing'!AJ30/105*100)*'Live | % Provision Required'!AI30</f>
        <v>23714.353467196477</v>
      </c>
      <c r="AJ30" s="51">
        <f>('Live | Billing'!AK30/105*100)*'Live | % Provision Required'!AJ30</f>
        <v>13967.297826258071</v>
      </c>
      <c r="AK30" s="51">
        <f>('Live | Billing'!AL30/105*100)*'Live | % Provision Required'!AK30</f>
        <v>0</v>
      </c>
      <c r="AL30" s="51">
        <f>('Live | Billing'!AM30/105*100)*'Live | % Provision Required'!AL30</f>
        <v>0</v>
      </c>
      <c r="AM30" s="51">
        <f>('Live | Billing'!AN30/105*100)*'Live | % Provision Required'!AM30</f>
        <v>0</v>
      </c>
      <c r="AN30" s="51">
        <f>('Live | Billing'!AO30/105*100)*'Live | % Provision Required'!AN30</f>
        <v>0</v>
      </c>
      <c r="AO30" s="51">
        <f>('Live | Billing'!AP30/105*100)*'Live | % Provision Required'!AO30</f>
        <v>0</v>
      </c>
      <c r="AP30" s="51">
        <f>('Live | Billing'!AQ30/105*100)*'Live | % Provision Required'!AP30</f>
        <v>0</v>
      </c>
      <c r="AQ30" s="51">
        <f>('Live | Billing'!AR30/105*100)*'Live | % Provision Required'!AQ30</f>
        <v>0</v>
      </c>
      <c r="AR30" s="51">
        <f>('Live | Billing'!AS30/105*100)*'Live | % Provision Required'!AR30</f>
        <v>0</v>
      </c>
      <c r="AS30" s="51">
        <f>('Live | Billing'!AT30/105*100)*'Live | % Provision Required'!AS30</f>
        <v>0</v>
      </c>
      <c r="AT30" s="51">
        <f>('Live | Billing'!AU30/105*100)*'Live | % Provision Required'!AT30</f>
        <v>0</v>
      </c>
      <c r="AU30" s="51">
        <f>('Live | Billing'!AV30/105*100)*'Live | % Provision Required'!AU30</f>
        <v>0</v>
      </c>
      <c r="AV30" s="51">
        <f>('Live | Billing'!AW30/105*100)*'Live | % Provision Required'!AV30</f>
        <v>0</v>
      </c>
      <c r="AW30" s="51">
        <f>('Live | Billing'!AX30/105*100)*'Live | % Provision Required'!AW30</f>
        <v>0</v>
      </c>
      <c r="AX30" s="51">
        <f>('Live | Billing'!AY30/105*100)*'Live | % Provision Required'!AX30</f>
        <v>0</v>
      </c>
      <c r="AY30" s="51">
        <f>('Live | Billing'!AZ30/105*100)*'Live | % Provision Required'!AY30</f>
        <v>0</v>
      </c>
      <c r="AZ30" s="51">
        <f>('Live | Billing'!BA30/105*100)*'Live | % Provision Required'!AZ30</f>
        <v>0</v>
      </c>
      <c r="BA30" s="51">
        <f>('Live | Billing'!BB30/105*100)*'Live | % Provision Required'!BA30</f>
        <v>0</v>
      </c>
      <c r="BB30" s="51">
        <f>('Live | Billing'!BC30/105*100)*'Live | % Provision Required'!BB30</f>
        <v>0</v>
      </c>
      <c r="BC30" s="51">
        <f>('Live | Billing'!BD30/105*100)*'Live | % Provision Required'!BC30</f>
        <v>0</v>
      </c>
      <c r="BD30" s="51">
        <f>('Live | Billing'!BE30/105*100)*'Live | % Provision Required'!BD30</f>
        <v>0</v>
      </c>
      <c r="BE30" s="51">
        <f>('Live | Billing'!BF30/105*100)*'Live | % Provision Required'!BE30</f>
        <v>0</v>
      </c>
      <c r="BF30" s="51">
        <f>('Live | Billing'!BG30/105*100)*'Live | % Provision Required'!BF30</f>
        <v>0</v>
      </c>
      <c r="BG30" s="51">
        <f>('Live | Billing'!BH30/105*100)*'Live | % Provision Required'!BG30</f>
        <v>0</v>
      </c>
      <c r="BH30" s="51">
        <f>('Live | Billing'!BI30/105*100)*'Live | % Provision Required'!BH30</f>
        <v>0</v>
      </c>
      <c r="BI30" s="51">
        <f>('Live | Billing'!BJ30/105*100)*'Live | % Provision Required'!BI30</f>
        <v>0</v>
      </c>
      <c r="BJ30" s="51">
        <f>('Live | Billing'!BK30/105*100)*'Live | % Provision Required'!BJ30</f>
        <v>0</v>
      </c>
      <c r="BK30" s="51">
        <f>('Live | Billing'!BL30/105*100)*'Live | % Provision Required'!BK30</f>
        <v>0</v>
      </c>
      <c r="BL30" s="51">
        <f>('Live | Billing'!BM30/105*100)*'Live | % Provision Required'!BL30</f>
        <v>0</v>
      </c>
      <c r="BM30" s="51">
        <f>('Live | Billing'!BN30/105*100)*'Live | % Provision Required'!BM30</f>
        <v>0</v>
      </c>
      <c r="BN30" s="51">
        <f>('Live | Billing'!BO30/105*100)*'Live | % Provision Required'!BN30</f>
        <v>0</v>
      </c>
      <c r="BO30" s="51">
        <f>('Live | Billing'!BP30/105*100)*'Live | % Provision Required'!BO30</f>
        <v>0</v>
      </c>
      <c r="BP30" s="51">
        <f>('Live | Billing'!BQ30/105*100)*'Live | % Provision Required'!BP30</f>
        <v>0</v>
      </c>
      <c r="BQ30" s="51">
        <f>('Live | Billing'!BR30/105*100)*'Live | % Provision Required'!BQ30</f>
        <v>0</v>
      </c>
      <c r="BR30" s="51">
        <f>('Live | Billing'!BS30/105*100)*'Live | % Provision Required'!BR30</f>
        <v>0</v>
      </c>
      <c r="BS30" s="51">
        <f>('Live | Billing'!BT30/105*100)*'Live | % Provision Required'!BS30</f>
        <v>0</v>
      </c>
      <c r="BT30" s="51">
        <f>('Live | Billing'!BU30/105*100)*'Live | % Provision Required'!BT30</f>
        <v>0</v>
      </c>
      <c r="BU30" s="51">
        <f>('Live | Billing'!BV30/105*100)*'Live | % Provision Required'!BU30</f>
        <v>0</v>
      </c>
      <c r="BV30" s="51">
        <f>('Live | Billing'!BW30/105*100)*'Live | % Provision Required'!BV30</f>
        <v>0</v>
      </c>
      <c r="BW30" s="51">
        <f>('Live | Billing'!BX30/105*100)*'Live | % Provision Required'!BW30</f>
        <v>0</v>
      </c>
      <c r="BX30" s="51">
        <f>('Live | Billing'!BY30/105*100)*'Live | % Provision Required'!BX30</f>
        <v>0</v>
      </c>
      <c r="BY30" s="51">
        <f>('Live | Billing'!BZ30/105*100)*'Live | % Provision Required'!BY30</f>
        <v>0</v>
      </c>
      <c r="BZ30" s="51">
        <f>('Live | Billing'!CA30/105*100)*'Live | % Provision Required'!BZ30</f>
        <v>0</v>
      </c>
      <c r="CA30" s="51">
        <f>('Live | Billing'!CB30/105*100)*'Live | % Provision Required'!CA30</f>
        <v>0</v>
      </c>
      <c r="CB30" s="51">
        <f>('Live | Billing'!CC30/105*100)*'Live | % Provision Required'!CB30</f>
        <v>0</v>
      </c>
      <c r="CC30" s="51">
        <f>('Live | Billing'!CD30/105*100)*'Live | % Provision Required'!CC30</f>
        <v>0</v>
      </c>
      <c r="CD30" s="51">
        <f>('Live | Billing'!CE30/105*100)*'Live | % Provision Required'!CD30</f>
        <v>0</v>
      </c>
      <c r="CE30" s="51">
        <f>('Live | Billing'!CF30/105*100)*'Live | % Provision Required'!CE30</f>
        <v>0</v>
      </c>
      <c r="CF30" s="51">
        <f>('Live | Billing'!CG30/105*100)*'Live | % Provision Required'!CF30</f>
        <v>0</v>
      </c>
      <c r="CG30" s="51">
        <f>('Live | Billing'!CH30/105*100)*'Live | % Provision Required'!CG30</f>
        <v>0</v>
      </c>
      <c r="CH30" s="51">
        <f>('Live | Billing'!CI30/105*100)*'Live | % Provision Required'!CH30</f>
        <v>0</v>
      </c>
      <c r="CI30" s="51">
        <f>('Live | Billing'!CJ30/105*100)*'Live | % Provision Required'!CI30</f>
        <v>0</v>
      </c>
      <c r="CJ30" s="51">
        <f>('Live | Billing'!CK30/105*100)*'Live | % Provision Required'!CJ30</f>
        <v>0</v>
      </c>
      <c r="CK30" s="51">
        <f>('Live | Billing'!CL30/105*100)*'Live | % Provision Required'!CK30</f>
        <v>0</v>
      </c>
      <c r="CL30" s="51">
        <f>('Live | Billing'!CM30/105*100)*'Live | % Provision Required'!CL30</f>
        <v>0</v>
      </c>
      <c r="CM30" s="51">
        <f>('Live | Billing'!CN30/105*100)*'Live | % Provision Required'!CM30</f>
        <v>0</v>
      </c>
      <c r="CN30" s="51">
        <f>('Live | Billing'!CO30/105*100)*'Live | % Provision Required'!CN30</f>
        <v>0</v>
      </c>
      <c r="CO30" s="51">
        <f>('Live | Billing'!CP30/105*100)*'Live | % Provision Required'!CO30</f>
        <v>0</v>
      </c>
      <c r="CP30" s="51">
        <f>('Live | Billing'!CQ30/105*100)*'Live | % Provision Required'!CP30</f>
        <v>0</v>
      </c>
      <c r="CQ30" s="51">
        <f>('Live | Billing'!CR30/105*100)*'Live | % Provision Required'!CQ30</f>
        <v>0</v>
      </c>
      <c r="CR30" s="51">
        <f>('Live | Billing'!CS30/105*100)*'Live | % Provision Required'!CR30</f>
        <v>0</v>
      </c>
      <c r="CS30" s="51">
        <f>('Live | Billing'!CT30/105*100)*'Live | % Provision Required'!CS30</f>
        <v>0</v>
      </c>
      <c r="CT30" s="51">
        <f>('Live | Billing'!CU30/105*100)*'Live | % Provision Required'!CT30</f>
        <v>0</v>
      </c>
    </row>
    <row r="31" spans="1:98" x14ac:dyDescent="0.3">
      <c r="A31" s="34" t="s">
        <v>28</v>
      </c>
      <c r="B31" s="35" t="s">
        <v>35</v>
      </c>
      <c r="C31" s="51">
        <f>('Live | Billing'!D31/105*100)*'Live | % Provision Required'!C31</f>
        <v>33268.923809523811</v>
      </c>
      <c r="D31" s="51">
        <f>('Live | Billing'!E31/105*100)*'Live | % Provision Required'!D31</f>
        <v>25715.504761904762</v>
      </c>
      <c r="E31" s="51">
        <f>('Live | Billing'!F31/105*100)*'Live | % Provision Required'!E31</f>
        <v>25442.857142857145</v>
      </c>
      <c r="F31" s="51">
        <f>('Live | Billing'!G31/105*100)*'Live | % Provision Required'!F31</f>
        <v>23941.238095238099</v>
      </c>
      <c r="G31" s="51">
        <f>('Live | Billing'!H31/105*100)*'Live | % Provision Required'!G31</f>
        <v>47041.361904761892</v>
      </c>
      <c r="H31" s="51">
        <f>('Live | Billing'!I31/105*100)*'Live | % Provision Required'!H31</f>
        <v>41848.695238095235</v>
      </c>
      <c r="I31" s="51">
        <f>('Live | Billing'!J31/105*100)*'Live | % Provision Required'!I31</f>
        <v>38222.295238095234</v>
      </c>
      <c r="J31" s="51">
        <f>('Live | Billing'!K31/105*100)*'Live | % Provision Required'!J31</f>
        <v>58046.190476190473</v>
      </c>
      <c r="K31" s="51">
        <f>('Live | Billing'!L31/105*100)*'Live | % Provision Required'!K31</f>
        <v>56652.276190476194</v>
      </c>
      <c r="L31" s="51">
        <f>('Live | Billing'!M31/105*100)*'Live | % Provision Required'!L31</f>
        <v>44771.361904761914</v>
      </c>
      <c r="M31" s="51">
        <f>('Live | Billing'!N31/105*100)*'Live | % Provision Required'!M31</f>
        <v>48641.333333333343</v>
      </c>
      <c r="N31" s="51">
        <f>('Live | Billing'!O31/105*100)*'Live | % Provision Required'!N31</f>
        <v>84296.990476190476</v>
      </c>
      <c r="O31" s="51">
        <f>('Live | Billing'!P31/105*100)*'Live | % Provision Required'!O31</f>
        <v>58851.038095238087</v>
      </c>
      <c r="P31" s="51">
        <f>('Live | Billing'!Q31/105*100)*'Live | % Provision Required'!P31</f>
        <v>54792.304761904743</v>
      </c>
      <c r="Q31" s="51">
        <f>('Live | Billing'!R31/105*100)*'Live | % Provision Required'!Q31</f>
        <v>49954.790476190465</v>
      </c>
      <c r="R31" s="51">
        <f>('Live | Billing'!S31/105*100)*'Live | % Provision Required'!R31</f>
        <v>55291.733333333337</v>
      </c>
      <c r="S31" s="51">
        <f>('Live | Billing'!T31/105*100)*'Live | % Provision Required'!S31</f>
        <v>50320.723809523821</v>
      </c>
      <c r="T31" s="51">
        <f>('Live | Billing'!U31/105*100)*'Live | % Provision Required'!T31</f>
        <v>44579.171428571397</v>
      </c>
      <c r="U31" s="51">
        <f>('Live | Billing'!V31/105*100)*'Live | % Provision Required'!U31</f>
        <v>63699.247619047601</v>
      </c>
      <c r="V31" s="51">
        <f>('Live | Billing'!W31/105*100)*'Live | % Provision Required'!V31</f>
        <v>78735.219047619001</v>
      </c>
      <c r="W31" s="51">
        <f>('Live | Billing'!X31/105*100)*'Live | % Provision Required'!W31</f>
        <v>69788.561904761911</v>
      </c>
      <c r="X31" s="51">
        <f>('Live | Billing'!Y31/105*100)*'Live | % Provision Required'!X31</f>
        <v>10784.190476190483</v>
      </c>
      <c r="Y31" s="51">
        <f>('Live | Billing'!Z31/105*100)*'Live | % Provision Required'!Y31</f>
        <v>36168.057142857142</v>
      </c>
      <c r="Z31" s="51">
        <f>('Live | Billing'!AA31/105*100)*'Live | % Provision Required'!Z31</f>
        <v>26681.180952380939</v>
      </c>
      <c r="AA31" s="51">
        <f>('Live | Billing'!AB31/105*100)*'Live | % Provision Required'!AA31</f>
        <v>50715.066666666615</v>
      </c>
      <c r="AB31" s="51">
        <f>('Live | Billing'!AC31/105*100)*'Live | % Provision Required'!AB31</f>
        <v>43240.904761904741</v>
      </c>
      <c r="AC31" s="51">
        <f>('Live | Billing'!AD31/105*100)*'Live | % Provision Required'!AC31</f>
        <v>63230.932458610223</v>
      </c>
      <c r="AD31" s="51">
        <f>('Live | Billing'!AE31/105*100)*'Live | % Provision Required'!AD31</f>
        <v>55826.058699190609</v>
      </c>
      <c r="AE31" s="51">
        <f>('Live | Billing'!AF31/105*100)*'Live | % Provision Required'!AE31</f>
        <v>54694.951450560213</v>
      </c>
      <c r="AF31" s="51">
        <f>('Live | Billing'!AG31/105*100)*'Live | % Provision Required'!AF31</f>
        <v>127030.75074547653</v>
      </c>
      <c r="AG31" s="51">
        <f>('Live | Billing'!AH31/105*100)*'Live | % Provision Required'!AG31</f>
        <v>137203.29703446486</v>
      </c>
      <c r="AH31" s="51">
        <f>('Live | Billing'!AI31/105*100)*'Live | % Provision Required'!AH31</f>
        <v>124551.60365946867</v>
      </c>
      <c r="AI31" s="51">
        <f>('Live | Billing'!AJ31/105*100)*'Live | % Provision Required'!AI31</f>
        <v>130774.43234303404</v>
      </c>
      <c r="AJ31" s="51">
        <f>('Live | Billing'!AK31/105*100)*'Live | % Provision Required'!AJ31</f>
        <v>50086.823225869979</v>
      </c>
      <c r="AK31" s="51">
        <f>('Live | Billing'!AL31/105*100)*'Live | % Provision Required'!AK31</f>
        <v>0</v>
      </c>
      <c r="AL31" s="51">
        <f>('Live | Billing'!AM31/105*100)*'Live | % Provision Required'!AL31</f>
        <v>0</v>
      </c>
      <c r="AM31" s="51">
        <f>('Live | Billing'!AN31/105*100)*'Live | % Provision Required'!AM31</f>
        <v>0</v>
      </c>
      <c r="AN31" s="51">
        <f>('Live | Billing'!AO31/105*100)*'Live | % Provision Required'!AN31</f>
        <v>0</v>
      </c>
      <c r="AO31" s="51">
        <f>('Live | Billing'!AP31/105*100)*'Live | % Provision Required'!AO31</f>
        <v>0</v>
      </c>
      <c r="AP31" s="51">
        <f>('Live | Billing'!AQ31/105*100)*'Live | % Provision Required'!AP31</f>
        <v>0</v>
      </c>
      <c r="AQ31" s="51">
        <f>('Live | Billing'!AR31/105*100)*'Live | % Provision Required'!AQ31</f>
        <v>0</v>
      </c>
      <c r="AR31" s="51">
        <f>('Live | Billing'!AS31/105*100)*'Live | % Provision Required'!AR31</f>
        <v>0</v>
      </c>
      <c r="AS31" s="51">
        <f>('Live | Billing'!AT31/105*100)*'Live | % Provision Required'!AS31</f>
        <v>0</v>
      </c>
      <c r="AT31" s="51">
        <f>('Live | Billing'!AU31/105*100)*'Live | % Provision Required'!AT31</f>
        <v>0</v>
      </c>
      <c r="AU31" s="51">
        <f>('Live | Billing'!AV31/105*100)*'Live | % Provision Required'!AU31</f>
        <v>0</v>
      </c>
      <c r="AV31" s="51">
        <f>('Live | Billing'!AW31/105*100)*'Live | % Provision Required'!AV31</f>
        <v>0</v>
      </c>
      <c r="AW31" s="51">
        <f>('Live | Billing'!AX31/105*100)*'Live | % Provision Required'!AW31</f>
        <v>0</v>
      </c>
      <c r="AX31" s="51">
        <f>('Live | Billing'!AY31/105*100)*'Live | % Provision Required'!AX31</f>
        <v>0</v>
      </c>
      <c r="AY31" s="51">
        <f>('Live | Billing'!AZ31/105*100)*'Live | % Provision Required'!AY31</f>
        <v>0</v>
      </c>
      <c r="AZ31" s="51">
        <f>('Live | Billing'!BA31/105*100)*'Live | % Provision Required'!AZ31</f>
        <v>0</v>
      </c>
      <c r="BA31" s="51">
        <f>('Live | Billing'!BB31/105*100)*'Live | % Provision Required'!BA31</f>
        <v>0</v>
      </c>
      <c r="BB31" s="51">
        <f>('Live | Billing'!BC31/105*100)*'Live | % Provision Required'!BB31</f>
        <v>0</v>
      </c>
      <c r="BC31" s="51">
        <f>('Live | Billing'!BD31/105*100)*'Live | % Provision Required'!BC31</f>
        <v>0</v>
      </c>
      <c r="BD31" s="51">
        <f>('Live | Billing'!BE31/105*100)*'Live | % Provision Required'!BD31</f>
        <v>0</v>
      </c>
      <c r="BE31" s="51">
        <f>('Live | Billing'!BF31/105*100)*'Live | % Provision Required'!BE31</f>
        <v>0</v>
      </c>
      <c r="BF31" s="51">
        <f>('Live | Billing'!BG31/105*100)*'Live | % Provision Required'!BF31</f>
        <v>0</v>
      </c>
      <c r="BG31" s="51">
        <f>('Live | Billing'!BH31/105*100)*'Live | % Provision Required'!BG31</f>
        <v>0</v>
      </c>
      <c r="BH31" s="51">
        <f>('Live | Billing'!BI31/105*100)*'Live | % Provision Required'!BH31</f>
        <v>0</v>
      </c>
      <c r="BI31" s="51">
        <f>('Live | Billing'!BJ31/105*100)*'Live | % Provision Required'!BI31</f>
        <v>0</v>
      </c>
      <c r="BJ31" s="51">
        <f>('Live | Billing'!BK31/105*100)*'Live | % Provision Required'!BJ31</f>
        <v>0</v>
      </c>
      <c r="BK31" s="51">
        <f>('Live | Billing'!BL31/105*100)*'Live | % Provision Required'!BK31</f>
        <v>0</v>
      </c>
      <c r="BL31" s="51">
        <f>('Live | Billing'!BM31/105*100)*'Live | % Provision Required'!BL31</f>
        <v>0</v>
      </c>
      <c r="BM31" s="51">
        <f>('Live | Billing'!BN31/105*100)*'Live | % Provision Required'!BM31</f>
        <v>0</v>
      </c>
      <c r="BN31" s="51">
        <f>('Live | Billing'!BO31/105*100)*'Live | % Provision Required'!BN31</f>
        <v>0</v>
      </c>
      <c r="BO31" s="51">
        <f>('Live | Billing'!BP31/105*100)*'Live | % Provision Required'!BO31</f>
        <v>0</v>
      </c>
      <c r="BP31" s="51">
        <f>('Live | Billing'!BQ31/105*100)*'Live | % Provision Required'!BP31</f>
        <v>0</v>
      </c>
      <c r="BQ31" s="51">
        <f>('Live | Billing'!BR31/105*100)*'Live | % Provision Required'!BQ31</f>
        <v>0</v>
      </c>
      <c r="BR31" s="51">
        <f>('Live | Billing'!BS31/105*100)*'Live | % Provision Required'!BR31</f>
        <v>0</v>
      </c>
      <c r="BS31" s="51">
        <f>('Live | Billing'!BT31/105*100)*'Live | % Provision Required'!BS31</f>
        <v>0</v>
      </c>
      <c r="BT31" s="51">
        <f>('Live | Billing'!BU31/105*100)*'Live | % Provision Required'!BT31</f>
        <v>0</v>
      </c>
      <c r="BU31" s="51">
        <f>('Live | Billing'!BV31/105*100)*'Live | % Provision Required'!BU31</f>
        <v>0</v>
      </c>
      <c r="BV31" s="51">
        <f>('Live | Billing'!BW31/105*100)*'Live | % Provision Required'!BV31</f>
        <v>0</v>
      </c>
      <c r="BW31" s="51">
        <f>('Live | Billing'!BX31/105*100)*'Live | % Provision Required'!BW31</f>
        <v>0</v>
      </c>
      <c r="BX31" s="51">
        <f>('Live | Billing'!BY31/105*100)*'Live | % Provision Required'!BX31</f>
        <v>0</v>
      </c>
      <c r="BY31" s="51">
        <f>('Live | Billing'!BZ31/105*100)*'Live | % Provision Required'!BY31</f>
        <v>0</v>
      </c>
      <c r="BZ31" s="51">
        <f>('Live | Billing'!CA31/105*100)*'Live | % Provision Required'!BZ31</f>
        <v>0</v>
      </c>
      <c r="CA31" s="51">
        <f>('Live | Billing'!CB31/105*100)*'Live | % Provision Required'!CA31</f>
        <v>0</v>
      </c>
      <c r="CB31" s="51">
        <f>('Live | Billing'!CC31/105*100)*'Live | % Provision Required'!CB31</f>
        <v>0</v>
      </c>
      <c r="CC31" s="51">
        <f>('Live | Billing'!CD31/105*100)*'Live | % Provision Required'!CC31</f>
        <v>0</v>
      </c>
      <c r="CD31" s="51">
        <f>('Live | Billing'!CE31/105*100)*'Live | % Provision Required'!CD31</f>
        <v>0</v>
      </c>
      <c r="CE31" s="51">
        <f>('Live | Billing'!CF31/105*100)*'Live | % Provision Required'!CE31</f>
        <v>0</v>
      </c>
      <c r="CF31" s="51">
        <f>('Live | Billing'!CG31/105*100)*'Live | % Provision Required'!CF31</f>
        <v>0</v>
      </c>
      <c r="CG31" s="51">
        <f>('Live | Billing'!CH31/105*100)*'Live | % Provision Required'!CG31</f>
        <v>0</v>
      </c>
      <c r="CH31" s="51">
        <f>('Live | Billing'!CI31/105*100)*'Live | % Provision Required'!CH31</f>
        <v>0</v>
      </c>
      <c r="CI31" s="51">
        <f>('Live | Billing'!CJ31/105*100)*'Live | % Provision Required'!CI31</f>
        <v>0</v>
      </c>
      <c r="CJ31" s="51">
        <f>('Live | Billing'!CK31/105*100)*'Live | % Provision Required'!CJ31</f>
        <v>0</v>
      </c>
      <c r="CK31" s="51">
        <f>('Live | Billing'!CL31/105*100)*'Live | % Provision Required'!CK31</f>
        <v>0</v>
      </c>
      <c r="CL31" s="51">
        <f>('Live | Billing'!CM31/105*100)*'Live | % Provision Required'!CL31</f>
        <v>0</v>
      </c>
      <c r="CM31" s="51">
        <f>('Live | Billing'!CN31/105*100)*'Live | % Provision Required'!CM31</f>
        <v>0</v>
      </c>
      <c r="CN31" s="51">
        <f>('Live | Billing'!CO31/105*100)*'Live | % Provision Required'!CN31</f>
        <v>0</v>
      </c>
      <c r="CO31" s="51">
        <f>('Live | Billing'!CP31/105*100)*'Live | % Provision Required'!CO31</f>
        <v>0</v>
      </c>
      <c r="CP31" s="51">
        <f>('Live | Billing'!CQ31/105*100)*'Live | % Provision Required'!CP31</f>
        <v>0</v>
      </c>
      <c r="CQ31" s="51">
        <f>('Live | Billing'!CR31/105*100)*'Live | % Provision Required'!CQ31</f>
        <v>0</v>
      </c>
      <c r="CR31" s="51">
        <f>('Live | Billing'!CS31/105*100)*'Live | % Provision Required'!CR31</f>
        <v>0</v>
      </c>
      <c r="CS31" s="51">
        <f>('Live | Billing'!CT31/105*100)*'Live | % Provision Required'!CS31</f>
        <v>0</v>
      </c>
      <c r="CT31" s="51">
        <f>('Live | Billing'!CU31/105*100)*'Live | % Provision Required'!CT31</f>
        <v>0</v>
      </c>
    </row>
    <row r="32" spans="1:98" x14ac:dyDescent="0.3">
      <c r="A32" s="34" t="s">
        <v>28</v>
      </c>
      <c r="B32" s="35" t="s">
        <v>36</v>
      </c>
      <c r="C32" s="51">
        <f>('Live | Billing'!D32/105*100)*'Live | % Provision Required'!C32</f>
        <v>36116.219047619052</v>
      </c>
      <c r="D32" s="51">
        <f>('Live | Billing'!E32/105*100)*'Live | % Provision Required'!D32</f>
        <v>33268.923809523811</v>
      </c>
      <c r="E32" s="51">
        <f>('Live | Billing'!F32/105*100)*'Live | % Provision Required'!E32</f>
        <v>25715.504761904762</v>
      </c>
      <c r="F32" s="51">
        <f>('Live | Billing'!G32/105*100)*'Live | % Provision Required'!F32</f>
        <v>25442.857142857141</v>
      </c>
      <c r="G32" s="51">
        <f>('Live | Billing'!H32/105*100)*'Live | % Provision Required'!G32</f>
        <v>23941.238095238095</v>
      </c>
      <c r="H32" s="51">
        <f>('Live | Billing'!I32/105*100)*'Live | % Provision Required'!H32</f>
        <v>47041.361904761907</v>
      </c>
      <c r="I32" s="51">
        <f>('Live | Billing'!J32/105*100)*'Live | % Provision Required'!I32</f>
        <v>41848.695238095243</v>
      </c>
      <c r="J32" s="51">
        <f>('Live | Billing'!K32/105*100)*'Live | % Provision Required'!J32</f>
        <v>38222.295238095241</v>
      </c>
      <c r="K32" s="51">
        <f>('Live | Billing'!L32/105*100)*'Live | % Provision Required'!K32</f>
        <v>58046.190476190481</v>
      </c>
      <c r="L32" s="51">
        <f>('Live | Billing'!M32/105*100)*'Live | % Provision Required'!L32</f>
        <v>56652.276190476194</v>
      </c>
      <c r="M32" s="51">
        <f>('Live | Billing'!N32/105*100)*'Live | % Provision Required'!M32</f>
        <v>44771.361904761907</v>
      </c>
      <c r="N32" s="51">
        <f>('Live | Billing'!O32/105*100)*'Live | % Provision Required'!N32</f>
        <v>48641.333333333336</v>
      </c>
      <c r="O32" s="51">
        <f>('Live | Billing'!P32/105*100)*'Live | % Provision Required'!O32</f>
        <v>84296.990476190462</v>
      </c>
      <c r="P32" s="51">
        <f>('Live | Billing'!Q32/105*100)*'Live | % Provision Required'!P32</f>
        <v>58851.038095238095</v>
      </c>
      <c r="Q32" s="51">
        <f>('Live | Billing'!R32/105*100)*'Live | % Provision Required'!Q32</f>
        <v>54792.30476190475</v>
      </c>
      <c r="R32" s="51">
        <f>('Live | Billing'!S32/105*100)*'Live | % Provision Required'!R32</f>
        <v>49954.790476190472</v>
      </c>
      <c r="S32" s="51">
        <f>('Live | Billing'!T32/105*100)*'Live | % Provision Required'!S32</f>
        <v>55291.733333333337</v>
      </c>
      <c r="T32" s="51">
        <f>('Live | Billing'!U32/105*100)*'Live | % Provision Required'!T32</f>
        <v>50320.723809523828</v>
      </c>
      <c r="U32" s="51">
        <f>('Live | Billing'!V32/105*100)*'Live | % Provision Required'!U32</f>
        <v>44579.171428571397</v>
      </c>
      <c r="V32" s="51">
        <f>('Live | Billing'!W32/105*100)*'Live | % Provision Required'!V32</f>
        <v>63699.247619047608</v>
      </c>
      <c r="W32" s="51">
        <f>('Live | Billing'!X32/105*100)*'Live | % Provision Required'!W32</f>
        <v>78735.219047618986</v>
      </c>
      <c r="X32" s="51">
        <f>('Live | Billing'!Y32/105*100)*'Live | % Provision Required'!X32</f>
        <v>69788.561904761911</v>
      </c>
      <c r="Y32" s="51">
        <f>('Live | Billing'!Z32/105*100)*'Live | % Provision Required'!Y32</f>
        <v>10784.190476190483</v>
      </c>
      <c r="Z32" s="51">
        <f>('Live | Billing'!AA32/105*100)*'Live | % Provision Required'!Z32</f>
        <v>36168.057142857142</v>
      </c>
      <c r="AA32" s="51">
        <f>('Live | Billing'!AB32/105*100)*'Live | % Provision Required'!AA32</f>
        <v>26681.180952380939</v>
      </c>
      <c r="AB32" s="51">
        <f>('Live | Billing'!AC32/105*100)*'Live | % Provision Required'!AB32</f>
        <v>50715.066666666615</v>
      </c>
      <c r="AC32" s="51">
        <f>('Live | Billing'!AD32/105*100)*'Live | % Provision Required'!AC32</f>
        <v>43240.904761904741</v>
      </c>
      <c r="AD32" s="51">
        <f>('Live | Billing'!AE32/105*100)*'Live | % Provision Required'!AD32</f>
        <v>75821.502367054039</v>
      </c>
      <c r="AE32" s="51">
        <f>('Live | Billing'!AF32/105*100)*'Live | % Provision Required'!AE32</f>
        <v>64619.199625759669</v>
      </c>
      <c r="AF32" s="51">
        <f>('Live | Billing'!AG32/105*100)*'Live | % Provision Required'!AF32</f>
        <v>120052.31063000204</v>
      </c>
      <c r="AG32" s="51">
        <f>('Live | Billing'!AH32/105*100)*'Live | % Provision Required'!AG32</f>
        <v>140158.1307339941</v>
      </c>
      <c r="AH32" s="51">
        <f>('Live | Billing'!AI32/105*100)*'Live | % Provision Required'!AH32</f>
        <v>122004.97133263329</v>
      </c>
      <c r="AI32" s="51">
        <f>('Live | Billing'!AJ32/105*100)*'Live | % Provision Required'!AI32</f>
        <v>113308.27177572403</v>
      </c>
      <c r="AJ32" s="51">
        <f>('Live | Billing'!AK32/105*100)*'Live | % Provision Required'!AJ32</f>
        <v>107935.77671914107</v>
      </c>
      <c r="AK32" s="51">
        <f>('Live | Billing'!AL32/105*100)*'Live | % Provision Required'!AK32</f>
        <v>0</v>
      </c>
      <c r="AL32" s="51">
        <f>('Live | Billing'!AM32/105*100)*'Live | % Provision Required'!AL32</f>
        <v>0</v>
      </c>
      <c r="AM32" s="51">
        <f>('Live | Billing'!AN32/105*100)*'Live | % Provision Required'!AM32</f>
        <v>0</v>
      </c>
      <c r="AN32" s="51">
        <f>('Live | Billing'!AO32/105*100)*'Live | % Provision Required'!AN32</f>
        <v>0</v>
      </c>
      <c r="AO32" s="51">
        <f>('Live | Billing'!AP32/105*100)*'Live | % Provision Required'!AO32</f>
        <v>0</v>
      </c>
      <c r="AP32" s="51">
        <f>('Live | Billing'!AQ32/105*100)*'Live | % Provision Required'!AP32</f>
        <v>0</v>
      </c>
      <c r="AQ32" s="51">
        <f>('Live | Billing'!AR32/105*100)*'Live | % Provision Required'!AQ32</f>
        <v>0</v>
      </c>
      <c r="AR32" s="51">
        <f>('Live | Billing'!AS32/105*100)*'Live | % Provision Required'!AR32</f>
        <v>0</v>
      </c>
      <c r="AS32" s="51">
        <f>('Live | Billing'!AT32/105*100)*'Live | % Provision Required'!AS32</f>
        <v>0</v>
      </c>
      <c r="AT32" s="51">
        <f>('Live | Billing'!AU32/105*100)*'Live | % Provision Required'!AT32</f>
        <v>0</v>
      </c>
      <c r="AU32" s="51">
        <f>('Live | Billing'!AV32/105*100)*'Live | % Provision Required'!AU32</f>
        <v>0</v>
      </c>
      <c r="AV32" s="51">
        <f>('Live | Billing'!AW32/105*100)*'Live | % Provision Required'!AV32</f>
        <v>0</v>
      </c>
      <c r="AW32" s="51">
        <f>('Live | Billing'!AX32/105*100)*'Live | % Provision Required'!AW32</f>
        <v>0</v>
      </c>
      <c r="AX32" s="51">
        <f>('Live | Billing'!AY32/105*100)*'Live | % Provision Required'!AX32</f>
        <v>0</v>
      </c>
      <c r="AY32" s="51">
        <f>('Live | Billing'!AZ32/105*100)*'Live | % Provision Required'!AY32</f>
        <v>0</v>
      </c>
      <c r="AZ32" s="51">
        <f>('Live | Billing'!BA32/105*100)*'Live | % Provision Required'!AZ32</f>
        <v>0</v>
      </c>
      <c r="BA32" s="51">
        <f>('Live | Billing'!BB32/105*100)*'Live | % Provision Required'!BA32</f>
        <v>0</v>
      </c>
      <c r="BB32" s="51">
        <f>('Live | Billing'!BC32/105*100)*'Live | % Provision Required'!BB32</f>
        <v>0</v>
      </c>
      <c r="BC32" s="51">
        <f>('Live | Billing'!BD32/105*100)*'Live | % Provision Required'!BC32</f>
        <v>0</v>
      </c>
      <c r="BD32" s="51">
        <f>('Live | Billing'!BE32/105*100)*'Live | % Provision Required'!BD32</f>
        <v>0</v>
      </c>
      <c r="BE32" s="51">
        <f>('Live | Billing'!BF32/105*100)*'Live | % Provision Required'!BE32</f>
        <v>0</v>
      </c>
      <c r="BF32" s="51">
        <f>('Live | Billing'!BG32/105*100)*'Live | % Provision Required'!BF32</f>
        <v>0</v>
      </c>
      <c r="BG32" s="51">
        <f>('Live | Billing'!BH32/105*100)*'Live | % Provision Required'!BG32</f>
        <v>0</v>
      </c>
      <c r="BH32" s="51">
        <f>('Live | Billing'!BI32/105*100)*'Live | % Provision Required'!BH32</f>
        <v>0</v>
      </c>
      <c r="BI32" s="51">
        <f>('Live | Billing'!BJ32/105*100)*'Live | % Provision Required'!BI32</f>
        <v>0</v>
      </c>
      <c r="BJ32" s="51">
        <f>('Live | Billing'!BK32/105*100)*'Live | % Provision Required'!BJ32</f>
        <v>0</v>
      </c>
      <c r="BK32" s="51">
        <f>('Live | Billing'!BL32/105*100)*'Live | % Provision Required'!BK32</f>
        <v>0</v>
      </c>
      <c r="BL32" s="51">
        <f>('Live | Billing'!BM32/105*100)*'Live | % Provision Required'!BL32</f>
        <v>0</v>
      </c>
      <c r="BM32" s="51">
        <f>('Live | Billing'!BN32/105*100)*'Live | % Provision Required'!BM32</f>
        <v>0</v>
      </c>
      <c r="BN32" s="51">
        <f>('Live | Billing'!BO32/105*100)*'Live | % Provision Required'!BN32</f>
        <v>0</v>
      </c>
      <c r="BO32" s="51">
        <f>('Live | Billing'!BP32/105*100)*'Live | % Provision Required'!BO32</f>
        <v>0</v>
      </c>
      <c r="BP32" s="51">
        <f>('Live | Billing'!BQ32/105*100)*'Live | % Provision Required'!BP32</f>
        <v>0</v>
      </c>
      <c r="BQ32" s="51">
        <f>('Live | Billing'!BR32/105*100)*'Live | % Provision Required'!BQ32</f>
        <v>0</v>
      </c>
      <c r="BR32" s="51">
        <f>('Live | Billing'!BS32/105*100)*'Live | % Provision Required'!BR32</f>
        <v>0</v>
      </c>
      <c r="BS32" s="51">
        <f>('Live | Billing'!BT32/105*100)*'Live | % Provision Required'!BS32</f>
        <v>0</v>
      </c>
      <c r="BT32" s="51">
        <f>('Live | Billing'!BU32/105*100)*'Live | % Provision Required'!BT32</f>
        <v>0</v>
      </c>
      <c r="BU32" s="51">
        <f>('Live | Billing'!BV32/105*100)*'Live | % Provision Required'!BU32</f>
        <v>0</v>
      </c>
      <c r="BV32" s="51">
        <f>('Live | Billing'!BW32/105*100)*'Live | % Provision Required'!BV32</f>
        <v>0</v>
      </c>
      <c r="BW32" s="51">
        <f>('Live | Billing'!BX32/105*100)*'Live | % Provision Required'!BW32</f>
        <v>0</v>
      </c>
      <c r="BX32" s="51">
        <f>('Live | Billing'!BY32/105*100)*'Live | % Provision Required'!BX32</f>
        <v>0</v>
      </c>
      <c r="BY32" s="51">
        <f>('Live | Billing'!BZ32/105*100)*'Live | % Provision Required'!BY32</f>
        <v>0</v>
      </c>
      <c r="BZ32" s="51">
        <f>('Live | Billing'!CA32/105*100)*'Live | % Provision Required'!BZ32</f>
        <v>0</v>
      </c>
      <c r="CA32" s="51">
        <f>('Live | Billing'!CB32/105*100)*'Live | % Provision Required'!CA32</f>
        <v>0</v>
      </c>
      <c r="CB32" s="51">
        <f>('Live | Billing'!CC32/105*100)*'Live | % Provision Required'!CB32</f>
        <v>0</v>
      </c>
      <c r="CC32" s="51">
        <f>('Live | Billing'!CD32/105*100)*'Live | % Provision Required'!CC32</f>
        <v>0</v>
      </c>
      <c r="CD32" s="51">
        <f>('Live | Billing'!CE32/105*100)*'Live | % Provision Required'!CD32</f>
        <v>0</v>
      </c>
      <c r="CE32" s="51">
        <f>('Live | Billing'!CF32/105*100)*'Live | % Provision Required'!CE32</f>
        <v>0</v>
      </c>
      <c r="CF32" s="51">
        <f>('Live | Billing'!CG32/105*100)*'Live | % Provision Required'!CF32</f>
        <v>0</v>
      </c>
      <c r="CG32" s="51">
        <f>('Live | Billing'!CH32/105*100)*'Live | % Provision Required'!CG32</f>
        <v>0</v>
      </c>
      <c r="CH32" s="51">
        <f>('Live | Billing'!CI32/105*100)*'Live | % Provision Required'!CH32</f>
        <v>0</v>
      </c>
      <c r="CI32" s="51">
        <f>('Live | Billing'!CJ32/105*100)*'Live | % Provision Required'!CI32</f>
        <v>0</v>
      </c>
      <c r="CJ32" s="51">
        <f>('Live | Billing'!CK32/105*100)*'Live | % Provision Required'!CJ32</f>
        <v>0</v>
      </c>
      <c r="CK32" s="51">
        <f>('Live | Billing'!CL32/105*100)*'Live | % Provision Required'!CK32</f>
        <v>0</v>
      </c>
      <c r="CL32" s="51">
        <f>('Live | Billing'!CM32/105*100)*'Live | % Provision Required'!CL32</f>
        <v>0</v>
      </c>
      <c r="CM32" s="51">
        <f>('Live | Billing'!CN32/105*100)*'Live | % Provision Required'!CM32</f>
        <v>0</v>
      </c>
      <c r="CN32" s="51">
        <f>('Live | Billing'!CO32/105*100)*'Live | % Provision Required'!CN32</f>
        <v>0</v>
      </c>
      <c r="CO32" s="51">
        <f>('Live | Billing'!CP32/105*100)*'Live | % Provision Required'!CO32</f>
        <v>0</v>
      </c>
      <c r="CP32" s="51">
        <f>('Live | Billing'!CQ32/105*100)*'Live | % Provision Required'!CP32</f>
        <v>0</v>
      </c>
      <c r="CQ32" s="51">
        <f>('Live | Billing'!CR32/105*100)*'Live | % Provision Required'!CQ32</f>
        <v>0</v>
      </c>
      <c r="CR32" s="51">
        <f>('Live | Billing'!CS32/105*100)*'Live | % Provision Required'!CR32</f>
        <v>0</v>
      </c>
      <c r="CS32" s="51">
        <f>('Live | Billing'!CT32/105*100)*'Live | % Provision Required'!CS32</f>
        <v>0</v>
      </c>
      <c r="CT32" s="51">
        <f>('Live | Billing'!CU32/105*100)*'Live | % Provision Required'!CT32</f>
        <v>0</v>
      </c>
    </row>
    <row r="33" spans="1:98" x14ac:dyDescent="0.3">
      <c r="A33" s="34" t="s">
        <v>28</v>
      </c>
      <c r="B33" s="35" t="s">
        <v>37</v>
      </c>
      <c r="C33" s="51">
        <f>('Live | Billing'!D33/105*100)*'Live | % Provision Required'!C33</f>
        <v>39935.561904761897</v>
      </c>
      <c r="D33" s="51">
        <f>('Live | Billing'!E33/105*100)*'Live | % Provision Required'!D33</f>
        <v>36116.219047619044</v>
      </c>
      <c r="E33" s="51">
        <f>('Live | Billing'!F33/105*100)*'Live | % Provision Required'!E33</f>
        <v>33268.923809523818</v>
      </c>
      <c r="F33" s="51">
        <f>('Live | Billing'!G33/105*100)*'Live | % Provision Required'!F33</f>
        <v>25715.504761904765</v>
      </c>
      <c r="G33" s="51">
        <f>('Live | Billing'!H33/105*100)*'Live | % Provision Required'!G33</f>
        <v>25442.857142857141</v>
      </c>
      <c r="H33" s="51">
        <f>('Live | Billing'!I33/105*100)*'Live | % Provision Required'!H33</f>
        <v>23941.238095238099</v>
      </c>
      <c r="I33" s="51">
        <f>('Live | Billing'!J33/105*100)*'Live | % Provision Required'!I33</f>
        <v>47041.361904761892</v>
      </c>
      <c r="J33" s="51">
        <f>('Live | Billing'!K33/105*100)*'Live | % Provision Required'!J33</f>
        <v>41848.695238095235</v>
      </c>
      <c r="K33" s="51">
        <f>('Live | Billing'!L33/105*100)*'Live | % Provision Required'!K33</f>
        <v>38222.295238095241</v>
      </c>
      <c r="L33" s="51">
        <f>('Live | Billing'!M33/105*100)*'Live | % Provision Required'!L33</f>
        <v>58046.190476190473</v>
      </c>
      <c r="M33" s="51">
        <f>('Live | Billing'!N33/105*100)*'Live | % Provision Required'!M33</f>
        <v>56652.276190476194</v>
      </c>
      <c r="N33" s="51">
        <f>('Live | Billing'!O33/105*100)*'Live | % Provision Required'!N33</f>
        <v>44771.361904761907</v>
      </c>
      <c r="O33" s="51">
        <f>('Live | Billing'!P33/105*100)*'Live | % Provision Required'!O33</f>
        <v>48641.333333333343</v>
      </c>
      <c r="P33" s="51">
        <f>('Live | Billing'!Q33/105*100)*'Live | % Provision Required'!P33</f>
        <v>84296.990476190476</v>
      </c>
      <c r="Q33" s="51">
        <f>('Live | Billing'!R33/105*100)*'Live | % Provision Required'!Q33</f>
        <v>58851.038095238087</v>
      </c>
      <c r="R33" s="51">
        <f>('Live | Billing'!S33/105*100)*'Live | % Provision Required'!R33</f>
        <v>54792.30476190475</v>
      </c>
      <c r="S33" s="51">
        <f>('Live | Billing'!T33/105*100)*'Live | % Provision Required'!S33</f>
        <v>49954.790476190472</v>
      </c>
      <c r="T33" s="51">
        <f>('Live | Billing'!U33/105*100)*'Live | % Provision Required'!T33</f>
        <v>55291.733333333352</v>
      </c>
      <c r="U33" s="51">
        <f>('Live | Billing'!V33/105*100)*'Live | % Provision Required'!U33</f>
        <v>50320.723809523828</v>
      </c>
      <c r="V33" s="51">
        <f>('Live | Billing'!W33/105*100)*'Live | % Provision Required'!V33</f>
        <v>44579.171428571397</v>
      </c>
      <c r="W33" s="51">
        <f>('Live | Billing'!X33/105*100)*'Live | % Provision Required'!W33</f>
        <v>63699.247619047615</v>
      </c>
      <c r="X33" s="51">
        <f>('Live | Billing'!Y33/105*100)*'Live | % Provision Required'!X33</f>
        <v>78735.219047619015</v>
      </c>
      <c r="Y33" s="51">
        <f>('Live | Billing'!Z33/105*100)*'Live | % Provision Required'!Y33</f>
        <v>69788.561904761911</v>
      </c>
      <c r="Z33" s="51">
        <f>('Live | Billing'!AA33/105*100)*'Live | % Provision Required'!Z33</f>
        <v>10784.190476190483</v>
      </c>
      <c r="AA33" s="51">
        <f>('Live | Billing'!AB33/105*100)*'Live | % Provision Required'!AA33</f>
        <v>36168.057142857135</v>
      </c>
      <c r="AB33" s="51">
        <f>('Live | Billing'!AC33/105*100)*'Live | % Provision Required'!AB33</f>
        <v>26681.180952380939</v>
      </c>
      <c r="AC33" s="51">
        <f>('Live | Billing'!AD33/105*100)*'Live | % Provision Required'!AC33</f>
        <v>50715.066666666622</v>
      </c>
      <c r="AD33" s="51">
        <f>('Live | Billing'!AE33/105*100)*'Live | % Provision Required'!AD33</f>
        <v>43240.904761904749</v>
      </c>
      <c r="AE33" s="51">
        <f>('Live | Billing'!AF33/105*100)*'Live | % Provision Required'!AE33</f>
        <v>66626.036708829735</v>
      </c>
      <c r="AF33" s="51">
        <f>('Live | Billing'!AG33/105*100)*'Live | % Provision Required'!AF33</f>
        <v>75532.557125343068</v>
      </c>
      <c r="AG33" s="51">
        <f>('Live | Billing'!AH33/105*100)*'Live | % Provision Required'!AG33</f>
        <v>95844.627728310414</v>
      </c>
      <c r="AH33" s="51">
        <f>('Live | Billing'!AI33/105*100)*'Live | % Provision Required'!AH33</f>
        <v>80719.243617968605</v>
      </c>
      <c r="AI33" s="51">
        <f>('Live | Billing'!AJ33/105*100)*'Live | % Provision Required'!AI33</f>
        <v>81642.671794402428</v>
      </c>
      <c r="AJ33" s="51">
        <f>('Live | Billing'!AK33/105*100)*'Live | % Provision Required'!AJ33</f>
        <v>80737.520058044916</v>
      </c>
      <c r="AK33" s="51">
        <f>('Live | Billing'!AL33/105*100)*'Live | % Provision Required'!AK33</f>
        <v>0</v>
      </c>
      <c r="AL33" s="51">
        <f>('Live | Billing'!AM33/105*100)*'Live | % Provision Required'!AL33</f>
        <v>0</v>
      </c>
      <c r="AM33" s="51">
        <f>('Live | Billing'!AN33/105*100)*'Live | % Provision Required'!AM33</f>
        <v>0</v>
      </c>
      <c r="AN33" s="51">
        <f>('Live | Billing'!AO33/105*100)*'Live | % Provision Required'!AN33</f>
        <v>0</v>
      </c>
      <c r="AO33" s="51">
        <f>('Live | Billing'!AP33/105*100)*'Live | % Provision Required'!AO33</f>
        <v>0</v>
      </c>
      <c r="AP33" s="51">
        <f>('Live | Billing'!AQ33/105*100)*'Live | % Provision Required'!AP33</f>
        <v>0</v>
      </c>
      <c r="AQ33" s="51">
        <f>('Live | Billing'!AR33/105*100)*'Live | % Provision Required'!AQ33</f>
        <v>0</v>
      </c>
      <c r="AR33" s="51">
        <f>('Live | Billing'!AS33/105*100)*'Live | % Provision Required'!AR33</f>
        <v>0</v>
      </c>
      <c r="AS33" s="51">
        <f>('Live | Billing'!AT33/105*100)*'Live | % Provision Required'!AS33</f>
        <v>0</v>
      </c>
      <c r="AT33" s="51">
        <f>('Live | Billing'!AU33/105*100)*'Live | % Provision Required'!AT33</f>
        <v>0</v>
      </c>
      <c r="AU33" s="51">
        <f>('Live | Billing'!AV33/105*100)*'Live | % Provision Required'!AU33</f>
        <v>0</v>
      </c>
      <c r="AV33" s="51">
        <f>('Live | Billing'!AW33/105*100)*'Live | % Provision Required'!AV33</f>
        <v>0</v>
      </c>
      <c r="AW33" s="51">
        <f>('Live | Billing'!AX33/105*100)*'Live | % Provision Required'!AW33</f>
        <v>0</v>
      </c>
      <c r="AX33" s="51">
        <f>('Live | Billing'!AY33/105*100)*'Live | % Provision Required'!AX33</f>
        <v>0</v>
      </c>
      <c r="AY33" s="51">
        <f>('Live | Billing'!AZ33/105*100)*'Live | % Provision Required'!AY33</f>
        <v>0</v>
      </c>
      <c r="AZ33" s="51">
        <f>('Live | Billing'!BA33/105*100)*'Live | % Provision Required'!AZ33</f>
        <v>0</v>
      </c>
      <c r="BA33" s="51">
        <f>('Live | Billing'!BB33/105*100)*'Live | % Provision Required'!BA33</f>
        <v>0</v>
      </c>
      <c r="BB33" s="51">
        <f>('Live | Billing'!BC33/105*100)*'Live | % Provision Required'!BB33</f>
        <v>0</v>
      </c>
      <c r="BC33" s="51">
        <f>('Live | Billing'!BD33/105*100)*'Live | % Provision Required'!BC33</f>
        <v>0</v>
      </c>
      <c r="BD33" s="51">
        <f>('Live | Billing'!BE33/105*100)*'Live | % Provision Required'!BD33</f>
        <v>0</v>
      </c>
      <c r="BE33" s="51">
        <f>('Live | Billing'!BF33/105*100)*'Live | % Provision Required'!BE33</f>
        <v>0</v>
      </c>
      <c r="BF33" s="51">
        <f>('Live | Billing'!BG33/105*100)*'Live | % Provision Required'!BF33</f>
        <v>0</v>
      </c>
      <c r="BG33" s="51">
        <f>('Live | Billing'!BH33/105*100)*'Live | % Provision Required'!BG33</f>
        <v>0</v>
      </c>
      <c r="BH33" s="51">
        <f>('Live | Billing'!BI33/105*100)*'Live | % Provision Required'!BH33</f>
        <v>0</v>
      </c>
      <c r="BI33" s="51">
        <f>('Live | Billing'!BJ33/105*100)*'Live | % Provision Required'!BI33</f>
        <v>0</v>
      </c>
      <c r="BJ33" s="51">
        <f>('Live | Billing'!BK33/105*100)*'Live | % Provision Required'!BJ33</f>
        <v>0</v>
      </c>
      <c r="BK33" s="51">
        <f>('Live | Billing'!BL33/105*100)*'Live | % Provision Required'!BK33</f>
        <v>0</v>
      </c>
      <c r="BL33" s="51">
        <f>('Live | Billing'!BM33/105*100)*'Live | % Provision Required'!BL33</f>
        <v>0</v>
      </c>
      <c r="BM33" s="51">
        <f>('Live | Billing'!BN33/105*100)*'Live | % Provision Required'!BM33</f>
        <v>0</v>
      </c>
      <c r="BN33" s="51">
        <f>('Live | Billing'!BO33/105*100)*'Live | % Provision Required'!BN33</f>
        <v>0</v>
      </c>
      <c r="BO33" s="51">
        <f>('Live | Billing'!BP33/105*100)*'Live | % Provision Required'!BO33</f>
        <v>0</v>
      </c>
      <c r="BP33" s="51">
        <f>('Live | Billing'!BQ33/105*100)*'Live | % Provision Required'!BP33</f>
        <v>0</v>
      </c>
      <c r="BQ33" s="51">
        <f>('Live | Billing'!BR33/105*100)*'Live | % Provision Required'!BQ33</f>
        <v>0</v>
      </c>
      <c r="BR33" s="51">
        <f>('Live | Billing'!BS33/105*100)*'Live | % Provision Required'!BR33</f>
        <v>0</v>
      </c>
      <c r="BS33" s="51">
        <f>('Live | Billing'!BT33/105*100)*'Live | % Provision Required'!BS33</f>
        <v>0</v>
      </c>
      <c r="BT33" s="51">
        <f>('Live | Billing'!BU33/105*100)*'Live | % Provision Required'!BT33</f>
        <v>0</v>
      </c>
      <c r="BU33" s="51">
        <f>('Live | Billing'!BV33/105*100)*'Live | % Provision Required'!BU33</f>
        <v>0</v>
      </c>
      <c r="BV33" s="51">
        <f>('Live | Billing'!BW33/105*100)*'Live | % Provision Required'!BV33</f>
        <v>0</v>
      </c>
      <c r="BW33" s="51">
        <f>('Live | Billing'!BX33/105*100)*'Live | % Provision Required'!BW33</f>
        <v>0</v>
      </c>
      <c r="BX33" s="51">
        <f>('Live | Billing'!BY33/105*100)*'Live | % Provision Required'!BX33</f>
        <v>0</v>
      </c>
      <c r="BY33" s="51">
        <f>('Live | Billing'!BZ33/105*100)*'Live | % Provision Required'!BY33</f>
        <v>0</v>
      </c>
      <c r="BZ33" s="51">
        <f>('Live | Billing'!CA33/105*100)*'Live | % Provision Required'!BZ33</f>
        <v>0</v>
      </c>
      <c r="CA33" s="51">
        <f>('Live | Billing'!CB33/105*100)*'Live | % Provision Required'!CA33</f>
        <v>0</v>
      </c>
      <c r="CB33" s="51">
        <f>('Live | Billing'!CC33/105*100)*'Live | % Provision Required'!CB33</f>
        <v>0</v>
      </c>
      <c r="CC33" s="51">
        <f>('Live | Billing'!CD33/105*100)*'Live | % Provision Required'!CC33</f>
        <v>0</v>
      </c>
      <c r="CD33" s="51">
        <f>('Live | Billing'!CE33/105*100)*'Live | % Provision Required'!CD33</f>
        <v>0</v>
      </c>
      <c r="CE33" s="51">
        <f>('Live | Billing'!CF33/105*100)*'Live | % Provision Required'!CE33</f>
        <v>0</v>
      </c>
      <c r="CF33" s="51">
        <f>('Live | Billing'!CG33/105*100)*'Live | % Provision Required'!CF33</f>
        <v>0</v>
      </c>
      <c r="CG33" s="51">
        <f>('Live | Billing'!CH33/105*100)*'Live | % Provision Required'!CG33</f>
        <v>0</v>
      </c>
      <c r="CH33" s="51">
        <f>('Live | Billing'!CI33/105*100)*'Live | % Provision Required'!CH33</f>
        <v>0</v>
      </c>
      <c r="CI33" s="51">
        <f>('Live | Billing'!CJ33/105*100)*'Live | % Provision Required'!CI33</f>
        <v>0</v>
      </c>
      <c r="CJ33" s="51">
        <f>('Live | Billing'!CK33/105*100)*'Live | % Provision Required'!CJ33</f>
        <v>0</v>
      </c>
      <c r="CK33" s="51">
        <f>('Live | Billing'!CL33/105*100)*'Live | % Provision Required'!CK33</f>
        <v>0</v>
      </c>
      <c r="CL33" s="51">
        <f>('Live | Billing'!CM33/105*100)*'Live | % Provision Required'!CL33</f>
        <v>0</v>
      </c>
      <c r="CM33" s="51">
        <f>('Live | Billing'!CN33/105*100)*'Live | % Provision Required'!CM33</f>
        <v>0</v>
      </c>
      <c r="CN33" s="51">
        <f>('Live | Billing'!CO33/105*100)*'Live | % Provision Required'!CN33</f>
        <v>0</v>
      </c>
      <c r="CO33" s="51">
        <f>('Live | Billing'!CP33/105*100)*'Live | % Provision Required'!CO33</f>
        <v>0</v>
      </c>
      <c r="CP33" s="51">
        <f>('Live | Billing'!CQ33/105*100)*'Live | % Provision Required'!CP33</f>
        <v>0</v>
      </c>
      <c r="CQ33" s="51">
        <f>('Live | Billing'!CR33/105*100)*'Live | % Provision Required'!CQ33</f>
        <v>0</v>
      </c>
      <c r="CR33" s="51">
        <f>('Live | Billing'!CS33/105*100)*'Live | % Provision Required'!CR33</f>
        <v>0</v>
      </c>
      <c r="CS33" s="51">
        <f>('Live | Billing'!CT33/105*100)*'Live | % Provision Required'!CS33</f>
        <v>0</v>
      </c>
      <c r="CT33" s="51">
        <f>('Live | Billing'!CU33/105*100)*'Live | % Provision Required'!CT33</f>
        <v>0</v>
      </c>
    </row>
    <row r="34" spans="1:98" x14ac:dyDescent="0.3">
      <c r="A34" s="34" t="s">
        <v>28</v>
      </c>
      <c r="B34" s="35" t="s">
        <v>38</v>
      </c>
      <c r="C34" s="51">
        <f>('Live | Billing'!D34/105*100)*'Live | % Provision Required'!C34</f>
        <v>26585.504761904773</v>
      </c>
      <c r="D34" s="51">
        <f>('Live | Billing'!E34/105*100)*'Live | % Provision Required'!D34</f>
        <v>39935.561904761897</v>
      </c>
      <c r="E34" s="51">
        <f>('Live | Billing'!F34/105*100)*'Live | % Provision Required'!E34</f>
        <v>36116.219047619044</v>
      </c>
      <c r="F34" s="51">
        <f>('Live | Billing'!G34/105*100)*'Live | % Provision Required'!F34</f>
        <v>33268.923809523811</v>
      </c>
      <c r="G34" s="51">
        <f>('Live | Billing'!H34/105*100)*'Live | % Provision Required'!G34</f>
        <v>25715.504761904762</v>
      </c>
      <c r="H34" s="51">
        <f>('Live | Billing'!I34/105*100)*'Live | % Provision Required'!H34</f>
        <v>25442.857142857141</v>
      </c>
      <c r="I34" s="51">
        <f>('Live | Billing'!J34/105*100)*'Live | % Provision Required'!I34</f>
        <v>23941.238095238099</v>
      </c>
      <c r="J34" s="51">
        <f>('Live | Billing'!K34/105*100)*'Live | % Provision Required'!J34</f>
        <v>47041.361904761907</v>
      </c>
      <c r="K34" s="51">
        <f>('Live | Billing'!L34/105*100)*'Live | % Provision Required'!K34</f>
        <v>41848.695238095235</v>
      </c>
      <c r="L34" s="51">
        <f>('Live | Billing'!M34/105*100)*'Live | % Provision Required'!L34</f>
        <v>38222.295238095234</v>
      </c>
      <c r="M34" s="51">
        <f>('Live | Billing'!N34/105*100)*'Live | % Provision Required'!M34</f>
        <v>58046.190476190473</v>
      </c>
      <c r="N34" s="51">
        <f>('Live | Billing'!O34/105*100)*'Live | % Provision Required'!N34</f>
        <v>56652.276190476208</v>
      </c>
      <c r="O34" s="51">
        <f>('Live | Billing'!P34/105*100)*'Live | % Provision Required'!O34</f>
        <v>44771.361904761907</v>
      </c>
      <c r="P34" s="51">
        <f>('Live | Billing'!Q34/105*100)*'Live | % Provision Required'!P34</f>
        <v>48641.333333333343</v>
      </c>
      <c r="Q34" s="51">
        <f>('Live | Billing'!R34/105*100)*'Live | % Provision Required'!Q34</f>
        <v>84296.990476190462</v>
      </c>
      <c r="R34" s="51">
        <f>('Live | Billing'!S34/105*100)*'Live | % Provision Required'!R34</f>
        <v>58851.038095238087</v>
      </c>
      <c r="S34" s="51">
        <f>('Live | Billing'!T34/105*100)*'Live | % Provision Required'!S34</f>
        <v>54792.304761904757</v>
      </c>
      <c r="T34" s="51">
        <f>('Live | Billing'!U34/105*100)*'Live | % Provision Required'!T34</f>
        <v>49954.790476190465</v>
      </c>
      <c r="U34" s="51">
        <f>('Live | Billing'!V34/105*100)*'Live | % Provision Required'!U34</f>
        <v>55291.733333333344</v>
      </c>
      <c r="V34" s="51">
        <f>('Live | Billing'!W34/105*100)*'Live | % Provision Required'!V34</f>
        <v>50320.723809523835</v>
      </c>
      <c r="W34" s="51">
        <f>('Live | Billing'!X34/105*100)*'Live | % Provision Required'!W34</f>
        <v>44579.171428571404</v>
      </c>
      <c r="X34" s="51">
        <f>('Live | Billing'!Y34/105*100)*'Live | % Provision Required'!X34</f>
        <v>63699.247619047615</v>
      </c>
      <c r="Y34" s="51">
        <f>('Live | Billing'!Z34/105*100)*'Live | % Provision Required'!Y34</f>
        <v>78735.219047619015</v>
      </c>
      <c r="Z34" s="51">
        <f>('Live | Billing'!AA34/105*100)*'Live | % Provision Required'!Z34</f>
        <v>69788.561904761911</v>
      </c>
      <c r="AA34" s="51">
        <f>('Live | Billing'!AB34/105*100)*'Live | % Provision Required'!AA34</f>
        <v>10784.190476190484</v>
      </c>
      <c r="AB34" s="51">
        <f>('Live | Billing'!AC34/105*100)*'Live | % Provision Required'!AB34</f>
        <v>36168.057142857135</v>
      </c>
      <c r="AC34" s="51">
        <f>('Live | Billing'!AD34/105*100)*'Live | % Provision Required'!AC34</f>
        <v>26681.180952380935</v>
      </c>
      <c r="AD34" s="51">
        <f>('Live | Billing'!AE34/105*100)*'Live | % Provision Required'!AD34</f>
        <v>50715.066666666622</v>
      </c>
      <c r="AE34" s="51">
        <f>('Live | Billing'!AF34/105*100)*'Live | % Provision Required'!AE34</f>
        <v>43240.904761904741</v>
      </c>
      <c r="AF34" s="51">
        <f>('Live | Billing'!AG34/105*100)*'Live | % Provision Required'!AF34</f>
        <v>77204.150945109912</v>
      </c>
      <c r="AG34" s="51">
        <f>('Live | Billing'!AH34/105*100)*'Live | % Provision Required'!AG34</f>
        <v>59845.392661145044</v>
      </c>
      <c r="AH34" s="51">
        <f>('Live | Billing'!AI34/105*100)*'Live | % Provision Required'!AH34</f>
        <v>77609.50344820859</v>
      </c>
      <c r="AI34" s="51">
        <f>('Live | Billing'!AJ34/105*100)*'Live | % Provision Required'!AI34</f>
        <v>71609.671340416229</v>
      </c>
      <c r="AJ34" s="51">
        <f>('Live | Billing'!AK34/105*100)*'Live | % Provision Required'!AJ34</f>
        <v>74675.421464259955</v>
      </c>
      <c r="AK34" s="51">
        <f>('Live | Billing'!AL34/105*100)*'Live | % Provision Required'!AK34</f>
        <v>0</v>
      </c>
      <c r="AL34" s="51">
        <f>('Live | Billing'!AM34/105*100)*'Live | % Provision Required'!AL34</f>
        <v>0</v>
      </c>
      <c r="AM34" s="51">
        <f>('Live | Billing'!AN34/105*100)*'Live | % Provision Required'!AM34</f>
        <v>0</v>
      </c>
      <c r="AN34" s="51">
        <f>('Live | Billing'!AO34/105*100)*'Live | % Provision Required'!AN34</f>
        <v>0</v>
      </c>
      <c r="AO34" s="51">
        <f>('Live | Billing'!AP34/105*100)*'Live | % Provision Required'!AO34</f>
        <v>0</v>
      </c>
      <c r="AP34" s="51">
        <f>('Live | Billing'!AQ34/105*100)*'Live | % Provision Required'!AP34</f>
        <v>0</v>
      </c>
      <c r="AQ34" s="51">
        <f>('Live | Billing'!AR34/105*100)*'Live | % Provision Required'!AQ34</f>
        <v>0</v>
      </c>
      <c r="AR34" s="51">
        <f>('Live | Billing'!AS34/105*100)*'Live | % Provision Required'!AR34</f>
        <v>0</v>
      </c>
      <c r="AS34" s="51">
        <f>('Live | Billing'!AT34/105*100)*'Live | % Provision Required'!AS34</f>
        <v>0</v>
      </c>
      <c r="AT34" s="51">
        <f>('Live | Billing'!AU34/105*100)*'Live | % Provision Required'!AT34</f>
        <v>0</v>
      </c>
      <c r="AU34" s="51">
        <f>('Live | Billing'!AV34/105*100)*'Live | % Provision Required'!AU34</f>
        <v>0</v>
      </c>
      <c r="AV34" s="51">
        <f>('Live | Billing'!AW34/105*100)*'Live | % Provision Required'!AV34</f>
        <v>0</v>
      </c>
      <c r="AW34" s="51">
        <f>('Live | Billing'!AX34/105*100)*'Live | % Provision Required'!AW34</f>
        <v>0</v>
      </c>
      <c r="AX34" s="51">
        <f>('Live | Billing'!AY34/105*100)*'Live | % Provision Required'!AX34</f>
        <v>0</v>
      </c>
      <c r="AY34" s="51">
        <f>('Live | Billing'!AZ34/105*100)*'Live | % Provision Required'!AY34</f>
        <v>0</v>
      </c>
      <c r="AZ34" s="51">
        <f>('Live | Billing'!BA34/105*100)*'Live | % Provision Required'!AZ34</f>
        <v>0</v>
      </c>
      <c r="BA34" s="51">
        <f>('Live | Billing'!BB34/105*100)*'Live | % Provision Required'!BA34</f>
        <v>0</v>
      </c>
      <c r="BB34" s="51">
        <f>('Live | Billing'!BC34/105*100)*'Live | % Provision Required'!BB34</f>
        <v>0</v>
      </c>
      <c r="BC34" s="51">
        <f>('Live | Billing'!BD34/105*100)*'Live | % Provision Required'!BC34</f>
        <v>0</v>
      </c>
      <c r="BD34" s="51">
        <f>('Live | Billing'!BE34/105*100)*'Live | % Provision Required'!BD34</f>
        <v>0</v>
      </c>
      <c r="BE34" s="51">
        <f>('Live | Billing'!BF34/105*100)*'Live | % Provision Required'!BE34</f>
        <v>0</v>
      </c>
      <c r="BF34" s="51">
        <f>('Live | Billing'!BG34/105*100)*'Live | % Provision Required'!BF34</f>
        <v>0</v>
      </c>
      <c r="BG34" s="51">
        <f>('Live | Billing'!BH34/105*100)*'Live | % Provision Required'!BG34</f>
        <v>0</v>
      </c>
      <c r="BH34" s="51">
        <f>('Live | Billing'!BI34/105*100)*'Live | % Provision Required'!BH34</f>
        <v>0</v>
      </c>
      <c r="BI34" s="51">
        <f>('Live | Billing'!BJ34/105*100)*'Live | % Provision Required'!BI34</f>
        <v>0</v>
      </c>
      <c r="BJ34" s="51">
        <f>('Live | Billing'!BK34/105*100)*'Live | % Provision Required'!BJ34</f>
        <v>0</v>
      </c>
      <c r="BK34" s="51">
        <f>('Live | Billing'!BL34/105*100)*'Live | % Provision Required'!BK34</f>
        <v>0</v>
      </c>
      <c r="BL34" s="51">
        <f>('Live | Billing'!BM34/105*100)*'Live | % Provision Required'!BL34</f>
        <v>0</v>
      </c>
      <c r="BM34" s="51">
        <f>('Live | Billing'!BN34/105*100)*'Live | % Provision Required'!BM34</f>
        <v>0</v>
      </c>
      <c r="BN34" s="51">
        <f>('Live | Billing'!BO34/105*100)*'Live | % Provision Required'!BN34</f>
        <v>0</v>
      </c>
      <c r="BO34" s="51">
        <f>('Live | Billing'!BP34/105*100)*'Live | % Provision Required'!BO34</f>
        <v>0</v>
      </c>
      <c r="BP34" s="51">
        <f>('Live | Billing'!BQ34/105*100)*'Live | % Provision Required'!BP34</f>
        <v>0</v>
      </c>
      <c r="BQ34" s="51">
        <f>('Live | Billing'!BR34/105*100)*'Live | % Provision Required'!BQ34</f>
        <v>0</v>
      </c>
      <c r="BR34" s="51">
        <f>('Live | Billing'!BS34/105*100)*'Live | % Provision Required'!BR34</f>
        <v>0</v>
      </c>
      <c r="BS34" s="51">
        <f>('Live | Billing'!BT34/105*100)*'Live | % Provision Required'!BS34</f>
        <v>0</v>
      </c>
      <c r="BT34" s="51">
        <f>('Live | Billing'!BU34/105*100)*'Live | % Provision Required'!BT34</f>
        <v>0</v>
      </c>
      <c r="BU34" s="51">
        <f>('Live | Billing'!BV34/105*100)*'Live | % Provision Required'!BU34</f>
        <v>0</v>
      </c>
      <c r="BV34" s="51">
        <f>('Live | Billing'!BW34/105*100)*'Live | % Provision Required'!BV34</f>
        <v>0</v>
      </c>
      <c r="BW34" s="51">
        <f>('Live | Billing'!BX34/105*100)*'Live | % Provision Required'!BW34</f>
        <v>0</v>
      </c>
      <c r="BX34" s="51">
        <f>('Live | Billing'!BY34/105*100)*'Live | % Provision Required'!BX34</f>
        <v>0</v>
      </c>
      <c r="BY34" s="51">
        <f>('Live | Billing'!BZ34/105*100)*'Live | % Provision Required'!BY34</f>
        <v>0</v>
      </c>
      <c r="BZ34" s="51">
        <f>('Live | Billing'!CA34/105*100)*'Live | % Provision Required'!BZ34</f>
        <v>0</v>
      </c>
      <c r="CA34" s="51">
        <f>('Live | Billing'!CB34/105*100)*'Live | % Provision Required'!CA34</f>
        <v>0</v>
      </c>
      <c r="CB34" s="51">
        <f>('Live | Billing'!CC34/105*100)*'Live | % Provision Required'!CB34</f>
        <v>0</v>
      </c>
      <c r="CC34" s="51">
        <f>('Live | Billing'!CD34/105*100)*'Live | % Provision Required'!CC34</f>
        <v>0</v>
      </c>
      <c r="CD34" s="51">
        <f>('Live | Billing'!CE34/105*100)*'Live | % Provision Required'!CD34</f>
        <v>0</v>
      </c>
      <c r="CE34" s="51">
        <f>('Live | Billing'!CF34/105*100)*'Live | % Provision Required'!CE34</f>
        <v>0</v>
      </c>
      <c r="CF34" s="51">
        <f>('Live | Billing'!CG34/105*100)*'Live | % Provision Required'!CF34</f>
        <v>0</v>
      </c>
      <c r="CG34" s="51">
        <f>('Live | Billing'!CH34/105*100)*'Live | % Provision Required'!CG34</f>
        <v>0</v>
      </c>
      <c r="CH34" s="51">
        <f>('Live | Billing'!CI34/105*100)*'Live | % Provision Required'!CH34</f>
        <v>0</v>
      </c>
      <c r="CI34" s="51">
        <f>('Live | Billing'!CJ34/105*100)*'Live | % Provision Required'!CI34</f>
        <v>0</v>
      </c>
      <c r="CJ34" s="51">
        <f>('Live | Billing'!CK34/105*100)*'Live | % Provision Required'!CJ34</f>
        <v>0</v>
      </c>
      <c r="CK34" s="51">
        <f>('Live | Billing'!CL34/105*100)*'Live | % Provision Required'!CK34</f>
        <v>0</v>
      </c>
      <c r="CL34" s="51">
        <f>('Live | Billing'!CM34/105*100)*'Live | % Provision Required'!CL34</f>
        <v>0</v>
      </c>
      <c r="CM34" s="51">
        <f>('Live | Billing'!CN34/105*100)*'Live | % Provision Required'!CM34</f>
        <v>0</v>
      </c>
      <c r="CN34" s="51">
        <f>('Live | Billing'!CO34/105*100)*'Live | % Provision Required'!CN34</f>
        <v>0</v>
      </c>
      <c r="CO34" s="51">
        <f>('Live | Billing'!CP34/105*100)*'Live | % Provision Required'!CO34</f>
        <v>0</v>
      </c>
      <c r="CP34" s="51">
        <f>('Live | Billing'!CQ34/105*100)*'Live | % Provision Required'!CP34</f>
        <v>0</v>
      </c>
      <c r="CQ34" s="51">
        <f>('Live | Billing'!CR34/105*100)*'Live | % Provision Required'!CQ34</f>
        <v>0</v>
      </c>
      <c r="CR34" s="51">
        <f>('Live | Billing'!CS34/105*100)*'Live | % Provision Required'!CR34</f>
        <v>0</v>
      </c>
      <c r="CS34" s="51">
        <f>('Live | Billing'!CT34/105*100)*'Live | % Provision Required'!CS34</f>
        <v>0</v>
      </c>
      <c r="CT34" s="51">
        <f>('Live | Billing'!CU34/105*100)*'Live | % Provision Required'!CT34</f>
        <v>0</v>
      </c>
    </row>
    <row r="35" spans="1:98" x14ac:dyDescent="0.3">
      <c r="A35" s="34" t="s">
        <v>28</v>
      </c>
      <c r="B35" s="35" t="s">
        <v>39</v>
      </c>
      <c r="C35" s="51">
        <f>('Live | Billing'!D35/105*100)*'Live | % Provision Required'!C35</f>
        <v>40392.190476190495</v>
      </c>
      <c r="D35" s="51">
        <f>('Live | Billing'!E35/105*100)*'Live | % Provision Required'!D35</f>
        <v>26585.504761904773</v>
      </c>
      <c r="E35" s="51">
        <f>('Live | Billing'!F35/105*100)*'Live | % Provision Required'!E35</f>
        <v>39935.561904761897</v>
      </c>
      <c r="F35" s="51">
        <f>('Live | Billing'!G35/105*100)*'Live | % Provision Required'!F35</f>
        <v>36116.219047619044</v>
      </c>
      <c r="G35" s="51">
        <f>('Live | Billing'!H35/105*100)*'Live | % Provision Required'!G35</f>
        <v>33268.923809523811</v>
      </c>
      <c r="H35" s="51">
        <f>('Live | Billing'!I35/105*100)*'Live | % Provision Required'!H35</f>
        <v>25715.504761904762</v>
      </c>
      <c r="I35" s="51">
        <f>('Live | Billing'!J35/105*100)*'Live | % Provision Required'!I35</f>
        <v>25442.857142857141</v>
      </c>
      <c r="J35" s="51">
        <f>('Live | Billing'!K35/105*100)*'Live | % Provision Required'!J35</f>
        <v>23941.238095238099</v>
      </c>
      <c r="K35" s="51">
        <f>('Live | Billing'!L35/105*100)*'Live | % Provision Required'!K35</f>
        <v>47041.361904761892</v>
      </c>
      <c r="L35" s="51">
        <f>('Live | Billing'!M35/105*100)*'Live | % Provision Required'!L35</f>
        <v>41848.695238095235</v>
      </c>
      <c r="M35" s="51">
        <f>('Live | Billing'!N35/105*100)*'Live | % Provision Required'!M35</f>
        <v>38222.295238095248</v>
      </c>
      <c r="N35" s="51">
        <f>('Live | Billing'!O35/105*100)*'Live | % Provision Required'!N35</f>
        <v>58046.190476190473</v>
      </c>
      <c r="O35" s="51">
        <f>('Live | Billing'!P35/105*100)*'Live | % Provision Required'!O35</f>
        <v>56652.276190476201</v>
      </c>
      <c r="P35" s="51">
        <f>('Live | Billing'!Q35/105*100)*'Live | % Provision Required'!P35</f>
        <v>44771.361904761907</v>
      </c>
      <c r="Q35" s="51">
        <f>('Live | Billing'!R35/105*100)*'Live | % Provision Required'!Q35</f>
        <v>48641.333333333343</v>
      </c>
      <c r="R35" s="51">
        <f>('Live | Billing'!S35/105*100)*'Live | % Provision Required'!R35</f>
        <v>84296.990476190476</v>
      </c>
      <c r="S35" s="51">
        <f>('Live | Billing'!T35/105*100)*'Live | % Provision Required'!S35</f>
        <v>58851.038095238087</v>
      </c>
      <c r="T35" s="51">
        <f>('Live | Billing'!U35/105*100)*'Live | % Provision Required'!T35</f>
        <v>54792.304761904743</v>
      </c>
      <c r="U35" s="51">
        <f>('Live | Billing'!V35/105*100)*'Live | % Provision Required'!U35</f>
        <v>49954.790476190465</v>
      </c>
      <c r="V35" s="51">
        <f>('Live | Billing'!W35/105*100)*'Live | % Provision Required'!V35</f>
        <v>55291.733333333344</v>
      </c>
      <c r="W35" s="51">
        <f>('Live | Billing'!X35/105*100)*'Live | % Provision Required'!W35</f>
        <v>50320.723809523835</v>
      </c>
      <c r="X35" s="51">
        <f>('Live | Billing'!Y35/105*100)*'Live | % Provision Required'!X35</f>
        <v>44579.171428571397</v>
      </c>
      <c r="Y35" s="51">
        <f>('Live | Billing'!Z35/105*100)*'Live | % Provision Required'!Y35</f>
        <v>63699.247619047615</v>
      </c>
      <c r="Z35" s="51">
        <f>('Live | Billing'!AA35/105*100)*'Live | % Provision Required'!Z35</f>
        <v>78735.219047619001</v>
      </c>
      <c r="AA35" s="51">
        <f>('Live | Billing'!AB35/105*100)*'Live | % Provision Required'!AA35</f>
        <v>69788.561904761911</v>
      </c>
      <c r="AB35" s="51">
        <f>('Live | Billing'!AC35/105*100)*'Live | % Provision Required'!AB35</f>
        <v>10784.190476190484</v>
      </c>
      <c r="AC35" s="51">
        <f>('Live | Billing'!AD35/105*100)*'Live | % Provision Required'!AC35</f>
        <v>36168.057142857142</v>
      </c>
      <c r="AD35" s="51">
        <f>('Live | Billing'!AE35/105*100)*'Live | % Provision Required'!AD35</f>
        <v>26681.180952380939</v>
      </c>
      <c r="AE35" s="51">
        <f>('Live | Billing'!AF35/105*100)*'Live | % Provision Required'!AE35</f>
        <v>50715.066666666615</v>
      </c>
      <c r="AF35" s="51">
        <f>('Live | Billing'!AG35/105*100)*'Live | % Provision Required'!AF35</f>
        <v>43240.904761904741</v>
      </c>
      <c r="AG35" s="51">
        <f>('Live | Billing'!AH35/105*100)*'Live | % Provision Required'!AG35</f>
        <v>85191.245154658609</v>
      </c>
      <c r="AH35" s="51">
        <f>('Live | Billing'!AI35/105*100)*'Live | % Provision Required'!AH35</f>
        <v>65962.011908643617</v>
      </c>
      <c r="AI35" s="51">
        <f>('Live | Billing'!AJ35/105*100)*'Live | % Provision Required'!AI35</f>
        <v>76290.837068353765</v>
      </c>
      <c r="AJ35" s="51">
        <f>('Live | Billing'!AK35/105*100)*'Live | % Provision Required'!AJ35</f>
        <v>78676.194465158027</v>
      </c>
      <c r="AK35" s="51">
        <f>('Live | Billing'!AL35/105*100)*'Live | % Provision Required'!AK35</f>
        <v>0</v>
      </c>
      <c r="AL35" s="51">
        <f>('Live | Billing'!AM35/105*100)*'Live | % Provision Required'!AL35</f>
        <v>0</v>
      </c>
      <c r="AM35" s="51">
        <f>('Live | Billing'!AN35/105*100)*'Live | % Provision Required'!AM35</f>
        <v>0</v>
      </c>
      <c r="AN35" s="51">
        <f>('Live | Billing'!AO35/105*100)*'Live | % Provision Required'!AN35</f>
        <v>0</v>
      </c>
      <c r="AO35" s="51">
        <f>('Live | Billing'!AP35/105*100)*'Live | % Provision Required'!AO35</f>
        <v>0</v>
      </c>
      <c r="AP35" s="51">
        <f>('Live | Billing'!AQ35/105*100)*'Live | % Provision Required'!AP35</f>
        <v>0</v>
      </c>
      <c r="AQ35" s="51">
        <f>('Live | Billing'!AR35/105*100)*'Live | % Provision Required'!AQ35</f>
        <v>0</v>
      </c>
      <c r="AR35" s="51">
        <f>('Live | Billing'!AS35/105*100)*'Live | % Provision Required'!AR35</f>
        <v>0</v>
      </c>
      <c r="AS35" s="51">
        <f>('Live | Billing'!AT35/105*100)*'Live | % Provision Required'!AS35</f>
        <v>0</v>
      </c>
      <c r="AT35" s="51">
        <f>('Live | Billing'!AU35/105*100)*'Live | % Provision Required'!AT35</f>
        <v>0</v>
      </c>
      <c r="AU35" s="51">
        <f>('Live | Billing'!AV35/105*100)*'Live | % Provision Required'!AU35</f>
        <v>0</v>
      </c>
      <c r="AV35" s="51">
        <f>('Live | Billing'!AW35/105*100)*'Live | % Provision Required'!AV35</f>
        <v>0</v>
      </c>
      <c r="AW35" s="51">
        <f>('Live | Billing'!AX35/105*100)*'Live | % Provision Required'!AW35</f>
        <v>0</v>
      </c>
      <c r="AX35" s="51">
        <f>('Live | Billing'!AY35/105*100)*'Live | % Provision Required'!AX35</f>
        <v>0</v>
      </c>
      <c r="AY35" s="51">
        <f>('Live | Billing'!AZ35/105*100)*'Live | % Provision Required'!AY35</f>
        <v>0</v>
      </c>
      <c r="AZ35" s="51">
        <f>('Live | Billing'!BA35/105*100)*'Live | % Provision Required'!AZ35</f>
        <v>0</v>
      </c>
      <c r="BA35" s="51">
        <f>('Live | Billing'!BB35/105*100)*'Live | % Provision Required'!BA35</f>
        <v>0</v>
      </c>
      <c r="BB35" s="51">
        <f>('Live | Billing'!BC35/105*100)*'Live | % Provision Required'!BB35</f>
        <v>0</v>
      </c>
      <c r="BC35" s="51">
        <f>('Live | Billing'!BD35/105*100)*'Live | % Provision Required'!BC35</f>
        <v>0</v>
      </c>
      <c r="BD35" s="51">
        <f>('Live | Billing'!BE35/105*100)*'Live | % Provision Required'!BD35</f>
        <v>0</v>
      </c>
      <c r="BE35" s="51">
        <f>('Live | Billing'!BF35/105*100)*'Live | % Provision Required'!BE35</f>
        <v>0</v>
      </c>
      <c r="BF35" s="51">
        <f>('Live | Billing'!BG35/105*100)*'Live | % Provision Required'!BF35</f>
        <v>0</v>
      </c>
      <c r="BG35" s="51">
        <f>('Live | Billing'!BH35/105*100)*'Live | % Provision Required'!BG35</f>
        <v>0</v>
      </c>
      <c r="BH35" s="51">
        <f>('Live | Billing'!BI35/105*100)*'Live | % Provision Required'!BH35</f>
        <v>0</v>
      </c>
      <c r="BI35" s="51">
        <f>('Live | Billing'!BJ35/105*100)*'Live | % Provision Required'!BI35</f>
        <v>0</v>
      </c>
      <c r="BJ35" s="51">
        <f>('Live | Billing'!BK35/105*100)*'Live | % Provision Required'!BJ35</f>
        <v>0</v>
      </c>
      <c r="BK35" s="51">
        <f>('Live | Billing'!BL35/105*100)*'Live | % Provision Required'!BK35</f>
        <v>0</v>
      </c>
      <c r="BL35" s="51">
        <f>('Live | Billing'!BM35/105*100)*'Live | % Provision Required'!BL35</f>
        <v>0</v>
      </c>
      <c r="BM35" s="51">
        <f>('Live | Billing'!BN35/105*100)*'Live | % Provision Required'!BM35</f>
        <v>0</v>
      </c>
      <c r="BN35" s="51">
        <f>('Live | Billing'!BO35/105*100)*'Live | % Provision Required'!BN35</f>
        <v>0</v>
      </c>
      <c r="BO35" s="51">
        <f>('Live | Billing'!BP35/105*100)*'Live | % Provision Required'!BO35</f>
        <v>0</v>
      </c>
      <c r="BP35" s="51">
        <f>('Live | Billing'!BQ35/105*100)*'Live | % Provision Required'!BP35</f>
        <v>0</v>
      </c>
      <c r="BQ35" s="51">
        <f>('Live | Billing'!BR35/105*100)*'Live | % Provision Required'!BQ35</f>
        <v>0</v>
      </c>
      <c r="BR35" s="51">
        <f>('Live | Billing'!BS35/105*100)*'Live | % Provision Required'!BR35</f>
        <v>0</v>
      </c>
      <c r="BS35" s="51">
        <f>('Live | Billing'!BT35/105*100)*'Live | % Provision Required'!BS35</f>
        <v>0</v>
      </c>
      <c r="BT35" s="51">
        <f>('Live | Billing'!BU35/105*100)*'Live | % Provision Required'!BT35</f>
        <v>0</v>
      </c>
      <c r="BU35" s="51">
        <f>('Live | Billing'!BV35/105*100)*'Live | % Provision Required'!BU35</f>
        <v>0</v>
      </c>
      <c r="BV35" s="51">
        <f>('Live | Billing'!BW35/105*100)*'Live | % Provision Required'!BV35</f>
        <v>0</v>
      </c>
      <c r="BW35" s="51">
        <f>('Live | Billing'!BX35/105*100)*'Live | % Provision Required'!BW35</f>
        <v>0</v>
      </c>
      <c r="BX35" s="51">
        <f>('Live | Billing'!BY35/105*100)*'Live | % Provision Required'!BX35</f>
        <v>0</v>
      </c>
      <c r="BY35" s="51">
        <f>('Live | Billing'!BZ35/105*100)*'Live | % Provision Required'!BY35</f>
        <v>0</v>
      </c>
      <c r="BZ35" s="51">
        <f>('Live | Billing'!CA35/105*100)*'Live | % Provision Required'!BZ35</f>
        <v>0</v>
      </c>
      <c r="CA35" s="51">
        <f>('Live | Billing'!CB35/105*100)*'Live | % Provision Required'!CA35</f>
        <v>0</v>
      </c>
      <c r="CB35" s="51">
        <f>('Live | Billing'!CC35/105*100)*'Live | % Provision Required'!CB35</f>
        <v>0</v>
      </c>
      <c r="CC35" s="51">
        <f>('Live | Billing'!CD35/105*100)*'Live | % Provision Required'!CC35</f>
        <v>0</v>
      </c>
      <c r="CD35" s="51">
        <f>('Live | Billing'!CE35/105*100)*'Live | % Provision Required'!CD35</f>
        <v>0</v>
      </c>
      <c r="CE35" s="51">
        <f>('Live | Billing'!CF35/105*100)*'Live | % Provision Required'!CE35</f>
        <v>0</v>
      </c>
      <c r="CF35" s="51">
        <f>('Live | Billing'!CG35/105*100)*'Live | % Provision Required'!CF35</f>
        <v>0</v>
      </c>
      <c r="CG35" s="51">
        <f>('Live | Billing'!CH35/105*100)*'Live | % Provision Required'!CG35</f>
        <v>0</v>
      </c>
      <c r="CH35" s="51">
        <f>('Live | Billing'!CI35/105*100)*'Live | % Provision Required'!CH35</f>
        <v>0</v>
      </c>
      <c r="CI35" s="51">
        <f>('Live | Billing'!CJ35/105*100)*'Live | % Provision Required'!CI35</f>
        <v>0</v>
      </c>
      <c r="CJ35" s="51">
        <f>('Live | Billing'!CK35/105*100)*'Live | % Provision Required'!CJ35</f>
        <v>0</v>
      </c>
      <c r="CK35" s="51">
        <f>('Live | Billing'!CL35/105*100)*'Live | % Provision Required'!CK35</f>
        <v>0</v>
      </c>
      <c r="CL35" s="51">
        <f>('Live | Billing'!CM35/105*100)*'Live | % Provision Required'!CL35</f>
        <v>0</v>
      </c>
      <c r="CM35" s="51">
        <f>('Live | Billing'!CN35/105*100)*'Live | % Provision Required'!CM35</f>
        <v>0</v>
      </c>
      <c r="CN35" s="51">
        <f>('Live | Billing'!CO35/105*100)*'Live | % Provision Required'!CN35</f>
        <v>0</v>
      </c>
      <c r="CO35" s="51">
        <f>('Live | Billing'!CP35/105*100)*'Live | % Provision Required'!CO35</f>
        <v>0</v>
      </c>
      <c r="CP35" s="51">
        <f>('Live | Billing'!CQ35/105*100)*'Live | % Provision Required'!CP35</f>
        <v>0</v>
      </c>
      <c r="CQ35" s="51">
        <f>('Live | Billing'!CR35/105*100)*'Live | % Provision Required'!CQ35</f>
        <v>0</v>
      </c>
      <c r="CR35" s="51">
        <f>('Live | Billing'!CS35/105*100)*'Live | % Provision Required'!CR35</f>
        <v>0</v>
      </c>
      <c r="CS35" s="51">
        <f>('Live | Billing'!CT35/105*100)*'Live | % Provision Required'!CS35</f>
        <v>0</v>
      </c>
      <c r="CT35" s="51">
        <f>('Live | Billing'!CU35/105*100)*'Live | % Provision Required'!CT35</f>
        <v>0</v>
      </c>
    </row>
    <row r="36" spans="1:98" x14ac:dyDescent="0.3">
      <c r="A36" s="34" t="s">
        <v>28</v>
      </c>
      <c r="B36" s="35" t="s">
        <v>40</v>
      </c>
      <c r="C36" s="51">
        <f>('Live | Billing'!D36/105*100)*'Live | % Provision Required'!C36</f>
        <v>89314.228571428597</v>
      </c>
      <c r="D36" s="51">
        <f>('Live | Billing'!E36/105*100)*'Live | % Provision Required'!D36</f>
        <v>40392.190476190495</v>
      </c>
      <c r="E36" s="51">
        <f>('Live | Billing'!F36/105*100)*'Live | % Provision Required'!E36</f>
        <v>26585.504761904769</v>
      </c>
      <c r="F36" s="51">
        <f>('Live | Billing'!G36/105*100)*'Live | % Provision Required'!F36</f>
        <v>39935.561904761889</v>
      </c>
      <c r="G36" s="51">
        <f>('Live | Billing'!H36/105*100)*'Live | % Provision Required'!G36</f>
        <v>36116.219047619044</v>
      </c>
      <c r="H36" s="51">
        <f>('Live | Billing'!I36/105*100)*'Live | % Provision Required'!H36</f>
        <v>33268.923809523811</v>
      </c>
      <c r="I36" s="51">
        <f>('Live | Billing'!J36/105*100)*'Live | % Provision Required'!I36</f>
        <v>25715.504761904758</v>
      </c>
      <c r="J36" s="51">
        <f>('Live | Billing'!K36/105*100)*'Live | % Provision Required'!J36</f>
        <v>25442.857142857145</v>
      </c>
      <c r="K36" s="51">
        <f>('Live | Billing'!L36/105*100)*'Live | % Provision Required'!K36</f>
        <v>23941.238095238099</v>
      </c>
      <c r="L36" s="51">
        <f>('Live | Billing'!M36/105*100)*'Live | % Provision Required'!L36</f>
        <v>47041.361904761907</v>
      </c>
      <c r="M36" s="51">
        <f>('Live | Billing'!N36/105*100)*'Live | % Provision Required'!M36</f>
        <v>41848.695238095235</v>
      </c>
      <c r="N36" s="51">
        <f>('Live | Billing'!O36/105*100)*'Live | % Provision Required'!N36</f>
        <v>38222.295238095241</v>
      </c>
      <c r="O36" s="51">
        <f>('Live | Billing'!P36/105*100)*'Live | % Provision Required'!O36</f>
        <v>58046.190476190488</v>
      </c>
      <c r="P36" s="51">
        <f>('Live | Billing'!Q36/105*100)*'Live | % Provision Required'!P36</f>
        <v>56652.276190476194</v>
      </c>
      <c r="Q36" s="51">
        <f>('Live | Billing'!R36/105*100)*'Live | % Provision Required'!Q36</f>
        <v>44771.361904761907</v>
      </c>
      <c r="R36" s="51">
        <f>('Live | Billing'!S36/105*100)*'Live | % Provision Required'!R36</f>
        <v>48641.333333333343</v>
      </c>
      <c r="S36" s="51">
        <f>('Live | Billing'!T36/105*100)*'Live | % Provision Required'!S36</f>
        <v>84296.990476190462</v>
      </c>
      <c r="T36" s="51">
        <f>('Live | Billing'!U36/105*100)*'Live | % Provision Required'!T36</f>
        <v>58851.038095238087</v>
      </c>
      <c r="U36" s="51">
        <f>('Live | Billing'!V36/105*100)*'Live | % Provision Required'!U36</f>
        <v>54792.304761904743</v>
      </c>
      <c r="V36" s="51">
        <f>('Live | Billing'!W36/105*100)*'Live | % Provision Required'!V36</f>
        <v>49954.790476190472</v>
      </c>
      <c r="W36" s="51">
        <f>('Live | Billing'!X36/105*100)*'Live | % Provision Required'!W36</f>
        <v>55291.733333333344</v>
      </c>
      <c r="X36" s="51">
        <f>('Live | Billing'!Y36/105*100)*'Live | % Provision Required'!X36</f>
        <v>50320.723809523828</v>
      </c>
      <c r="Y36" s="51">
        <f>('Live | Billing'!Z36/105*100)*'Live | % Provision Required'!Y36</f>
        <v>44579.171428571397</v>
      </c>
      <c r="Z36" s="51">
        <f>('Live | Billing'!AA36/105*100)*'Live | % Provision Required'!Z36</f>
        <v>63699.247619047608</v>
      </c>
      <c r="AA36" s="51">
        <f>('Live | Billing'!AB36/105*100)*'Live | % Provision Required'!AA36</f>
        <v>78735.219047619001</v>
      </c>
      <c r="AB36" s="51">
        <f>('Live | Billing'!AC36/105*100)*'Live | % Provision Required'!AB36</f>
        <v>69788.561904761911</v>
      </c>
      <c r="AC36" s="51">
        <f>('Live | Billing'!AD36/105*100)*'Live | % Provision Required'!AC36</f>
        <v>10784.190476190483</v>
      </c>
      <c r="AD36" s="51">
        <f>('Live | Billing'!AE36/105*100)*'Live | % Provision Required'!AD36</f>
        <v>36168.057142857149</v>
      </c>
      <c r="AE36" s="51">
        <f>('Live | Billing'!AF36/105*100)*'Live | % Provision Required'!AE36</f>
        <v>26681.180952380939</v>
      </c>
      <c r="AF36" s="51">
        <f>('Live | Billing'!AG36/105*100)*'Live | % Provision Required'!AF36</f>
        <v>50715.066666666615</v>
      </c>
      <c r="AG36" s="51">
        <f>('Live | Billing'!AH36/105*100)*'Live | % Provision Required'!AG36</f>
        <v>43240.904761904741</v>
      </c>
      <c r="AH36" s="51">
        <f>('Live | Billing'!AI36/105*100)*'Live | % Provision Required'!AH36</f>
        <v>81713.789865589424</v>
      </c>
      <c r="AI36" s="51">
        <f>('Live | Billing'!AJ36/105*100)*'Live | % Provision Required'!AI36</f>
        <v>60450.321558653559</v>
      </c>
      <c r="AJ36" s="51">
        <f>('Live | Billing'!AK36/105*100)*'Live | % Provision Required'!AJ36</f>
        <v>69170.819625601362</v>
      </c>
      <c r="AK36" s="51">
        <f>('Live | Billing'!AL36/105*100)*'Live | % Provision Required'!AK36</f>
        <v>0</v>
      </c>
      <c r="AL36" s="51">
        <f>('Live | Billing'!AM36/105*100)*'Live | % Provision Required'!AL36</f>
        <v>0</v>
      </c>
      <c r="AM36" s="51">
        <f>('Live | Billing'!AN36/105*100)*'Live | % Provision Required'!AM36</f>
        <v>0</v>
      </c>
      <c r="AN36" s="51">
        <f>('Live | Billing'!AO36/105*100)*'Live | % Provision Required'!AN36</f>
        <v>0</v>
      </c>
      <c r="AO36" s="51">
        <f>('Live | Billing'!AP36/105*100)*'Live | % Provision Required'!AO36</f>
        <v>0</v>
      </c>
      <c r="AP36" s="51">
        <f>('Live | Billing'!AQ36/105*100)*'Live | % Provision Required'!AP36</f>
        <v>0</v>
      </c>
      <c r="AQ36" s="51">
        <f>('Live | Billing'!AR36/105*100)*'Live | % Provision Required'!AQ36</f>
        <v>0</v>
      </c>
      <c r="AR36" s="51">
        <f>('Live | Billing'!AS36/105*100)*'Live | % Provision Required'!AR36</f>
        <v>0</v>
      </c>
      <c r="AS36" s="51">
        <f>('Live | Billing'!AT36/105*100)*'Live | % Provision Required'!AS36</f>
        <v>0</v>
      </c>
      <c r="AT36" s="51">
        <f>('Live | Billing'!AU36/105*100)*'Live | % Provision Required'!AT36</f>
        <v>0</v>
      </c>
      <c r="AU36" s="51">
        <f>('Live | Billing'!AV36/105*100)*'Live | % Provision Required'!AU36</f>
        <v>0</v>
      </c>
      <c r="AV36" s="51">
        <f>('Live | Billing'!AW36/105*100)*'Live | % Provision Required'!AV36</f>
        <v>0</v>
      </c>
      <c r="AW36" s="51">
        <f>('Live | Billing'!AX36/105*100)*'Live | % Provision Required'!AW36</f>
        <v>0</v>
      </c>
      <c r="AX36" s="51">
        <f>('Live | Billing'!AY36/105*100)*'Live | % Provision Required'!AX36</f>
        <v>0</v>
      </c>
      <c r="AY36" s="51">
        <f>('Live | Billing'!AZ36/105*100)*'Live | % Provision Required'!AY36</f>
        <v>0</v>
      </c>
      <c r="AZ36" s="51">
        <f>('Live | Billing'!BA36/105*100)*'Live | % Provision Required'!AZ36</f>
        <v>0</v>
      </c>
      <c r="BA36" s="51">
        <f>('Live | Billing'!BB36/105*100)*'Live | % Provision Required'!BA36</f>
        <v>0</v>
      </c>
      <c r="BB36" s="51">
        <f>('Live | Billing'!BC36/105*100)*'Live | % Provision Required'!BB36</f>
        <v>0</v>
      </c>
      <c r="BC36" s="51">
        <f>('Live | Billing'!BD36/105*100)*'Live | % Provision Required'!BC36</f>
        <v>0</v>
      </c>
      <c r="BD36" s="51">
        <f>('Live | Billing'!BE36/105*100)*'Live | % Provision Required'!BD36</f>
        <v>0</v>
      </c>
      <c r="BE36" s="51">
        <f>('Live | Billing'!BF36/105*100)*'Live | % Provision Required'!BE36</f>
        <v>0</v>
      </c>
      <c r="BF36" s="51">
        <f>('Live | Billing'!BG36/105*100)*'Live | % Provision Required'!BF36</f>
        <v>0</v>
      </c>
      <c r="BG36" s="51">
        <f>('Live | Billing'!BH36/105*100)*'Live | % Provision Required'!BG36</f>
        <v>0</v>
      </c>
      <c r="BH36" s="51">
        <f>('Live | Billing'!BI36/105*100)*'Live | % Provision Required'!BH36</f>
        <v>0</v>
      </c>
      <c r="BI36" s="51">
        <f>('Live | Billing'!BJ36/105*100)*'Live | % Provision Required'!BI36</f>
        <v>0</v>
      </c>
      <c r="BJ36" s="51">
        <f>('Live | Billing'!BK36/105*100)*'Live | % Provision Required'!BJ36</f>
        <v>0</v>
      </c>
      <c r="BK36" s="51">
        <f>('Live | Billing'!BL36/105*100)*'Live | % Provision Required'!BK36</f>
        <v>0</v>
      </c>
      <c r="BL36" s="51">
        <f>('Live | Billing'!BM36/105*100)*'Live | % Provision Required'!BL36</f>
        <v>0</v>
      </c>
      <c r="BM36" s="51">
        <f>('Live | Billing'!BN36/105*100)*'Live | % Provision Required'!BM36</f>
        <v>0</v>
      </c>
      <c r="BN36" s="51">
        <f>('Live | Billing'!BO36/105*100)*'Live | % Provision Required'!BN36</f>
        <v>0</v>
      </c>
      <c r="BO36" s="51">
        <f>('Live | Billing'!BP36/105*100)*'Live | % Provision Required'!BO36</f>
        <v>0</v>
      </c>
      <c r="BP36" s="51">
        <f>('Live | Billing'!BQ36/105*100)*'Live | % Provision Required'!BP36</f>
        <v>0</v>
      </c>
      <c r="BQ36" s="51">
        <f>('Live | Billing'!BR36/105*100)*'Live | % Provision Required'!BQ36</f>
        <v>0</v>
      </c>
      <c r="BR36" s="51">
        <f>('Live | Billing'!BS36/105*100)*'Live | % Provision Required'!BR36</f>
        <v>0</v>
      </c>
      <c r="BS36" s="51">
        <f>('Live | Billing'!BT36/105*100)*'Live | % Provision Required'!BS36</f>
        <v>0</v>
      </c>
      <c r="BT36" s="51">
        <f>('Live | Billing'!BU36/105*100)*'Live | % Provision Required'!BT36</f>
        <v>0</v>
      </c>
      <c r="BU36" s="51">
        <f>('Live | Billing'!BV36/105*100)*'Live | % Provision Required'!BU36</f>
        <v>0</v>
      </c>
      <c r="BV36" s="51">
        <f>('Live | Billing'!BW36/105*100)*'Live | % Provision Required'!BV36</f>
        <v>0</v>
      </c>
      <c r="BW36" s="51">
        <f>('Live | Billing'!BX36/105*100)*'Live | % Provision Required'!BW36</f>
        <v>0</v>
      </c>
      <c r="BX36" s="51">
        <f>('Live | Billing'!BY36/105*100)*'Live | % Provision Required'!BX36</f>
        <v>0</v>
      </c>
      <c r="BY36" s="51">
        <f>('Live | Billing'!BZ36/105*100)*'Live | % Provision Required'!BY36</f>
        <v>0</v>
      </c>
      <c r="BZ36" s="51">
        <f>('Live | Billing'!CA36/105*100)*'Live | % Provision Required'!BZ36</f>
        <v>0</v>
      </c>
      <c r="CA36" s="51">
        <f>('Live | Billing'!CB36/105*100)*'Live | % Provision Required'!CA36</f>
        <v>0</v>
      </c>
      <c r="CB36" s="51">
        <f>('Live | Billing'!CC36/105*100)*'Live | % Provision Required'!CB36</f>
        <v>0</v>
      </c>
      <c r="CC36" s="51">
        <f>('Live | Billing'!CD36/105*100)*'Live | % Provision Required'!CC36</f>
        <v>0</v>
      </c>
      <c r="CD36" s="51">
        <f>('Live | Billing'!CE36/105*100)*'Live | % Provision Required'!CD36</f>
        <v>0</v>
      </c>
      <c r="CE36" s="51">
        <f>('Live | Billing'!CF36/105*100)*'Live | % Provision Required'!CE36</f>
        <v>0</v>
      </c>
      <c r="CF36" s="51">
        <f>('Live | Billing'!CG36/105*100)*'Live | % Provision Required'!CF36</f>
        <v>0</v>
      </c>
      <c r="CG36" s="51">
        <f>('Live | Billing'!CH36/105*100)*'Live | % Provision Required'!CG36</f>
        <v>0</v>
      </c>
      <c r="CH36" s="51">
        <f>('Live | Billing'!CI36/105*100)*'Live | % Provision Required'!CH36</f>
        <v>0</v>
      </c>
      <c r="CI36" s="51">
        <f>('Live | Billing'!CJ36/105*100)*'Live | % Provision Required'!CI36</f>
        <v>0</v>
      </c>
      <c r="CJ36" s="51">
        <f>('Live | Billing'!CK36/105*100)*'Live | % Provision Required'!CJ36</f>
        <v>0</v>
      </c>
      <c r="CK36" s="51">
        <f>('Live | Billing'!CL36/105*100)*'Live | % Provision Required'!CK36</f>
        <v>0</v>
      </c>
      <c r="CL36" s="51">
        <f>('Live | Billing'!CM36/105*100)*'Live | % Provision Required'!CL36</f>
        <v>0</v>
      </c>
      <c r="CM36" s="51">
        <f>('Live | Billing'!CN36/105*100)*'Live | % Provision Required'!CM36</f>
        <v>0</v>
      </c>
      <c r="CN36" s="51">
        <f>('Live | Billing'!CO36/105*100)*'Live | % Provision Required'!CN36</f>
        <v>0</v>
      </c>
      <c r="CO36" s="51">
        <f>('Live | Billing'!CP36/105*100)*'Live | % Provision Required'!CO36</f>
        <v>0</v>
      </c>
      <c r="CP36" s="51">
        <f>('Live | Billing'!CQ36/105*100)*'Live | % Provision Required'!CP36</f>
        <v>0</v>
      </c>
      <c r="CQ36" s="51">
        <f>('Live | Billing'!CR36/105*100)*'Live | % Provision Required'!CQ36</f>
        <v>0</v>
      </c>
      <c r="CR36" s="51">
        <f>('Live | Billing'!CS36/105*100)*'Live | % Provision Required'!CR36</f>
        <v>0</v>
      </c>
      <c r="CS36" s="51">
        <f>('Live | Billing'!CT36/105*100)*'Live | % Provision Required'!CS36</f>
        <v>0</v>
      </c>
      <c r="CT36" s="51">
        <f>('Live | Billing'!CU36/105*100)*'Live | % Provision Required'!CT36</f>
        <v>0</v>
      </c>
    </row>
    <row r="37" spans="1:98" x14ac:dyDescent="0.3">
      <c r="A37" s="34" t="s">
        <v>28</v>
      </c>
      <c r="B37" s="35" t="s">
        <v>41</v>
      </c>
      <c r="C37" s="51">
        <f>('Live | Billing'!D37/105*100)*'Live | % Provision Required'!C37</f>
        <v>38328.819047619028</v>
      </c>
      <c r="D37" s="51">
        <f>('Live | Billing'!E37/105*100)*'Live | % Provision Required'!D37</f>
        <v>89314.228571428583</v>
      </c>
      <c r="E37" s="51">
        <f>('Live | Billing'!F37/105*100)*'Live | % Provision Required'!E37</f>
        <v>40392.190476190495</v>
      </c>
      <c r="F37" s="51">
        <f>('Live | Billing'!G37/105*100)*'Live | % Provision Required'!F37</f>
        <v>26585.504761904773</v>
      </c>
      <c r="G37" s="51">
        <f>('Live | Billing'!H37/105*100)*'Live | % Provision Required'!G37</f>
        <v>39935.561904761897</v>
      </c>
      <c r="H37" s="51">
        <f>('Live | Billing'!I37/105*100)*'Live | % Provision Required'!H37</f>
        <v>36116.219047619044</v>
      </c>
      <c r="I37" s="51">
        <f>('Live | Billing'!J37/105*100)*'Live | % Provision Required'!I37</f>
        <v>33268.923809523811</v>
      </c>
      <c r="J37" s="51">
        <f>('Live | Billing'!K37/105*100)*'Live | % Provision Required'!J37</f>
        <v>25715.504761904765</v>
      </c>
      <c r="K37" s="51">
        <f>('Live | Billing'!L37/105*100)*'Live | % Provision Required'!K37</f>
        <v>25442.857142857141</v>
      </c>
      <c r="L37" s="51">
        <f>('Live | Billing'!M37/105*100)*'Live | % Provision Required'!L37</f>
        <v>23941.238095238095</v>
      </c>
      <c r="M37" s="51">
        <f>('Live | Billing'!N37/105*100)*'Live | % Provision Required'!M37</f>
        <v>47041.361904761899</v>
      </c>
      <c r="N37" s="51">
        <f>('Live | Billing'!O37/105*100)*'Live | % Provision Required'!N37</f>
        <v>41848.695238095235</v>
      </c>
      <c r="O37" s="51">
        <f>('Live | Billing'!P37/105*100)*'Live | % Provision Required'!O37</f>
        <v>38222.295238095241</v>
      </c>
      <c r="P37" s="51">
        <f>('Live | Billing'!Q37/105*100)*'Live | % Provision Required'!P37</f>
        <v>58046.190476190473</v>
      </c>
      <c r="Q37" s="51">
        <f>('Live | Billing'!R37/105*100)*'Live | % Provision Required'!Q37</f>
        <v>56652.276190476208</v>
      </c>
      <c r="R37" s="51">
        <f>('Live | Billing'!S37/105*100)*'Live | % Provision Required'!R37</f>
        <v>44771.361904761907</v>
      </c>
      <c r="S37" s="51">
        <f>('Live | Billing'!T37/105*100)*'Live | % Provision Required'!S37</f>
        <v>48641.333333333343</v>
      </c>
      <c r="T37" s="51">
        <f>('Live | Billing'!U37/105*100)*'Live | % Provision Required'!T37</f>
        <v>84296.990476190476</v>
      </c>
      <c r="U37" s="51">
        <f>('Live | Billing'!V37/105*100)*'Live | % Provision Required'!U37</f>
        <v>58851.038095238087</v>
      </c>
      <c r="V37" s="51">
        <f>('Live | Billing'!W37/105*100)*'Live | % Provision Required'!V37</f>
        <v>54792.304761904743</v>
      </c>
      <c r="W37" s="51">
        <f>('Live | Billing'!X37/105*100)*'Live | % Provision Required'!W37</f>
        <v>49954.790476190465</v>
      </c>
      <c r="X37" s="51">
        <f>('Live | Billing'!Y37/105*100)*'Live | % Provision Required'!X37</f>
        <v>55291.733333333337</v>
      </c>
      <c r="Y37" s="51">
        <f>('Live | Billing'!Z37/105*100)*'Live | % Provision Required'!Y37</f>
        <v>50320.723809523835</v>
      </c>
      <c r="Z37" s="51">
        <f>('Live | Billing'!AA37/105*100)*'Live | % Provision Required'!Z37</f>
        <v>44579.171428571397</v>
      </c>
      <c r="AA37" s="51">
        <f>('Live | Billing'!AB37/105*100)*'Live | % Provision Required'!AA37</f>
        <v>63699.247619047615</v>
      </c>
      <c r="AB37" s="51">
        <f>('Live | Billing'!AC37/105*100)*'Live | % Provision Required'!AB37</f>
        <v>78735.219047619001</v>
      </c>
      <c r="AC37" s="51">
        <f>('Live | Billing'!AD37/105*100)*'Live | % Provision Required'!AC37</f>
        <v>69788.561904761911</v>
      </c>
      <c r="AD37" s="51">
        <f>('Live | Billing'!AE37/105*100)*'Live | % Provision Required'!AD37</f>
        <v>10784.190476190483</v>
      </c>
      <c r="AE37" s="51">
        <f>('Live | Billing'!AF37/105*100)*'Live | % Provision Required'!AE37</f>
        <v>36168.057142857142</v>
      </c>
      <c r="AF37" s="51">
        <f>('Live | Billing'!AG37/105*100)*'Live | % Provision Required'!AF37</f>
        <v>26681.180952380942</v>
      </c>
      <c r="AG37" s="51">
        <f>('Live | Billing'!AH37/105*100)*'Live | % Provision Required'!AG37</f>
        <v>50715.066666666622</v>
      </c>
      <c r="AH37" s="51">
        <f>('Live | Billing'!AI37/105*100)*'Live | % Provision Required'!AH37</f>
        <v>43240.904761904734</v>
      </c>
      <c r="AI37" s="51">
        <f>('Live | Billing'!AJ37/105*100)*'Live | % Provision Required'!AI37</f>
        <v>73474.889221861129</v>
      </c>
      <c r="AJ37" s="51">
        <f>('Live | Billing'!AK37/105*100)*'Live | % Provision Required'!AJ37</f>
        <v>60494.579511250231</v>
      </c>
      <c r="AK37" s="51">
        <f>('Live | Billing'!AL37/105*100)*'Live | % Provision Required'!AK37</f>
        <v>0</v>
      </c>
      <c r="AL37" s="51">
        <f>('Live | Billing'!AM37/105*100)*'Live | % Provision Required'!AL37</f>
        <v>0</v>
      </c>
      <c r="AM37" s="51">
        <f>('Live | Billing'!AN37/105*100)*'Live | % Provision Required'!AM37</f>
        <v>0</v>
      </c>
      <c r="AN37" s="51">
        <f>('Live | Billing'!AO37/105*100)*'Live | % Provision Required'!AN37</f>
        <v>0</v>
      </c>
      <c r="AO37" s="51">
        <f>('Live | Billing'!AP37/105*100)*'Live | % Provision Required'!AO37</f>
        <v>0</v>
      </c>
      <c r="AP37" s="51">
        <f>('Live | Billing'!AQ37/105*100)*'Live | % Provision Required'!AP37</f>
        <v>0</v>
      </c>
      <c r="AQ37" s="51">
        <f>('Live | Billing'!AR37/105*100)*'Live | % Provision Required'!AQ37</f>
        <v>0</v>
      </c>
      <c r="AR37" s="51">
        <f>('Live | Billing'!AS37/105*100)*'Live | % Provision Required'!AR37</f>
        <v>0</v>
      </c>
      <c r="AS37" s="51">
        <f>('Live | Billing'!AT37/105*100)*'Live | % Provision Required'!AS37</f>
        <v>0</v>
      </c>
      <c r="AT37" s="51">
        <f>('Live | Billing'!AU37/105*100)*'Live | % Provision Required'!AT37</f>
        <v>0</v>
      </c>
      <c r="AU37" s="51">
        <f>('Live | Billing'!AV37/105*100)*'Live | % Provision Required'!AU37</f>
        <v>0</v>
      </c>
      <c r="AV37" s="51">
        <f>('Live | Billing'!AW37/105*100)*'Live | % Provision Required'!AV37</f>
        <v>0</v>
      </c>
      <c r="AW37" s="51">
        <f>('Live | Billing'!AX37/105*100)*'Live | % Provision Required'!AW37</f>
        <v>0</v>
      </c>
      <c r="AX37" s="51">
        <f>('Live | Billing'!AY37/105*100)*'Live | % Provision Required'!AX37</f>
        <v>0</v>
      </c>
      <c r="AY37" s="51">
        <f>('Live | Billing'!AZ37/105*100)*'Live | % Provision Required'!AY37</f>
        <v>0</v>
      </c>
      <c r="AZ37" s="51">
        <f>('Live | Billing'!BA37/105*100)*'Live | % Provision Required'!AZ37</f>
        <v>0</v>
      </c>
      <c r="BA37" s="51">
        <f>('Live | Billing'!BB37/105*100)*'Live | % Provision Required'!BA37</f>
        <v>0</v>
      </c>
      <c r="BB37" s="51">
        <f>('Live | Billing'!BC37/105*100)*'Live | % Provision Required'!BB37</f>
        <v>0</v>
      </c>
      <c r="BC37" s="51">
        <f>('Live | Billing'!BD37/105*100)*'Live | % Provision Required'!BC37</f>
        <v>0</v>
      </c>
      <c r="BD37" s="51">
        <f>('Live | Billing'!BE37/105*100)*'Live | % Provision Required'!BD37</f>
        <v>0</v>
      </c>
      <c r="BE37" s="51">
        <f>('Live | Billing'!BF37/105*100)*'Live | % Provision Required'!BE37</f>
        <v>0</v>
      </c>
      <c r="BF37" s="51">
        <f>('Live | Billing'!BG37/105*100)*'Live | % Provision Required'!BF37</f>
        <v>0</v>
      </c>
      <c r="BG37" s="51">
        <f>('Live | Billing'!BH37/105*100)*'Live | % Provision Required'!BG37</f>
        <v>0</v>
      </c>
      <c r="BH37" s="51">
        <f>('Live | Billing'!BI37/105*100)*'Live | % Provision Required'!BH37</f>
        <v>0</v>
      </c>
      <c r="BI37" s="51">
        <f>('Live | Billing'!BJ37/105*100)*'Live | % Provision Required'!BI37</f>
        <v>0</v>
      </c>
      <c r="BJ37" s="51">
        <f>('Live | Billing'!BK37/105*100)*'Live | % Provision Required'!BJ37</f>
        <v>0</v>
      </c>
      <c r="BK37" s="51">
        <f>('Live | Billing'!BL37/105*100)*'Live | % Provision Required'!BK37</f>
        <v>0</v>
      </c>
      <c r="BL37" s="51">
        <f>('Live | Billing'!BM37/105*100)*'Live | % Provision Required'!BL37</f>
        <v>0</v>
      </c>
      <c r="BM37" s="51">
        <f>('Live | Billing'!BN37/105*100)*'Live | % Provision Required'!BM37</f>
        <v>0</v>
      </c>
      <c r="BN37" s="51">
        <f>('Live | Billing'!BO37/105*100)*'Live | % Provision Required'!BN37</f>
        <v>0</v>
      </c>
      <c r="BO37" s="51">
        <f>('Live | Billing'!BP37/105*100)*'Live | % Provision Required'!BO37</f>
        <v>0</v>
      </c>
      <c r="BP37" s="51">
        <f>('Live | Billing'!BQ37/105*100)*'Live | % Provision Required'!BP37</f>
        <v>0</v>
      </c>
      <c r="BQ37" s="51">
        <f>('Live | Billing'!BR37/105*100)*'Live | % Provision Required'!BQ37</f>
        <v>0</v>
      </c>
      <c r="BR37" s="51">
        <f>('Live | Billing'!BS37/105*100)*'Live | % Provision Required'!BR37</f>
        <v>0</v>
      </c>
      <c r="BS37" s="51">
        <f>('Live | Billing'!BT37/105*100)*'Live | % Provision Required'!BS37</f>
        <v>0</v>
      </c>
      <c r="BT37" s="51">
        <f>('Live | Billing'!BU37/105*100)*'Live | % Provision Required'!BT37</f>
        <v>0</v>
      </c>
      <c r="BU37" s="51">
        <f>('Live | Billing'!BV37/105*100)*'Live | % Provision Required'!BU37</f>
        <v>0</v>
      </c>
      <c r="BV37" s="51">
        <f>('Live | Billing'!BW37/105*100)*'Live | % Provision Required'!BV37</f>
        <v>0</v>
      </c>
      <c r="BW37" s="51">
        <f>('Live | Billing'!BX37/105*100)*'Live | % Provision Required'!BW37</f>
        <v>0</v>
      </c>
      <c r="BX37" s="51">
        <f>('Live | Billing'!BY37/105*100)*'Live | % Provision Required'!BX37</f>
        <v>0</v>
      </c>
      <c r="BY37" s="51">
        <f>('Live | Billing'!BZ37/105*100)*'Live | % Provision Required'!BY37</f>
        <v>0</v>
      </c>
      <c r="BZ37" s="51">
        <f>('Live | Billing'!CA37/105*100)*'Live | % Provision Required'!BZ37</f>
        <v>0</v>
      </c>
      <c r="CA37" s="51">
        <f>('Live | Billing'!CB37/105*100)*'Live | % Provision Required'!CA37</f>
        <v>0</v>
      </c>
      <c r="CB37" s="51">
        <f>('Live | Billing'!CC37/105*100)*'Live | % Provision Required'!CB37</f>
        <v>0</v>
      </c>
      <c r="CC37" s="51">
        <f>('Live | Billing'!CD37/105*100)*'Live | % Provision Required'!CC37</f>
        <v>0</v>
      </c>
      <c r="CD37" s="51">
        <f>('Live | Billing'!CE37/105*100)*'Live | % Provision Required'!CD37</f>
        <v>0</v>
      </c>
      <c r="CE37" s="51">
        <f>('Live | Billing'!CF37/105*100)*'Live | % Provision Required'!CE37</f>
        <v>0</v>
      </c>
      <c r="CF37" s="51">
        <f>('Live | Billing'!CG37/105*100)*'Live | % Provision Required'!CF37</f>
        <v>0</v>
      </c>
      <c r="CG37" s="51">
        <f>('Live | Billing'!CH37/105*100)*'Live | % Provision Required'!CG37</f>
        <v>0</v>
      </c>
      <c r="CH37" s="51">
        <f>('Live | Billing'!CI37/105*100)*'Live | % Provision Required'!CH37</f>
        <v>0</v>
      </c>
      <c r="CI37" s="51">
        <f>('Live | Billing'!CJ37/105*100)*'Live | % Provision Required'!CI37</f>
        <v>0</v>
      </c>
      <c r="CJ37" s="51">
        <f>('Live | Billing'!CK37/105*100)*'Live | % Provision Required'!CJ37</f>
        <v>0</v>
      </c>
      <c r="CK37" s="51">
        <f>('Live | Billing'!CL37/105*100)*'Live | % Provision Required'!CK37</f>
        <v>0</v>
      </c>
      <c r="CL37" s="51">
        <f>('Live | Billing'!CM37/105*100)*'Live | % Provision Required'!CL37</f>
        <v>0</v>
      </c>
      <c r="CM37" s="51">
        <f>('Live | Billing'!CN37/105*100)*'Live | % Provision Required'!CM37</f>
        <v>0</v>
      </c>
      <c r="CN37" s="51">
        <f>('Live | Billing'!CO37/105*100)*'Live | % Provision Required'!CN37</f>
        <v>0</v>
      </c>
      <c r="CO37" s="51">
        <f>('Live | Billing'!CP37/105*100)*'Live | % Provision Required'!CO37</f>
        <v>0</v>
      </c>
      <c r="CP37" s="51">
        <f>('Live | Billing'!CQ37/105*100)*'Live | % Provision Required'!CP37</f>
        <v>0</v>
      </c>
      <c r="CQ37" s="51">
        <f>('Live | Billing'!CR37/105*100)*'Live | % Provision Required'!CQ37</f>
        <v>0</v>
      </c>
      <c r="CR37" s="51">
        <f>('Live | Billing'!CS37/105*100)*'Live | % Provision Required'!CR37</f>
        <v>0</v>
      </c>
      <c r="CS37" s="51">
        <f>('Live | Billing'!CT37/105*100)*'Live | % Provision Required'!CS37</f>
        <v>0</v>
      </c>
      <c r="CT37" s="51">
        <f>('Live | Billing'!CU37/105*100)*'Live | % Provision Required'!CT37</f>
        <v>0</v>
      </c>
    </row>
    <row r="38" spans="1:98" x14ac:dyDescent="0.3">
      <c r="A38" s="34" t="s">
        <v>28</v>
      </c>
      <c r="B38" s="35" t="s">
        <v>42</v>
      </c>
      <c r="C38" s="51">
        <f>('Live | Billing'!D38/105*100)*'Live | % Provision Required'!C38</f>
        <v>58489.87619047617</v>
      </c>
      <c r="D38" s="51">
        <f>('Live | Billing'!E38/105*100)*'Live | % Provision Required'!D38</f>
        <v>38328.819047619021</v>
      </c>
      <c r="E38" s="51">
        <f>('Live | Billing'!F38/105*100)*'Live | % Provision Required'!E38</f>
        <v>89314.228571428612</v>
      </c>
      <c r="F38" s="51">
        <f>('Live | Billing'!G38/105*100)*'Live | % Provision Required'!F38</f>
        <v>40392.190476190495</v>
      </c>
      <c r="G38" s="51">
        <f>('Live | Billing'!H38/105*100)*'Live | % Provision Required'!G38</f>
        <v>26585.504761904773</v>
      </c>
      <c r="H38" s="51">
        <f>('Live | Billing'!I38/105*100)*'Live | % Provision Required'!H38</f>
        <v>39935.561904761897</v>
      </c>
      <c r="I38" s="51">
        <f>('Live | Billing'!J38/105*100)*'Live | % Provision Required'!I38</f>
        <v>36116.219047619044</v>
      </c>
      <c r="J38" s="51">
        <f>('Live | Billing'!K38/105*100)*'Live | % Provision Required'!J38</f>
        <v>33268.923809523811</v>
      </c>
      <c r="K38" s="51">
        <f>('Live | Billing'!L38/105*100)*'Live | % Provision Required'!K38</f>
        <v>25715.504761904758</v>
      </c>
      <c r="L38" s="51">
        <f>('Live | Billing'!M38/105*100)*'Live | % Provision Required'!L38</f>
        <v>25442.857142857141</v>
      </c>
      <c r="M38" s="51">
        <f>('Live | Billing'!N38/105*100)*'Live | % Provision Required'!M38</f>
        <v>23941.238095238099</v>
      </c>
      <c r="N38" s="51">
        <f>('Live | Billing'!O38/105*100)*'Live | % Provision Required'!N38</f>
        <v>47041.361904761899</v>
      </c>
      <c r="O38" s="51">
        <f>('Live | Billing'!P38/105*100)*'Live | % Provision Required'!O38</f>
        <v>41848.695238095235</v>
      </c>
      <c r="P38" s="51">
        <f>('Live | Billing'!Q38/105*100)*'Live | % Provision Required'!P38</f>
        <v>38222.295238095241</v>
      </c>
      <c r="Q38" s="51">
        <f>('Live | Billing'!R38/105*100)*'Live | % Provision Required'!Q38</f>
        <v>58046.190476190473</v>
      </c>
      <c r="R38" s="51">
        <f>('Live | Billing'!S38/105*100)*'Live | % Provision Required'!R38</f>
        <v>56652.276190476194</v>
      </c>
      <c r="S38" s="51">
        <f>('Live | Billing'!T38/105*100)*'Live | % Provision Required'!S38</f>
        <v>44771.361904761899</v>
      </c>
      <c r="T38" s="51">
        <f>('Live | Billing'!U38/105*100)*'Live | % Provision Required'!T38</f>
        <v>48641.333333333343</v>
      </c>
      <c r="U38" s="51">
        <f>('Live | Billing'!V38/105*100)*'Live | % Provision Required'!U38</f>
        <v>84296.990476190476</v>
      </c>
      <c r="V38" s="51">
        <f>('Live | Billing'!W38/105*100)*'Live | % Provision Required'!V38</f>
        <v>58851.038095238087</v>
      </c>
      <c r="W38" s="51">
        <f>('Live | Billing'!X38/105*100)*'Live | % Provision Required'!W38</f>
        <v>54792.304761904743</v>
      </c>
      <c r="X38" s="51">
        <f>('Live | Billing'!Y38/105*100)*'Live | % Provision Required'!X38</f>
        <v>49954.790476190472</v>
      </c>
      <c r="Y38" s="51">
        <f>('Live | Billing'!Z38/105*100)*'Live | % Provision Required'!Y38</f>
        <v>55291.733333333344</v>
      </c>
      <c r="Z38" s="51">
        <f>('Live | Billing'!AA38/105*100)*'Live | % Provision Required'!Z38</f>
        <v>50320.723809523835</v>
      </c>
      <c r="AA38" s="51">
        <f>('Live | Billing'!AB38/105*100)*'Live | % Provision Required'!AA38</f>
        <v>44579.171428571397</v>
      </c>
      <c r="AB38" s="51">
        <f>('Live | Billing'!AC38/105*100)*'Live | % Provision Required'!AB38</f>
        <v>63699.247619047615</v>
      </c>
      <c r="AC38" s="51">
        <f>('Live | Billing'!AD38/105*100)*'Live | % Provision Required'!AC38</f>
        <v>78735.219047619001</v>
      </c>
      <c r="AD38" s="51">
        <f>('Live | Billing'!AE38/105*100)*'Live | % Provision Required'!AD38</f>
        <v>69788.561904761911</v>
      </c>
      <c r="AE38" s="51">
        <f>('Live | Billing'!AF38/105*100)*'Live | % Provision Required'!AE38</f>
        <v>10784.190476190484</v>
      </c>
      <c r="AF38" s="51">
        <f>('Live | Billing'!AG38/105*100)*'Live | % Provision Required'!AF38</f>
        <v>36168.057142857149</v>
      </c>
      <c r="AG38" s="51">
        <f>('Live | Billing'!AH38/105*100)*'Live | % Provision Required'!AG38</f>
        <v>26681.180952380942</v>
      </c>
      <c r="AH38" s="51">
        <f>('Live | Billing'!AI38/105*100)*'Live | % Provision Required'!AH38</f>
        <v>50715.066666666615</v>
      </c>
      <c r="AI38" s="51">
        <f>('Live | Billing'!AJ38/105*100)*'Live | % Provision Required'!AI38</f>
        <v>43240.904761904734</v>
      </c>
      <c r="AJ38" s="51">
        <f>('Live | Billing'!AK38/105*100)*'Live | % Provision Required'!AJ38</f>
        <v>66073.612437317963</v>
      </c>
      <c r="AK38" s="51">
        <f>('Live | Billing'!AL38/105*100)*'Live | % Provision Required'!AK38</f>
        <v>0</v>
      </c>
      <c r="AL38" s="51">
        <f>('Live | Billing'!AM38/105*100)*'Live | % Provision Required'!AL38</f>
        <v>0</v>
      </c>
      <c r="AM38" s="51">
        <f>('Live | Billing'!AN38/105*100)*'Live | % Provision Required'!AM38</f>
        <v>0</v>
      </c>
      <c r="AN38" s="51">
        <f>('Live | Billing'!AO38/105*100)*'Live | % Provision Required'!AN38</f>
        <v>0</v>
      </c>
      <c r="AO38" s="51">
        <f>('Live | Billing'!AP38/105*100)*'Live | % Provision Required'!AO38</f>
        <v>0</v>
      </c>
      <c r="AP38" s="51">
        <f>('Live | Billing'!AQ38/105*100)*'Live | % Provision Required'!AP38</f>
        <v>0</v>
      </c>
      <c r="AQ38" s="51">
        <f>('Live | Billing'!AR38/105*100)*'Live | % Provision Required'!AQ38</f>
        <v>0</v>
      </c>
      <c r="AR38" s="51">
        <f>('Live | Billing'!AS38/105*100)*'Live | % Provision Required'!AR38</f>
        <v>0</v>
      </c>
      <c r="AS38" s="51">
        <f>('Live | Billing'!AT38/105*100)*'Live | % Provision Required'!AS38</f>
        <v>0</v>
      </c>
      <c r="AT38" s="51">
        <f>('Live | Billing'!AU38/105*100)*'Live | % Provision Required'!AT38</f>
        <v>0</v>
      </c>
      <c r="AU38" s="51">
        <f>('Live | Billing'!AV38/105*100)*'Live | % Provision Required'!AU38</f>
        <v>0</v>
      </c>
      <c r="AV38" s="51">
        <f>('Live | Billing'!AW38/105*100)*'Live | % Provision Required'!AV38</f>
        <v>0</v>
      </c>
      <c r="AW38" s="51">
        <f>('Live | Billing'!AX38/105*100)*'Live | % Provision Required'!AW38</f>
        <v>0</v>
      </c>
      <c r="AX38" s="51">
        <f>('Live | Billing'!AY38/105*100)*'Live | % Provision Required'!AX38</f>
        <v>0</v>
      </c>
      <c r="AY38" s="51">
        <f>('Live | Billing'!AZ38/105*100)*'Live | % Provision Required'!AY38</f>
        <v>0</v>
      </c>
      <c r="AZ38" s="51">
        <f>('Live | Billing'!BA38/105*100)*'Live | % Provision Required'!AZ38</f>
        <v>0</v>
      </c>
      <c r="BA38" s="51">
        <f>('Live | Billing'!BB38/105*100)*'Live | % Provision Required'!BA38</f>
        <v>0</v>
      </c>
      <c r="BB38" s="51">
        <f>('Live | Billing'!BC38/105*100)*'Live | % Provision Required'!BB38</f>
        <v>0</v>
      </c>
      <c r="BC38" s="51">
        <f>('Live | Billing'!BD38/105*100)*'Live | % Provision Required'!BC38</f>
        <v>0</v>
      </c>
      <c r="BD38" s="51">
        <f>('Live | Billing'!BE38/105*100)*'Live | % Provision Required'!BD38</f>
        <v>0</v>
      </c>
      <c r="BE38" s="51">
        <f>('Live | Billing'!BF38/105*100)*'Live | % Provision Required'!BE38</f>
        <v>0</v>
      </c>
      <c r="BF38" s="51">
        <f>('Live | Billing'!BG38/105*100)*'Live | % Provision Required'!BF38</f>
        <v>0</v>
      </c>
      <c r="BG38" s="51">
        <f>('Live | Billing'!BH38/105*100)*'Live | % Provision Required'!BG38</f>
        <v>0</v>
      </c>
      <c r="BH38" s="51">
        <f>('Live | Billing'!BI38/105*100)*'Live | % Provision Required'!BH38</f>
        <v>0</v>
      </c>
      <c r="BI38" s="51">
        <f>('Live | Billing'!BJ38/105*100)*'Live | % Provision Required'!BI38</f>
        <v>0</v>
      </c>
      <c r="BJ38" s="51">
        <f>('Live | Billing'!BK38/105*100)*'Live | % Provision Required'!BJ38</f>
        <v>0</v>
      </c>
      <c r="BK38" s="51">
        <f>('Live | Billing'!BL38/105*100)*'Live | % Provision Required'!BK38</f>
        <v>0</v>
      </c>
      <c r="BL38" s="51">
        <f>('Live | Billing'!BM38/105*100)*'Live | % Provision Required'!BL38</f>
        <v>0</v>
      </c>
      <c r="BM38" s="51">
        <f>('Live | Billing'!BN38/105*100)*'Live | % Provision Required'!BM38</f>
        <v>0</v>
      </c>
      <c r="BN38" s="51">
        <f>('Live | Billing'!BO38/105*100)*'Live | % Provision Required'!BN38</f>
        <v>0</v>
      </c>
      <c r="BO38" s="51">
        <f>('Live | Billing'!BP38/105*100)*'Live | % Provision Required'!BO38</f>
        <v>0</v>
      </c>
      <c r="BP38" s="51">
        <f>('Live | Billing'!BQ38/105*100)*'Live | % Provision Required'!BP38</f>
        <v>0</v>
      </c>
      <c r="BQ38" s="51">
        <f>('Live | Billing'!BR38/105*100)*'Live | % Provision Required'!BQ38</f>
        <v>0</v>
      </c>
      <c r="BR38" s="51">
        <f>('Live | Billing'!BS38/105*100)*'Live | % Provision Required'!BR38</f>
        <v>0</v>
      </c>
      <c r="BS38" s="51">
        <f>('Live | Billing'!BT38/105*100)*'Live | % Provision Required'!BS38</f>
        <v>0</v>
      </c>
      <c r="BT38" s="51">
        <f>('Live | Billing'!BU38/105*100)*'Live | % Provision Required'!BT38</f>
        <v>0</v>
      </c>
      <c r="BU38" s="51">
        <f>('Live | Billing'!BV38/105*100)*'Live | % Provision Required'!BU38</f>
        <v>0</v>
      </c>
      <c r="BV38" s="51">
        <f>('Live | Billing'!BW38/105*100)*'Live | % Provision Required'!BV38</f>
        <v>0</v>
      </c>
      <c r="BW38" s="51">
        <f>('Live | Billing'!BX38/105*100)*'Live | % Provision Required'!BW38</f>
        <v>0</v>
      </c>
      <c r="BX38" s="51">
        <f>('Live | Billing'!BY38/105*100)*'Live | % Provision Required'!BX38</f>
        <v>0</v>
      </c>
      <c r="BY38" s="51">
        <f>('Live | Billing'!BZ38/105*100)*'Live | % Provision Required'!BY38</f>
        <v>0</v>
      </c>
      <c r="BZ38" s="51">
        <f>('Live | Billing'!CA38/105*100)*'Live | % Provision Required'!BZ38</f>
        <v>0</v>
      </c>
      <c r="CA38" s="51">
        <f>('Live | Billing'!CB38/105*100)*'Live | % Provision Required'!CA38</f>
        <v>0</v>
      </c>
      <c r="CB38" s="51">
        <f>('Live | Billing'!CC38/105*100)*'Live | % Provision Required'!CB38</f>
        <v>0</v>
      </c>
      <c r="CC38" s="51">
        <f>('Live | Billing'!CD38/105*100)*'Live | % Provision Required'!CC38</f>
        <v>0</v>
      </c>
      <c r="CD38" s="51">
        <f>('Live | Billing'!CE38/105*100)*'Live | % Provision Required'!CD38</f>
        <v>0</v>
      </c>
      <c r="CE38" s="51">
        <f>('Live | Billing'!CF38/105*100)*'Live | % Provision Required'!CE38</f>
        <v>0</v>
      </c>
      <c r="CF38" s="51">
        <f>('Live | Billing'!CG38/105*100)*'Live | % Provision Required'!CF38</f>
        <v>0</v>
      </c>
      <c r="CG38" s="51">
        <f>('Live | Billing'!CH38/105*100)*'Live | % Provision Required'!CG38</f>
        <v>0</v>
      </c>
      <c r="CH38" s="51">
        <f>('Live | Billing'!CI38/105*100)*'Live | % Provision Required'!CH38</f>
        <v>0</v>
      </c>
      <c r="CI38" s="51">
        <f>('Live | Billing'!CJ38/105*100)*'Live | % Provision Required'!CI38</f>
        <v>0</v>
      </c>
      <c r="CJ38" s="51">
        <f>('Live | Billing'!CK38/105*100)*'Live | % Provision Required'!CJ38</f>
        <v>0</v>
      </c>
      <c r="CK38" s="51">
        <f>('Live | Billing'!CL38/105*100)*'Live | % Provision Required'!CK38</f>
        <v>0</v>
      </c>
      <c r="CL38" s="51">
        <f>('Live | Billing'!CM38/105*100)*'Live | % Provision Required'!CL38</f>
        <v>0</v>
      </c>
      <c r="CM38" s="51">
        <f>('Live | Billing'!CN38/105*100)*'Live | % Provision Required'!CM38</f>
        <v>0</v>
      </c>
      <c r="CN38" s="51">
        <f>('Live | Billing'!CO38/105*100)*'Live | % Provision Required'!CN38</f>
        <v>0</v>
      </c>
      <c r="CO38" s="51">
        <f>('Live | Billing'!CP38/105*100)*'Live | % Provision Required'!CO38</f>
        <v>0</v>
      </c>
      <c r="CP38" s="51">
        <f>('Live | Billing'!CQ38/105*100)*'Live | % Provision Required'!CP38</f>
        <v>0</v>
      </c>
      <c r="CQ38" s="51">
        <f>('Live | Billing'!CR38/105*100)*'Live | % Provision Required'!CQ38</f>
        <v>0</v>
      </c>
      <c r="CR38" s="51">
        <f>('Live | Billing'!CS38/105*100)*'Live | % Provision Required'!CR38</f>
        <v>0</v>
      </c>
      <c r="CS38" s="51">
        <f>('Live | Billing'!CT38/105*100)*'Live | % Provision Required'!CS38</f>
        <v>0</v>
      </c>
      <c r="CT38" s="51">
        <f>('Live | Billing'!CU38/105*100)*'Live | % Provision Required'!CT38</f>
        <v>0</v>
      </c>
    </row>
    <row r="39" spans="1:98" x14ac:dyDescent="0.3">
      <c r="A39" s="34" t="s">
        <v>28</v>
      </c>
      <c r="B39" s="35" t="s">
        <v>43</v>
      </c>
      <c r="C39" s="51">
        <f>('Live | Billing'!D39/105*100)*'Live | % Provision Required'!C39</f>
        <v>55647.619047619046</v>
      </c>
      <c r="D39" s="51">
        <f>('Live | Billing'!E39/105*100)*'Live | % Provision Required'!D39</f>
        <v>58489.87619047617</v>
      </c>
      <c r="E39" s="51">
        <f>('Live | Billing'!F39/105*100)*'Live | % Provision Required'!E39</f>
        <v>38328.819047619028</v>
      </c>
      <c r="F39" s="51">
        <f>('Live | Billing'!G39/105*100)*'Live | % Provision Required'!F39</f>
        <v>89314.228571428597</v>
      </c>
      <c r="G39" s="51">
        <f>('Live | Billing'!H39/105*100)*'Live | % Provision Required'!G39</f>
        <v>40392.190476190495</v>
      </c>
      <c r="H39" s="51">
        <f>('Live | Billing'!I39/105*100)*'Live | % Provision Required'!H39</f>
        <v>26585.504761904769</v>
      </c>
      <c r="I39" s="51">
        <f>('Live | Billing'!J39/105*100)*'Live | % Provision Required'!I39</f>
        <v>39935.561904761897</v>
      </c>
      <c r="J39" s="51">
        <f>('Live | Billing'!K39/105*100)*'Live | % Provision Required'!J39</f>
        <v>36116.219047619044</v>
      </c>
      <c r="K39" s="51">
        <f>('Live | Billing'!L39/105*100)*'Live | % Provision Required'!K39</f>
        <v>33268.923809523811</v>
      </c>
      <c r="L39" s="51">
        <f>('Live | Billing'!M39/105*100)*'Live | % Provision Required'!L39</f>
        <v>25715.504761904758</v>
      </c>
      <c r="M39" s="51">
        <f>('Live | Billing'!N39/105*100)*'Live | % Provision Required'!M39</f>
        <v>25442.857142857141</v>
      </c>
      <c r="N39" s="51">
        <f>('Live | Billing'!O39/105*100)*'Live | % Provision Required'!N39</f>
        <v>23941.238095238095</v>
      </c>
      <c r="O39" s="51">
        <f>('Live | Billing'!P39/105*100)*'Live | % Provision Required'!O39</f>
        <v>47041.361904761899</v>
      </c>
      <c r="P39" s="51">
        <f>('Live | Billing'!Q39/105*100)*'Live | % Provision Required'!P39</f>
        <v>41848.695238095235</v>
      </c>
      <c r="Q39" s="51">
        <f>('Live | Billing'!R39/105*100)*'Live | % Provision Required'!Q39</f>
        <v>38222.295238095241</v>
      </c>
      <c r="R39" s="51">
        <f>('Live | Billing'!S39/105*100)*'Live | % Provision Required'!R39</f>
        <v>58046.190476190473</v>
      </c>
      <c r="S39" s="51">
        <f>('Live | Billing'!T39/105*100)*'Live | % Provision Required'!S39</f>
        <v>56652.276190476201</v>
      </c>
      <c r="T39" s="51">
        <f>('Live | Billing'!U39/105*100)*'Live | % Provision Required'!T39</f>
        <v>44771.361904761907</v>
      </c>
      <c r="U39" s="51">
        <f>('Live | Billing'!V39/105*100)*'Live | % Provision Required'!U39</f>
        <v>48641.333333333343</v>
      </c>
      <c r="V39" s="51">
        <f>('Live | Billing'!W39/105*100)*'Live | % Provision Required'!V39</f>
        <v>84296.990476190462</v>
      </c>
      <c r="W39" s="51">
        <f>('Live | Billing'!X39/105*100)*'Live | % Provision Required'!W39</f>
        <v>58851.038095238087</v>
      </c>
      <c r="X39" s="51">
        <f>('Live | Billing'!Y39/105*100)*'Live | % Provision Required'!X39</f>
        <v>54792.304761904743</v>
      </c>
      <c r="Y39" s="51">
        <f>('Live | Billing'!Z39/105*100)*'Live | % Provision Required'!Y39</f>
        <v>49954.790476190472</v>
      </c>
      <c r="Z39" s="51">
        <f>('Live | Billing'!AA39/105*100)*'Live | % Provision Required'!Z39</f>
        <v>55291.733333333344</v>
      </c>
      <c r="AA39" s="51">
        <f>('Live | Billing'!AB39/105*100)*'Live | % Provision Required'!AA39</f>
        <v>50320.723809523835</v>
      </c>
      <c r="AB39" s="51">
        <f>('Live | Billing'!AC39/105*100)*'Live | % Provision Required'!AB39</f>
        <v>44579.171428571397</v>
      </c>
      <c r="AC39" s="51">
        <f>('Live | Billing'!AD39/105*100)*'Live | % Provision Required'!AC39</f>
        <v>63699.247619047615</v>
      </c>
      <c r="AD39" s="51">
        <f>('Live | Billing'!AE39/105*100)*'Live | % Provision Required'!AD39</f>
        <v>78735.219047619001</v>
      </c>
      <c r="AE39" s="51">
        <f>('Live | Billing'!AF39/105*100)*'Live | % Provision Required'!AE39</f>
        <v>69788.561904761911</v>
      </c>
      <c r="AF39" s="51">
        <f>('Live | Billing'!AG39/105*100)*'Live | % Provision Required'!AF39</f>
        <v>10784.190476190483</v>
      </c>
      <c r="AG39" s="51">
        <f>('Live | Billing'!AH39/105*100)*'Live | % Provision Required'!AG39</f>
        <v>36168.057142857142</v>
      </c>
      <c r="AH39" s="51">
        <f>('Live | Billing'!AI39/105*100)*'Live | % Provision Required'!AH39</f>
        <v>26681.180952380942</v>
      </c>
      <c r="AI39" s="51">
        <f>('Live | Billing'!AJ39/105*100)*'Live | % Provision Required'!AI39</f>
        <v>50715.066666666615</v>
      </c>
      <c r="AJ39" s="51">
        <f>('Live | Billing'!AK39/105*100)*'Live | % Provision Required'!AJ39</f>
        <v>43240.904761904741</v>
      </c>
      <c r="AK39" s="51">
        <f>('Live | Billing'!AL39/105*100)*'Live | % Provision Required'!AK39</f>
        <v>0</v>
      </c>
      <c r="AL39" s="51">
        <f>('Live | Billing'!AM39/105*100)*'Live | % Provision Required'!AL39</f>
        <v>0</v>
      </c>
      <c r="AM39" s="51">
        <f>('Live | Billing'!AN39/105*100)*'Live | % Provision Required'!AM39</f>
        <v>0</v>
      </c>
      <c r="AN39" s="51">
        <f>('Live | Billing'!AO39/105*100)*'Live | % Provision Required'!AN39</f>
        <v>0</v>
      </c>
      <c r="AO39" s="51">
        <f>('Live | Billing'!AP39/105*100)*'Live | % Provision Required'!AO39</f>
        <v>0</v>
      </c>
      <c r="AP39" s="51">
        <f>('Live | Billing'!AQ39/105*100)*'Live | % Provision Required'!AP39</f>
        <v>0</v>
      </c>
      <c r="AQ39" s="51">
        <f>('Live | Billing'!AR39/105*100)*'Live | % Provision Required'!AQ39</f>
        <v>0</v>
      </c>
      <c r="AR39" s="51">
        <f>('Live | Billing'!AS39/105*100)*'Live | % Provision Required'!AR39</f>
        <v>0</v>
      </c>
      <c r="AS39" s="51">
        <f>('Live | Billing'!AT39/105*100)*'Live | % Provision Required'!AS39</f>
        <v>0</v>
      </c>
      <c r="AT39" s="51">
        <f>('Live | Billing'!AU39/105*100)*'Live | % Provision Required'!AT39</f>
        <v>0</v>
      </c>
      <c r="AU39" s="51">
        <f>('Live | Billing'!AV39/105*100)*'Live | % Provision Required'!AU39</f>
        <v>0</v>
      </c>
      <c r="AV39" s="51">
        <f>('Live | Billing'!AW39/105*100)*'Live | % Provision Required'!AV39</f>
        <v>0</v>
      </c>
      <c r="AW39" s="51">
        <f>('Live | Billing'!AX39/105*100)*'Live | % Provision Required'!AW39</f>
        <v>0</v>
      </c>
      <c r="AX39" s="51">
        <f>('Live | Billing'!AY39/105*100)*'Live | % Provision Required'!AX39</f>
        <v>0</v>
      </c>
      <c r="AY39" s="51">
        <f>('Live | Billing'!AZ39/105*100)*'Live | % Provision Required'!AY39</f>
        <v>0</v>
      </c>
      <c r="AZ39" s="51">
        <f>('Live | Billing'!BA39/105*100)*'Live | % Provision Required'!AZ39</f>
        <v>0</v>
      </c>
      <c r="BA39" s="51">
        <f>('Live | Billing'!BB39/105*100)*'Live | % Provision Required'!BA39</f>
        <v>0</v>
      </c>
      <c r="BB39" s="51">
        <f>('Live | Billing'!BC39/105*100)*'Live | % Provision Required'!BB39</f>
        <v>0</v>
      </c>
      <c r="BC39" s="51">
        <f>('Live | Billing'!BD39/105*100)*'Live | % Provision Required'!BC39</f>
        <v>0</v>
      </c>
      <c r="BD39" s="51">
        <f>('Live | Billing'!BE39/105*100)*'Live | % Provision Required'!BD39</f>
        <v>0</v>
      </c>
      <c r="BE39" s="51">
        <f>('Live | Billing'!BF39/105*100)*'Live | % Provision Required'!BE39</f>
        <v>0</v>
      </c>
      <c r="BF39" s="51">
        <f>('Live | Billing'!BG39/105*100)*'Live | % Provision Required'!BF39</f>
        <v>0</v>
      </c>
      <c r="BG39" s="51">
        <f>('Live | Billing'!BH39/105*100)*'Live | % Provision Required'!BG39</f>
        <v>0</v>
      </c>
      <c r="BH39" s="51">
        <f>('Live | Billing'!BI39/105*100)*'Live | % Provision Required'!BH39</f>
        <v>0</v>
      </c>
      <c r="BI39" s="51">
        <f>('Live | Billing'!BJ39/105*100)*'Live | % Provision Required'!BI39</f>
        <v>0</v>
      </c>
      <c r="BJ39" s="51">
        <f>('Live | Billing'!BK39/105*100)*'Live | % Provision Required'!BJ39</f>
        <v>0</v>
      </c>
      <c r="BK39" s="51">
        <f>('Live | Billing'!BL39/105*100)*'Live | % Provision Required'!BK39</f>
        <v>0</v>
      </c>
      <c r="BL39" s="51">
        <f>('Live | Billing'!BM39/105*100)*'Live | % Provision Required'!BL39</f>
        <v>0</v>
      </c>
      <c r="BM39" s="51">
        <f>('Live | Billing'!BN39/105*100)*'Live | % Provision Required'!BM39</f>
        <v>0</v>
      </c>
      <c r="BN39" s="51">
        <f>('Live | Billing'!BO39/105*100)*'Live | % Provision Required'!BN39</f>
        <v>0</v>
      </c>
      <c r="BO39" s="51">
        <f>('Live | Billing'!BP39/105*100)*'Live | % Provision Required'!BO39</f>
        <v>0</v>
      </c>
      <c r="BP39" s="51">
        <f>('Live | Billing'!BQ39/105*100)*'Live | % Provision Required'!BP39</f>
        <v>0</v>
      </c>
      <c r="BQ39" s="51">
        <f>('Live | Billing'!BR39/105*100)*'Live | % Provision Required'!BQ39</f>
        <v>0</v>
      </c>
      <c r="BR39" s="51">
        <f>('Live | Billing'!BS39/105*100)*'Live | % Provision Required'!BR39</f>
        <v>0</v>
      </c>
      <c r="BS39" s="51">
        <f>('Live | Billing'!BT39/105*100)*'Live | % Provision Required'!BS39</f>
        <v>0</v>
      </c>
      <c r="BT39" s="51">
        <f>('Live | Billing'!BU39/105*100)*'Live | % Provision Required'!BT39</f>
        <v>0</v>
      </c>
      <c r="BU39" s="51">
        <f>('Live | Billing'!BV39/105*100)*'Live | % Provision Required'!BU39</f>
        <v>0</v>
      </c>
      <c r="BV39" s="51">
        <f>('Live | Billing'!BW39/105*100)*'Live | % Provision Required'!BV39</f>
        <v>0</v>
      </c>
      <c r="BW39" s="51">
        <f>('Live | Billing'!BX39/105*100)*'Live | % Provision Required'!BW39</f>
        <v>0</v>
      </c>
      <c r="BX39" s="51">
        <f>('Live | Billing'!BY39/105*100)*'Live | % Provision Required'!BX39</f>
        <v>0</v>
      </c>
      <c r="BY39" s="51">
        <f>('Live | Billing'!BZ39/105*100)*'Live | % Provision Required'!BY39</f>
        <v>0</v>
      </c>
      <c r="BZ39" s="51">
        <f>('Live | Billing'!CA39/105*100)*'Live | % Provision Required'!BZ39</f>
        <v>0</v>
      </c>
      <c r="CA39" s="51">
        <f>('Live | Billing'!CB39/105*100)*'Live | % Provision Required'!CA39</f>
        <v>0</v>
      </c>
      <c r="CB39" s="51">
        <f>('Live | Billing'!CC39/105*100)*'Live | % Provision Required'!CB39</f>
        <v>0</v>
      </c>
      <c r="CC39" s="51">
        <f>('Live | Billing'!CD39/105*100)*'Live | % Provision Required'!CC39</f>
        <v>0</v>
      </c>
      <c r="CD39" s="51">
        <f>('Live | Billing'!CE39/105*100)*'Live | % Provision Required'!CD39</f>
        <v>0</v>
      </c>
      <c r="CE39" s="51">
        <f>('Live | Billing'!CF39/105*100)*'Live | % Provision Required'!CE39</f>
        <v>0</v>
      </c>
      <c r="CF39" s="51">
        <f>('Live | Billing'!CG39/105*100)*'Live | % Provision Required'!CF39</f>
        <v>0</v>
      </c>
      <c r="CG39" s="51">
        <f>('Live | Billing'!CH39/105*100)*'Live | % Provision Required'!CG39</f>
        <v>0</v>
      </c>
      <c r="CH39" s="51">
        <f>('Live | Billing'!CI39/105*100)*'Live | % Provision Required'!CH39</f>
        <v>0</v>
      </c>
      <c r="CI39" s="51">
        <f>('Live | Billing'!CJ39/105*100)*'Live | % Provision Required'!CI39</f>
        <v>0</v>
      </c>
      <c r="CJ39" s="51">
        <f>('Live | Billing'!CK39/105*100)*'Live | % Provision Required'!CJ39</f>
        <v>0</v>
      </c>
      <c r="CK39" s="51">
        <f>('Live | Billing'!CL39/105*100)*'Live | % Provision Required'!CK39</f>
        <v>0</v>
      </c>
      <c r="CL39" s="51">
        <f>('Live | Billing'!CM39/105*100)*'Live | % Provision Required'!CL39</f>
        <v>0</v>
      </c>
      <c r="CM39" s="51">
        <f>('Live | Billing'!CN39/105*100)*'Live | % Provision Required'!CM39</f>
        <v>0</v>
      </c>
      <c r="CN39" s="51">
        <f>('Live | Billing'!CO39/105*100)*'Live | % Provision Required'!CN39</f>
        <v>0</v>
      </c>
      <c r="CO39" s="51">
        <f>('Live | Billing'!CP39/105*100)*'Live | % Provision Required'!CO39</f>
        <v>0</v>
      </c>
      <c r="CP39" s="51">
        <f>('Live | Billing'!CQ39/105*100)*'Live | % Provision Required'!CP39</f>
        <v>0</v>
      </c>
      <c r="CQ39" s="51">
        <f>('Live | Billing'!CR39/105*100)*'Live | % Provision Required'!CQ39</f>
        <v>0</v>
      </c>
      <c r="CR39" s="51">
        <f>('Live | Billing'!CS39/105*100)*'Live | % Provision Required'!CR39</f>
        <v>0</v>
      </c>
      <c r="CS39" s="51">
        <f>('Live | Billing'!CT39/105*100)*'Live | % Provision Required'!CS39</f>
        <v>0</v>
      </c>
      <c r="CT39" s="51">
        <f>('Live | Billing'!CU39/105*100)*'Live | % Provision Required'!CT39</f>
        <v>0</v>
      </c>
    </row>
    <row r="40" spans="1:98" x14ac:dyDescent="0.3">
      <c r="A40" s="34" t="s">
        <v>28</v>
      </c>
      <c r="B40" s="35" t="s">
        <v>44</v>
      </c>
      <c r="C40" s="51">
        <f>('Live | Billing'!D40/105*100)*'Live | % Provision Required'!C40</f>
        <v>468776.19047619047</v>
      </c>
      <c r="D40" s="51">
        <f>('Live | Billing'!E40/105*100)*'Live | % Provision Required'!D40</f>
        <v>493061.09523809463</v>
      </c>
      <c r="E40" s="51">
        <f>('Live | Billing'!F40/105*100)*'Live | % Provision Required'!E40</f>
        <v>514227.63809523784</v>
      </c>
      <c r="F40" s="51">
        <f>('Live | Billing'!G40/105*100)*'Live | % Provision Required'!F40</f>
        <v>523208.42857142835</v>
      </c>
      <c r="G40" s="51">
        <f>('Live | Billing'!H40/105*100)*'Live | % Provision Required'!G40</f>
        <v>590087.93333333288</v>
      </c>
      <c r="H40" s="51">
        <f>('Live | Billing'!I40/105*100)*'Live | % Provision Required'!H40</f>
        <v>599309.91428571381</v>
      </c>
      <c r="I40" s="51">
        <f>('Live | Billing'!J40/105*100)*'Live | % Provision Required'!I40</f>
        <v>573910.11428571388</v>
      </c>
      <c r="J40" s="51">
        <f>('Live | Billing'!K40/105*100)*'Live | % Provision Required'!J40</f>
        <v>596069.14285714226</v>
      </c>
      <c r="K40" s="51">
        <f>('Live | Billing'!L40/105*100)*'Live | % Provision Required'!K40</f>
        <v>587365.55238095147</v>
      </c>
      <c r="L40" s="51">
        <f>('Live | Billing'!M40/105*100)*'Live | % Provision Required'!L40</f>
        <v>556383.71428571327</v>
      </c>
      <c r="M40" s="51">
        <f>('Live | Billing'!N40/105*100)*'Live | % Provision Required'!M40</f>
        <v>538252.38095238095</v>
      </c>
      <c r="N40" s="51">
        <f>('Live | Billing'!O40/105*100)*'Live | % Provision Required'!N40</f>
        <v>533453.78095238027</v>
      </c>
      <c r="O40" s="51">
        <f>('Live | Billing'!P40/105*100)*'Live | % Provision Required'!O40</f>
        <v>389318.92380952352</v>
      </c>
      <c r="P40" s="51">
        <f>('Live | Billing'!Q40/105*100)*'Live | % Provision Required'!P40</f>
        <v>581076.82857142878</v>
      </c>
      <c r="Q40" s="51">
        <f>('Live | Billing'!R40/105*100)*'Live | % Provision Required'!Q40</f>
        <v>589264.82857142831</v>
      </c>
      <c r="R40" s="51">
        <f>('Live | Billing'!S40/105*100)*'Live | % Provision Required'!R40</f>
        <v>600334.71428571385</v>
      </c>
      <c r="S40" s="51">
        <f>('Live | Billing'!T40/105*100)*'Live | % Provision Required'!S40</f>
        <v>613345.54285714263</v>
      </c>
      <c r="T40" s="51">
        <f>('Live | Billing'!U40/105*100)*'Live | % Provision Required'!T40</f>
        <v>615503.2476190473</v>
      </c>
      <c r="U40" s="51">
        <f>('Live | Billing'!V40/105*100)*'Live | % Provision Required'!U40</f>
        <v>629417.40952380898</v>
      </c>
      <c r="V40" s="51">
        <f>('Live | Billing'!W40/105*100)*'Live | % Provision Required'!V40</f>
        <v>647977.64761904767</v>
      </c>
      <c r="W40" s="51">
        <f>('Live | Billing'!X40/105*100)*'Live | % Provision Required'!W40</f>
        <v>699652.91428571451</v>
      </c>
      <c r="X40" s="51">
        <f>('Live | Billing'!Y40/105*100)*'Live | % Provision Required'!X40</f>
        <v>666770.49523809494</v>
      </c>
      <c r="Y40" s="51">
        <f>('Live | Billing'!Z40/105*100)*'Live | % Provision Required'!Y40</f>
        <v>752978.52380952309</v>
      </c>
      <c r="Z40" s="51">
        <f>('Live | Billing'!AA40/105*100)*'Live | % Provision Required'!Z40</f>
        <v>766151.96190476196</v>
      </c>
      <c r="AA40" s="51">
        <f>('Live | Billing'!AB40/105*100)*'Live | % Provision Required'!AA40</f>
        <v>791888.20000000356</v>
      </c>
      <c r="AB40" s="51">
        <f>('Live | Billing'!AC40/105*100)*'Live | % Provision Required'!AB40</f>
        <v>767120.47619047854</v>
      </c>
      <c r="AC40" s="51">
        <f>('Live | Billing'!AD40/105*100)*'Live | % Provision Required'!AC40</f>
        <v>759963.38095238339</v>
      </c>
      <c r="AD40" s="51">
        <f>('Live | Billing'!AE40/105*100)*'Live | % Provision Required'!AD40</f>
        <v>773342.12380952586</v>
      </c>
      <c r="AE40" s="51">
        <f>('Live | Billing'!AF40/105*100)*'Live | % Provision Required'!AE40</f>
        <v>810682.20000000123</v>
      </c>
      <c r="AF40" s="51">
        <f>('Live | Billing'!AG40/105*100)*'Live | % Provision Required'!AF40</f>
        <v>893173.59999999916</v>
      </c>
      <c r="AG40" s="51">
        <f>('Live | Billing'!AH40/105*100)*'Live | % Provision Required'!AG40</f>
        <v>865802.99047619046</v>
      </c>
      <c r="AH40" s="51">
        <f>('Live | Billing'!AI40/105*100)*'Live | % Provision Required'!AH40</f>
        <v>867031.42857142829</v>
      </c>
      <c r="AI40" s="51">
        <f>('Live | Billing'!AJ40/105*100)*'Live | % Provision Required'!AI40</f>
        <v>849371.21904761938</v>
      </c>
      <c r="AJ40" s="51">
        <f>('Live | Billing'!AK40/105*100)*'Live | % Provision Required'!AJ40</f>
        <v>872284.44761904737</v>
      </c>
      <c r="AK40" s="51">
        <f>('Live | Billing'!AL40/105*100)*'Live | % Provision Required'!AK40</f>
        <v>0</v>
      </c>
      <c r="AL40" s="51">
        <f>('Live | Billing'!AM40/105*100)*'Live | % Provision Required'!AL40</f>
        <v>0</v>
      </c>
      <c r="AM40" s="51">
        <f>('Live | Billing'!AN40/105*100)*'Live | % Provision Required'!AM40</f>
        <v>0</v>
      </c>
      <c r="AN40" s="51">
        <f>('Live | Billing'!AO40/105*100)*'Live | % Provision Required'!AN40</f>
        <v>0</v>
      </c>
      <c r="AO40" s="51">
        <f>('Live | Billing'!AP40/105*100)*'Live | % Provision Required'!AO40</f>
        <v>0</v>
      </c>
      <c r="AP40" s="51">
        <f>('Live | Billing'!AQ40/105*100)*'Live | % Provision Required'!AP40</f>
        <v>0</v>
      </c>
      <c r="AQ40" s="51">
        <f>('Live | Billing'!AR40/105*100)*'Live | % Provision Required'!AQ40</f>
        <v>0</v>
      </c>
      <c r="AR40" s="51">
        <f>('Live | Billing'!AS40/105*100)*'Live | % Provision Required'!AR40</f>
        <v>0</v>
      </c>
      <c r="AS40" s="51">
        <f>('Live | Billing'!AT40/105*100)*'Live | % Provision Required'!AS40</f>
        <v>0</v>
      </c>
      <c r="AT40" s="51">
        <f>('Live | Billing'!AU40/105*100)*'Live | % Provision Required'!AT40</f>
        <v>0</v>
      </c>
      <c r="AU40" s="51">
        <f>('Live | Billing'!AV40/105*100)*'Live | % Provision Required'!AU40</f>
        <v>0</v>
      </c>
      <c r="AV40" s="51">
        <f>('Live | Billing'!AW40/105*100)*'Live | % Provision Required'!AV40</f>
        <v>0</v>
      </c>
      <c r="AW40" s="51">
        <f>('Live | Billing'!AX40/105*100)*'Live | % Provision Required'!AW40</f>
        <v>0</v>
      </c>
      <c r="AX40" s="51">
        <f>('Live | Billing'!AY40/105*100)*'Live | % Provision Required'!AX40</f>
        <v>0</v>
      </c>
      <c r="AY40" s="51">
        <f>('Live | Billing'!AZ40/105*100)*'Live | % Provision Required'!AY40</f>
        <v>0</v>
      </c>
      <c r="AZ40" s="51">
        <f>('Live | Billing'!BA40/105*100)*'Live | % Provision Required'!AZ40</f>
        <v>0</v>
      </c>
      <c r="BA40" s="51">
        <f>('Live | Billing'!BB40/105*100)*'Live | % Provision Required'!BA40</f>
        <v>0</v>
      </c>
      <c r="BB40" s="51">
        <f>('Live | Billing'!BC40/105*100)*'Live | % Provision Required'!BB40</f>
        <v>0</v>
      </c>
      <c r="BC40" s="51">
        <f>('Live | Billing'!BD40/105*100)*'Live | % Provision Required'!BC40</f>
        <v>0</v>
      </c>
      <c r="BD40" s="51">
        <f>('Live | Billing'!BE40/105*100)*'Live | % Provision Required'!BD40</f>
        <v>0</v>
      </c>
      <c r="BE40" s="51">
        <f>('Live | Billing'!BF40/105*100)*'Live | % Provision Required'!BE40</f>
        <v>0</v>
      </c>
      <c r="BF40" s="51">
        <f>('Live | Billing'!BG40/105*100)*'Live | % Provision Required'!BF40</f>
        <v>0</v>
      </c>
      <c r="BG40" s="51">
        <f>('Live | Billing'!BH40/105*100)*'Live | % Provision Required'!BG40</f>
        <v>0</v>
      </c>
      <c r="BH40" s="51">
        <f>('Live | Billing'!BI40/105*100)*'Live | % Provision Required'!BH40</f>
        <v>0</v>
      </c>
      <c r="BI40" s="51">
        <f>('Live | Billing'!BJ40/105*100)*'Live | % Provision Required'!BI40</f>
        <v>0</v>
      </c>
      <c r="BJ40" s="51">
        <f>('Live | Billing'!BK40/105*100)*'Live | % Provision Required'!BJ40</f>
        <v>0</v>
      </c>
      <c r="BK40" s="51">
        <f>('Live | Billing'!BL40/105*100)*'Live | % Provision Required'!BK40</f>
        <v>0</v>
      </c>
      <c r="BL40" s="51">
        <f>('Live | Billing'!BM40/105*100)*'Live | % Provision Required'!BL40</f>
        <v>0</v>
      </c>
      <c r="BM40" s="51">
        <f>('Live | Billing'!BN40/105*100)*'Live | % Provision Required'!BM40</f>
        <v>0</v>
      </c>
      <c r="BN40" s="51">
        <f>('Live | Billing'!BO40/105*100)*'Live | % Provision Required'!BN40</f>
        <v>0</v>
      </c>
      <c r="BO40" s="51">
        <f>('Live | Billing'!BP40/105*100)*'Live | % Provision Required'!BO40</f>
        <v>0</v>
      </c>
      <c r="BP40" s="51">
        <f>('Live | Billing'!BQ40/105*100)*'Live | % Provision Required'!BP40</f>
        <v>0</v>
      </c>
      <c r="BQ40" s="51">
        <f>('Live | Billing'!BR40/105*100)*'Live | % Provision Required'!BQ40</f>
        <v>0</v>
      </c>
      <c r="BR40" s="51">
        <f>('Live | Billing'!BS40/105*100)*'Live | % Provision Required'!BR40</f>
        <v>0</v>
      </c>
      <c r="BS40" s="51">
        <f>('Live | Billing'!BT40/105*100)*'Live | % Provision Required'!BS40</f>
        <v>0</v>
      </c>
      <c r="BT40" s="51">
        <f>('Live | Billing'!BU40/105*100)*'Live | % Provision Required'!BT40</f>
        <v>0</v>
      </c>
      <c r="BU40" s="51">
        <f>('Live | Billing'!BV40/105*100)*'Live | % Provision Required'!BU40</f>
        <v>0</v>
      </c>
      <c r="BV40" s="51">
        <f>('Live | Billing'!BW40/105*100)*'Live | % Provision Required'!BV40</f>
        <v>0</v>
      </c>
      <c r="BW40" s="51">
        <f>('Live | Billing'!BX40/105*100)*'Live | % Provision Required'!BW40</f>
        <v>0</v>
      </c>
      <c r="BX40" s="51">
        <f>('Live | Billing'!BY40/105*100)*'Live | % Provision Required'!BX40</f>
        <v>0</v>
      </c>
      <c r="BY40" s="51">
        <f>('Live | Billing'!BZ40/105*100)*'Live | % Provision Required'!BY40</f>
        <v>0</v>
      </c>
      <c r="BZ40" s="51">
        <f>('Live | Billing'!CA40/105*100)*'Live | % Provision Required'!BZ40</f>
        <v>0</v>
      </c>
      <c r="CA40" s="51">
        <f>('Live | Billing'!CB40/105*100)*'Live | % Provision Required'!CA40</f>
        <v>0</v>
      </c>
      <c r="CB40" s="51">
        <f>('Live | Billing'!CC40/105*100)*'Live | % Provision Required'!CB40</f>
        <v>0</v>
      </c>
      <c r="CC40" s="51">
        <f>('Live | Billing'!CD40/105*100)*'Live | % Provision Required'!CC40</f>
        <v>0</v>
      </c>
      <c r="CD40" s="51">
        <f>('Live | Billing'!CE40/105*100)*'Live | % Provision Required'!CD40</f>
        <v>0</v>
      </c>
      <c r="CE40" s="51">
        <f>('Live | Billing'!CF40/105*100)*'Live | % Provision Required'!CE40</f>
        <v>0</v>
      </c>
      <c r="CF40" s="51">
        <f>('Live | Billing'!CG40/105*100)*'Live | % Provision Required'!CF40</f>
        <v>0</v>
      </c>
      <c r="CG40" s="51">
        <f>('Live | Billing'!CH40/105*100)*'Live | % Provision Required'!CG40</f>
        <v>0</v>
      </c>
      <c r="CH40" s="51">
        <f>('Live | Billing'!CI40/105*100)*'Live | % Provision Required'!CH40</f>
        <v>0</v>
      </c>
      <c r="CI40" s="51">
        <f>('Live | Billing'!CJ40/105*100)*'Live | % Provision Required'!CI40</f>
        <v>0</v>
      </c>
      <c r="CJ40" s="51">
        <f>('Live | Billing'!CK40/105*100)*'Live | % Provision Required'!CJ40</f>
        <v>0</v>
      </c>
      <c r="CK40" s="51">
        <f>('Live | Billing'!CL40/105*100)*'Live | % Provision Required'!CK40</f>
        <v>0</v>
      </c>
      <c r="CL40" s="51">
        <f>('Live | Billing'!CM40/105*100)*'Live | % Provision Required'!CL40</f>
        <v>0</v>
      </c>
      <c r="CM40" s="51">
        <f>('Live | Billing'!CN40/105*100)*'Live | % Provision Required'!CM40</f>
        <v>0</v>
      </c>
      <c r="CN40" s="51">
        <f>('Live | Billing'!CO40/105*100)*'Live | % Provision Required'!CN40</f>
        <v>0</v>
      </c>
      <c r="CO40" s="51">
        <f>('Live | Billing'!CP40/105*100)*'Live | % Provision Required'!CO40</f>
        <v>0</v>
      </c>
      <c r="CP40" s="51">
        <f>('Live | Billing'!CQ40/105*100)*'Live | % Provision Required'!CP40</f>
        <v>0</v>
      </c>
      <c r="CQ40" s="51">
        <f>('Live | Billing'!CR40/105*100)*'Live | % Provision Required'!CQ40</f>
        <v>0</v>
      </c>
      <c r="CR40" s="51">
        <f>('Live | Billing'!CS40/105*100)*'Live | % Provision Required'!CR40</f>
        <v>0</v>
      </c>
      <c r="CS40" s="51">
        <f>('Live | Billing'!CT40/105*100)*'Live | % Provision Required'!CS40</f>
        <v>0</v>
      </c>
      <c r="CT40" s="51">
        <f>('Live | Billing'!CU40/105*100)*'Live | % Provision Required'!CT40</f>
        <v>0</v>
      </c>
    </row>
    <row r="41" spans="1:98" x14ac:dyDescent="0.3">
      <c r="A41" s="34" t="s">
        <v>29</v>
      </c>
      <c r="B41" s="35" t="s">
        <v>32</v>
      </c>
      <c r="C41" s="51">
        <f>('Live | Billing'!D41/105*100)*'Live | % Provision Required'!C41</f>
        <v>31349.295238095234</v>
      </c>
      <c r="D41" s="51">
        <f>('Live | Billing'!E41/105*100)*'Live | % Provision Required'!D41</f>
        <v>76722.609523809559</v>
      </c>
      <c r="E41" s="51">
        <f>('Live | Billing'!F41/105*100)*'Live | % Provision Required'!E41</f>
        <v>40463.685714285726</v>
      </c>
      <c r="F41" s="51">
        <f>('Live | Billing'!G41/105*100)*'Live | % Provision Required'!F41</f>
        <v>51415.657142857141</v>
      </c>
      <c r="G41" s="51">
        <f>('Live | Billing'!H41/105*100)*'Live | % Provision Required'!G41</f>
        <v>64246.676190476166</v>
      </c>
      <c r="H41" s="51">
        <f>('Live | Billing'!I41/105*100)*'Live | % Provision Required'!H41</f>
        <v>49644.428571428572</v>
      </c>
      <c r="I41" s="51">
        <f>('Live | Billing'!J41/105*100)*'Live | % Provision Required'!I41</f>
        <v>41969.91428571428</v>
      </c>
      <c r="J41" s="51">
        <f>('Live | Billing'!K41/105*100)*'Live | % Provision Required'!J41</f>
        <v>42724.990476190469</v>
      </c>
      <c r="K41" s="51">
        <f>('Live | Billing'!L41/105*100)*'Live | % Provision Required'!K41</f>
        <v>47928.466666666682</v>
      </c>
      <c r="L41" s="51">
        <f>('Live | Billing'!M41/105*100)*'Live | % Provision Required'!L41</f>
        <v>43687.914285714287</v>
      </c>
      <c r="M41" s="51">
        <f>('Live | Billing'!N41/105*100)*'Live | % Provision Required'!M41</f>
        <v>42677.399999999994</v>
      </c>
      <c r="N41" s="51">
        <f>('Live | Billing'!O41/105*100)*'Live | % Provision Required'!N41</f>
        <v>41828.114285714291</v>
      </c>
      <c r="O41" s="51">
        <f>('Live | Billing'!P41/105*100)*'Live | % Provision Required'!O41</f>
        <v>56616.838095238083</v>
      </c>
      <c r="P41" s="51">
        <f>('Live | Billing'!Q41/105*100)*'Live | % Provision Required'!P41</f>
        <v>55457.523809523867</v>
      </c>
      <c r="Q41" s="51">
        <f>('Live | Billing'!R41/105*100)*'Live | % Provision Required'!Q41</f>
        <v>43225.219047619015</v>
      </c>
      <c r="R41" s="51">
        <f>('Live | Billing'!S41/105*100)*'Live | % Provision Required'!R41</f>
        <v>52857.266666666721</v>
      </c>
      <c r="S41" s="51">
        <f>('Live | Billing'!T41/105*100)*'Live | % Provision Required'!S41</f>
        <v>91717.857142857145</v>
      </c>
      <c r="T41" s="51">
        <f>('Live | Billing'!U41/105*100)*'Live | % Provision Required'!T41</f>
        <v>85383.704761904824</v>
      </c>
      <c r="U41" s="51">
        <f>('Live | Billing'!V41/105*100)*'Live | % Provision Required'!U41</f>
        <v>16010.028571428571</v>
      </c>
      <c r="V41" s="51">
        <f>('Live | Billing'!W41/105*100)*'Live | % Provision Required'!V41</f>
        <v>43760.228571428568</v>
      </c>
      <c r="W41" s="51">
        <f>('Live | Billing'!X41/105*100)*'Live | % Provision Required'!W41</f>
        <v>52419.809523809563</v>
      </c>
      <c r="X41" s="51">
        <f>('Live | Billing'!Y41/105*100)*'Live | % Provision Required'!X41</f>
        <v>57967.028571428636</v>
      </c>
      <c r="Y41" s="51">
        <f>('Live | Billing'!Z41/105*100)*'Live | % Provision Required'!Y41</f>
        <v>54824.057142857149</v>
      </c>
      <c r="Z41" s="51">
        <f>('Live | Billing'!AA41/105*100)*'Live | % Provision Required'!Z41</f>
        <v>102214.57864041359</v>
      </c>
      <c r="AA41" s="51">
        <f>('Live | Billing'!AB41/105*100)*'Live | % Provision Required'!AA41</f>
        <v>87731.634902706588</v>
      </c>
      <c r="AB41" s="51">
        <f>('Live | Billing'!AC41/105*100)*'Live | % Provision Required'!AB41</f>
        <v>92303.046308576842</v>
      </c>
      <c r="AC41" s="51">
        <f>('Live | Billing'!AD41/105*100)*'Live | % Provision Required'!AC41</f>
        <v>83039.394038715298</v>
      </c>
      <c r="AD41" s="51">
        <f>('Live | Billing'!AE41/105*100)*'Live | % Provision Required'!AD41</f>
        <v>88345.766819943761</v>
      </c>
      <c r="AE41" s="51">
        <f>('Live | Billing'!AF41/105*100)*'Live | % Provision Required'!AE41</f>
        <v>98599.447384830972</v>
      </c>
      <c r="AF41" s="51">
        <f>('Live | Billing'!AG41/105*100)*'Live | % Provision Required'!AF41</f>
        <v>92462.730959904686</v>
      </c>
      <c r="AG41" s="51">
        <f>('Live | Billing'!AH41/105*100)*'Live | % Provision Required'!AG41</f>
        <v>81671.142643714513</v>
      </c>
      <c r="AH41" s="51">
        <f>('Live | Billing'!AI41/105*100)*'Live | % Provision Required'!AH41</f>
        <v>56749.546595573025</v>
      </c>
      <c r="AI41" s="51">
        <f>('Live | Billing'!AJ41/105*100)*'Live | % Provision Required'!AI41</f>
        <v>41932.87298318433</v>
      </c>
      <c r="AJ41" s="51">
        <f>('Live | Billing'!AK41/105*100)*'Live | % Provision Required'!AJ41</f>
        <v>49622.56173227587</v>
      </c>
      <c r="AK41" s="51">
        <f>('Live | Billing'!AL41/105*100)*'Live | % Provision Required'!AK41</f>
        <v>0</v>
      </c>
      <c r="AL41" s="51">
        <f>('Live | Billing'!AM41/105*100)*'Live | % Provision Required'!AL41</f>
        <v>0</v>
      </c>
      <c r="AM41" s="51">
        <f>('Live | Billing'!AN41/105*100)*'Live | % Provision Required'!AM41</f>
        <v>0</v>
      </c>
      <c r="AN41" s="51">
        <f>('Live | Billing'!AO41/105*100)*'Live | % Provision Required'!AN41</f>
        <v>0</v>
      </c>
      <c r="AO41" s="51">
        <f>('Live | Billing'!AP41/105*100)*'Live | % Provision Required'!AO41</f>
        <v>0</v>
      </c>
      <c r="AP41" s="51">
        <f>('Live | Billing'!AQ41/105*100)*'Live | % Provision Required'!AP41</f>
        <v>0</v>
      </c>
      <c r="AQ41" s="51">
        <f>('Live | Billing'!AR41/105*100)*'Live | % Provision Required'!AQ41</f>
        <v>0</v>
      </c>
      <c r="AR41" s="51">
        <f>('Live | Billing'!AS41/105*100)*'Live | % Provision Required'!AR41</f>
        <v>0</v>
      </c>
      <c r="AS41" s="51">
        <f>('Live | Billing'!AT41/105*100)*'Live | % Provision Required'!AS41</f>
        <v>0</v>
      </c>
      <c r="AT41" s="51">
        <f>('Live | Billing'!AU41/105*100)*'Live | % Provision Required'!AT41</f>
        <v>0</v>
      </c>
      <c r="AU41" s="51">
        <f>('Live | Billing'!AV41/105*100)*'Live | % Provision Required'!AU41</f>
        <v>0</v>
      </c>
      <c r="AV41" s="51">
        <f>('Live | Billing'!AW41/105*100)*'Live | % Provision Required'!AV41</f>
        <v>0</v>
      </c>
      <c r="AW41" s="51">
        <f>('Live | Billing'!AX41/105*100)*'Live | % Provision Required'!AW41</f>
        <v>0</v>
      </c>
      <c r="AX41" s="51">
        <f>('Live | Billing'!AY41/105*100)*'Live | % Provision Required'!AX41</f>
        <v>0</v>
      </c>
      <c r="AY41" s="51">
        <f>('Live | Billing'!AZ41/105*100)*'Live | % Provision Required'!AY41</f>
        <v>0</v>
      </c>
      <c r="AZ41" s="51">
        <f>('Live | Billing'!BA41/105*100)*'Live | % Provision Required'!AZ41</f>
        <v>0</v>
      </c>
      <c r="BA41" s="51">
        <f>('Live | Billing'!BB41/105*100)*'Live | % Provision Required'!BA41</f>
        <v>0</v>
      </c>
      <c r="BB41" s="51">
        <f>('Live | Billing'!BC41/105*100)*'Live | % Provision Required'!BB41</f>
        <v>0</v>
      </c>
      <c r="BC41" s="51">
        <f>('Live | Billing'!BD41/105*100)*'Live | % Provision Required'!BC41</f>
        <v>0</v>
      </c>
      <c r="BD41" s="51">
        <f>('Live | Billing'!BE41/105*100)*'Live | % Provision Required'!BD41</f>
        <v>0</v>
      </c>
      <c r="BE41" s="51">
        <f>('Live | Billing'!BF41/105*100)*'Live | % Provision Required'!BE41</f>
        <v>0</v>
      </c>
      <c r="BF41" s="51">
        <f>('Live | Billing'!BG41/105*100)*'Live | % Provision Required'!BF41</f>
        <v>0</v>
      </c>
      <c r="BG41" s="51">
        <f>('Live | Billing'!BH41/105*100)*'Live | % Provision Required'!BG41</f>
        <v>0</v>
      </c>
      <c r="BH41" s="51">
        <f>('Live | Billing'!BI41/105*100)*'Live | % Provision Required'!BH41</f>
        <v>0</v>
      </c>
      <c r="BI41" s="51">
        <f>('Live | Billing'!BJ41/105*100)*'Live | % Provision Required'!BI41</f>
        <v>0</v>
      </c>
      <c r="BJ41" s="51">
        <f>('Live | Billing'!BK41/105*100)*'Live | % Provision Required'!BJ41</f>
        <v>0</v>
      </c>
      <c r="BK41" s="51">
        <f>('Live | Billing'!BL41/105*100)*'Live | % Provision Required'!BK41</f>
        <v>0</v>
      </c>
      <c r="BL41" s="51">
        <f>('Live | Billing'!BM41/105*100)*'Live | % Provision Required'!BL41</f>
        <v>0</v>
      </c>
      <c r="BM41" s="51">
        <f>('Live | Billing'!BN41/105*100)*'Live | % Provision Required'!BM41</f>
        <v>0</v>
      </c>
      <c r="BN41" s="51">
        <f>('Live | Billing'!BO41/105*100)*'Live | % Provision Required'!BN41</f>
        <v>0</v>
      </c>
      <c r="BO41" s="51">
        <f>('Live | Billing'!BP41/105*100)*'Live | % Provision Required'!BO41</f>
        <v>0</v>
      </c>
      <c r="BP41" s="51">
        <f>('Live | Billing'!BQ41/105*100)*'Live | % Provision Required'!BP41</f>
        <v>0</v>
      </c>
      <c r="BQ41" s="51">
        <f>('Live | Billing'!BR41/105*100)*'Live | % Provision Required'!BQ41</f>
        <v>0</v>
      </c>
      <c r="BR41" s="51">
        <f>('Live | Billing'!BS41/105*100)*'Live | % Provision Required'!BR41</f>
        <v>0</v>
      </c>
      <c r="BS41" s="51">
        <f>('Live | Billing'!BT41/105*100)*'Live | % Provision Required'!BS41</f>
        <v>0</v>
      </c>
      <c r="BT41" s="51">
        <f>('Live | Billing'!BU41/105*100)*'Live | % Provision Required'!BT41</f>
        <v>0</v>
      </c>
      <c r="BU41" s="51">
        <f>('Live | Billing'!BV41/105*100)*'Live | % Provision Required'!BU41</f>
        <v>0</v>
      </c>
      <c r="BV41" s="51">
        <f>('Live | Billing'!BW41/105*100)*'Live | % Provision Required'!BV41</f>
        <v>0</v>
      </c>
      <c r="BW41" s="51">
        <f>('Live | Billing'!BX41/105*100)*'Live | % Provision Required'!BW41</f>
        <v>0</v>
      </c>
      <c r="BX41" s="51">
        <f>('Live | Billing'!BY41/105*100)*'Live | % Provision Required'!BX41</f>
        <v>0</v>
      </c>
      <c r="BY41" s="51">
        <f>('Live | Billing'!BZ41/105*100)*'Live | % Provision Required'!BY41</f>
        <v>0</v>
      </c>
      <c r="BZ41" s="51">
        <f>('Live | Billing'!CA41/105*100)*'Live | % Provision Required'!BZ41</f>
        <v>0</v>
      </c>
      <c r="CA41" s="51">
        <f>('Live | Billing'!CB41/105*100)*'Live | % Provision Required'!CA41</f>
        <v>0</v>
      </c>
      <c r="CB41" s="51">
        <f>('Live | Billing'!CC41/105*100)*'Live | % Provision Required'!CB41</f>
        <v>0</v>
      </c>
      <c r="CC41" s="51">
        <f>('Live | Billing'!CD41/105*100)*'Live | % Provision Required'!CC41</f>
        <v>0</v>
      </c>
      <c r="CD41" s="51">
        <f>('Live | Billing'!CE41/105*100)*'Live | % Provision Required'!CD41</f>
        <v>0</v>
      </c>
      <c r="CE41" s="51">
        <f>('Live | Billing'!CF41/105*100)*'Live | % Provision Required'!CE41</f>
        <v>0</v>
      </c>
      <c r="CF41" s="51">
        <f>('Live | Billing'!CG41/105*100)*'Live | % Provision Required'!CF41</f>
        <v>0</v>
      </c>
      <c r="CG41" s="51">
        <f>('Live | Billing'!CH41/105*100)*'Live | % Provision Required'!CG41</f>
        <v>0</v>
      </c>
      <c r="CH41" s="51">
        <f>('Live | Billing'!CI41/105*100)*'Live | % Provision Required'!CH41</f>
        <v>0</v>
      </c>
      <c r="CI41" s="51">
        <f>('Live | Billing'!CJ41/105*100)*'Live | % Provision Required'!CI41</f>
        <v>0</v>
      </c>
      <c r="CJ41" s="51">
        <f>('Live | Billing'!CK41/105*100)*'Live | % Provision Required'!CJ41</f>
        <v>0</v>
      </c>
      <c r="CK41" s="51">
        <f>('Live | Billing'!CL41/105*100)*'Live | % Provision Required'!CK41</f>
        <v>0</v>
      </c>
      <c r="CL41" s="51">
        <f>('Live | Billing'!CM41/105*100)*'Live | % Provision Required'!CL41</f>
        <v>0</v>
      </c>
      <c r="CM41" s="51">
        <f>('Live | Billing'!CN41/105*100)*'Live | % Provision Required'!CM41</f>
        <v>0</v>
      </c>
      <c r="CN41" s="51">
        <f>('Live | Billing'!CO41/105*100)*'Live | % Provision Required'!CN41</f>
        <v>0</v>
      </c>
      <c r="CO41" s="51">
        <f>('Live | Billing'!CP41/105*100)*'Live | % Provision Required'!CO41</f>
        <v>0</v>
      </c>
      <c r="CP41" s="51">
        <f>('Live | Billing'!CQ41/105*100)*'Live | % Provision Required'!CP41</f>
        <v>0</v>
      </c>
      <c r="CQ41" s="51">
        <f>('Live | Billing'!CR41/105*100)*'Live | % Provision Required'!CQ41</f>
        <v>0</v>
      </c>
      <c r="CR41" s="51">
        <f>('Live | Billing'!CS41/105*100)*'Live | % Provision Required'!CR41</f>
        <v>0</v>
      </c>
      <c r="CS41" s="51">
        <f>('Live | Billing'!CT41/105*100)*'Live | % Provision Required'!CS41</f>
        <v>0</v>
      </c>
      <c r="CT41" s="51">
        <f>('Live | Billing'!CU41/105*100)*'Live | % Provision Required'!CT41</f>
        <v>0</v>
      </c>
    </row>
    <row r="42" spans="1:98" x14ac:dyDescent="0.3">
      <c r="A42" s="34" t="s">
        <v>29</v>
      </c>
      <c r="B42" s="35" t="s">
        <v>33</v>
      </c>
      <c r="C42" s="51">
        <f>('Live | Billing'!D42/105*100)*'Live | % Provision Required'!C42</f>
        <v>27584.761904761908</v>
      </c>
      <c r="D42" s="51">
        <f>('Live | Billing'!E42/105*100)*'Live | % Provision Required'!D42</f>
        <v>31349.295238095234</v>
      </c>
      <c r="E42" s="51">
        <f>('Live | Billing'!F42/105*100)*'Live | % Provision Required'!E42</f>
        <v>76722.609523809559</v>
      </c>
      <c r="F42" s="51">
        <f>('Live | Billing'!G42/105*100)*'Live | % Provision Required'!F42</f>
        <v>40463.685714285719</v>
      </c>
      <c r="G42" s="51">
        <f>('Live | Billing'!H42/105*100)*'Live | % Provision Required'!G42</f>
        <v>51415.657142857148</v>
      </c>
      <c r="H42" s="51">
        <f>('Live | Billing'!I42/105*100)*'Live | % Provision Required'!H42</f>
        <v>64246.676190476173</v>
      </c>
      <c r="I42" s="51">
        <f>('Live | Billing'!J42/105*100)*'Live | % Provision Required'!I42</f>
        <v>49644.42857142858</v>
      </c>
      <c r="J42" s="51">
        <f>('Live | Billing'!K42/105*100)*'Live | % Provision Required'!J42</f>
        <v>41969.91428571428</v>
      </c>
      <c r="K42" s="51">
        <f>('Live | Billing'!L42/105*100)*'Live | % Provision Required'!K42</f>
        <v>42724.990476190462</v>
      </c>
      <c r="L42" s="51">
        <f>('Live | Billing'!M42/105*100)*'Live | % Provision Required'!L42</f>
        <v>47928.466666666689</v>
      </c>
      <c r="M42" s="51">
        <f>('Live | Billing'!N42/105*100)*'Live | % Provision Required'!M42</f>
        <v>43687.914285714287</v>
      </c>
      <c r="N42" s="51">
        <f>('Live | Billing'!O42/105*100)*'Live | % Provision Required'!N42</f>
        <v>42677.399999999994</v>
      </c>
      <c r="O42" s="51">
        <f>('Live | Billing'!P42/105*100)*'Live | % Provision Required'!O42</f>
        <v>41828.114285714284</v>
      </c>
      <c r="P42" s="51">
        <f>('Live | Billing'!Q42/105*100)*'Live | % Provision Required'!P42</f>
        <v>56616.838095238083</v>
      </c>
      <c r="Q42" s="51">
        <f>('Live | Billing'!R42/105*100)*'Live | % Provision Required'!Q42</f>
        <v>55457.523809523867</v>
      </c>
      <c r="R42" s="51">
        <f>('Live | Billing'!S42/105*100)*'Live | % Provision Required'!R42</f>
        <v>43225.219047619015</v>
      </c>
      <c r="S42" s="51">
        <f>('Live | Billing'!T42/105*100)*'Live | % Provision Required'!S42</f>
        <v>52857.266666666721</v>
      </c>
      <c r="T42" s="51">
        <f>('Live | Billing'!U42/105*100)*'Live | % Provision Required'!T42</f>
        <v>91717.85714285713</v>
      </c>
      <c r="U42" s="51">
        <f>('Live | Billing'!V42/105*100)*'Live | % Provision Required'!U42</f>
        <v>85383.704761904839</v>
      </c>
      <c r="V42" s="51">
        <f>('Live | Billing'!W42/105*100)*'Live | % Provision Required'!V42</f>
        <v>16010.028571428569</v>
      </c>
      <c r="W42" s="51">
        <f>('Live | Billing'!X42/105*100)*'Live | % Provision Required'!W42</f>
        <v>43760.228571428568</v>
      </c>
      <c r="X42" s="51">
        <f>('Live | Billing'!Y42/105*100)*'Live | % Provision Required'!X42</f>
        <v>52419.809523809563</v>
      </c>
      <c r="Y42" s="51">
        <f>('Live | Billing'!Z42/105*100)*'Live | % Provision Required'!Y42</f>
        <v>57967.028571428622</v>
      </c>
      <c r="Z42" s="51">
        <f>('Live | Billing'!AA42/105*100)*'Live | % Provision Required'!Z42</f>
        <v>54824.057142857149</v>
      </c>
      <c r="AA42" s="51">
        <f>('Live | Billing'!AB42/105*100)*'Live | % Provision Required'!AA42</f>
        <v>95539.687286539818</v>
      </c>
      <c r="AB42" s="51">
        <f>('Live | Billing'!AC42/105*100)*'Live | % Provision Required'!AB42</f>
        <v>77731.461423693705</v>
      </c>
      <c r="AC42" s="51">
        <f>('Live | Billing'!AD42/105*100)*'Live | % Provision Required'!AC42</f>
        <v>74848.534315020413</v>
      </c>
      <c r="AD42" s="51">
        <f>('Live | Billing'!AE42/105*100)*'Live | % Provision Required'!AD42</f>
        <v>80768.669947570903</v>
      </c>
      <c r="AE42" s="51">
        <f>('Live | Billing'!AF42/105*100)*'Live | % Provision Required'!AE42</f>
        <v>84128.693421864213</v>
      </c>
      <c r="AF42" s="51">
        <f>('Live | Billing'!AG42/105*100)*'Live | % Provision Required'!AF42</f>
        <v>128485.27497876622</v>
      </c>
      <c r="AG42" s="51">
        <f>('Live | Billing'!AH42/105*100)*'Live | % Provision Required'!AG42</f>
        <v>148730.96794227755</v>
      </c>
      <c r="AH42" s="51">
        <f>('Live | Billing'!AI42/105*100)*'Live | % Provision Required'!AH42</f>
        <v>59274.128812494971</v>
      </c>
      <c r="AI42" s="51">
        <f>('Live | Billing'!AJ42/105*100)*'Live | % Provision Required'!AI42</f>
        <v>81235.892263220332</v>
      </c>
      <c r="AJ42" s="51">
        <f>('Live | Billing'!AK42/105*100)*'Live | % Provision Required'!AJ42</f>
        <v>68673.899353597692</v>
      </c>
      <c r="AK42" s="51">
        <f>('Live | Billing'!AL42/105*100)*'Live | % Provision Required'!AK42</f>
        <v>0</v>
      </c>
      <c r="AL42" s="51">
        <f>('Live | Billing'!AM42/105*100)*'Live | % Provision Required'!AL42</f>
        <v>0</v>
      </c>
      <c r="AM42" s="51">
        <f>('Live | Billing'!AN42/105*100)*'Live | % Provision Required'!AM42</f>
        <v>0</v>
      </c>
      <c r="AN42" s="51">
        <f>('Live | Billing'!AO42/105*100)*'Live | % Provision Required'!AN42</f>
        <v>0</v>
      </c>
      <c r="AO42" s="51">
        <f>('Live | Billing'!AP42/105*100)*'Live | % Provision Required'!AO42</f>
        <v>0</v>
      </c>
      <c r="AP42" s="51">
        <f>('Live | Billing'!AQ42/105*100)*'Live | % Provision Required'!AP42</f>
        <v>0</v>
      </c>
      <c r="AQ42" s="51">
        <f>('Live | Billing'!AR42/105*100)*'Live | % Provision Required'!AQ42</f>
        <v>0</v>
      </c>
      <c r="AR42" s="51">
        <f>('Live | Billing'!AS42/105*100)*'Live | % Provision Required'!AR42</f>
        <v>0</v>
      </c>
      <c r="AS42" s="51">
        <f>('Live | Billing'!AT42/105*100)*'Live | % Provision Required'!AS42</f>
        <v>0</v>
      </c>
      <c r="AT42" s="51">
        <f>('Live | Billing'!AU42/105*100)*'Live | % Provision Required'!AT42</f>
        <v>0</v>
      </c>
      <c r="AU42" s="51">
        <f>('Live | Billing'!AV42/105*100)*'Live | % Provision Required'!AU42</f>
        <v>0</v>
      </c>
      <c r="AV42" s="51">
        <f>('Live | Billing'!AW42/105*100)*'Live | % Provision Required'!AV42</f>
        <v>0</v>
      </c>
      <c r="AW42" s="51">
        <f>('Live | Billing'!AX42/105*100)*'Live | % Provision Required'!AW42</f>
        <v>0</v>
      </c>
      <c r="AX42" s="51">
        <f>('Live | Billing'!AY42/105*100)*'Live | % Provision Required'!AX42</f>
        <v>0</v>
      </c>
      <c r="AY42" s="51">
        <f>('Live | Billing'!AZ42/105*100)*'Live | % Provision Required'!AY42</f>
        <v>0</v>
      </c>
      <c r="AZ42" s="51">
        <f>('Live | Billing'!BA42/105*100)*'Live | % Provision Required'!AZ42</f>
        <v>0</v>
      </c>
      <c r="BA42" s="51">
        <f>('Live | Billing'!BB42/105*100)*'Live | % Provision Required'!BA42</f>
        <v>0</v>
      </c>
      <c r="BB42" s="51">
        <f>('Live | Billing'!BC42/105*100)*'Live | % Provision Required'!BB42</f>
        <v>0</v>
      </c>
      <c r="BC42" s="51">
        <f>('Live | Billing'!BD42/105*100)*'Live | % Provision Required'!BC42</f>
        <v>0</v>
      </c>
      <c r="BD42" s="51">
        <f>('Live | Billing'!BE42/105*100)*'Live | % Provision Required'!BD42</f>
        <v>0</v>
      </c>
      <c r="BE42" s="51">
        <f>('Live | Billing'!BF42/105*100)*'Live | % Provision Required'!BE42</f>
        <v>0</v>
      </c>
      <c r="BF42" s="51">
        <f>('Live | Billing'!BG42/105*100)*'Live | % Provision Required'!BF42</f>
        <v>0</v>
      </c>
      <c r="BG42" s="51">
        <f>('Live | Billing'!BH42/105*100)*'Live | % Provision Required'!BG42</f>
        <v>0</v>
      </c>
      <c r="BH42" s="51">
        <f>('Live | Billing'!BI42/105*100)*'Live | % Provision Required'!BH42</f>
        <v>0</v>
      </c>
      <c r="BI42" s="51">
        <f>('Live | Billing'!BJ42/105*100)*'Live | % Provision Required'!BI42</f>
        <v>0</v>
      </c>
      <c r="BJ42" s="51">
        <f>('Live | Billing'!BK42/105*100)*'Live | % Provision Required'!BJ42</f>
        <v>0</v>
      </c>
      <c r="BK42" s="51">
        <f>('Live | Billing'!BL42/105*100)*'Live | % Provision Required'!BK42</f>
        <v>0</v>
      </c>
      <c r="BL42" s="51">
        <f>('Live | Billing'!BM42/105*100)*'Live | % Provision Required'!BL42</f>
        <v>0</v>
      </c>
      <c r="BM42" s="51">
        <f>('Live | Billing'!BN42/105*100)*'Live | % Provision Required'!BM42</f>
        <v>0</v>
      </c>
      <c r="BN42" s="51">
        <f>('Live | Billing'!BO42/105*100)*'Live | % Provision Required'!BN42</f>
        <v>0</v>
      </c>
      <c r="BO42" s="51">
        <f>('Live | Billing'!BP42/105*100)*'Live | % Provision Required'!BO42</f>
        <v>0</v>
      </c>
      <c r="BP42" s="51">
        <f>('Live | Billing'!BQ42/105*100)*'Live | % Provision Required'!BP42</f>
        <v>0</v>
      </c>
      <c r="BQ42" s="51">
        <f>('Live | Billing'!BR42/105*100)*'Live | % Provision Required'!BQ42</f>
        <v>0</v>
      </c>
      <c r="BR42" s="51">
        <f>('Live | Billing'!BS42/105*100)*'Live | % Provision Required'!BR42</f>
        <v>0</v>
      </c>
      <c r="BS42" s="51">
        <f>('Live | Billing'!BT42/105*100)*'Live | % Provision Required'!BS42</f>
        <v>0</v>
      </c>
      <c r="BT42" s="51">
        <f>('Live | Billing'!BU42/105*100)*'Live | % Provision Required'!BT42</f>
        <v>0</v>
      </c>
      <c r="BU42" s="51">
        <f>('Live | Billing'!BV42/105*100)*'Live | % Provision Required'!BU42</f>
        <v>0</v>
      </c>
      <c r="BV42" s="51">
        <f>('Live | Billing'!BW42/105*100)*'Live | % Provision Required'!BV42</f>
        <v>0</v>
      </c>
      <c r="BW42" s="51">
        <f>('Live | Billing'!BX42/105*100)*'Live | % Provision Required'!BW42</f>
        <v>0</v>
      </c>
      <c r="BX42" s="51">
        <f>('Live | Billing'!BY42/105*100)*'Live | % Provision Required'!BX42</f>
        <v>0</v>
      </c>
      <c r="BY42" s="51">
        <f>('Live | Billing'!BZ42/105*100)*'Live | % Provision Required'!BY42</f>
        <v>0</v>
      </c>
      <c r="BZ42" s="51">
        <f>('Live | Billing'!CA42/105*100)*'Live | % Provision Required'!BZ42</f>
        <v>0</v>
      </c>
      <c r="CA42" s="51">
        <f>('Live | Billing'!CB42/105*100)*'Live | % Provision Required'!CA42</f>
        <v>0</v>
      </c>
      <c r="CB42" s="51">
        <f>('Live | Billing'!CC42/105*100)*'Live | % Provision Required'!CB42</f>
        <v>0</v>
      </c>
      <c r="CC42" s="51">
        <f>('Live | Billing'!CD42/105*100)*'Live | % Provision Required'!CC42</f>
        <v>0</v>
      </c>
      <c r="CD42" s="51">
        <f>('Live | Billing'!CE42/105*100)*'Live | % Provision Required'!CD42</f>
        <v>0</v>
      </c>
      <c r="CE42" s="51">
        <f>('Live | Billing'!CF42/105*100)*'Live | % Provision Required'!CE42</f>
        <v>0</v>
      </c>
      <c r="CF42" s="51">
        <f>('Live | Billing'!CG42/105*100)*'Live | % Provision Required'!CF42</f>
        <v>0</v>
      </c>
      <c r="CG42" s="51">
        <f>('Live | Billing'!CH42/105*100)*'Live | % Provision Required'!CG42</f>
        <v>0</v>
      </c>
      <c r="CH42" s="51">
        <f>('Live | Billing'!CI42/105*100)*'Live | % Provision Required'!CH42</f>
        <v>0</v>
      </c>
      <c r="CI42" s="51">
        <f>('Live | Billing'!CJ42/105*100)*'Live | % Provision Required'!CI42</f>
        <v>0</v>
      </c>
      <c r="CJ42" s="51">
        <f>('Live | Billing'!CK42/105*100)*'Live | % Provision Required'!CJ42</f>
        <v>0</v>
      </c>
      <c r="CK42" s="51">
        <f>('Live | Billing'!CL42/105*100)*'Live | % Provision Required'!CK42</f>
        <v>0</v>
      </c>
      <c r="CL42" s="51">
        <f>('Live | Billing'!CM42/105*100)*'Live | % Provision Required'!CL42</f>
        <v>0</v>
      </c>
      <c r="CM42" s="51">
        <f>('Live | Billing'!CN42/105*100)*'Live | % Provision Required'!CM42</f>
        <v>0</v>
      </c>
      <c r="CN42" s="51">
        <f>('Live | Billing'!CO42/105*100)*'Live | % Provision Required'!CN42</f>
        <v>0</v>
      </c>
      <c r="CO42" s="51">
        <f>('Live | Billing'!CP42/105*100)*'Live | % Provision Required'!CO42</f>
        <v>0</v>
      </c>
      <c r="CP42" s="51">
        <f>('Live | Billing'!CQ42/105*100)*'Live | % Provision Required'!CP42</f>
        <v>0</v>
      </c>
      <c r="CQ42" s="51">
        <f>('Live | Billing'!CR42/105*100)*'Live | % Provision Required'!CQ42</f>
        <v>0</v>
      </c>
      <c r="CR42" s="51">
        <f>('Live | Billing'!CS42/105*100)*'Live | % Provision Required'!CR42</f>
        <v>0</v>
      </c>
      <c r="CS42" s="51">
        <f>('Live | Billing'!CT42/105*100)*'Live | % Provision Required'!CS42</f>
        <v>0</v>
      </c>
      <c r="CT42" s="51">
        <f>('Live | Billing'!CU42/105*100)*'Live | % Provision Required'!CT42</f>
        <v>0</v>
      </c>
    </row>
    <row r="43" spans="1:98" x14ac:dyDescent="0.3">
      <c r="A43" s="34" t="s">
        <v>29</v>
      </c>
      <c r="B43" s="35" t="s">
        <v>34</v>
      </c>
      <c r="C43" s="51">
        <f>('Live | Billing'!D43/105*100)*'Live | % Provision Required'!C43</f>
        <v>32866.08571428572</v>
      </c>
      <c r="D43" s="51">
        <f>('Live | Billing'!E43/105*100)*'Live | % Provision Required'!D43</f>
        <v>27584.761904761901</v>
      </c>
      <c r="E43" s="51">
        <f>('Live | Billing'!F43/105*100)*'Live | % Provision Required'!E43</f>
        <v>31349.295238095237</v>
      </c>
      <c r="F43" s="51">
        <f>('Live | Billing'!G43/105*100)*'Live | % Provision Required'!F43</f>
        <v>76722.609523809559</v>
      </c>
      <c r="G43" s="51">
        <f>('Live | Billing'!H43/105*100)*'Live | % Provision Required'!G43</f>
        <v>40463.685714285712</v>
      </c>
      <c r="H43" s="51">
        <f>('Live | Billing'!I43/105*100)*'Live | % Provision Required'!H43</f>
        <v>51415.657142857148</v>
      </c>
      <c r="I43" s="51">
        <f>('Live | Billing'!J43/105*100)*'Live | % Provision Required'!I43</f>
        <v>64246.676190476166</v>
      </c>
      <c r="J43" s="51">
        <f>('Live | Billing'!K43/105*100)*'Live | % Provision Required'!J43</f>
        <v>49644.428571428572</v>
      </c>
      <c r="K43" s="51">
        <f>('Live | Billing'!L43/105*100)*'Live | % Provision Required'!K43</f>
        <v>41969.91428571428</v>
      </c>
      <c r="L43" s="51">
        <f>('Live | Billing'!M43/105*100)*'Live | % Provision Required'!L43</f>
        <v>42724.990476190469</v>
      </c>
      <c r="M43" s="51">
        <f>('Live | Billing'!N43/105*100)*'Live | % Provision Required'!M43</f>
        <v>47928.466666666682</v>
      </c>
      <c r="N43" s="51">
        <f>('Live | Billing'!O43/105*100)*'Live | % Provision Required'!N43</f>
        <v>43687.914285714294</v>
      </c>
      <c r="O43" s="51">
        <f>('Live | Billing'!P43/105*100)*'Live | % Provision Required'!O43</f>
        <v>42677.399999999994</v>
      </c>
      <c r="P43" s="51">
        <f>('Live | Billing'!Q43/105*100)*'Live | % Provision Required'!P43</f>
        <v>41828.114285714291</v>
      </c>
      <c r="Q43" s="51">
        <f>('Live | Billing'!R43/105*100)*'Live | % Provision Required'!Q43</f>
        <v>56616.838095238076</v>
      </c>
      <c r="R43" s="51">
        <f>('Live | Billing'!S43/105*100)*'Live | % Provision Required'!R43</f>
        <v>55457.523809523867</v>
      </c>
      <c r="S43" s="51">
        <f>('Live | Billing'!T43/105*100)*'Live | % Provision Required'!S43</f>
        <v>43225.219047619015</v>
      </c>
      <c r="T43" s="51">
        <f>('Live | Billing'!U43/105*100)*'Live | % Provision Required'!T43</f>
        <v>52857.266666666714</v>
      </c>
      <c r="U43" s="51">
        <f>('Live | Billing'!V43/105*100)*'Live | % Provision Required'!U43</f>
        <v>91717.857142857145</v>
      </c>
      <c r="V43" s="51">
        <f>('Live | Billing'!W43/105*100)*'Live | % Provision Required'!V43</f>
        <v>85383.704761904824</v>
      </c>
      <c r="W43" s="51">
        <f>('Live | Billing'!X43/105*100)*'Live | % Provision Required'!W43</f>
        <v>16010.028571428569</v>
      </c>
      <c r="X43" s="51">
        <f>('Live | Billing'!Y43/105*100)*'Live | % Provision Required'!X43</f>
        <v>43760.228571428575</v>
      </c>
      <c r="Y43" s="51">
        <f>('Live | Billing'!Z43/105*100)*'Live | % Provision Required'!Y43</f>
        <v>52419.809523809563</v>
      </c>
      <c r="Z43" s="51">
        <f>('Live | Billing'!AA43/105*100)*'Live | % Provision Required'!Z43</f>
        <v>57967.028571428629</v>
      </c>
      <c r="AA43" s="51">
        <f>('Live | Billing'!AB43/105*100)*'Live | % Provision Required'!AA43</f>
        <v>54824.057142857142</v>
      </c>
      <c r="AB43" s="51">
        <f>('Live | Billing'!AC43/105*100)*'Live | % Provision Required'!AB43</f>
        <v>103000.65815806077</v>
      </c>
      <c r="AC43" s="51">
        <f>('Live | Billing'!AD43/105*100)*'Live | % Provision Required'!AC43</f>
        <v>77078.288597807332</v>
      </c>
      <c r="AD43" s="51">
        <f>('Live | Billing'!AE43/105*100)*'Live | % Provision Required'!AD43</f>
        <v>81939.518460374078</v>
      </c>
      <c r="AE43" s="51">
        <f>('Live | Billing'!AF43/105*100)*'Live | % Provision Required'!AE43</f>
        <v>85690.396300686945</v>
      </c>
      <c r="AF43" s="51">
        <f>('Live | Billing'!AG43/105*100)*'Live | % Provision Required'!AF43</f>
        <v>148071.90312598602</v>
      </c>
      <c r="AG43" s="51">
        <f>('Live | Billing'!AH43/105*100)*'Live | % Provision Required'!AG43</f>
        <v>116377.0185621261</v>
      </c>
      <c r="AH43" s="51">
        <f>('Live | Billing'!AI43/105*100)*'Live | % Provision Required'!AH43</f>
        <v>153818.55037770289</v>
      </c>
      <c r="AI43" s="51">
        <f>('Live | Billing'!AJ43/105*100)*'Live | % Provision Required'!AI43</f>
        <v>63631.966867551091</v>
      </c>
      <c r="AJ43" s="51">
        <f>('Live | Billing'!AK43/105*100)*'Live | % Provision Required'!AJ43</f>
        <v>64028.635627852062</v>
      </c>
      <c r="AK43" s="51">
        <f>('Live | Billing'!AL43/105*100)*'Live | % Provision Required'!AK43</f>
        <v>0</v>
      </c>
      <c r="AL43" s="51">
        <f>('Live | Billing'!AM43/105*100)*'Live | % Provision Required'!AL43</f>
        <v>0</v>
      </c>
      <c r="AM43" s="51">
        <f>('Live | Billing'!AN43/105*100)*'Live | % Provision Required'!AM43</f>
        <v>0</v>
      </c>
      <c r="AN43" s="51">
        <f>('Live | Billing'!AO43/105*100)*'Live | % Provision Required'!AN43</f>
        <v>0</v>
      </c>
      <c r="AO43" s="51">
        <f>('Live | Billing'!AP43/105*100)*'Live | % Provision Required'!AO43</f>
        <v>0</v>
      </c>
      <c r="AP43" s="51">
        <f>('Live | Billing'!AQ43/105*100)*'Live | % Provision Required'!AP43</f>
        <v>0</v>
      </c>
      <c r="AQ43" s="51">
        <f>('Live | Billing'!AR43/105*100)*'Live | % Provision Required'!AQ43</f>
        <v>0</v>
      </c>
      <c r="AR43" s="51">
        <f>('Live | Billing'!AS43/105*100)*'Live | % Provision Required'!AR43</f>
        <v>0</v>
      </c>
      <c r="AS43" s="51">
        <f>('Live | Billing'!AT43/105*100)*'Live | % Provision Required'!AS43</f>
        <v>0</v>
      </c>
      <c r="AT43" s="51">
        <f>('Live | Billing'!AU43/105*100)*'Live | % Provision Required'!AT43</f>
        <v>0</v>
      </c>
      <c r="AU43" s="51">
        <f>('Live | Billing'!AV43/105*100)*'Live | % Provision Required'!AU43</f>
        <v>0</v>
      </c>
      <c r="AV43" s="51">
        <f>('Live | Billing'!AW43/105*100)*'Live | % Provision Required'!AV43</f>
        <v>0</v>
      </c>
      <c r="AW43" s="51">
        <f>('Live | Billing'!AX43/105*100)*'Live | % Provision Required'!AW43</f>
        <v>0</v>
      </c>
      <c r="AX43" s="51">
        <f>('Live | Billing'!AY43/105*100)*'Live | % Provision Required'!AX43</f>
        <v>0</v>
      </c>
      <c r="AY43" s="51">
        <f>('Live | Billing'!AZ43/105*100)*'Live | % Provision Required'!AY43</f>
        <v>0</v>
      </c>
      <c r="AZ43" s="51">
        <f>('Live | Billing'!BA43/105*100)*'Live | % Provision Required'!AZ43</f>
        <v>0</v>
      </c>
      <c r="BA43" s="51">
        <f>('Live | Billing'!BB43/105*100)*'Live | % Provision Required'!BA43</f>
        <v>0</v>
      </c>
      <c r="BB43" s="51">
        <f>('Live | Billing'!BC43/105*100)*'Live | % Provision Required'!BB43</f>
        <v>0</v>
      </c>
      <c r="BC43" s="51">
        <f>('Live | Billing'!BD43/105*100)*'Live | % Provision Required'!BC43</f>
        <v>0</v>
      </c>
      <c r="BD43" s="51">
        <f>('Live | Billing'!BE43/105*100)*'Live | % Provision Required'!BD43</f>
        <v>0</v>
      </c>
      <c r="BE43" s="51">
        <f>('Live | Billing'!BF43/105*100)*'Live | % Provision Required'!BE43</f>
        <v>0</v>
      </c>
      <c r="BF43" s="51">
        <f>('Live | Billing'!BG43/105*100)*'Live | % Provision Required'!BF43</f>
        <v>0</v>
      </c>
      <c r="BG43" s="51">
        <f>('Live | Billing'!BH43/105*100)*'Live | % Provision Required'!BG43</f>
        <v>0</v>
      </c>
      <c r="BH43" s="51">
        <f>('Live | Billing'!BI43/105*100)*'Live | % Provision Required'!BH43</f>
        <v>0</v>
      </c>
      <c r="BI43" s="51">
        <f>('Live | Billing'!BJ43/105*100)*'Live | % Provision Required'!BI43</f>
        <v>0</v>
      </c>
      <c r="BJ43" s="51">
        <f>('Live | Billing'!BK43/105*100)*'Live | % Provision Required'!BJ43</f>
        <v>0</v>
      </c>
      <c r="BK43" s="51">
        <f>('Live | Billing'!BL43/105*100)*'Live | % Provision Required'!BK43</f>
        <v>0</v>
      </c>
      <c r="BL43" s="51">
        <f>('Live | Billing'!BM43/105*100)*'Live | % Provision Required'!BL43</f>
        <v>0</v>
      </c>
      <c r="BM43" s="51">
        <f>('Live | Billing'!BN43/105*100)*'Live | % Provision Required'!BM43</f>
        <v>0</v>
      </c>
      <c r="BN43" s="51">
        <f>('Live | Billing'!BO43/105*100)*'Live | % Provision Required'!BN43</f>
        <v>0</v>
      </c>
      <c r="BO43" s="51">
        <f>('Live | Billing'!BP43/105*100)*'Live | % Provision Required'!BO43</f>
        <v>0</v>
      </c>
      <c r="BP43" s="51">
        <f>('Live | Billing'!BQ43/105*100)*'Live | % Provision Required'!BP43</f>
        <v>0</v>
      </c>
      <c r="BQ43" s="51">
        <f>('Live | Billing'!BR43/105*100)*'Live | % Provision Required'!BQ43</f>
        <v>0</v>
      </c>
      <c r="BR43" s="51">
        <f>('Live | Billing'!BS43/105*100)*'Live | % Provision Required'!BR43</f>
        <v>0</v>
      </c>
      <c r="BS43" s="51">
        <f>('Live | Billing'!BT43/105*100)*'Live | % Provision Required'!BS43</f>
        <v>0</v>
      </c>
      <c r="BT43" s="51">
        <f>('Live | Billing'!BU43/105*100)*'Live | % Provision Required'!BT43</f>
        <v>0</v>
      </c>
      <c r="BU43" s="51">
        <f>('Live | Billing'!BV43/105*100)*'Live | % Provision Required'!BU43</f>
        <v>0</v>
      </c>
      <c r="BV43" s="51">
        <f>('Live | Billing'!BW43/105*100)*'Live | % Provision Required'!BV43</f>
        <v>0</v>
      </c>
      <c r="BW43" s="51">
        <f>('Live | Billing'!BX43/105*100)*'Live | % Provision Required'!BW43</f>
        <v>0</v>
      </c>
      <c r="BX43" s="51">
        <f>('Live | Billing'!BY43/105*100)*'Live | % Provision Required'!BX43</f>
        <v>0</v>
      </c>
      <c r="BY43" s="51">
        <f>('Live | Billing'!BZ43/105*100)*'Live | % Provision Required'!BY43</f>
        <v>0</v>
      </c>
      <c r="BZ43" s="51">
        <f>('Live | Billing'!CA43/105*100)*'Live | % Provision Required'!BZ43</f>
        <v>0</v>
      </c>
      <c r="CA43" s="51">
        <f>('Live | Billing'!CB43/105*100)*'Live | % Provision Required'!CA43</f>
        <v>0</v>
      </c>
      <c r="CB43" s="51">
        <f>('Live | Billing'!CC43/105*100)*'Live | % Provision Required'!CB43</f>
        <v>0</v>
      </c>
      <c r="CC43" s="51">
        <f>('Live | Billing'!CD43/105*100)*'Live | % Provision Required'!CC43</f>
        <v>0</v>
      </c>
      <c r="CD43" s="51">
        <f>('Live | Billing'!CE43/105*100)*'Live | % Provision Required'!CD43</f>
        <v>0</v>
      </c>
      <c r="CE43" s="51">
        <f>('Live | Billing'!CF43/105*100)*'Live | % Provision Required'!CE43</f>
        <v>0</v>
      </c>
      <c r="CF43" s="51">
        <f>('Live | Billing'!CG43/105*100)*'Live | % Provision Required'!CF43</f>
        <v>0</v>
      </c>
      <c r="CG43" s="51">
        <f>('Live | Billing'!CH43/105*100)*'Live | % Provision Required'!CG43</f>
        <v>0</v>
      </c>
      <c r="CH43" s="51">
        <f>('Live | Billing'!CI43/105*100)*'Live | % Provision Required'!CH43</f>
        <v>0</v>
      </c>
      <c r="CI43" s="51">
        <f>('Live | Billing'!CJ43/105*100)*'Live | % Provision Required'!CI43</f>
        <v>0</v>
      </c>
      <c r="CJ43" s="51">
        <f>('Live | Billing'!CK43/105*100)*'Live | % Provision Required'!CJ43</f>
        <v>0</v>
      </c>
      <c r="CK43" s="51">
        <f>('Live | Billing'!CL43/105*100)*'Live | % Provision Required'!CK43</f>
        <v>0</v>
      </c>
      <c r="CL43" s="51">
        <f>('Live | Billing'!CM43/105*100)*'Live | % Provision Required'!CL43</f>
        <v>0</v>
      </c>
      <c r="CM43" s="51">
        <f>('Live | Billing'!CN43/105*100)*'Live | % Provision Required'!CM43</f>
        <v>0</v>
      </c>
      <c r="CN43" s="51">
        <f>('Live | Billing'!CO43/105*100)*'Live | % Provision Required'!CN43</f>
        <v>0</v>
      </c>
      <c r="CO43" s="51">
        <f>('Live | Billing'!CP43/105*100)*'Live | % Provision Required'!CO43</f>
        <v>0</v>
      </c>
      <c r="CP43" s="51">
        <f>('Live | Billing'!CQ43/105*100)*'Live | % Provision Required'!CP43</f>
        <v>0</v>
      </c>
      <c r="CQ43" s="51">
        <f>('Live | Billing'!CR43/105*100)*'Live | % Provision Required'!CQ43</f>
        <v>0</v>
      </c>
      <c r="CR43" s="51">
        <f>('Live | Billing'!CS43/105*100)*'Live | % Provision Required'!CR43</f>
        <v>0</v>
      </c>
      <c r="CS43" s="51">
        <f>('Live | Billing'!CT43/105*100)*'Live | % Provision Required'!CS43</f>
        <v>0</v>
      </c>
      <c r="CT43" s="51">
        <f>('Live | Billing'!CU43/105*100)*'Live | % Provision Required'!CT43</f>
        <v>0</v>
      </c>
    </row>
    <row r="44" spans="1:98" x14ac:dyDescent="0.3">
      <c r="A44" s="34" t="s">
        <v>29</v>
      </c>
      <c r="B44" s="35" t="s">
        <v>35</v>
      </c>
      <c r="C44" s="51">
        <f>('Live | Billing'!D44/105*100)*'Live | % Provision Required'!C44</f>
        <v>30020.838095238101</v>
      </c>
      <c r="D44" s="51">
        <f>('Live | Billing'!E44/105*100)*'Live | % Provision Required'!D44</f>
        <v>32866.08571428572</v>
      </c>
      <c r="E44" s="51">
        <f>('Live | Billing'!F44/105*100)*'Live | % Provision Required'!E44</f>
        <v>27584.761904761901</v>
      </c>
      <c r="F44" s="51">
        <f>('Live | Billing'!G44/105*100)*'Live | % Provision Required'!F44</f>
        <v>31349.29523809523</v>
      </c>
      <c r="G44" s="51">
        <f>('Live | Billing'!H44/105*100)*'Live | % Provision Required'!G44</f>
        <v>76722.609523809559</v>
      </c>
      <c r="H44" s="51">
        <f>('Live | Billing'!I44/105*100)*'Live | % Provision Required'!H44</f>
        <v>40463.685714285719</v>
      </c>
      <c r="I44" s="51">
        <f>('Live | Billing'!J44/105*100)*'Live | % Provision Required'!I44</f>
        <v>51415.657142857148</v>
      </c>
      <c r="J44" s="51">
        <f>('Live | Billing'!K44/105*100)*'Live | % Provision Required'!J44</f>
        <v>64246.676190476166</v>
      </c>
      <c r="K44" s="51">
        <f>('Live | Billing'!L44/105*100)*'Live | % Provision Required'!K44</f>
        <v>49644.428571428572</v>
      </c>
      <c r="L44" s="51">
        <f>('Live | Billing'!M44/105*100)*'Live | % Provision Required'!L44</f>
        <v>41969.91428571428</v>
      </c>
      <c r="M44" s="51">
        <f>('Live | Billing'!N44/105*100)*'Live | % Provision Required'!M44</f>
        <v>42724.990476190469</v>
      </c>
      <c r="N44" s="51">
        <f>('Live | Billing'!O44/105*100)*'Live | % Provision Required'!N44</f>
        <v>47928.466666666682</v>
      </c>
      <c r="O44" s="51">
        <f>('Live | Billing'!P44/105*100)*'Live | % Provision Required'!O44</f>
        <v>43687.914285714287</v>
      </c>
      <c r="P44" s="51">
        <f>('Live | Billing'!Q44/105*100)*'Live | % Provision Required'!P44</f>
        <v>42677.399999999994</v>
      </c>
      <c r="Q44" s="51">
        <f>('Live | Billing'!R44/105*100)*'Live | % Provision Required'!Q44</f>
        <v>41828.114285714291</v>
      </c>
      <c r="R44" s="51">
        <f>('Live | Billing'!S44/105*100)*'Live | % Provision Required'!R44</f>
        <v>56616.838095238076</v>
      </c>
      <c r="S44" s="51">
        <f>('Live | Billing'!T44/105*100)*'Live | % Provision Required'!S44</f>
        <v>55457.52380952386</v>
      </c>
      <c r="T44" s="51">
        <f>('Live | Billing'!U44/105*100)*'Live | % Provision Required'!T44</f>
        <v>43225.219047619008</v>
      </c>
      <c r="U44" s="51">
        <f>('Live | Billing'!V44/105*100)*'Live | % Provision Required'!U44</f>
        <v>52857.266666666721</v>
      </c>
      <c r="V44" s="51">
        <f>('Live | Billing'!W44/105*100)*'Live | % Provision Required'!V44</f>
        <v>91717.85714285713</v>
      </c>
      <c r="W44" s="51">
        <f>('Live | Billing'!X44/105*100)*'Live | % Provision Required'!W44</f>
        <v>85383.704761904824</v>
      </c>
      <c r="X44" s="51">
        <f>('Live | Billing'!Y44/105*100)*'Live | % Provision Required'!X44</f>
        <v>16010.028571428571</v>
      </c>
      <c r="Y44" s="51">
        <f>('Live | Billing'!Z44/105*100)*'Live | % Provision Required'!Y44</f>
        <v>43760.228571428568</v>
      </c>
      <c r="Z44" s="51">
        <f>('Live | Billing'!AA44/105*100)*'Live | % Provision Required'!Z44</f>
        <v>52419.809523809556</v>
      </c>
      <c r="AA44" s="51">
        <f>('Live | Billing'!AB44/105*100)*'Live | % Provision Required'!AA44</f>
        <v>57967.028571428615</v>
      </c>
      <c r="AB44" s="51">
        <f>('Live | Billing'!AC44/105*100)*'Live | % Provision Required'!AB44</f>
        <v>54824.057142857142</v>
      </c>
      <c r="AC44" s="51">
        <f>('Live | Billing'!AD44/105*100)*'Live | % Provision Required'!AC44</f>
        <v>102651.13521550257</v>
      </c>
      <c r="AD44" s="51">
        <f>('Live | Billing'!AE44/105*100)*'Live | % Provision Required'!AD44</f>
        <v>80455.943080431622</v>
      </c>
      <c r="AE44" s="51">
        <f>('Live | Billing'!AF44/105*100)*'Live | % Provision Required'!AE44</f>
        <v>86192.539743021232</v>
      </c>
      <c r="AF44" s="51">
        <f>('Live | Billing'!AG44/105*100)*'Live | % Provision Required'!AF44</f>
        <v>124459.69431407208</v>
      </c>
      <c r="AG44" s="51">
        <f>('Live | Billing'!AH44/105*100)*'Live | % Provision Required'!AG44</f>
        <v>132874.07975269484</v>
      </c>
      <c r="AH44" s="51">
        <f>('Live | Billing'!AI44/105*100)*'Live | % Provision Required'!AH44</f>
        <v>123676.64936160542</v>
      </c>
      <c r="AI44" s="51">
        <f>('Live | Billing'!AJ44/105*100)*'Live | % Provision Required'!AI44</f>
        <v>149029.2401672976</v>
      </c>
      <c r="AJ44" s="51">
        <f>('Live | Billing'!AK44/105*100)*'Live | % Provision Required'!AJ44</f>
        <v>76198.63950084892</v>
      </c>
      <c r="AK44" s="51">
        <f>('Live | Billing'!AL44/105*100)*'Live | % Provision Required'!AK44</f>
        <v>0</v>
      </c>
      <c r="AL44" s="51">
        <f>('Live | Billing'!AM44/105*100)*'Live | % Provision Required'!AL44</f>
        <v>0</v>
      </c>
      <c r="AM44" s="51">
        <f>('Live | Billing'!AN44/105*100)*'Live | % Provision Required'!AM44</f>
        <v>0</v>
      </c>
      <c r="AN44" s="51">
        <f>('Live | Billing'!AO44/105*100)*'Live | % Provision Required'!AN44</f>
        <v>0</v>
      </c>
      <c r="AO44" s="51">
        <f>('Live | Billing'!AP44/105*100)*'Live | % Provision Required'!AO44</f>
        <v>0</v>
      </c>
      <c r="AP44" s="51">
        <f>('Live | Billing'!AQ44/105*100)*'Live | % Provision Required'!AP44</f>
        <v>0</v>
      </c>
      <c r="AQ44" s="51">
        <f>('Live | Billing'!AR44/105*100)*'Live | % Provision Required'!AQ44</f>
        <v>0</v>
      </c>
      <c r="AR44" s="51">
        <f>('Live | Billing'!AS44/105*100)*'Live | % Provision Required'!AR44</f>
        <v>0</v>
      </c>
      <c r="AS44" s="51">
        <f>('Live | Billing'!AT44/105*100)*'Live | % Provision Required'!AS44</f>
        <v>0</v>
      </c>
      <c r="AT44" s="51">
        <f>('Live | Billing'!AU44/105*100)*'Live | % Provision Required'!AT44</f>
        <v>0</v>
      </c>
      <c r="AU44" s="51">
        <f>('Live | Billing'!AV44/105*100)*'Live | % Provision Required'!AU44</f>
        <v>0</v>
      </c>
      <c r="AV44" s="51">
        <f>('Live | Billing'!AW44/105*100)*'Live | % Provision Required'!AV44</f>
        <v>0</v>
      </c>
      <c r="AW44" s="51">
        <f>('Live | Billing'!AX44/105*100)*'Live | % Provision Required'!AW44</f>
        <v>0</v>
      </c>
      <c r="AX44" s="51">
        <f>('Live | Billing'!AY44/105*100)*'Live | % Provision Required'!AX44</f>
        <v>0</v>
      </c>
      <c r="AY44" s="51">
        <f>('Live | Billing'!AZ44/105*100)*'Live | % Provision Required'!AY44</f>
        <v>0</v>
      </c>
      <c r="AZ44" s="51">
        <f>('Live | Billing'!BA44/105*100)*'Live | % Provision Required'!AZ44</f>
        <v>0</v>
      </c>
      <c r="BA44" s="51">
        <f>('Live | Billing'!BB44/105*100)*'Live | % Provision Required'!BA44</f>
        <v>0</v>
      </c>
      <c r="BB44" s="51">
        <f>('Live | Billing'!BC44/105*100)*'Live | % Provision Required'!BB44</f>
        <v>0</v>
      </c>
      <c r="BC44" s="51">
        <f>('Live | Billing'!BD44/105*100)*'Live | % Provision Required'!BC44</f>
        <v>0</v>
      </c>
      <c r="BD44" s="51">
        <f>('Live | Billing'!BE44/105*100)*'Live | % Provision Required'!BD44</f>
        <v>0</v>
      </c>
      <c r="BE44" s="51">
        <f>('Live | Billing'!BF44/105*100)*'Live | % Provision Required'!BE44</f>
        <v>0</v>
      </c>
      <c r="BF44" s="51">
        <f>('Live | Billing'!BG44/105*100)*'Live | % Provision Required'!BF44</f>
        <v>0</v>
      </c>
      <c r="BG44" s="51">
        <f>('Live | Billing'!BH44/105*100)*'Live | % Provision Required'!BG44</f>
        <v>0</v>
      </c>
      <c r="BH44" s="51">
        <f>('Live | Billing'!BI44/105*100)*'Live | % Provision Required'!BH44</f>
        <v>0</v>
      </c>
      <c r="BI44" s="51">
        <f>('Live | Billing'!BJ44/105*100)*'Live | % Provision Required'!BI44</f>
        <v>0</v>
      </c>
      <c r="BJ44" s="51">
        <f>('Live | Billing'!BK44/105*100)*'Live | % Provision Required'!BJ44</f>
        <v>0</v>
      </c>
      <c r="BK44" s="51">
        <f>('Live | Billing'!BL44/105*100)*'Live | % Provision Required'!BK44</f>
        <v>0</v>
      </c>
      <c r="BL44" s="51">
        <f>('Live | Billing'!BM44/105*100)*'Live | % Provision Required'!BL44</f>
        <v>0</v>
      </c>
      <c r="BM44" s="51">
        <f>('Live | Billing'!BN44/105*100)*'Live | % Provision Required'!BM44</f>
        <v>0</v>
      </c>
      <c r="BN44" s="51">
        <f>('Live | Billing'!BO44/105*100)*'Live | % Provision Required'!BN44</f>
        <v>0</v>
      </c>
      <c r="BO44" s="51">
        <f>('Live | Billing'!BP44/105*100)*'Live | % Provision Required'!BO44</f>
        <v>0</v>
      </c>
      <c r="BP44" s="51">
        <f>('Live | Billing'!BQ44/105*100)*'Live | % Provision Required'!BP44</f>
        <v>0</v>
      </c>
      <c r="BQ44" s="51">
        <f>('Live | Billing'!BR44/105*100)*'Live | % Provision Required'!BQ44</f>
        <v>0</v>
      </c>
      <c r="BR44" s="51">
        <f>('Live | Billing'!BS44/105*100)*'Live | % Provision Required'!BR44</f>
        <v>0</v>
      </c>
      <c r="BS44" s="51">
        <f>('Live | Billing'!BT44/105*100)*'Live | % Provision Required'!BS44</f>
        <v>0</v>
      </c>
      <c r="BT44" s="51">
        <f>('Live | Billing'!BU44/105*100)*'Live | % Provision Required'!BT44</f>
        <v>0</v>
      </c>
      <c r="BU44" s="51">
        <f>('Live | Billing'!BV44/105*100)*'Live | % Provision Required'!BU44</f>
        <v>0</v>
      </c>
      <c r="BV44" s="51">
        <f>('Live | Billing'!BW44/105*100)*'Live | % Provision Required'!BV44</f>
        <v>0</v>
      </c>
      <c r="BW44" s="51">
        <f>('Live | Billing'!BX44/105*100)*'Live | % Provision Required'!BW44</f>
        <v>0</v>
      </c>
      <c r="BX44" s="51">
        <f>('Live | Billing'!BY44/105*100)*'Live | % Provision Required'!BX44</f>
        <v>0</v>
      </c>
      <c r="BY44" s="51">
        <f>('Live | Billing'!BZ44/105*100)*'Live | % Provision Required'!BY44</f>
        <v>0</v>
      </c>
      <c r="BZ44" s="51">
        <f>('Live | Billing'!CA44/105*100)*'Live | % Provision Required'!BZ44</f>
        <v>0</v>
      </c>
      <c r="CA44" s="51">
        <f>('Live | Billing'!CB44/105*100)*'Live | % Provision Required'!CA44</f>
        <v>0</v>
      </c>
      <c r="CB44" s="51">
        <f>('Live | Billing'!CC44/105*100)*'Live | % Provision Required'!CB44</f>
        <v>0</v>
      </c>
      <c r="CC44" s="51">
        <f>('Live | Billing'!CD44/105*100)*'Live | % Provision Required'!CC44</f>
        <v>0</v>
      </c>
      <c r="CD44" s="51">
        <f>('Live | Billing'!CE44/105*100)*'Live | % Provision Required'!CD44</f>
        <v>0</v>
      </c>
      <c r="CE44" s="51">
        <f>('Live | Billing'!CF44/105*100)*'Live | % Provision Required'!CE44</f>
        <v>0</v>
      </c>
      <c r="CF44" s="51">
        <f>('Live | Billing'!CG44/105*100)*'Live | % Provision Required'!CF44</f>
        <v>0</v>
      </c>
      <c r="CG44" s="51">
        <f>('Live | Billing'!CH44/105*100)*'Live | % Provision Required'!CG44</f>
        <v>0</v>
      </c>
      <c r="CH44" s="51">
        <f>('Live | Billing'!CI44/105*100)*'Live | % Provision Required'!CH44</f>
        <v>0</v>
      </c>
      <c r="CI44" s="51">
        <f>('Live | Billing'!CJ44/105*100)*'Live | % Provision Required'!CI44</f>
        <v>0</v>
      </c>
      <c r="CJ44" s="51">
        <f>('Live | Billing'!CK44/105*100)*'Live | % Provision Required'!CJ44</f>
        <v>0</v>
      </c>
      <c r="CK44" s="51">
        <f>('Live | Billing'!CL44/105*100)*'Live | % Provision Required'!CK44</f>
        <v>0</v>
      </c>
      <c r="CL44" s="51">
        <f>('Live | Billing'!CM44/105*100)*'Live | % Provision Required'!CL44</f>
        <v>0</v>
      </c>
      <c r="CM44" s="51">
        <f>('Live | Billing'!CN44/105*100)*'Live | % Provision Required'!CM44</f>
        <v>0</v>
      </c>
      <c r="CN44" s="51">
        <f>('Live | Billing'!CO44/105*100)*'Live | % Provision Required'!CN44</f>
        <v>0</v>
      </c>
      <c r="CO44" s="51">
        <f>('Live | Billing'!CP44/105*100)*'Live | % Provision Required'!CO44</f>
        <v>0</v>
      </c>
      <c r="CP44" s="51">
        <f>('Live | Billing'!CQ44/105*100)*'Live | % Provision Required'!CP44</f>
        <v>0</v>
      </c>
      <c r="CQ44" s="51">
        <f>('Live | Billing'!CR44/105*100)*'Live | % Provision Required'!CQ44</f>
        <v>0</v>
      </c>
      <c r="CR44" s="51">
        <f>('Live | Billing'!CS44/105*100)*'Live | % Provision Required'!CR44</f>
        <v>0</v>
      </c>
      <c r="CS44" s="51">
        <f>('Live | Billing'!CT44/105*100)*'Live | % Provision Required'!CS44</f>
        <v>0</v>
      </c>
      <c r="CT44" s="51">
        <f>('Live | Billing'!CU44/105*100)*'Live | % Provision Required'!CT44</f>
        <v>0</v>
      </c>
    </row>
    <row r="45" spans="1:98" x14ac:dyDescent="0.3">
      <c r="A45" s="34" t="s">
        <v>29</v>
      </c>
      <c r="B45" s="35" t="s">
        <v>36</v>
      </c>
      <c r="C45" s="51">
        <f>('Live | Billing'!D45/105*100)*'Live | % Provision Required'!C45</f>
        <v>32812</v>
      </c>
      <c r="D45" s="51">
        <f>('Live | Billing'!E45/105*100)*'Live | % Provision Required'!D45</f>
        <v>30020.838095238101</v>
      </c>
      <c r="E45" s="51">
        <f>('Live | Billing'!F45/105*100)*'Live | % Provision Required'!E45</f>
        <v>32866.08571428572</v>
      </c>
      <c r="F45" s="51">
        <f>('Live | Billing'!G45/105*100)*'Live | % Provision Required'!F45</f>
        <v>27584.761904761905</v>
      </c>
      <c r="G45" s="51">
        <f>('Live | Billing'!H45/105*100)*'Live | % Provision Required'!G45</f>
        <v>31349.29523809523</v>
      </c>
      <c r="H45" s="51">
        <f>('Live | Billing'!I45/105*100)*'Live | % Provision Required'!H45</f>
        <v>76722.609523809573</v>
      </c>
      <c r="I45" s="51">
        <f>('Live | Billing'!J45/105*100)*'Live | % Provision Required'!I45</f>
        <v>40463.685714285719</v>
      </c>
      <c r="J45" s="51">
        <f>('Live | Billing'!K45/105*100)*'Live | % Provision Required'!J45</f>
        <v>51415.657142857148</v>
      </c>
      <c r="K45" s="51">
        <f>('Live | Billing'!L45/105*100)*'Live | % Provision Required'!K45</f>
        <v>64246.676190476166</v>
      </c>
      <c r="L45" s="51">
        <f>('Live | Billing'!M45/105*100)*'Live | % Provision Required'!L45</f>
        <v>49644.428571428565</v>
      </c>
      <c r="M45" s="51">
        <f>('Live | Billing'!N45/105*100)*'Live | % Provision Required'!M45</f>
        <v>41969.914285714287</v>
      </c>
      <c r="N45" s="51">
        <f>('Live | Billing'!O45/105*100)*'Live | % Provision Required'!N45</f>
        <v>42724.990476190462</v>
      </c>
      <c r="O45" s="51">
        <f>('Live | Billing'!P45/105*100)*'Live | % Provision Required'!O45</f>
        <v>47928.466666666682</v>
      </c>
      <c r="P45" s="51">
        <f>('Live | Billing'!Q45/105*100)*'Live | % Provision Required'!P45</f>
        <v>43687.914285714294</v>
      </c>
      <c r="Q45" s="51">
        <f>('Live | Billing'!R45/105*100)*'Live | % Provision Required'!Q45</f>
        <v>42677.399999999994</v>
      </c>
      <c r="R45" s="51">
        <f>('Live | Billing'!S45/105*100)*'Live | % Provision Required'!R45</f>
        <v>41828.114285714284</v>
      </c>
      <c r="S45" s="51">
        <f>('Live | Billing'!T45/105*100)*'Live | % Provision Required'!S45</f>
        <v>56616.838095238076</v>
      </c>
      <c r="T45" s="51">
        <f>('Live | Billing'!U45/105*100)*'Live | % Provision Required'!T45</f>
        <v>55457.523809523867</v>
      </c>
      <c r="U45" s="51">
        <f>('Live | Billing'!V45/105*100)*'Live | % Provision Required'!U45</f>
        <v>43225.219047619023</v>
      </c>
      <c r="V45" s="51">
        <f>('Live | Billing'!W45/105*100)*'Live | % Provision Required'!V45</f>
        <v>52857.266666666721</v>
      </c>
      <c r="W45" s="51">
        <f>('Live | Billing'!X45/105*100)*'Live | % Provision Required'!W45</f>
        <v>91717.857142857145</v>
      </c>
      <c r="X45" s="51">
        <f>('Live | Billing'!Y45/105*100)*'Live | % Provision Required'!X45</f>
        <v>85383.70476190481</v>
      </c>
      <c r="Y45" s="51">
        <f>('Live | Billing'!Z45/105*100)*'Live | % Provision Required'!Y45</f>
        <v>16010.028571428571</v>
      </c>
      <c r="Z45" s="51">
        <f>('Live | Billing'!AA45/105*100)*'Live | % Provision Required'!Z45</f>
        <v>43760.228571428561</v>
      </c>
      <c r="AA45" s="51">
        <f>('Live | Billing'!AB45/105*100)*'Live | % Provision Required'!AA45</f>
        <v>52419.809523809563</v>
      </c>
      <c r="AB45" s="51">
        <f>('Live | Billing'!AC45/105*100)*'Live | % Provision Required'!AB45</f>
        <v>57967.028571428629</v>
      </c>
      <c r="AC45" s="51">
        <f>('Live | Billing'!AD45/105*100)*'Live | % Provision Required'!AC45</f>
        <v>54824.057142857149</v>
      </c>
      <c r="AD45" s="51">
        <f>('Live | Billing'!AE45/105*100)*'Live | % Provision Required'!AD45</f>
        <v>115852.82959293781</v>
      </c>
      <c r="AE45" s="51">
        <f>('Live | Billing'!AF45/105*100)*'Live | % Provision Required'!AE45</f>
        <v>90839.334083502545</v>
      </c>
      <c r="AF45" s="51">
        <f>('Live | Billing'!AG45/105*100)*'Live | % Provision Required'!AF45</f>
        <v>137072.41966438573</v>
      </c>
      <c r="AG45" s="51">
        <f>('Live | Billing'!AH45/105*100)*'Live | % Provision Required'!AG45</f>
        <v>136091.70147101153</v>
      </c>
      <c r="AH45" s="51">
        <f>('Live | Billing'!AI45/105*100)*'Live | % Provision Required'!AH45</f>
        <v>142306.3737863868</v>
      </c>
      <c r="AI45" s="51">
        <f>('Live | Billing'!AJ45/105*100)*'Live | % Provision Required'!AI45</f>
        <v>127874.86239782494</v>
      </c>
      <c r="AJ45" s="51">
        <f>('Live | Billing'!AK45/105*100)*'Live | % Provision Required'!AJ45</f>
        <v>146503.45227971597</v>
      </c>
      <c r="AK45" s="51">
        <f>('Live | Billing'!AL45/105*100)*'Live | % Provision Required'!AK45</f>
        <v>0</v>
      </c>
      <c r="AL45" s="51">
        <f>('Live | Billing'!AM45/105*100)*'Live | % Provision Required'!AL45</f>
        <v>0</v>
      </c>
      <c r="AM45" s="51">
        <f>('Live | Billing'!AN45/105*100)*'Live | % Provision Required'!AM45</f>
        <v>0</v>
      </c>
      <c r="AN45" s="51">
        <f>('Live | Billing'!AO45/105*100)*'Live | % Provision Required'!AN45</f>
        <v>0</v>
      </c>
      <c r="AO45" s="51">
        <f>('Live | Billing'!AP45/105*100)*'Live | % Provision Required'!AO45</f>
        <v>0</v>
      </c>
      <c r="AP45" s="51">
        <f>('Live | Billing'!AQ45/105*100)*'Live | % Provision Required'!AP45</f>
        <v>0</v>
      </c>
      <c r="AQ45" s="51">
        <f>('Live | Billing'!AR45/105*100)*'Live | % Provision Required'!AQ45</f>
        <v>0</v>
      </c>
      <c r="AR45" s="51">
        <f>('Live | Billing'!AS45/105*100)*'Live | % Provision Required'!AR45</f>
        <v>0</v>
      </c>
      <c r="AS45" s="51">
        <f>('Live | Billing'!AT45/105*100)*'Live | % Provision Required'!AS45</f>
        <v>0</v>
      </c>
      <c r="AT45" s="51">
        <f>('Live | Billing'!AU45/105*100)*'Live | % Provision Required'!AT45</f>
        <v>0</v>
      </c>
      <c r="AU45" s="51">
        <f>('Live | Billing'!AV45/105*100)*'Live | % Provision Required'!AU45</f>
        <v>0</v>
      </c>
      <c r="AV45" s="51">
        <f>('Live | Billing'!AW45/105*100)*'Live | % Provision Required'!AV45</f>
        <v>0</v>
      </c>
      <c r="AW45" s="51">
        <f>('Live | Billing'!AX45/105*100)*'Live | % Provision Required'!AW45</f>
        <v>0</v>
      </c>
      <c r="AX45" s="51">
        <f>('Live | Billing'!AY45/105*100)*'Live | % Provision Required'!AX45</f>
        <v>0</v>
      </c>
      <c r="AY45" s="51">
        <f>('Live | Billing'!AZ45/105*100)*'Live | % Provision Required'!AY45</f>
        <v>0</v>
      </c>
      <c r="AZ45" s="51">
        <f>('Live | Billing'!BA45/105*100)*'Live | % Provision Required'!AZ45</f>
        <v>0</v>
      </c>
      <c r="BA45" s="51">
        <f>('Live | Billing'!BB45/105*100)*'Live | % Provision Required'!BA45</f>
        <v>0</v>
      </c>
      <c r="BB45" s="51">
        <f>('Live | Billing'!BC45/105*100)*'Live | % Provision Required'!BB45</f>
        <v>0</v>
      </c>
      <c r="BC45" s="51">
        <f>('Live | Billing'!BD45/105*100)*'Live | % Provision Required'!BC45</f>
        <v>0</v>
      </c>
      <c r="BD45" s="51">
        <f>('Live | Billing'!BE45/105*100)*'Live | % Provision Required'!BD45</f>
        <v>0</v>
      </c>
      <c r="BE45" s="51">
        <f>('Live | Billing'!BF45/105*100)*'Live | % Provision Required'!BE45</f>
        <v>0</v>
      </c>
      <c r="BF45" s="51">
        <f>('Live | Billing'!BG45/105*100)*'Live | % Provision Required'!BF45</f>
        <v>0</v>
      </c>
      <c r="BG45" s="51">
        <f>('Live | Billing'!BH45/105*100)*'Live | % Provision Required'!BG45</f>
        <v>0</v>
      </c>
      <c r="BH45" s="51">
        <f>('Live | Billing'!BI45/105*100)*'Live | % Provision Required'!BH45</f>
        <v>0</v>
      </c>
      <c r="BI45" s="51">
        <f>('Live | Billing'!BJ45/105*100)*'Live | % Provision Required'!BI45</f>
        <v>0</v>
      </c>
      <c r="BJ45" s="51">
        <f>('Live | Billing'!BK45/105*100)*'Live | % Provision Required'!BJ45</f>
        <v>0</v>
      </c>
      <c r="BK45" s="51">
        <f>('Live | Billing'!BL45/105*100)*'Live | % Provision Required'!BK45</f>
        <v>0</v>
      </c>
      <c r="BL45" s="51">
        <f>('Live | Billing'!BM45/105*100)*'Live | % Provision Required'!BL45</f>
        <v>0</v>
      </c>
      <c r="BM45" s="51">
        <f>('Live | Billing'!BN45/105*100)*'Live | % Provision Required'!BM45</f>
        <v>0</v>
      </c>
      <c r="BN45" s="51">
        <f>('Live | Billing'!BO45/105*100)*'Live | % Provision Required'!BN45</f>
        <v>0</v>
      </c>
      <c r="BO45" s="51">
        <f>('Live | Billing'!BP45/105*100)*'Live | % Provision Required'!BO45</f>
        <v>0</v>
      </c>
      <c r="BP45" s="51">
        <f>('Live | Billing'!BQ45/105*100)*'Live | % Provision Required'!BP45</f>
        <v>0</v>
      </c>
      <c r="BQ45" s="51">
        <f>('Live | Billing'!BR45/105*100)*'Live | % Provision Required'!BQ45</f>
        <v>0</v>
      </c>
      <c r="BR45" s="51">
        <f>('Live | Billing'!BS45/105*100)*'Live | % Provision Required'!BR45</f>
        <v>0</v>
      </c>
      <c r="BS45" s="51">
        <f>('Live | Billing'!BT45/105*100)*'Live | % Provision Required'!BS45</f>
        <v>0</v>
      </c>
      <c r="BT45" s="51">
        <f>('Live | Billing'!BU45/105*100)*'Live | % Provision Required'!BT45</f>
        <v>0</v>
      </c>
      <c r="BU45" s="51">
        <f>('Live | Billing'!BV45/105*100)*'Live | % Provision Required'!BU45</f>
        <v>0</v>
      </c>
      <c r="BV45" s="51">
        <f>('Live | Billing'!BW45/105*100)*'Live | % Provision Required'!BV45</f>
        <v>0</v>
      </c>
      <c r="BW45" s="51">
        <f>('Live | Billing'!BX45/105*100)*'Live | % Provision Required'!BW45</f>
        <v>0</v>
      </c>
      <c r="BX45" s="51">
        <f>('Live | Billing'!BY45/105*100)*'Live | % Provision Required'!BX45</f>
        <v>0</v>
      </c>
      <c r="BY45" s="51">
        <f>('Live | Billing'!BZ45/105*100)*'Live | % Provision Required'!BY45</f>
        <v>0</v>
      </c>
      <c r="BZ45" s="51">
        <f>('Live | Billing'!CA45/105*100)*'Live | % Provision Required'!BZ45</f>
        <v>0</v>
      </c>
      <c r="CA45" s="51">
        <f>('Live | Billing'!CB45/105*100)*'Live | % Provision Required'!CA45</f>
        <v>0</v>
      </c>
      <c r="CB45" s="51">
        <f>('Live | Billing'!CC45/105*100)*'Live | % Provision Required'!CB45</f>
        <v>0</v>
      </c>
      <c r="CC45" s="51">
        <f>('Live | Billing'!CD45/105*100)*'Live | % Provision Required'!CC45</f>
        <v>0</v>
      </c>
      <c r="CD45" s="51">
        <f>('Live | Billing'!CE45/105*100)*'Live | % Provision Required'!CD45</f>
        <v>0</v>
      </c>
      <c r="CE45" s="51">
        <f>('Live | Billing'!CF45/105*100)*'Live | % Provision Required'!CE45</f>
        <v>0</v>
      </c>
      <c r="CF45" s="51">
        <f>('Live | Billing'!CG45/105*100)*'Live | % Provision Required'!CF45</f>
        <v>0</v>
      </c>
      <c r="CG45" s="51">
        <f>('Live | Billing'!CH45/105*100)*'Live | % Provision Required'!CG45</f>
        <v>0</v>
      </c>
      <c r="CH45" s="51">
        <f>('Live | Billing'!CI45/105*100)*'Live | % Provision Required'!CH45</f>
        <v>0</v>
      </c>
      <c r="CI45" s="51">
        <f>('Live | Billing'!CJ45/105*100)*'Live | % Provision Required'!CI45</f>
        <v>0</v>
      </c>
      <c r="CJ45" s="51">
        <f>('Live | Billing'!CK45/105*100)*'Live | % Provision Required'!CJ45</f>
        <v>0</v>
      </c>
      <c r="CK45" s="51">
        <f>('Live | Billing'!CL45/105*100)*'Live | % Provision Required'!CK45</f>
        <v>0</v>
      </c>
      <c r="CL45" s="51">
        <f>('Live | Billing'!CM45/105*100)*'Live | % Provision Required'!CL45</f>
        <v>0</v>
      </c>
      <c r="CM45" s="51">
        <f>('Live | Billing'!CN45/105*100)*'Live | % Provision Required'!CM45</f>
        <v>0</v>
      </c>
      <c r="CN45" s="51">
        <f>('Live | Billing'!CO45/105*100)*'Live | % Provision Required'!CN45</f>
        <v>0</v>
      </c>
      <c r="CO45" s="51">
        <f>('Live | Billing'!CP45/105*100)*'Live | % Provision Required'!CO45</f>
        <v>0</v>
      </c>
      <c r="CP45" s="51">
        <f>('Live | Billing'!CQ45/105*100)*'Live | % Provision Required'!CP45</f>
        <v>0</v>
      </c>
      <c r="CQ45" s="51">
        <f>('Live | Billing'!CR45/105*100)*'Live | % Provision Required'!CQ45</f>
        <v>0</v>
      </c>
      <c r="CR45" s="51">
        <f>('Live | Billing'!CS45/105*100)*'Live | % Provision Required'!CR45</f>
        <v>0</v>
      </c>
      <c r="CS45" s="51">
        <f>('Live | Billing'!CT45/105*100)*'Live | % Provision Required'!CS45</f>
        <v>0</v>
      </c>
      <c r="CT45" s="51">
        <f>('Live | Billing'!CU45/105*100)*'Live | % Provision Required'!CT45</f>
        <v>0</v>
      </c>
    </row>
    <row r="46" spans="1:98" x14ac:dyDescent="0.3">
      <c r="A46" s="34" t="s">
        <v>29</v>
      </c>
      <c r="B46" s="35" t="s">
        <v>37</v>
      </c>
      <c r="C46" s="51">
        <f>('Live | Billing'!D46/105*100)*'Live | % Provision Required'!C46</f>
        <v>45216.809523809519</v>
      </c>
      <c r="D46" s="51">
        <f>('Live | Billing'!E46/105*100)*'Live | % Provision Required'!D46</f>
        <v>32811.999999999993</v>
      </c>
      <c r="E46" s="51">
        <f>('Live | Billing'!F46/105*100)*'Live | % Provision Required'!E46</f>
        <v>30020.838095238098</v>
      </c>
      <c r="F46" s="51">
        <f>('Live | Billing'!G46/105*100)*'Live | % Provision Required'!F46</f>
        <v>32866.08571428572</v>
      </c>
      <c r="G46" s="51">
        <f>('Live | Billing'!H46/105*100)*'Live | % Provision Required'!G46</f>
        <v>27584.761904761901</v>
      </c>
      <c r="H46" s="51">
        <f>('Live | Billing'!I46/105*100)*'Live | % Provision Required'!H46</f>
        <v>31349.295238095234</v>
      </c>
      <c r="I46" s="51">
        <f>('Live | Billing'!J46/105*100)*'Live | % Provision Required'!I46</f>
        <v>76722.609523809559</v>
      </c>
      <c r="J46" s="51">
        <f>('Live | Billing'!K46/105*100)*'Live | % Provision Required'!J46</f>
        <v>40463.685714285719</v>
      </c>
      <c r="K46" s="51">
        <f>('Live | Billing'!L46/105*100)*'Live | % Provision Required'!K46</f>
        <v>51415.657142857141</v>
      </c>
      <c r="L46" s="51">
        <f>('Live | Billing'!M46/105*100)*'Live | % Provision Required'!L46</f>
        <v>64246.676190476173</v>
      </c>
      <c r="M46" s="51">
        <f>('Live | Billing'!N46/105*100)*'Live | % Provision Required'!M46</f>
        <v>49644.428571428565</v>
      </c>
      <c r="N46" s="51">
        <f>('Live | Billing'!O46/105*100)*'Live | % Provision Required'!N46</f>
        <v>41969.91428571428</v>
      </c>
      <c r="O46" s="51">
        <f>('Live | Billing'!P46/105*100)*'Live | % Provision Required'!O46</f>
        <v>42724.990476190469</v>
      </c>
      <c r="P46" s="51">
        <f>('Live | Billing'!Q46/105*100)*'Live | % Provision Required'!P46</f>
        <v>47928.466666666682</v>
      </c>
      <c r="Q46" s="51">
        <f>('Live | Billing'!R46/105*100)*'Live | % Provision Required'!Q46</f>
        <v>43687.914285714287</v>
      </c>
      <c r="R46" s="51">
        <f>('Live | Billing'!S46/105*100)*'Live | % Provision Required'!R46</f>
        <v>42677.399999999994</v>
      </c>
      <c r="S46" s="51">
        <f>('Live | Billing'!T46/105*100)*'Live | % Provision Required'!S46</f>
        <v>41828.114285714284</v>
      </c>
      <c r="T46" s="51">
        <f>('Live | Billing'!U46/105*100)*'Live | % Provision Required'!T46</f>
        <v>56616.83809523809</v>
      </c>
      <c r="U46" s="51">
        <f>('Live | Billing'!V46/105*100)*'Live | % Provision Required'!U46</f>
        <v>55457.52380952386</v>
      </c>
      <c r="V46" s="51">
        <f>('Live | Billing'!W46/105*100)*'Live | % Provision Required'!V46</f>
        <v>43225.219047619015</v>
      </c>
      <c r="W46" s="51">
        <f>('Live | Billing'!X46/105*100)*'Live | % Provision Required'!W46</f>
        <v>52857.266666666714</v>
      </c>
      <c r="X46" s="51">
        <f>('Live | Billing'!Y46/105*100)*'Live | % Provision Required'!X46</f>
        <v>91717.857142857145</v>
      </c>
      <c r="Y46" s="51">
        <f>('Live | Billing'!Z46/105*100)*'Live | % Provision Required'!Y46</f>
        <v>85383.704761904839</v>
      </c>
      <c r="Z46" s="51">
        <f>('Live | Billing'!AA46/105*100)*'Live | % Provision Required'!Z46</f>
        <v>16010.028571428567</v>
      </c>
      <c r="AA46" s="51">
        <f>('Live | Billing'!AB46/105*100)*'Live | % Provision Required'!AA46</f>
        <v>43760.228571428575</v>
      </c>
      <c r="AB46" s="51">
        <f>('Live | Billing'!AC46/105*100)*'Live | % Provision Required'!AB46</f>
        <v>52419.809523809563</v>
      </c>
      <c r="AC46" s="51">
        <f>('Live | Billing'!AD46/105*100)*'Live | % Provision Required'!AC46</f>
        <v>57967.028571428629</v>
      </c>
      <c r="AD46" s="51">
        <f>('Live | Billing'!AE46/105*100)*'Live | % Provision Required'!AD46</f>
        <v>54824.057142857142</v>
      </c>
      <c r="AE46" s="51">
        <f>('Live | Billing'!AF46/105*100)*'Live | % Provision Required'!AE46</f>
        <v>100908.82912475073</v>
      </c>
      <c r="AF46" s="51">
        <f>('Live | Billing'!AG46/105*100)*'Live | % Provision Required'!AF46</f>
        <v>98600.544624859656</v>
      </c>
      <c r="AG46" s="51">
        <f>('Live | Billing'!AH46/105*100)*'Live | % Provision Required'!AG46</f>
        <v>116808.84310811484</v>
      </c>
      <c r="AH46" s="51">
        <f>('Live | Billing'!AI46/105*100)*'Live | % Provision Required'!AH46</f>
        <v>101587.05215367601</v>
      </c>
      <c r="AI46" s="51">
        <f>('Live | Billing'!AJ46/105*100)*'Live | % Provision Required'!AI46</f>
        <v>113924.88989458086</v>
      </c>
      <c r="AJ46" s="51">
        <f>('Live | Billing'!AK46/105*100)*'Live | % Provision Required'!AJ46</f>
        <v>105440.60646074744</v>
      </c>
      <c r="AK46" s="51">
        <f>('Live | Billing'!AL46/105*100)*'Live | % Provision Required'!AK46</f>
        <v>0</v>
      </c>
      <c r="AL46" s="51">
        <f>('Live | Billing'!AM46/105*100)*'Live | % Provision Required'!AL46</f>
        <v>0</v>
      </c>
      <c r="AM46" s="51">
        <f>('Live | Billing'!AN46/105*100)*'Live | % Provision Required'!AM46</f>
        <v>0</v>
      </c>
      <c r="AN46" s="51">
        <f>('Live | Billing'!AO46/105*100)*'Live | % Provision Required'!AN46</f>
        <v>0</v>
      </c>
      <c r="AO46" s="51">
        <f>('Live | Billing'!AP46/105*100)*'Live | % Provision Required'!AO46</f>
        <v>0</v>
      </c>
      <c r="AP46" s="51">
        <f>('Live | Billing'!AQ46/105*100)*'Live | % Provision Required'!AP46</f>
        <v>0</v>
      </c>
      <c r="AQ46" s="51">
        <f>('Live | Billing'!AR46/105*100)*'Live | % Provision Required'!AQ46</f>
        <v>0</v>
      </c>
      <c r="AR46" s="51">
        <f>('Live | Billing'!AS46/105*100)*'Live | % Provision Required'!AR46</f>
        <v>0</v>
      </c>
      <c r="AS46" s="51">
        <f>('Live | Billing'!AT46/105*100)*'Live | % Provision Required'!AS46</f>
        <v>0</v>
      </c>
      <c r="AT46" s="51">
        <f>('Live | Billing'!AU46/105*100)*'Live | % Provision Required'!AT46</f>
        <v>0</v>
      </c>
      <c r="AU46" s="51">
        <f>('Live | Billing'!AV46/105*100)*'Live | % Provision Required'!AU46</f>
        <v>0</v>
      </c>
      <c r="AV46" s="51">
        <f>('Live | Billing'!AW46/105*100)*'Live | % Provision Required'!AV46</f>
        <v>0</v>
      </c>
      <c r="AW46" s="51">
        <f>('Live | Billing'!AX46/105*100)*'Live | % Provision Required'!AW46</f>
        <v>0</v>
      </c>
      <c r="AX46" s="51">
        <f>('Live | Billing'!AY46/105*100)*'Live | % Provision Required'!AX46</f>
        <v>0</v>
      </c>
      <c r="AY46" s="51">
        <f>('Live | Billing'!AZ46/105*100)*'Live | % Provision Required'!AY46</f>
        <v>0</v>
      </c>
      <c r="AZ46" s="51">
        <f>('Live | Billing'!BA46/105*100)*'Live | % Provision Required'!AZ46</f>
        <v>0</v>
      </c>
      <c r="BA46" s="51">
        <f>('Live | Billing'!BB46/105*100)*'Live | % Provision Required'!BA46</f>
        <v>0</v>
      </c>
      <c r="BB46" s="51">
        <f>('Live | Billing'!BC46/105*100)*'Live | % Provision Required'!BB46</f>
        <v>0</v>
      </c>
      <c r="BC46" s="51">
        <f>('Live | Billing'!BD46/105*100)*'Live | % Provision Required'!BC46</f>
        <v>0</v>
      </c>
      <c r="BD46" s="51">
        <f>('Live | Billing'!BE46/105*100)*'Live | % Provision Required'!BD46</f>
        <v>0</v>
      </c>
      <c r="BE46" s="51">
        <f>('Live | Billing'!BF46/105*100)*'Live | % Provision Required'!BE46</f>
        <v>0</v>
      </c>
      <c r="BF46" s="51">
        <f>('Live | Billing'!BG46/105*100)*'Live | % Provision Required'!BF46</f>
        <v>0</v>
      </c>
      <c r="BG46" s="51">
        <f>('Live | Billing'!BH46/105*100)*'Live | % Provision Required'!BG46</f>
        <v>0</v>
      </c>
      <c r="BH46" s="51">
        <f>('Live | Billing'!BI46/105*100)*'Live | % Provision Required'!BH46</f>
        <v>0</v>
      </c>
      <c r="BI46" s="51">
        <f>('Live | Billing'!BJ46/105*100)*'Live | % Provision Required'!BI46</f>
        <v>0</v>
      </c>
      <c r="BJ46" s="51">
        <f>('Live | Billing'!BK46/105*100)*'Live | % Provision Required'!BJ46</f>
        <v>0</v>
      </c>
      <c r="BK46" s="51">
        <f>('Live | Billing'!BL46/105*100)*'Live | % Provision Required'!BK46</f>
        <v>0</v>
      </c>
      <c r="BL46" s="51">
        <f>('Live | Billing'!BM46/105*100)*'Live | % Provision Required'!BL46</f>
        <v>0</v>
      </c>
      <c r="BM46" s="51">
        <f>('Live | Billing'!BN46/105*100)*'Live | % Provision Required'!BM46</f>
        <v>0</v>
      </c>
      <c r="BN46" s="51">
        <f>('Live | Billing'!BO46/105*100)*'Live | % Provision Required'!BN46</f>
        <v>0</v>
      </c>
      <c r="BO46" s="51">
        <f>('Live | Billing'!BP46/105*100)*'Live | % Provision Required'!BO46</f>
        <v>0</v>
      </c>
      <c r="BP46" s="51">
        <f>('Live | Billing'!BQ46/105*100)*'Live | % Provision Required'!BP46</f>
        <v>0</v>
      </c>
      <c r="BQ46" s="51">
        <f>('Live | Billing'!BR46/105*100)*'Live | % Provision Required'!BQ46</f>
        <v>0</v>
      </c>
      <c r="BR46" s="51">
        <f>('Live | Billing'!BS46/105*100)*'Live | % Provision Required'!BR46</f>
        <v>0</v>
      </c>
      <c r="BS46" s="51">
        <f>('Live | Billing'!BT46/105*100)*'Live | % Provision Required'!BS46</f>
        <v>0</v>
      </c>
      <c r="BT46" s="51">
        <f>('Live | Billing'!BU46/105*100)*'Live | % Provision Required'!BT46</f>
        <v>0</v>
      </c>
      <c r="BU46" s="51">
        <f>('Live | Billing'!BV46/105*100)*'Live | % Provision Required'!BU46</f>
        <v>0</v>
      </c>
      <c r="BV46" s="51">
        <f>('Live | Billing'!BW46/105*100)*'Live | % Provision Required'!BV46</f>
        <v>0</v>
      </c>
      <c r="BW46" s="51">
        <f>('Live | Billing'!BX46/105*100)*'Live | % Provision Required'!BW46</f>
        <v>0</v>
      </c>
      <c r="BX46" s="51">
        <f>('Live | Billing'!BY46/105*100)*'Live | % Provision Required'!BX46</f>
        <v>0</v>
      </c>
      <c r="BY46" s="51">
        <f>('Live | Billing'!BZ46/105*100)*'Live | % Provision Required'!BY46</f>
        <v>0</v>
      </c>
      <c r="BZ46" s="51">
        <f>('Live | Billing'!CA46/105*100)*'Live | % Provision Required'!BZ46</f>
        <v>0</v>
      </c>
      <c r="CA46" s="51">
        <f>('Live | Billing'!CB46/105*100)*'Live | % Provision Required'!CA46</f>
        <v>0</v>
      </c>
      <c r="CB46" s="51">
        <f>('Live | Billing'!CC46/105*100)*'Live | % Provision Required'!CB46</f>
        <v>0</v>
      </c>
      <c r="CC46" s="51">
        <f>('Live | Billing'!CD46/105*100)*'Live | % Provision Required'!CC46</f>
        <v>0</v>
      </c>
      <c r="CD46" s="51">
        <f>('Live | Billing'!CE46/105*100)*'Live | % Provision Required'!CD46</f>
        <v>0</v>
      </c>
      <c r="CE46" s="51">
        <f>('Live | Billing'!CF46/105*100)*'Live | % Provision Required'!CE46</f>
        <v>0</v>
      </c>
      <c r="CF46" s="51">
        <f>('Live | Billing'!CG46/105*100)*'Live | % Provision Required'!CF46</f>
        <v>0</v>
      </c>
      <c r="CG46" s="51">
        <f>('Live | Billing'!CH46/105*100)*'Live | % Provision Required'!CG46</f>
        <v>0</v>
      </c>
      <c r="CH46" s="51">
        <f>('Live | Billing'!CI46/105*100)*'Live | % Provision Required'!CH46</f>
        <v>0</v>
      </c>
      <c r="CI46" s="51">
        <f>('Live | Billing'!CJ46/105*100)*'Live | % Provision Required'!CI46</f>
        <v>0</v>
      </c>
      <c r="CJ46" s="51">
        <f>('Live | Billing'!CK46/105*100)*'Live | % Provision Required'!CJ46</f>
        <v>0</v>
      </c>
      <c r="CK46" s="51">
        <f>('Live | Billing'!CL46/105*100)*'Live | % Provision Required'!CK46</f>
        <v>0</v>
      </c>
      <c r="CL46" s="51">
        <f>('Live | Billing'!CM46/105*100)*'Live | % Provision Required'!CL46</f>
        <v>0</v>
      </c>
      <c r="CM46" s="51">
        <f>('Live | Billing'!CN46/105*100)*'Live | % Provision Required'!CM46</f>
        <v>0</v>
      </c>
      <c r="CN46" s="51">
        <f>('Live | Billing'!CO46/105*100)*'Live | % Provision Required'!CN46</f>
        <v>0</v>
      </c>
      <c r="CO46" s="51">
        <f>('Live | Billing'!CP46/105*100)*'Live | % Provision Required'!CO46</f>
        <v>0</v>
      </c>
      <c r="CP46" s="51">
        <f>('Live | Billing'!CQ46/105*100)*'Live | % Provision Required'!CP46</f>
        <v>0</v>
      </c>
      <c r="CQ46" s="51">
        <f>('Live | Billing'!CR46/105*100)*'Live | % Provision Required'!CQ46</f>
        <v>0</v>
      </c>
      <c r="CR46" s="51">
        <f>('Live | Billing'!CS46/105*100)*'Live | % Provision Required'!CR46</f>
        <v>0</v>
      </c>
      <c r="CS46" s="51">
        <f>('Live | Billing'!CT46/105*100)*'Live | % Provision Required'!CS46</f>
        <v>0</v>
      </c>
      <c r="CT46" s="51">
        <f>('Live | Billing'!CU46/105*100)*'Live | % Provision Required'!CT46</f>
        <v>0</v>
      </c>
    </row>
    <row r="47" spans="1:98" x14ac:dyDescent="0.3">
      <c r="A47" s="34" t="s">
        <v>29</v>
      </c>
      <c r="B47" s="35" t="s">
        <v>38</v>
      </c>
      <c r="C47" s="51">
        <f>('Live | Billing'!D47/105*100)*'Live | % Provision Required'!C47</f>
        <v>23253.600000000002</v>
      </c>
      <c r="D47" s="51">
        <f>('Live | Billing'!E47/105*100)*'Live | % Provision Required'!D47</f>
        <v>45216.809523809519</v>
      </c>
      <c r="E47" s="51">
        <f>('Live | Billing'!F47/105*100)*'Live | % Provision Required'!E47</f>
        <v>32812.000000000007</v>
      </c>
      <c r="F47" s="51">
        <f>('Live | Billing'!G47/105*100)*'Live | % Provision Required'!F47</f>
        <v>30020.838095238105</v>
      </c>
      <c r="G47" s="51">
        <f>('Live | Billing'!H47/105*100)*'Live | % Provision Required'!G47</f>
        <v>32866.08571428572</v>
      </c>
      <c r="H47" s="51">
        <f>('Live | Billing'!I47/105*100)*'Live | % Provision Required'!H47</f>
        <v>27584.761904761905</v>
      </c>
      <c r="I47" s="51">
        <f>('Live | Billing'!J47/105*100)*'Live | % Provision Required'!I47</f>
        <v>31349.29523809523</v>
      </c>
      <c r="J47" s="51">
        <f>('Live | Billing'!K47/105*100)*'Live | % Provision Required'!J47</f>
        <v>76722.609523809559</v>
      </c>
      <c r="K47" s="51">
        <f>('Live | Billing'!L47/105*100)*'Live | % Provision Required'!K47</f>
        <v>40463.685714285719</v>
      </c>
      <c r="L47" s="51">
        <f>('Live | Billing'!M47/105*100)*'Live | % Provision Required'!L47</f>
        <v>51415.657142857148</v>
      </c>
      <c r="M47" s="51">
        <f>('Live | Billing'!N47/105*100)*'Live | % Provision Required'!M47</f>
        <v>64246.676190476173</v>
      </c>
      <c r="N47" s="51">
        <f>('Live | Billing'!O47/105*100)*'Live | % Provision Required'!N47</f>
        <v>49644.428571428565</v>
      </c>
      <c r="O47" s="51">
        <f>('Live | Billing'!P47/105*100)*'Live | % Provision Required'!O47</f>
        <v>41969.914285714287</v>
      </c>
      <c r="P47" s="51">
        <f>('Live | Billing'!Q47/105*100)*'Live | % Provision Required'!P47</f>
        <v>42724.990476190469</v>
      </c>
      <c r="Q47" s="51">
        <f>('Live | Billing'!R47/105*100)*'Live | % Provision Required'!Q47</f>
        <v>47928.466666666682</v>
      </c>
      <c r="R47" s="51">
        <f>('Live | Billing'!S47/105*100)*'Live | % Provision Required'!R47</f>
        <v>43687.914285714287</v>
      </c>
      <c r="S47" s="51">
        <f>('Live | Billing'!T47/105*100)*'Live | % Provision Required'!S47</f>
        <v>42677.4</v>
      </c>
      <c r="T47" s="51">
        <f>('Live | Billing'!U47/105*100)*'Live | % Provision Required'!T47</f>
        <v>41828.114285714299</v>
      </c>
      <c r="U47" s="51">
        <f>('Live | Billing'!V47/105*100)*'Live | % Provision Required'!U47</f>
        <v>56616.838095238083</v>
      </c>
      <c r="V47" s="51">
        <f>('Live | Billing'!W47/105*100)*'Live | % Provision Required'!V47</f>
        <v>55457.523809523867</v>
      </c>
      <c r="W47" s="51">
        <f>('Live | Billing'!X47/105*100)*'Live | % Provision Required'!W47</f>
        <v>43225.219047619015</v>
      </c>
      <c r="X47" s="51">
        <f>('Live | Billing'!Y47/105*100)*'Live | % Provision Required'!X47</f>
        <v>52857.266666666728</v>
      </c>
      <c r="Y47" s="51">
        <f>('Live | Billing'!Z47/105*100)*'Live | % Provision Required'!Y47</f>
        <v>91717.857142857145</v>
      </c>
      <c r="Z47" s="51">
        <f>('Live | Billing'!AA47/105*100)*'Live | % Provision Required'!Z47</f>
        <v>85383.704761904824</v>
      </c>
      <c r="AA47" s="51">
        <f>('Live | Billing'!AB47/105*100)*'Live | % Provision Required'!AA47</f>
        <v>16010.028571428567</v>
      </c>
      <c r="AB47" s="51">
        <f>('Live | Billing'!AC47/105*100)*'Live | % Provision Required'!AB47</f>
        <v>43760.228571428568</v>
      </c>
      <c r="AC47" s="51">
        <f>('Live | Billing'!AD47/105*100)*'Live | % Provision Required'!AC47</f>
        <v>52419.809523809563</v>
      </c>
      <c r="AD47" s="51">
        <f>('Live | Billing'!AE47/105*100)*'Live | % Provision Required'!AD47</f>
        <v>57967.028571428629</v>
      </c>
      <c r="AE47" s="51">
        <f>('Live | Billing'!AF47/105*100)*'Live | % Provision Required'!AE47</f>
        <v>54824.057142857135</v>
      </c>
      <c r="AF47" s="51">
        <f>('Live | Billing'!AG47/105*100)*'Live | % Provision Required'!AF47</f>
        <v>107196.86478055429</v>
      </c>
      <c r="AG47" s="51">
        <f>('Live | Billing'!AH47/105*100)*'Live | % Provision Required'!AG47</f>
        <v>83864.980646608732</v>
      </c>
      <c r="AH47" s="51">
        <f>('Live | Billing'!AI47/105*100)*'Live | % Provision Required'!AH47</f>
        <v>105493.83371809211</v>
      </c>
      <c r="AI47" s="51">
        <f>('Live | Billing'!AJ47/105*100)*'Live | % Provision Required'!AI47</f>
        <v>95385.044477878939</v>
      </c>
      <c r="AJ47" s="51">
        <f>('Live | Billing'!AK47/105*100)*'Live | % Provision Required'!AJ47</f>
        <v>104679.22250263435</v>
      </c>
      <c r="AK47" s="51">
        <f>('Live | Billing'!AL47/105*100)*'Live | % Provision Required'!AK47</f>
        <v>0</v>
      </c>
      <c r="AL47" s="51">
        <f>('Live | Billing'!AM47/105*100)*'Live | % Provision Required'!AL47</f>
        <v>0</v>
      </c>
      <c r="AM47" s="51">
        <f>('Live | Billing'!AN47/105*100)*'Live | % Provision Required'!AM47</f>
        <v>0</v>
      </c>
      <c r="AN47" s="51">
        <f>('Live | Billing'!AO47/105*100)*'Live | % Provision Required'!AN47</f>
        <v>0</v>
      </c>
      <c r="AO47" s="51">
        <f>('Live | Billing'!AP47/105*100)*'Live | % Provision Required'!AO47</f>
        <v>0</v>
      </c>
      <c r="AP47" s="51">
        <f>('Live | Billing'!AQ47/105*100)*'Live | % Provision Required'!AP47</f>
        <v>0</v>
      </c>
      <c r="AQ47" s="51">
        <f>('Live | Billing'!AR47/105*100)*'Live | % Provision Required'!AQ47</f>
        <v>0</v>
      </c>
      <c r="AR47" s="51">
        <f>('Live | Billing'!AS47/105*100)*'Live | % Provision Required'!AR47</f>
        <v>0</v>
      </c>
      <c r="AS47" s="51">
        <f>('Live | Billing'!AT47/105*100)*'Live | % Provision Required'!AS47</f>
        <v>0</v>
      </c>
      <c r="AT47" s="51">
        <f>('Live | Billing'!AU47/105*100)*'Live | % Provision Required'!AT47</f>
        <v>0</v>
      </c>
      <c r="AU47" s="51">
        <f>('Live | Billing'!AV47/105*100)*'Live | % Provision Required'!AU47</f>
        <v>0</v>
      </c>
      <c r="AV47" s="51">
        <f>('Live | Billing'!AW47/105*100)*'Live | % Provision Required'!AV47</f>
        <v>0</v>
      </c>
      <c r="AW47" s="51">
        <f>('Live | Billing'!AX47/105*100)*'Live | % Provision Required'!AW47</f>
        <v>0</v>
      </c>
      <c r="AX47" s="51">
        <f>('Live | Billing'!AY47/105*100)*'Live | % Provision Required'!AX47</f>
        <v>0</v>
      </c>
      <c r="AY47" s="51">
        <f>('Live | Billing'!AZ47/105*100)*'Live | % Provision Required'!AY47</f>
        <v>0</v>
      </c>
      <c r="AZ47" s="51">
        <f>('Live | Billing'!BA47/105*100)*'Live | % Provision Required'!AZ47</f>
        <v>0</v>
      </c>
      <c r="BA47" s="51">
        <f>('Live | Billing'!BB47/105*100)*'Live | % Provision Required'!BA47</f>
        <v>0</v>
      </c>
      <c r="BB47" s="51">
        <f>('Live | Billing'!BC47/105*100)*'Live | % Provision Required'!BB47</f>
        <v>0</v>
      </c>
      <c r="BC47" s="51">
        <f>('Live | Billing'!BD47/105*100)*'Live | % Provision Required'!BC47</f>
        <v>0</v>
      </c>
      <c r="BD47" s="51">
        <f>('Live | Billing'!BE47/105*100)*'Live | % Provision Required'!BD47</f>
        <v>0</v>
      </c>
      <c r="BE47" s="51">
        <f>('Live | Billing'!BF47/105*100)*'Live | % Provision Required'!BE47</f>
        <v>0</v>
      </c>
      <c r="BF47" s="51">
        <f>('Live | Billing'!BG47/105*100)*'Live | % Provision Required'!BF47</f>
        <v>0</v>
      </c>
      <c r="BG47" s="51">
        <f>('Live | Billing'!BH47/105*100)*'Live | % Provision Required'!BG47</f>
        <v>0</v>
      </c>
      <c r="BH47" s="51">
        <f>('Live | Billing'!BI47/105*100)*'Live | % Provision Required'!BH47</f>
        <v>0</v>
      </c>
      <c r="BI47" s="51">
        <f>('Live | Billing'!BJ47/105*100)*'Live | % Provision Required'!BI47</f>
        <v>0</v>
      </c>
      <c r="BJ47" s="51">
        <f>('Live | Billing'!BK47/105*100)*'Live | % Provision Required'!BJ47</f>
        <v>0</v>
      </c>
      <c r="BK47" s="51">
        <f>('Live | Billing'!BL47/105*100)*'Live | % Provision Required'!BK47</f>
        <v>0</v>
      </c>
      <c r="BL47" s="51">
        <f>('Live | Billing'!BM47/105*100)*'Live | % Provision Required'!BL47</f>
        <v>0</v>
      </c>
      <c r="BM47" s="51">
        <f>('Live | Billing'!BN47/105*100)*'Live | % Provision Required'!BM47</f>
        <v>0</v>
      </c>
      <c r="BN47" s="51">
        <f>('Live | Billing'!BO47/105*100)*'Live | % Provision Required'!BN47</f>
        <v>0</v>
      </c>
      <c r="BO47" s="51">
        <f>('Live | Billing'!BP47/105*100)*'Live | % Provision Required'!BO47</f>
        <v>0</v>
      </c>
      <c r="BP47" s="51">
        <f>('Live | Billing'!BQ47/105*100)*'Live | % Provision Required'!BP47</f>
        <v>0</v>
      </c>
      <c r="BQ47" s="51">
        <f>('Live | Billing'!BR47/105*100)*'Live | % Provision Required'!BQ47</f>
        <v>0</v>
      </c>
      <c r="BR47" s="51">
        <f>('Live | Billing'!BS47/105*100)*'Live | % Provision Required'!BR47</f>
        <v>0</v>
      </c>
      <c r="BS47" s="51">
        <f>('Live | Billing'!BT47/105*100)*'Live | % Provision Required'!BS47</f>
        <v>0</v>
      </c>
      <c r="BT47" s="51">
        <f>('Live | Billing'!BU47/105*100)*'Live | % Provision Required'!BT47</f>
        <v>0</v>
      </c>
      <c r="BU47" s="51">
        <f>('Live | Billing'!BV47/105*100)*'Live | % Provision Required'!BU47</f>
        <v>0</v>
      </c>
      <c r="BV47" s="51">
        <f>('Live | Billing'!BW47/105*100)*'Live | % Provision Required'!BV47</f>
        <v>0</v>
      </c>
      <c r="BW47" s="51">
        <f>('Live | Billing'!BX47/105*100)*'Live | % Provision Required'!BW47</f>
        <v>0</v>
      </c>
      <c r="BX47" s="51">
        <f>('Live | Billing'!BY47/105*100)*'Live | % Provision Required'!BX47</f>
        <v>0</v>
      </c>
      <c r="BY47" s="51">
        <f>('Live | Billing'!BZ47/105*100)*'Live | % Provision Required'!BY47</f>
        <v>0</v>
      </c>
      <c r="BZ47" s="51">
        <f>('Live | Billing'!CA47/105*100)*'Live | % Provision Required'!BZ47</f>
        <v>0</v>
      </c>
      <c r="CA47" s="51">
        <f>('Live | Billing'!CB47/105*100)*'Live | % Provision Required'!CA47</f>
        <v>0</v>
      </c>
      <c r="CB47" s="51">
        <f>('Live | Billing'!CC47/105*100)*'Live | % Provision Required'!CB47</f>
        <v>0</v>
      </c>
      <c r="CC47" s="51">
        <f>('Live | Billing'!CD47/105*100)*'Live | % Provision Required'!CC47</f>
        <v>0</v>
      </c>
      <c r="CD47" s="51">
        <f>('Live | Billing'!CE47/105*100)*'Live | % Provision Required'!CD47</f>
        <v>0</v>
      </c>
      <c r="CE47" s="51">
        <f>('Live | Billing'!CF47/105*100)*'Live | % Provision Required'!CE47</f>
        <v>0</v>
      </c>
      <c r="CF47" s="51">
        <f>('Live | Billing'!CG47/105*100)*'Live | % Provision Required'!CF47</f>
        <v>0</v>
      </c>
      <c r="CG47" s="51">
        <f>('Live | Billing'!CH47/105*100)*'Live | % Provision Required'!CG47</f>
        <v>0</v>
      </c>
      <c r="CH47" s="51">
        <f>('Live | Billing'!CI47/105*100)*'Live | % Provision Required'!CH47</f>
        <v>0</v>
      </c>
      <c r="CI47" s="51">
        <f>('Live | Billing'!CJ47/105*100)*'Live | % Provision Required'!CI47</f>
        <v>0</v>
      </c>
      <c r="CJ47" s="51">
        <f>('Live | Billing'!CK47/105*100)*'Live | % Provision Required'!CJ47</f>
        <v>0</v>
      </c>
      <c r="CK47" s="51">
        <f>('Live | Billing'!CL47/105*100)*'Live | % Provision Required'!CK47</f>
        <v>0</v>
      </c>
      <c r="CL47" s="51">
        <f>('Live | Billing'!CM47/105*100)*'Live | % Provision Required'!CL47</f>
        <v>0</v>
      </c>
      <c r="CM47" s="51">
        <f>('Live | Billing'!CN47/105*100)*'Live | % Provision Required'!CM47</f>
        <v>0</v>
      </c>
      <c r="CN47" s="51">
        <f>('Live | Billing'!CO47/105*100)*'Live | % Provision Required'!CN47</f>
        <v>0</v>
      </c>
      <c r="CO47" s="51">
        <f>('Live | Billing'!CP47/105*100)*'Live | % Provision Required'!CO47</f>
        <v>0</v>
      </c>
      <c r="CP47" s="51">
        <f>('Live | Billing'!CQ47/105*100)*'Live | % Provision Required'!CP47</f>
        <v>0</v>
      </c>
      <c r="CQ47" s="51">
        <f>('Live | Billing'!CR47/105*100)*'Live | % Provision Required'!CQ47</f>
        <v>0</v>
      </c>
      <c r="CR47" s="51">
        <f>('Live | Billing'!CS47/105*100)*'Live | % Provision Required'!CR47</f>
        <v>0</v>
      </c>
      <c r="CS47" s="51">
        <f>('Live | Billing'!CT47/105*100)*'Live | % Provision Required'!CS47</f>
        <v>0</v>
      </c>
      <c r="CT47" s="51">
        <f>('Live | Billing'!CU47/105*100)*'Live | % Provision Required'!CT47</f>
        <v>0</v>
      </c>
    </row>
    <row r="48" spans="1:98" x14ac:dyDescent="0.3">
      <c r="A48" s="34" t="s">
        <v>29</v>
      </c>
      <c r="B48" s="35" t="s">
        <v>39</v>
      </c>
      <c r="C48" s="51">
        <f>('Live | Billing'!D48/105*100)*'Live | % Provision Required'!C48</f>
        <v>43019.876190476185</v>
      </c>
      <c r="D48" s="51">
        <f>('Live | Billing'!E48/105*100)*'Live | % Provision Required'!D48</f>
        <v>23253.600000000002</v>
      </c>
      <c r="E48" s="51">
        <f>('Live | Billing'!F48/105*100)*'Live | % Provision Required'!E48</f>
        <v>45216.809523809519</v>
      </c>
      <c r="F48" s="51">
        <f>('Live | Billing'!G48/105*100)*'Live | % Provision Required'!F48</f>
        <v>32811.999999999993</v>
      </c>
      <c r="G48" s="51">
        <f>('Live | Billing'!H48/105*100)*'Live | % Provision Required'!G48</f>
        <v>30020.838095238101</v>
      </c>
      <c r="H48" s="51">
        <f>('Live | Billing'!I48/105*100)*'Live | % Provision Required'!H48</f>
        <v>32866.08571428572</v>
      </c>
      <c r="I48" s="51">
        <f>('Live | Billing'!J48/105*100)*'Live | % Provision Required'!I48</f>
        <v>27584.761904761908</v>
      </c>
      <c r="J48" s="51">
        <f>('Live | Billing'!K48/105*100)*'Live | % Provision Required'!J48</f>
        <v>31349.295238095234</v>
      </c>
      <c r="K48" s="51">
        <f>('Live | Billing'!L48/105*100)*'Live | % Provision Required'!K48</f>
        <v>76722.609523809544</v>
      </c>
      <c r="L48" s="51">
        <f>('Live | Billing'!M48/105*100)*'Live | % Provision Required'!L48</f>
        <v>40463.685714285719</v>
      </c>
      <c r="M48" s="51">
        <f>('Live | Billing'!N48/105*100)*'Live | % Provision Required'!M48</f>
        <v>51415.657142857141</v>
      </c>
      <c r="N48" s="51">
        <f>('Live | Billing'!O48/105*100)*'Live | % Provision Required'!N48</f>
        <v>64246.676190476173</v>
      </c>
      <c r="O48" s="51">
        <f>('Live | Billing'!P48/105*100)*'Live | % Provision Required'!O48</f>
        <v>49644.428571428572</v>
      </c>
      <c r="P48" s="51">
        <f>('Live | Billing'!Q48/105*100)*'Live | % Provision Required'!P48</f>
        <v>41969.914285714287</v>
      </c>
      <c r="Q48" s="51">
        <f>('Live | Billing'!R48/105*100)*'Live | % Provision Required'!Q48</f>
        <v>42724.990476190469</v>
      </c>
      <c r="R48" s="51">
        <f>('Live | Billing'!S48/105*100)*'Live | % Provision Required'!R48</f>
        <v>47928.466666666682</v>
      </c>
      <c r="S48" s="51">
        <f>('Live | Billing'!T48/105*100)*'Live | % Provision Required'!S48</f>
        <v>43687.914285714294</v>
      </c>
      <c r="T48" s="51">
        <f>('Live | Billing'!U48/105*100)*'Live | % Provision Required'!T48</f>
        <v>42677.399999999994</v>
      </c>
      <c r="U48" s="51">
        <f>('Live | Billing'!V48/105*100)*'Live | % Provision Required'!U48</f>
        <v>41828.114285714291</v>
      </c>
      <c r="V48" s="51">
        <f>('Live | Billing'!W48/105*100)*'Live | % Provision Required'!V48</f>
        <v>56616.838095238076</v>
      </c>
      <c r="W48" s="51">
        <f>('Live | Billing'!X48/105*100)*'Live | % Provision Required'!W48</f>
        <v>55457.52380952386</v>
      </c>
      <c r="X48" s="51">
        <f>('Live | Billing'!Y48/105*100)*'Live | % Provision Required'!X48</f>
        <v>43225.219047619015</v>
      </c>
      <c r="Y48" s="51">
        <f>('Live | Billing'!Z48/105*100)*'Live | % Provision Required'!Y48</f>
        <v>52857.266666666721</v>
      </c>
      <c r="Z48" s="51">
        <f>('Live | Billing'!AA48/105*100)*'Live | % Provision Required'!Z48</f>
        <v>91717.857142857145</v>
      </c>
      <c r="AA48" s="51">
        <f>('Live | Billing'!AB48/105*100)*'Live | % Provision Required'!AA48</f>
        <v>85383.704761904824</v>
      </c>
      <c r="AB48" s="51">
        <f>('Live | Billing'!AC48/105*100)*'Live | % Provision Required'!AB48</f>
        <v>16010.028571428571</v>
      </c>
      <c r="AC48" s="51">
        <f>('Live | Billing'!AD48/105*100)*'Live | % Provision Required'!AC48</f>
        <v>43760.228571428568</v>
      </c>
      <c r="AD48" s="51">
        <f>('Live | Billing'!AE48/105*100)*'Live | % Provision Required'!AD48</f>
        <v>52419.809523809556</v>
      </c>
      <c r="AE48" s="51">
        <f>('Live | Billing'!AF48/105*100)*'Live | % Provision Required'!AE48</f>
        <v>57967.028571428629</v>
      </c>
      <c r="AF48" s="51">
        <f>('Live | Billing'!AG48/105*100)*'Live | % Provision Required'!AF48</f>
        <v>54824.057142857142</v>
      </c>
      <c r="AG48" s="51">
        <f>('Live | Billing'!AH48/105*100)*'Live | % Provision Required'!AG48</f>
        <v>125555.37036897172</v>
      </c>
      <c r="AH48" s="51">
        <f>('Live | Billing'!AI48/105*100)*'Live | % Provision Required'!AH48</f>
        <v>98288.198643303724</v>
      </c>
      <c r="AI48" s="51">
        <f>('Live | Billing'!AJ48/105*100)*'Live | % Provision Required'!AI48</f>
        <v>114162.74796669015</v>
      </c>
      <c r="AJ48" s="51">
        <f>('Live | Billing'!AK48/105*100)*'Live | % Provision Required'!AJ48</f>
        <v>110176.12704914126</v>
      </c>
      <c r="AK48" s="51">
        <f>('Live | Billing'!AL48/105*100)*'Live | % Provision Required'!AK48</f>
        <v>0</v>
      </c>
      <c r="AL48" s="51">
        <f>('Live | Billing'!AM48/105*100)*'Live | % Provision Required'!AL48</f>
        <v>0</v>
      </c>
      <c r="AM48" s="51">
        <f>('Live | Billing'!AN48/105*100)*'Live | % Provision Required'!AM48</f>
        <v>0</v>
      </c>
      <c r="AN48" s="51">
        <f>('Live | Billing'!AO48/105*100)*'Live | % Provision Required'!AN48</f>
        <v>0</v>
      </c>
      <c r="AO48" s="51">
        <f>('Live | Billing'!AP48/105*100)*'Live | % Provision Required'!AO48</f>
        <v>0</v>
      </c>
      <c r="AP48" s="51">
        <f>('Live | Billing'!AQ48/105*100)*'Live | % Provision Required'!AP48</f>
        <v>0</v>
      </c>
      <c r="AQ48" s="51">
        <f>('Live | Billing'!AR48/105*100)*'Live | % Provision Required'!AQ48</f>
        <v>0</v>
      </c>
      <c r="AR48" s="51">
        <f>('Live | Billing'!AS48/105*100)*'Live | % Provision Required'!AR48</f>
        <v>0</v>
      </c>
      <c r="AS48" s="51">
        <f>('Live | Billing'!AT48/105*100)*'Live | % Provision Required'!AS48</f>
        <v>0</v>
      </c>
      <c r="AT48" s="51">
        <f>('Live | Billing'!AU48/105*100)*'Live | % Provision Required'!AT48</f>
        <v>0</v>
      </c>
      <c r="AU48" s="51">
        <f>('Live | Billing'!AV48/105*100)*'Live | % Provision Required'!AU48</f>
        <v>0</v>
      </c>
      <c r="AV48" s="51">
        <f>('Live | Billing'!AW48/105*100)*'Live | % Provision Required'!AV48</f>
        <v>0</v>
      </c>
      <c r="AW48" s="51">
        <f>('Live | Billing'!AX48/105*100)*'Live | % Provision Required'!AW48</f>
        <v>0</v>
      </c>
      <c r="AX48" s="51">
        <f>('Live | Billing'!AY48/105*100)*'Live | % Provision Required'!AX48</f>
        <v>0</v>
      </c>
      <c r="AY48" s="51">
        <f>('Live | Billing'!AZ48/105*100)*'Live | % Provision Required'!AY48</f>
        <v>0</v>
      </c>
      <c r="AZ48" s="51">
        <f>('Live | Billing'!BA48/105*100)*'Live | % Provision Required'!AZ48</f>
        <v>0</v>
      </c>
      <c r="BA48" s="51">
        <f>('Live | Billing'!BB48/105*100)*'Live | % Provision Required'!BA48</f>
        <v>0</v>
      </c>
      <c r="BB48" s="51">
        <f>('Live | Billing'!BC48/105*100)*'Live | % Provision Required'!BB48</f>
        <v>0</v>
      </c>
      <c r="BC48" s="51">
        <f>('Live | Billing'!BD48/105*100)*'Live | % Provision Required'!BC48</f>
        <v>0</v>
      </c>
      <c r="BD48" s="51">
        <f>('Live | Billing'!BE48/105*100)*'Live | % Provision Required'!BD48</f>
        <v>0</v>
      </c>
      <c r="BE48" s="51">
        <f>('Live | Billing'!BF48/105*100)*'Live | % Provision Required'!BE48</f>
        <v>0</v>
      </c>
      <c r="BF48" s="51">
        <f>('Live | Billing'!BG48/105*100)*'Live | % Provision Required'!BF48</f>
        <v>0</v>
      </c>
      <c r="BG48" s="51">
        <f>('Live | Billing'!BH48/105*100)*'Live | % Provision Required'!BG48</f>
        <v>0</v>
      </c>
      <c r="BH48" s="51">
        <f>('Live | Billing'!BI48/105*100)*'Live | % Provision Required'!BH48</f>
        <v>0</v>
      </c>
      <c r="BI48" s="51">
        <f>('Live | Billing'!BJ48/105*100)*'Live | % Provision Required'!BI48</f>
        <v>0</v>
      </c>
      <c r="BJ48" s="51">
        <f>('Live | Billing'!BK48/105*100)*'Live | % Provision Required'!BJ48</f>
        <v>0</v>
      </c>
      <c r="BK48" s="51">
        <f>('Live | Billing'!BL48/105*100)*'Live | % Provision Required'!BK48</f>
        <v>0</v>
      </c>
      <c r="BL48" s="51">
        <f>('Live | Billing'!BM48/105*100)*'Live | % Provision Required'!BL48</f>
        <v>0</v>
      </c>
      <c r="BM48" s="51">
        <f>('Live | Billing'!BN48/105*100)*'Live | % Provision Required'!BM48</f>
        <v>0</v>
      </c>
      <c r="BN48" s="51">
        <f>('Live | Billing'!BO48/105*100)*'Live | % Provision Required'!BN48</f>
        <v>0</v>
      </c>
      <c r="BO48" s="51">
        <f>('Live | Billing'!BP48/105*100)*'Live | % Provision Required'!BO48</f>
        <v>0</v>
      </c>
      <c r="BP48" s="51">
        <f>('Live | Billing'!BQ48/105*100)*'Live | % Provision Required'!BP48</f>
        <v>0</v>
      </c>
      <c r="BQ48" s="51">
        <f>('Live | Billing'!BR48/105*100)*'Live | % Provision Required'!BQ48</f>
        <v>0</v>
      </c>
      <c r="BR48" s="51">
        <f>('Live | Billing'!BS48/105*100)*'Live | % Provision Required'!BR48</f>
        <v>0</v>
      </c>
      <c r="BS48" s="51">
        <f>('Live | Billing'!BT48/105*100)*'Live | % Provision Required'!BS48</f>
        <v>0</v>
      </c>
      <c r="BT48" s="51">
        <f>('Live | Billing'!BU48/105*100)*'Live | % Provision Required'!BT48</f>
        <v>0</v>
      </c>
      <c r="BU48" s="51">
        <f>('Live | Billing'!BV48/105*100)*'Live | % Provision Required'!BU48</f>
        <v>0</v>
      </c>
      <c r="BV48" s="51">
        <f>('Live | Billing'!BW48/105*100)*'Live | % Provision Required'!BV48</f>
        <v>0</v>
      </c>
      <c r="BW48" s="51">
        <f>('Live | Billing'!BX48/105*100)*'Live | % Provision Required'!BW48</f>
        <v>0</v>
      </c>
      <c r="BX48" s="51">
        <f>('Live | Billing'!BY48/105*100)*'Live | % Provision Required'!BX48</f>
        <v>0</v>
      </c>
      <c r="BY48" s="51">
        <f>('Live | Billing'!BZ48/105*100)*'Live | % Provision Required'!BY48</f>
        <v>0</v>
      </c>
      <c r="BZ48" s="51">
        <f>('Live | Billing'!CA48/105*100)*'Live | % Provision Required'!BZ48</f>
        <v>0</v>
      </c>
      <c r="CA48" s="51">
        <f>('Live | Billing'!CB48/105*100)*'Live | % Provision Required'!CA48</f>
        <v>0</v>
      </c>
      <c r="CB48" s="51">
        <f>('Live | Billing'!CC48/105*100)*'Live | % Provision Required'!CB48</f>
        <v>0</v>
      </c>
      <c r="CC48" s="51">
        <f>('Live | Billing'!CD48/105*100)*'Live | % Provision Required'!CC48</f>
        <v>0</v>
      </c>
      <c r="CD48" s="51">
        <f>('Live | Billing'!CE48/105*100)*'Live | % Provision Required'!CD48</f>
        <v>0</v>
      </c>
      <c r="CE48" s="51">
        <f>('Live | Billing'!CF48/105*100)*'Live | % Provision Required'!CE48</f>
        <v>0</v>
      </c>
      <c r="CF48" s="51">
        <f>('Live | Billing'!CG48/105*100)*'Live | % Provision Required'!CF48</f>
        <v>0</v>
      </c>
      <c r="CG48" s="51">
        <f>('Live | Billing'!CH48/105*100)*'Live | % Provision Required'!CG48</f>
        <v>0</v>
      </c>
      <c r="CH48" s="51">
        <f>('Live | Billing'!CI48/105*100)*'Live | % Provision Required'!CH48</f>
        <v>0</v>
      </c>
      <c r="CI48" s="51">
        <f>('Live | Billing'!CJ48/105*100)*'Live | % Provision Required'!CI48</f>
        <v>0</v>
      </c>
      <c r="CJ48" s="51">
        <f>('Live | Billing'!CK48/105*100)*'Live | % Provision Required'!CJ48</f>
        <v>0</v>
      </c>
      <c r="CK48" s="51">
        <f>('Live | Billing'!CL48/105*100)*'Live | % Provision Required'!CK48</f>
        <v>0</v>
      </c>
      <c r="CL48" s="51">
        <f>('Live | Billing'!CM48/105*100)*'Live | % Provision Required'!CL48</f>
        <v>0</v>
      </c>
      <c r="CM48" s="51">
        <f>('Live | Billing'!CN48/105*100)*'Live | % Provision Required'!CM48</f>
        <v>0</v>
      </c>
      <c r="CN48" s="51">
        <f>('Live | Billing'!CO48/105*100)*'Live | % Provision Required'!CN48</f>
        <v>0</v>
      </c>
      <c r="CO48" s="51">
        <f>('Live | Billing'!CP48/105*100)*'Live | % Provision Required'!CO48</f>
        <v>0</v>
      </c>
      <c r="CP48" s="51">
        <f>('Live | Billing'!CQ48/105*100)*'Live | % Provision Required'!CP48</f>
        <v>0</v>
      </c>
      <c r="CQ48" s="51">
        <f>('Live | Billing'!CR48/105*100)*'Live | % Provision Required'!CQ48</f>
        <v>0</v>
      </c>
      <c r="CR48" s="51">
        <f>('Live | Billing'!CS48/105*100)*'Live | % Provision Required'!CR48</f>
        <v>0</v>
      </c>
      <c r="CS48" s="51">
        <f>('Live | Billing'!CT48/105*100)*'Live | % Provision Required'!CS48</f>
        <v>0</v>
      </c>
      <c r="CT48" s="51">
        <f>('Live | Billing'!CU48/105*100)*'Live | % Provision Required'!CT48</f>
        <v>0</v>
      </c>
    </row>
    <row r="49" spans="1:98" x14ac:dyDescent="0.3">
      <c r="A49" s="34" t="s">
        <v>29</v>
      </c>
      <c r="B49" s="35" t="s">
        <v>40</v>
      </c>
      <c r="C49" s="51">
        <f>('Live | Billing'!D49/105*100)*'Live | % Provision Required'!C49</f>
        <v>99983.81904761905</v>
      </c>
      <c r="D49" s="51">
        <f>('Live | Billing'!E49/105*100)*'Live | % Provision Required'!D49</f>
        <v>43019.876190476192</v>
      </c>
      <c r="E49" s="51">
        <f>('Live | Billing'!F49/105*100)*'Live | % Provision Required'!E49</f>
        <v>23253.600000000006</v>
      </c>
      <c r="F49" s="51">
        <f>('Live | Billing'!G49/105*100)*'Live | % Provision Required'!F49</f>
        <v>45216.809523809519</v>
      </c>
      <c r="G49" s="51">
        <f>('Live | Billing'!H49/105*100)*'Live | % Provision Required'!G49</f>
        <v>32812</v>
      </c>
      <c r="H49" s="51">
        <f>('Live | Billing'!I49/105*100)*'Live | % Provision Required'!H49</f>
        <v>30020.838095238098</v>
      </c>
      <c r="I49" s="51">
        <f>('Live | Billing'!J49/105*100)*'Live | % Provision Required'!I49</f>
        <v>32866.08571428572</v>
      </c>
      <c r="J49" s="51">
        <f>('Live | Billing'!K49/105*100)*'Live | % Provision Required'!J49</f>
        <v>27584.761904761905</v>
      </c>
      <c r="K49" s="51">
        <f>('Live | Billing'!L49/105*100)*'Live | % Provision Required'!K49</f>
        <v>31349.29523809523</v>
      </c>
      <c r="L49" s="51">
        <f>('Live | Billing'!M49/105*100)*'Live | % Provision Required'!L49</f>
        <v>76722.609523809559</v>
      </c>
      <c r="M49" s="51">
        <f>('Live | Billing'!N49/105*100)*'Live | % Provision Required'!M49</f>
        <v>40463.685714285712</v>
      </c>
      <c r="N49" s="51">
        <f>('Live | Billing'!O49/105*100)*'Live | % Provision Required'!N49</f>
        <v>51415.657142857141</v>
      </c>
      <c r="O49" s="51">
        <f>('Live | Billing'!P49/105*100)*'Live | % Provision Required'!O49</f>
        <v>64246.676190476166</v>
      </c>
      <c r="P49" s="51">
        <f>('Live | Billing'!Q49/105*100)*'Live | % Provision Required'!P49</f>
        <v>49644.428571428565</v>
      </c>
      <c r="Q49" s="51">
        <f>('Live | Billing'!R49/105*100)*'Live | % Provision Required'!Q49</f>
        <v>41969.914285714287</v>
      </c>
      <c r="R49" s="51">
        <f>('Live | Billing'!S49/105*100)*'Live | % Provision Required'!R49</f>
        <v>42724.990476190462</v>
      </c>
      <c r="S49" s="51">
        <f>('Live | Billing'!T49/105*100)*'Live | % Provision Required'!S49</f>
        <v>47928.466666666689</v>
      </c>
      <c r="T49" s="51">
        <f>('Live | Billing'!U49/105*100)*'Live | % Provision Required'!T49</f>
        <v>43687.914285714287</v>
      </c>
      <c r="U49" s="51">
        <f>('Live | Billing'!V49/105*100)*'Live | % Provision Required'!U49</f>
        <v>42677.4</v>
      </c>
      <c r="V49" s="51">
        <f>('Live | Billing'!W49/105*100)*'Live | % Provision Required'!V49</f>
        <v>41828.114285714291</v>
      </c>
      <c r="W49" s="51">
        <f>('Live | Billing'!X49/105*100)*'Live | % Provision Required'!W49</f>
        <v>56616.838095238076</v>
      </c>
      <c r="X49" s="51">
        <f>('Live | Billing'!Y49/105*100)*'Live | % Provision Required'!X49</f>
        <v>55457.523809523853</v>
      </c>
      <c r="Y49" s="51">
        <f>('Live | Billing'!Z49/105*100)*'Live | % Provision Required'!Y49</f>
        <v>43225.219047619015</v>
      </c>
      <c r="Z49" s="51">
        <f>('Live | Billing'!AA49/105*100)*'Live | % Provision Required'!Z49</f>
        <v>52857.266666666721</v>
      </c>
      <c r="AA49" s="51">
        <f>('Live | Billing'!AB49/105*100)*'Live | % Provision Required'!AA49</f>
        <v>91717.857142857145</v>
      </c>
      <c r="AB49" s="51">
        <f>('Live | Billing'!AC49/105*100)*'Live | % Provision Required'!AB49</f>
        <v>85383.704761904824</v>
      </c>
      <c r="AC49" s="51">
        <f>('Live | Billing'!AD49/105*100)*'Live | % Provision Required'!AC49</f>
        <v>16010.028571428569</v>
      </c>
      <c r="AD49" s="51">
        <f>('Live | Billing'!AE49/105*100)*'Live | % Provision Required'!AD49</f>
        <v>43760.228571428568</v>
      </c>
      <c r="AE49" s="51">
        <f>('Live | Billing'!AF49/105*100)*'Live | % Provision Required'!AE49</f>
        <v>52419.809523809556</v>
      </c>
      <c r="AF49" s="51">
        <f>('Live | Billing'!AG49/105*100)*'Live | % Provision Required'!AF49</f>
        <v>57967.028571428622</v>
      </c>
      <c r="AG49" s="51">
        <f>('Live | Billing'!AH49/105*100)*'Live | % Provision Required'!AG49</f>
        <v>54824.057142857149</v>
      </c>
      <c r="AH49" s="51">
        <f>('Live | Billing'!AI49/105*100)*'Live | % Provision Required'!AH49</f>
        <v>118890.52315749352</v>
      </c>
      <c r="AI49" s="51">
        <f>('Live | Billing'!AJ49/105*100)*'Live | % Provision Required'!AI49</f>
        <v>90269.423224379381</v>
      </c>
      <c r="AJ49" s="51">
        <f>('Live | Billing'!AK49/105*100)*'Live | % Provision Required'!AJ49</f>
        <v>106500.36723738341</v>
      </c>
      <c r="AK49" s="51">
        <f>('Live | Billing'!AL49/105*100)*'Live | % Provision Required'!AK49</f>
        <v>0</v>
      </c>
      <c r="AL49" s="51">
        <f>('Live | Billing'!AM49/105*100)*'Live | % Provision Required'!AL49</f>
        <v>0</v>
      </c>
      <c r="AM49" s="51">
        <f>('Live | Billing'!AN49/105*100)*'Live | % Provision Required'!AM49</f>
        <v>0</v>
      </c>
      <c r="AN49" s="51">
        <f>('Live | Billing'!AO49/105*100)*'Live | % Provision Required'!AN49</f>
        <v>0</v>
      </c>
      <c r="AO49" s="51">
        <f>('Live | Billing'!AP49/105*100)*'Live | % Provision Required'!AO49</f>
        <v>0</v>
      </c>
      <c r="AP49" s="51">
        <f>('Live | Billing'!AQ49/105*100)*'Live | % Provision Required'!AP49</f>
        <v>0</v>
      </c>
      <c r="AQ49" s="51">
        <f>('Live | Billing'!AR49/105*100)*'Live | % Provision Required'!AQ49</f>
        <v>0</v>
      </c>
      <c r="AR49" s="51">
        <f>('Live | Billing'!AS49/105*100)*'Live | % Provision Required'!AR49</f>
        <v>0</v>
      </c>
      <c r="AS49" s="51">
        <f>('Live | Billing'!AT49/105*100)*'Live | % Provision Required'!AS49</f>
        <v>0</v>
      </c>
      <c r="AT49" s="51">
        <f>('Live | Billing'!AU49/105*100)*'Live | % Provision Required'!AT49</f>
        <v>0</v>
      </c>
      <c r="AU49" s="51">
        <f>('Live | Billing'!AV49/105*100)*'Live | % Provision Required'!AU49</f>
        <v>0</v>
      </c>
      <c r="AV49" s="51">
        <f>('Live | Billing'!AW49/105*100)*'Live | % Provision Required'!AV49</f>
        <v>0</v>
      </c>
      <c r="AW49" s="51">
        <f>('Live | Billing'!AX49/105*100)*'Live | % Provision Required'!AW49</f>
        <v>0</v>
      </c>
      <c r="AX49" s="51">
        <f>('Live | Billing'!AY49/105*100)*'Live | % Provision Required'!AX49</f>
        <v>0</v>
      </c>
      <c r="AY49" s="51">
        <f>('Live | Billing'!AZ49/105*100)*'Live | % Provision Required'!AY49</f>
        <v>0</v>
      </c>
      <c r="AZ49" s="51">
        <f>('Live | Billing'!BA49/105*100)*'Live | % Provision Required'!AZ49</f>
        <v>0</v>
      </c>
      <c r="BA49" s="51">
        <f>('Live | Billing'!BB49/105*100)*'Live | % Provision Required'!BA49</f>
        <v>0</v>
      </c>
      <c r="BB49" s="51">
        <f>('Live | Billing'!BC49/105*100)*'Live | % Provision Required'!BB49</f>
        <v>0</v>
      </c>
      <c r="BC49" s="51">
        <f>('Live | Billing'!BD49/105*100)*'Live | % Provision Required'!BC49</f>
        <v>0</v>
      </c>
      <c r="BD49" s="51">
        <f>('Live | Billing'!BE49/105*100)*'Live | % Provision Required'!BD49</f>
        <v>0</v>
      </c>
      <c r="BE49" s="51">
        <f>('Live | Billing'!BF49/105*100)*'Live | % Provision Required'!BE49</f>
        <v>0</v>
      </c>
      <c r="BF49" s="51">
        <f>('Live | Billing'!BG49/105*100)*'Live | % Provision Required'!BF49</f>
        <v>0</v>
      </c>
      <c r="BG49" s="51">
        <f>('Live | Billing'!BH49/105*100)*'Live | % Provision Required'!BG49</f>
        <v>0</v>
      </c>
      <c r="BH49" s="51">
        <f>('Live | Billing'!BI49/105*100)*'Live | % Provision Required'!BH49</f>
        <v>0</v>
      </c>
      <c r="BI49" s="51">
        <f>('Live | Billing'!BJ49/105*100)*'Live | % Provision Required'!BI49</f>
        <v>0</v>
      </c>
      <c r="BJ49" s="51">
        <f>('Live | Billing'!BK49/105*100)*'Live | % Provision Required'!BJ49</f>
        <v>0</v>
      </c>
      <c r="BK49" s="51">
        <f>('Live | Billing'!BL49/105*100)*'Live | % Provision Required'!BK49</f>
        <v>0</v>
      </c>
      <c r="BL49" s="51">
        <f>('Live | Billing'!BM49/105*100)*'Live | % Provision Required'!BL49</f>
        <v>0</v>
      </c>
      <c r="BM49" s="51">
        <f>('Live | Billing'!BN49/105*100)*'Live | % Provision Required'!BM49</f>
        <v>0</v>
      </c>
      <c r="BN49" s="51">
        <f>('Live | Billing'!BO49/105*100)*'Live | % Provision Required'!BN49</f>
        <v>0</v>
      </c>
      <c r="BO49" s="51">
        <f>('Live | Billing'!BP49/105*100)*'Live | % Provision Required'!BO49</f>
        <v>0</v>
      </c>
      <c r="BP49" s="51">
        <f>('Live | Billing'!BQ49/105*100)*'Live | % Provision Required'!BP49</f>
        <v>0</v>
      </c>
      <c r="BQ49" s="51">
        <f>('Live | Billing'!BR49/105*100)*'Live | % Provision Required'!BQ49</f>
        <v>0</v>
      </c>
      <c r="BR49" s="51">
        <f>('Live | Billing'!BS49/105*100)*'Live | % Provision Required'!BR49</f>
        <v>0</v>
      </c>
      <c r="BS49" s="51">
        <f>('Live | Billing'!BT49/105*100)*'Live | % Provision Required'!BS49</f>
        <v>0</v>
      </c>
      <c r="BT49" s="51">
        <f>('Live | Billing'!BU49/105*100)*'Live | % Provision Required'!BT49</f>
        <v>0</v>
      </c>
      <c r="BU49" s="51">
        <f>('Live | Billing'!BV49/105*100)*'Live | % Provision Required'!BU49</f>
        <v>0</v>
      </c>
      <c r="BV49" s="51">
        <f>('Live | Billing'!BW49/105*100)*'Live | % Provision Required'!BV49</f>
        <v>0</v>
      </c>
      <c r="BW49" s="51">
        <f>('Live | Billing'!BX49/105*100)*'Live | % Provision Required'!BW49</f>
        <v>0</v>
      </c>
      <c r="BX49" s="51">
        <f>('Live | Billing'!BY49/105*100)*'Live | % Provision Required'!BX49</f>
        <v>0</v>
      </c>
      <c r="BY49" s="51">
        <f>('Live | Billing'!BZ49/105*100)*'Live | % Provision Required'!BY49</f>
        <v>0</v>
      </c>
      <c r="BZ49" s="51">
        <f>('Live | Billing'!CA49/105*100)*'Live | % Provision Required'!BZ49</f>
        <v>0</v>
      </c>
      <c r="CA49" s="51">
        <f>('Live | Billing'!CB49/105*100)*'Live | % Provision Required'!CA49</f>
        <v>0</v>
      </c>
      <c r="CB49" s="51">
        <f>('Live | Billing'!CC49/105*100)*'Live | % Provision Required'!CB49</f>
        <v>0</v>
      </c>
      <c r="CC49" s="51">
        <f>('Live | Billing'!CD49/105*100)*'Live | % Provision Required'!CC49</f>
        <v>0</v>
      </c>
      <c r="CD49" s="51">
        <f>('Live | Billing'!CE49/105*100)*'Live | % Provision Required'!CD49</f>
        <v>0</v>
      </c>
      <c r="CE49" s="51">
        <f>('Live | Billing'!CF49/105*100)*'Live | % Provision Required'!CE49</f>
        <v>0</v>
      </c>
      <c r="CF49" s="51">
        <f>('Live | Billing'!CG49/105*100)*'Live | % Provision Required'!CF49</f>
        <v>0</v>
      </c>
      <c r="CG49" s="51">
        <f>('Live | Billing'!CH49/105*100)*'Live | % Provision Required'!CG49</f>
        <v>0</v>
      </c>
      <c r="CH49" s="51">
        <f>('Live | Billing'!CI49/105*100)*'Live | % Provision Required'!CH49</f>
        <v>0</v>
      </c>
      <c r="CI49" s="51">
        <f>('Live | Billing'!CJ49/105*100)*'Live | % Provision Required'!CI49</f>
        <v>0</v>
      </c>
      <c r="CJ49" s="51">
        <f>('Live | Billing'!CK49/105*100)*'Live | % Provision Required'!CJ49</f>
        <v>0</v>
      </c>
      <c r="CK49" s="51">
        <f>('Live | Billing'!CL49/105*100)*'Live | % Provision Required'!CK49</f>
        <v>0</v>
      </c>
      <c r="CL49" s="51">
        <f>('Live | Billing'!CM49/105*100)*'Live | % Provision Required'!CL49</f>
        <v>0</v>
      </c>
      <c r="CM49" s="51">
        <f>('Live | Billing'!CN49/105*100)*'Live | % Provision Required'!CM49</f>
        <v>0</v>
      </c>
      <c r="CN49" s="51">
        <f>('Live | Billing'!CO49/105*100)*'Live | % Provision Required'!CN49</f>
        <v>0</v>
      </c>
      <c r="CO49" s="51">
        <f>('Live | Billing'!CP49/105*100)*'Live | % Provision Required'!CO49</f>
        <v>0</v>
      </c>
      <c r="CP49" s="51">
        <f>('Live | Billing'!CQ49/105*100)*'Live | % Provision Required'!CP49</f>
        <v>0</v>
      </c>
      <c r="CQ49" s="51">
        <f>('Live | Billing'!CR49/105*100)*'Live | % Provision Required'!CQ49</f>
        <v>0</v>
      </c>
      <c r="CR49" s="51">
        <f>('Live | Billing'!CS49/105*100)*'Live | % Provision Required'!CR49</f>
        <v>0</v>
      </c>
      <c r="CS49" s="51">
        <f>('Live | Billing'!CT49/105*100)*'Live | % Provision Required'!CS49</f>
        <v>0</v>
      </c>
      <c r="CT49" s="51">
        <f>('Live | Billing'!CU49/105*100)*'Live | % Provision Required'!CT49</f>
        <v>0</v>
      </c>
    </row>
    <row r="50" spans="1:98" x14ac:dyDescent="0.3">
      <c r="A50" s="34" t="s">
        <v>29</v>
      </c>
      <c r="B50" s="35" t="s">
        <v>41</v>
      </c>
      <c r="C50" s="51">
        <f>('Live | Billing'!D50/105*100)*'Live | % Provision Required'!C50</f>
        <v>45487.952380952382</v>
      </c>
      <c r="D50" s="51">
        <f>('Live | Billing'!E50/105*100)*'Live | % Provision Required'!D50</f>
        <v>99983.819047619036</v>
      </c>
      <c r="E50" s="51">
        <f>('Live | Billing'!F50/105*100)*'Live | % Provision Required'!E50</f>
        <v>43019.876190476192</v>
      </c>
      <c r="F50" s="51">
        <f>('Live | Billing'!G50/105*100)*'Live | % Provision Required'!F50</f>
        <v>23253.600000000002</v>
      </c>
      <c r="G50" s="51">
        <f>('Live | Billing'!H50/105*100)*'Live | % Provision Required'!G50</f>
        <v>45216.809523809519</v>
      </c>
      <c r="H50" s="51">
        <f>('Live | Billing'!I50/105*100)*'Live | % Provision Required'!H50</f>
        <v>32812</v>
      </c>
      <c r="I50" s="51">
        <f>('Live | Billing'!J50/105*100)*'Live | % Provision Required'!I50</f>
        <v>30020.838095238101</v>
      </c>
      <c r="J50" s="51">
        <f>('Live | Billing'!K50/105*100)*'Live | % Provision Required'!J50</f>
        <v>32866.08571428572</v>
      </c>
      <c r="K50" s="51">
        <f>('Live | Billing'!L50/105*100)*'Live | % Provision Required'!K50</f>
        <v>27584.761904761908</v>
      </c>
      <c r="L50" s="51">
        <f>('Live | Billing'!M50/105*100)*'Live | % Provision Required'!L50</f>
        <v>31349.295238095234</v>
      </c>
      <c r="M50" s="51">
        <f>('Live | Billing'!N50/105*100)*'Live | % Provision Required'!M50</f>
        <v>76722.609523809559</v>
      </c>
      <c r="N50" s="51">
        <f>('Live | Billing'!O50/105*100)*'Live | % Provision Required'!N50</f>
        <v>40463.685714285712</v>
      </c>
      <c r="O50" s="51">
        <f>('Live | Billing'!P50/105*100)*'Live | % Provision Required'!O50</f>
        <v>51415.657142857141</v>
      </c>
      <c r="P50" s="51">
        <f>('Live | Billing'!Q50/105*100)*'Live | % Provision Required'!P50</f>
        <v>64246.676190476173</v>
      </c>
      <c r="Q50" s="51">
        <f>('Live | Billing'!R50/105*100)*'Live | % Provision Required'!Q50</f>
        <v>49644.42857142858</v>
      </c>
      <c r="R50" s="51">
        <f>('Live | Billing'!S50/105*100)*'Live | % Provision Required'!R50</f>
        <v>41969.91428571428</v>
      </c>
      <c r="S50" s="51">
        <f>('Live | Billing'!T50/105*100)*'Live | % Provision Required'!S50</f>
        <v>42724.990476190476</v>
      </c>
      <c r="T50" s="51">
        <f>('Live | Billing'!U50/105*100)*'Live | % Provision Required'!T50</f>
        <v>47928.466666666689</v>
      </c>
      <c r="U50" s="51">
        <f>('Live | Billing'!V50/105*100)*'Live | % Provision Required'!U50</f>
        <v>43687.914285714287</v>
      </c>
      <c r="V50" s="51">
        <f>('Live | Billing'!W50/105*100)*'Live | % Provision Required'!V50</f>
        <v>42677.4</v>
      </c>
      <c r="W50" s="51">
        <f>('Live | Billing'!X50/105*100)*'Live | % Provision Required'!W50</f>
        <v>41828.114285714291</v>
      </c>
      <c r="X50" s="51">
        <f>('Live | Billing'!Y50/105*100)*'Live | % Provision Required'!X50</f>
        <v>56616.838095238083</v>
      </c>
      <c r="Y50" s="51">
        <f>('Live | Billing'!Z50/105*100)*'Live | % Provision Required'!Y50</f>
        <v>55457.52380952386</v>
      </c>
      <c r="Z50" s="51">
        <f>('Live | Billing'!AA50/105*100)*'Live | % Provision Required'!Z50</f>
        <v>43225.219047619015</v>
      </c>
      <c r="AA50" s="51">
        <f>('Live | Billing'!AB50/105*100)*'Live | % Provision Required'!AA50</f>
        <v>52857.266666666714</v>
      </c>
      <c r="AB50" s="51">
        <f>('Live | Billing'!AC50/105*100)*'Live | % Provision Required'!AB50</f>
        <v>91717.857142857145</v>
      </c>
      <c r="AC50" s="51">
        <f>('Live | Billing'!AD50/105*100)*'Live | % Provision Required'!AC50</f>
        <v>85383.704761904839</v>
      </c>
      <c r="AD50" s="51">
        <f>('Live | Billing'!AE50/105*100)*'Live | % Provision Required'!AD50</f>
        <v>16010.028571428569</v>
      </c>
      <c r="AE50" s="51">
        <f>('Live | Billing'!AF50/105*100)*'Live | % Provision Required'!AE50</f>
        <v>43760.228571428568</v>
      </c>
      <c r="AF50" s="51">
        <f>('Live | Billing'!AG50/105*100)*'Live | % Provision Required'!AF50</f>
        <v>52419.809523809563</v>
      </c>
      <c r="AG50" s="51">
        <f>('Live | Billing'!AH50/105*100)*'Live | % Provision Required'!AG50</f>
        <v>57967.028571428629</v>
      </c>
      <c r="AH50" s="51">
        <f>('Live | Billing'!AI50/105*100)*'Live | % Provision Required'!AH50</f>
        <v>54824.057142857149</v>
      </c>
      <c r="AI50" s="51">
        <f>('Live | Billing'!AJ50/105*100)*'Live | % Provision Required'!AI50</f>
        <v>112356.2380594931</v>
      </c>
      <c r="AJ50" s="51">
        <f>('Live | Billing'!AK50/105*100)*'Live | % Provision Required'!AJ50</f>
        <v>86859.869531943856</v>
      </c>
      <c r="AK50" s="51">
        <f>('Live | Billing'!AL50/105*100)*'Live | % Provision Required'!AK50</f>
        <v>0</v>
      </c>
      <c r="AL50" s="51">
        <f>('Live | Billing'!AM50/105*100)*'Live | % Provision Required'!AL50</f>
        <v>0</v>
      </c>
      <c r="AM50" s="51">
        <f>('Live | Billing'!AN50/105*100)*'Live | % Provision Required'!AM50</f>
        <v>0</v>
      </c>
      <c r="AN50" s="51">
        <f>('Live | Billing'!AO50/105*100)*'Live | % Provision Required'!AN50</f>
        <v>0</v>
      </c>
      <c r="AO50" s="51">
        <f>('Live | Billing'!AP50/105*100)*'Live | % Provision Required'!AO50</f>
        <v>0</v>
      </c>
      <c r="AP50" s="51">
        <f>('Live | Billing'!AQ50/105*100)*'Live | % Provision Required'!AP50</f>
        <v>0</v>
      </c>
      <c r="AQ50" s="51">
        <f>('Live | Billing'!AR50/105*100)*'Live | % Provision Required'!AQ50</f>
        <v>0</v>
      </c>
      <c r="AR50" s="51">
        <f>('Live | Billing'!AS50/105*100)*'Live | % Provision Required'!AR50</f>
        <v>0</v>
      </c>
      <c r="AS50" s="51">
        <f>('Live | Billing'!AT50/105*100)*'Live | % Provision Required'!AS50</f>
        <v>0</v>
      </c>
      <c r="AT50" s="51">
        <f>('Live | Billing'!AU50/105*100)*'Live | % Provision Required'!AT50</f>
        <v>0</v>
      </c>
      <c r="AU50" s="51">
        <f>('Live | Billing'!AV50/105*100)*'Live | % Provision Required'!AU50</f>
        <v>0</v>
      </c>
      <c r="AV50" s="51">
        <f>('Live | Billing'!AW50/105*100)*'Live | % Provision Required'!AV50</f>
        <v>0</v>
      </c>
      <c r="AW50" s="51">
        <f>('Live | Billing'!AX50/105*100)*'Live | % Provision Required'!AW50</f>
        <v>0</v>
      </c>
      <c r="AX50" s="51">
        <f>('Live | Billing'!AY50/105*100)*'Live | % Provision Required'!AX50</f>
        <v>0</v>
      </c>
      <c r="AY50" s="51">
        <f>('Live | Billing'!AZ50/105*100)*'Live | % Provision Required'!AY50</f>
        <v>0</v>
      </c>
      <c r="AZ50" s="51">
        <f>('Live | Billing'!BA50/105*100)*'Live | % Provision Required'!AZ50</f>
        <v>0</v>
      </c>
      <c r="BA50" s="51">
        <f>('Live | Billing'!BB50/105*100)*'Live | % Provision Required'!BA50</f>
        <v>0</v>
      </c>
      <c r="BB50" s="51">
        <f>('Live | Billing'!BC50/105*100)*'Live | % Provision Required'!BB50</f>
        <v>0</v>
      </c>
      <c r="BC50" s="51">
        <f>('Live | Billing'!BD50/105*100)*'Live | % Provision Required'!BC50</f>
        <v>0</v>
      </c>
      <c r="BD50" s="51">
        <f>('Live | Billing'!BE50/105*100)*'Live | % Provision Required'!BD50</f>
        <v>0</v>
      </c>
      <c r="BE50" s="51">
        <f>('Live | Billing'!BF50/105*100)*'Live | % Provision Required'!BE50</f>
        <v>0</v>
      </c>
      <c r="BF50" s="51">
        <f>('Live | Billing'!BG50/105*100)*'Live | % Provision Required'!BF50</f>
        <v>0</v>
      </c>
      <c r="BG50" s="51">
        <f>('Live | Billing'!BH50/105*100)*'Live | % Provision Required'!BG50</f>
        <v>0</v>
      </c>
      <c r="BH50" s="51">
        <f>('Live | Billing'!BI50/105*100)*'Live | % Provision Required'!BH50</f>
        <v>0</v>
      </c>
      <c r="BI50" s="51">
        <f>('Live | Billing'!BJ50/105*100)*'Live | % Provision Required'!BI50</f>
        <v>0</v>
      </c>
      <c r="BJ50" s="51">
        <f>('Live | Billing'!BK50/105*100)*'Live | % Provision Required'!BJ50</f>
        <v>0</v>
      </c>
      <c r="BK50" s="51">
        <f>('Live | Billing'!BL50/105*100)*'Live | % Provision Required'!BK50</f>
        <v>0</v>
      </c>
      <c r="BL50" s="51">
        <f>('Live | Billing'!BM50/105*100)*'Live | % Provision Required'!BL50</f>
        <v>0</v>
      </c>
      <c r="BM50" s="51">
        <f>('Live | Billing'!BN50/105*100)*'Live | % Provision Required'!BM50</f>
        <v>0</v>
      </c>
      <c r="BN50" s="51">
        <f>('Live | Billing'!BO50/105*100)*'Live | % Provision Required'!BN50</f>
        <v>0</v>
      </c>
      <c r="BO50" s="51">
        <f>('Live | Billing'!BP50/105*100)*'Live | % Provision Required'!BO50</f>
        <v>0</v>
      </c>
      <c r="BP50" s="51">
        <f>('Live | Billing'!BQ50/105*100)*'Live | % Provision Required'!BP50</f>
        <v>0</v>
      </c>
      <c r="BQ50" s="51">
        <f>('Live | Billing'!BR50/105*100)*'Live | % Provision Required'!BQ50</f>
        <v>0</v>
      </c>
      <c r="BR50" s="51">
        <f>('Live | Billing'!BS50/105*100)*'Live | % Provision Required'!BR50</f>
        <v>0</v>
      </c>
      <c r="BS50" s="51">
        <f>('Live | Billing'!BT50/105*100)*'Live | % Provision Required'!BS50</f>
        <v>0</v>
      </c>
      <c r="BT50" s="51">
        <f>('Live | Billing'!BU50/105*100)*'Live | % Provision Required'!BT50</f>
        <v>0</v>
      </c>
      <c r="BU50" s="51">
        <f>('Live | Billing'!BV50/105*100)*'Live | % Provision Required'!BU50</f>
        <v>0</v>
      </c>
      <c r="BV50" s="51">
        <f>('Live | Billing'!BW50/105*100)*'Live | % Provision Required'!BV50</f>
        <v>0</v>
      </c>
      <c r="BW50" s="51">
        <f>('Live | Billing'!BX50/105*100)*'Live | % Provision Required'!BW50</f>
        <v>0</v>
      </c>
      <c r="BX50" s="51">
        <f>('Live | Billing'!BY50/105*100)*'Live | % Provision Required'!BX50</f>
        <v>0</v>
      </c>
      <c r="BY50" s="51">
        <f>('Live | Billing'!BZ50/105*100)*'Live | % Provision Required'!BY50</f>
        <v>0</v>
      </c>
      <c r="BZ50" s="51">
        <f>('Live | Billing'!CA50/105*100)*'Live | % Provision Required'!BZ50</f>
        <v>0</v>
      </c>
      <c r="CA50" s="51">
        <f>('Live | Billing'!CB50/105*100)*'Live | % Provision Required'!CA50</f>
        <v>0</v>
      </c>
      <c r="CB50" s="51">
        <f>('Live | Billing'!CC50/105*100)*'Live | % Provision Required'!CB50</f>
        <v>0</v>
      </c>
      <c r="CC50" s="51">
        <f>('Live | Billing'!CD50/105*100)*'Live | % Provision Required'!CC50</f>
        <v>0</v>
      </c>
      <c r="CD50" s="51">
        <f>('Live | Billing'!CE50/105*100)*'Live | % Provision Required'!CD50</f>
        <v>0</v>
      </c>
      <c r="CE50" s="51">
        <f>('Live | Billing'!CF50/105*100)*'Live | % Provision Required'!CE50</f>
        <v>0</v>
      </c>
      <c r="CF50" s="51">
        <f>('Live | Billing'!CG50/105*100)*'Live | % Provision Required'!CF50</f>
        <v>0</v>
      </c>
      <c r="CG50" s="51">
        <f>('Live | Billing'!CH50/105*100)*'Live | % Provision Required'!CG50</f>
        <v>0</v>
      </c>
      <c r="CH50" s="51">
        <f>('Live | Billing'!CI50/105*100)*'Live | % Provision Required'!CH50</f>
        <v>0</v>
      </c>
      <c r="CI50" s="51">
        <f>('Live | Billing'!CJ50/105*100)*'Live | % Provision Required'!CI50</f>
        <v>0</v>
      </c>
      <c r="CJ50" s="51">
        <f>('Live | Billing'!CK50/105*100)*'Live | % Provision Required'!CJ50</f>
        <v>0</v>
      </c>
      <c r="CK50" s="51">
        <f>('Live | Billing'!CL50/105*100)*'Live | % Provision Required'!CK50</f>
        <v>0</v>
      </c>
      <c r="CL50" s="51">
        <f>('Live | Billing'!CM50/105*100)*'Live | % Provision Required'!CL50</f>
        <v>0</v>
      </c>
      <c r="CM50" s="51">
        <f>('Live | Billing'!CN50/105*100)*'Live | % Provision Required'!CM50</f>
        <v>0</v>
      </c>
      <c r="CN50" s="51">
        <f>('Live | Billing'!CO50/105*100)*'Live | % Provision Required'!CN50</f>
        <v>0</v>
      </c>
      <c r="CO50" s="51">
        <f>('Live | Billing'!CP50/105*100)*'Live | % Provision Required'!CO50</f>
        <v>0</v>
      </c>
      <c r="CP50" s="51">
        <f>('Live | Billing'!CQ50/105*100)*'Live | % Provision Required'!CP50</f>
        <v>0</v>
      </c>
      <c r="CQ50" s="51">
        <f>('Live | Billing'!CR50/105*100)*'Live | % Provision Required'!CQ50</f>
        <v>0</v>
      </c>
      <c r="CR50" s="51">
        <f>('Live | Billing'!CS50/105*100)*'Live | % Provision Required'!CR50</f>
        <v>0</v>
      </c>
      <c r="CS50" s="51">
        <f>('Live | Billing'!CT50/105*100)*'Live | % Provision Required'!CS50</f>
        <v>0</v>
      </c>
      <c r="CT50" s="51">
        <f>('Live | Billing'!CU50/105*100)*'Live | % Provision Required'!CT50</f>
        <v>0</v>
      </c>
    </row>
    <row r="51" spans="1:98" x14ac:dyDescent="0.3">
      <c r="A51" s="34" t="s">
        <v>29</v>
      </c>
      <c r="B51" s="35" t="s">
        <v>42</v>
      </c>
      <c r="C51" s="51">
        <f>('Live | Billing'!D51/105*100)*'Live | % Provision Required'!C51</f>
        <v>58805.16190476191</v>
      </c>
      <c r="D51" s="51">
        <f>('Live | Billing'!E51/105*100)*'Live | % Provision Required'!D51</f>
        <v>45487.952380952382</v>
      </c>
      <c r="E51" s="51">
        <f>('Live | Billing'!F51/105*100)*'Live | % Provision Required'!E51</f>
        <v>99983.819047619036</v>
      </c>
      <c r="F51" s="51">
        <f>('Live | Billing'!G51/105*100)*'Live | % Provision Required'!F51</f>
        <v>43019.876190476192</v>
      </c>
      <c r="G51" s="51">
        <f>('Live | Billing'!H51/105*100)*'Live | % Provision Required'!G51</f>
        <v>23253.600000000002</v>
      </c>
      <c r="H51" s="51">
        <f>('Live | Billing'!I51/105*100)*'Live | % Provision Required'!H51</f>
        <v>45216.809523809527</v>
      </c>
      <c r="I51" s="51">
        <f>('Live | Billing'!J51/105*100)*'Live | % Provision Required'!I51</f>
        <v>32812</v>
      </c>
      <c r="J51" s="51">
        <f>('Live | Billing'!K51/105*100)*'Live | % Provision Required'!J51</f>
        <v>30020.838095238101</v>
      </c>
      <c r="K51" s="51">
        <f>('Live | Billing'!L51/105*100)*'Live | % Provision Required'!K51</f>
        <v>32866.08571428572</v>
      </c>
      <c r="L51" s="51">
        <f>('Live | Billing'!M51/105*100)*'Live | % Provision Required'!L51</f>
        <v>27584.761904761905</v>
      </c>
      <c r="M51" s="51">
        <f>('Live | Billing'!N51/105*100)*'Live | % Provision Required'!M51</f>
        <v>31349.295238095234</v>
      </c>
      <c r="N51" s="51">
        <f>('Live | Billing'!O51/105*100)*'Live | % Provision Required'!N51</f>
        <v>76722.609523809559</v>
      </c>
      <c r="O51" s="51">
        <f>('Live | Billing'!P51/105*100)*'Live | % Provision Required'!O51</f>
        <v>40463.685714285719</v>
      </c>
      <c r="P51" s="51">
        <f>('Live | Billing'!Q51/105*100)*'Live | % Provision Required'!P51</f>
        <v>51415.657142857155</v>
      </c>
      <c r="Q51" s="51">
        <f>('Live | Billing'!R51/105*100)*'Live | % Provision Required'!Q51</f>
        <v>64246.676190476173</v>
      </c>
      <c r="R51" s="51">
        <f>('Live | Billing'!S51/105*100)*'Live | % Provision Required'!R51</f>
        <v>49644.428571428572</v>
      </c>
      <c r="S51" s="51">
        <f>('Live | Billing'!T51/105*100)*'Live | % Provision Required'!S51</f>
        <v>41969.91428571428</v>
      </c>
      <c r="T51" s="51">
        <f>('Live | Billing'!U51/105*100)*'Live | % Provision Required'!T51</f>
        <v>42724.990476190462</v>
      </c>
      <c r="U51" s="51">
        <f>('Live | Billing'!V51/105*100)*'Live | % Provision Required'!U51</f>
        <v>47928.466666666674</v>
      </c>
      <c r="V51" s="51">
        <f>('Live | Billing'!W51/105*100)*'Live | % Provision Required'!V51</f>
        <v>43687.914285714287</v>
      </c>
      <c r="W51" s="51">
        <f>('Live | Billing'!X51/105*100)*'Live | % Provision Required'!W51</f>
        <v>42677.399999999994</v>
      </c>
      <c r="X51" s="51">
        <f>('Live | Billing'!Y51/105*100)*'Live | % Provision Required'!X51</f>
        <v>41828.114285714291</v>
      </c>
      <c r="Y51" s="51">
        <f>('Live | Billing'!Z51/105*100)*'Live | % Provision Required'!Y51</f>
        <v>56616.838095238083</v>
      </c>
      <c r="Z51" s="51">
        <f>('Live | Billing'!AA51/105*100)*'Live | % Provision Required'!Z51</f>
        <v>55457.523809523867</v>
      </c>
      <c r="AA51" s="51">
        <f>('Live | Billing'!AB51/105*100)*'Live | % Provision Required'!AA51</f>
        <v>43225.219047619015</v>
      </c>
      <c r="AB51" s="51">
        <f>('Live | Billing'!AC51/105*100)*'Live | % Provision Required'!AB51</f>
        <v>52857.266666666714</v>
      </c>
      <c r="AC51" s="51">
        <f>('Live | Billing'!AD51/105*100)*'Live | % Provision Required'!AC51</f>
        <v>91717.857142857145</v>
      </c>
      <c r="AD51" s="51">
        <f>('Live | Billing'!AE51/105*100)*'Live | % Provision Required'!AD51</f>
        <v>85383.704761904824</v>
      </c>
      <c r="AE51" s="51">
        <f>('Live | Billing'!AF51/105*100)*'Live | % Provision Required'!AE51</f>
        <v>16010.028571428575</v>
      </c>
      <c r="AF51" s="51">
        <f>('Live | Billing'!AG51/105*100)*'Live | % Provision Required'!AF51</f>
        <v>43760.228571428568</v>
      </c>
      <c r="AG51" s="51">
        <f>('Live | Billing'!AH51/105*100)*'Live | % Provision Required'!AG51</f>
        <v>52419.809523809556</v>
      </c>
      <c r="AH51" s="51">
        <f>('Live | Billing'!AI51/105*100)*'Live | % Provision Required'!AH51</f>
        <v>57967.028571428629</v>
      </c>
      <c r="AI51" s="51">
        <f>('Live | Billing'!AJ51/105*100)*'Live | % Provision Required'!AI51</f>
        <v>54824.057142857149</v>
      </c>
      <c r="AJ51" s="51">
        <f>('Live | Billing'!AK51/105*100)*'Live | % Provision Required'!AJ51</f>
        <v>106320.16860752087</v>
      </c>
      <c r="AK51" s="51">
        <f>('Live | Billing'!AL51/105*100)*'Live | % Provision Required'!AK51</f>
        <v>0</v>
      </c>
      <c r="AL51" s="51">
        <f>('Live | Billing'!AM51/105*100)*'Live | % Provision Required'!AL51</f>
        <v>0</v>
      </c>
      <c r="AM51" s="51">
        <f>('Live | Billing'!AN51/105*100)*'Live | % Provision Required'!AM51</f>
        <v>0</v>
      </c>
      <c r="AN51" s="51">
        <f>('Live | Billing'!AO51/105*100)*'Live | % Provision Required'!AN51</f>
        <v>0</v>
      </c>
      <c r="AO51" s="51">
        <f>('Live | Billing'!AP51/105*100)*'Live | % Provision Required'!AO51</f>
        <v>0</v>
      </c>
      <c r="AP51" s="51">
        <f>('Live | Billing'!AQ51/105*100)*'Live | % Provision Required'!AP51</f>
        <v>0</v>
      </c>
      <c r="AQ51" s="51">
        <f>('Live | Billing'!AR51/105*100)*'Live | % Provision Required'!AQ51</f>
        <v>0</v>
      </c>
      <c r="AR51" s="51">
        <f>('Live | Billing'!AS51/105*100)*'Live | % Provision Required'!AR51</f>
        <v>0</v>
      </c>
      <c r="AS51" s="51">
        <f>('Live | Billing'!AT51/105*100)*'Live | % Provision Required'!AS51</f>
        <v>0</v>
      </c>
      <c r="AT51" s="51">
        <f>('Live | Billing'!AU51/105*100)*'Live | % Provision Required'!AT51</f>
        <v>0</v>
      </c>
      <c r="AU51" s="51">
        <f>('Live | Billing'!AV51/105*100)*'Live | % Provision Required'!AU51</f>
        <v>0</v>
      </c>
      <c r="AV51" s="51">
        <f>('Live | Billing'!AW51/105*100)*'Live | % Provision Required'!AV51</f>
        <v>0</v>
      </c>
      <c r="AW51" s="51">
        <f>('Live | Billing'!AX51/105*100)*'Live | % Provision Required'!AW51</f>
        <v>0</v>
      </c>
      <c r="AX51" s="51">
        <f>('Live | Billing'!AY51/105*100)*'Live | % Provision Required'!AX51</f>
        <v>0</v>
      </c>
      <c r="AY51" s="51">
        <f>('Live | Billing'!AZ51/105*100)*'Live | % Provision Required'!AY51</f>
        <v>0</v>
      </c>
      <c r="AZ51" s="51">
        <f>('Live | Billing'!BA51/105*100)*'Live | % Provision Required'!AZ51</f>
        <v>0</v>
      </c>
      <c r="BA51" s="51">
        <f>('Live | Billing'!BB51/105*100)*'Live | % Provision Required'!BA51</f>
        <v>0</v>
      </c>
      <c r="BB51" s="51">
        <f>('Live | Billing'!BC51/105*100)*'Live | % Provision Required'!BB51</f>
        <v>0</v>
      </c>
      <c r="BC51" s="51">
        <f>('Live | Billing'!BD51/105*100)*'Live | % Provision Required'!BC51</f>
        <v>0</v>
      </c>
      <c r="BD51" s="51">
        <f>('Live | Billing'!BE51/105*100)*'Live | % Provision Required'!BD51</f>
        <v>0</v>
      </c>
      <c r="BE51" s="51">
        <f>('Live | Billing'!BF51/105*100)*'Live | % Provision Required'!BE51</f>
        <v>0</v>
      </c>
      <c r="BF51" s="51">
        <f>('Live | Billing'!BG51/105*100)*'Live | % Provision Required'!BF51</f>
        <v>0</v>
      </c>
      <c r="BG51" s="51">
        <f>('Live | Billing'!BH51/105*100)*'Live | % Provision Required'!BG51</f>
        <v>0</v>
      </c>
      <c r="BH51" s="51">
        <f>('Live | Billing'!BI51/105*100)*'Live | % Provision Required'!BH51</f>
        <v>0</v>
      </c>
      <c r="BI51" s="51">
        <f>('Live | Billing'!BJ51/105*100)*'Live | % Provision Required'!BI51</f>
        <v>0</v>
      </c>
      <c r="BJ51" s="51">
        <f>('Live | Billing'!BK51/105*100)*'Live | % Provision Required'!BJ51</f>
        <v>0</v>
      </c>
      <c r="BK51" s="51">
        <f>('Live | Billing'!BL51/105*100)*'Live | % Provision Required'!BK51</f>
        <v>0</v>
      </c>
      <c r="BL51" s="51">
        <f>('Live | Billing'!BM51/105*100)*'Live | % Provision Required'!BL51</f>
        <v>0</v>
      </c>
      <c r="BM51" s="51">
        <f>('Live | Billing'!BN51/105*100)*'Live | % Provision Required'!BM51</f>
        <v>0</v>
      </c>
      <c r="BN51" s="51">
        <f>('Live | Billing'!BO51/105*100)*'Live | % Provision Required'!BN51</f>
        <v>0</v>
      </c>
      <c r="BO51" s="51">
        <f>('Live | Billing'!BP51/105*100)*'Live | % Provision Required'!BO51</f>
        <v>0</v>
      </c>
      <c r="BP51" s="51">
        <f>('Live | Billing'!BQ51/105*100)*'Live | % Provision Required'!BP51</f>
        <v>0</v>
      </c>
      <c r="BQ51" s="51">
        <f>('Live | Billing'!BR51/105*100)*'Live | % Provision Required'!BQ51</f>
        <v>0</v>
      </c>
      <c r="BR51" s="51">
        <f>('Live | Billing'!BS51/105*100)*'Live | % Provision Required'!BR51</f>
        <v>0</v>
      </c>
      <c r="BS51" s="51">
        <f>('Live | Billing'!BT51/105*100)*'Live | % Provision Required'!BS51</f>
        <v>0</v>
      </c>
      <c r="BT51" s="51">
        <f>('Live | Billing'!BU51/105*100)*'Live | % Provision Required'!BT51</f>
        <v>0</v>
      </c>
      <c r="BU51" s="51">
        <f>('Live | Billing'!BV51/105*100)*'Live | % Provision Required'!BU51</f>
        <v>0</v>
      </c>
      <c r="BV51" s="51">
        <f>('Live | Billing'!BW51/105*100)*'Live | % Provision Required'!BV51</f>
        <v>0</v>
      </c>
      <c r="BW51" s="51">
        <f>('Live | Billing'!BX51/105*100)*'Live | % Provision Required'!BW51</f>
        <v>0</v>
      </c>
      <c r="BX51" s="51">
        <f>('Live | Billing'!BY51/105*100)*'Live | % Provision Required'!BX51</f>
        <v>0</v>
      </c>
      <c r="BY51" s="51">
        <f>('Live | Billing'!BZ51/105*100)*'Live | % Provision Required'!BY51</f>
        <v>0</v>
      </c>
      <c r="BZ51" s="51">
        <f>('Live | Billing'!CA51/105*100)*'Live | % Provision Required'!BZ51</f>
        <v>0</v>
      </c>
      <c r="CA51" s="51">
        <f>('Live | Billing'!CB51/105*100)*'Live | % Provision Required'!CA51</f>
        <v>0</v>
      </c>
      <c r="CB51" s="51">
        <f>('Live | Billing'!CC51/105*100)*'Live | % Provision Required'!CB51</f>
        <v>0</v>
      </c>
      <c r="CC51" s="51">
        <f>('Live | Billing'!CD51/105*100)*'Live | % Provision Required'!CC51</f>
        <v>0</v>
      </c>
      <c r="CD51" s="51">
        <f>('Live | Billing'!CE51/105*100)*'Live | % Provision Required'!CD51</f>
        <v>0</v>
      </c>
      <c r="CE51" s="51">
        <f>('Live | Billing'!CF51/105*100)*'Live | % Provision Required'!CE51</f>
        <v>0</v>
      </c>
      <c r="CF51" s="51">
        <f>('Live | Billing'!CG51/105*100)*'Live | % Provision Required'!CF51</f>
        <v>0</v>
      </c>
      <c r="CG51" s="51">
        <f>('Live | Billing'!CH51/105*100)*'Live | % Provision Required'!CG51</f>
        <v>0</v>
      </c>
      <c r="CH51" s="51">
        <f>('Live | Billing'!CI51/105*100)*'Live | % Provision Required'!CH51</f>
        <v>0</v>
      </c>
      <c r="CI51" s="51">
        <f>('Live | Billing'!CJ51/105*100)*'Live | % Provision Required'!CI51</f>
        <v>0</v>
      </c>
      <c r="CJ51" s="51">
        <f>('Live | Billing'!CK51/105*100)*'Live | % Provision Required'!CJ51</f>
        <v>0</v>
      </c>
      <c r="CK51" s="51">
        <f>('Live | Billing'!CL51/105*100)*'Live | % Provision Required'!CK51</f>
        <v>0</v>
      </c>
      <c r="CL51" s="51">
        <f>('Live | Billing'!CM51/105*100)*'Live | % Provision Required'!CL51</f>
        <v>0</v>
      </c>
      <c r="CM51" s="51">
        <f>('Live | Billing'!CN51/105*100)*'Live | % Provision Required'!CM51</f>
        <v>0</v>
      </c>
      <c r="CN51" s="51">
        <f>('Live | Billing'!CO51/105*100)*'Live | % Provision Required'!CN51</f>
        <v>0</v>
      </c>
      <c r="CO51" s="51">
        <f>('Live | Billing'!CP51/105*100)*'Live | % Provision Required'!CO51</f>
        <v>0</v>
      </c>
      <c r="CP51" s="51">
        <f>('Live | Billing'!CQ51/105*100)*'Live | % Provision Required'!CP51</f>
        <v>0</v>
      </c>
      <c r="CQ51" s="51">
        <f>('Live | Billing'!CR51/105*100)*'Live | % Provision Required'!CQ51</f>
        <v>0</v>
      </c>
      <c r="CR51" s="51">
        <f>('Live | Billing'!CS51/105*100)*'Live | % Provision Required'!CR51</f>
        <v>0</v>
      </c>
      <c r="CS51" s="51">
        <f>('Live | Billing'!CT51/105*100)*'Live | % Provision Required'!CS51</f>
        <v>0</v>
      </c>
      <c r="CT51" s="51">
        <f>('Live | Billing'!CU51/105*100)*'Live | % Provision Required'!CT51</f>
        <v>0</v>
      </c>
    </row>
    <row r="52" spans="1:98" x14ac:dyDescent="0.3">
      <c r="A52" s="34" t="s">
        <v>29</v>
      </c>
      <c r="B52" s="35" t="s">
        <v>43</v>
      </c>
      <c r="C52" s="51">
        <f>('Live | Billing'!D52/105*100)*'Live | % Provision Required'!C52</f>
        <v>67045.71428571429</v>
      </c>
      <c r="D52" s="51">
        <f>('Live | Billing'!E52/105*100)*'Live | % Provision Required'!D52</f>
        <v>58805.161904761902</v>
      </c>
      <c r="E52" s="51">
        <f>('Live | Billing'!F52/105*100)*'Live | % Provision Required'!E52</f>
        <v>45487.952380952382</v>
      </c>
      <c r="F52" s="51">
        <f>('Live | Billing'!G52/105*100)*'Live | % Provision Required'!F52</f>
        <v>99983.81904761905</v>
      </c>
      <c r="G52" s="51">
        <f>('Live | Billing'!H52/105*100)*'Live | % Provision Required'!G52</f>
        <v>43019.876190476192</v>
      </c>
      <c r="H52" s="51">
        <f>('Live | Billing'!I52/105*100)*'Live | % Provision Required'!H52</f>
        <v>23253.600000000002</v>
      </c>
      <c r="I52" s="51">
        <f>('Live | Billing'!J52/105*100)*'Live | % Provision Required'!I52</f>
        <v>45216.809523809519</v>
      </c>
      <c r="J52" s="51">
        <f>('Live | Billing'!K52/105*100)*'Live | % Provision Required'!J52</f>
        <v>32812</v>
      </c>
      <c r="K52" s="51">
        <f>('Live | Billing'!L52/105*100)*'Live | % Provision Required'!K52</f>
        <v>30020.838095238098</v>
      </c>
      <c r="L52" s="51">
        <f>('Live | Billing'!M52/105*100)*'Live | % Provision Required'!L52</f>
        <v>32866.08571428572</v>
      </c>
      <c r="M52" s="51">
        <f>('Live | Billing'!N52/105*100)*'Live | % Provision Required'!M52</f>
        <v>27584.761904761905</v>
      </c>
      <c r="N52" s="51">
        <f>('Live | Billing'!O52/105*100)*'Live | % Provision Required'!N52</f>
        <v>31349.29523809523</v>
      </c>
      <c r="O52" s="51">
        <f>('Live | Billing'!P52/105*100)*'Live | % Provision Required'!O52</f>
        <v>76722.609523809559</v>
      </c>
      <c r="P52" s="51">
        <f>('Live | Billing'!Q52/105*100)*'Live | % Provision Required'!P52</f>
        <v>40463.685714285719</v>
      </c>
      <c r="Q52" s="51">
        <f>('Live | Billing'!R52/105*100)*'Live | % Provision Required'!Q52</f>
        <v>51415.657142857141</v>
      </c>
      <c r="R52" s="51">
        <f>('Live | Billing'!S52/105*100)*'Live | % Provision Required'!R52</f>
        <v>64246.676190476173</v>
      </c>
      <c r="S52" s="51">
        <f>('Live | Billing'!T52/105*100)*'Live | % Provision Required'!S52</f>
        <v>49644.428571428572</v>
      </c>
      <c r="T52" s="51">
        <f>('Live | Billing'!U52/105*100)*'Live | % Provision Required'!T52</f>
        <v>41969.91428571428</v>
      </c>
      <c r="U52" s="51">
        <f>('Live | Billing'!V52/105*100)*'Live | % Provision Required'!U52</f>
        <v>42724.990476190462</v>
      </c>
      <c r="V52" s="51">
        <f>('Live | Billing'!W52/105*100)*'Live | % Provision Required'!V52</f>
        <v>47928.466666666682</v>
      </c>
      <c r="W52" s="51">
        <f>('Live | Billing'!X52/105*100)*'Live | % Provision Required'!W52</f>
        <v>43687.914285714287</v>
      </c>
      <c r="X52" s="51">
        <f>('Live | Billing'!Y52/105*100)*'Live | % Provision Required'!X52</f>
        <v>42677.399999999994</v>
      </c>
      <c r="Y52" s="51">
        <f>('Live | Billing'!Z52/105*100)*'Live | % Provision Required'!Y52</f>
        <v>41828.114285714284</v>
      </c>
      <c r="Z52" s="51">
        <f>('Live | Billing'!AA52/105*100)*'Live | % Provision Required'!Z52</f>
        <v>56616.838095238083</v>
      </c>
      <c r="AA52" s="51">
        <f>('Live | Billing'!AB52/105*100)*'Live | % Provision Required'!AA52</f>
        <v>55457.523809523867</v>
      </c>
      <c r="AB52" s="51">
        <f>('Live | Billing'!AC52/105*100)*'Live | % Provision Required'!AB52</f>
        <v>43225.219047619015</v>
      </c>
      <c r="AC52" s="51">
        <f>('Live | Billing'!AD52/105*100)*'Live | % Provision Required'!AC52</f>
        <v>52857.266666666714</v>
      </c>
      <c r="AD52" s="51">
        <f>('Live | Billing'!AE52/105*100)*'Live | % Provision Required'!AD52</f>
        <v>91717.857142857145</v>
      </c>
      <c r="AE52" s="51">
        <f>('Live | Billing'!AF52/105*100)*'Live | % Provision Required'!AE52</f>
        <v>85383.704761904839</v>
      </c>
      <c r="AF52" s="51">
        <f>('Live | Billing'!AG52/105*100)*'Live | % Provision Required'!AF52</f>
        <v>16010.028571428569</v>
      </c>
      <c r="AG52" s="51">
        <f>('Live | Billing'!AH52/105*100)*'Live | % Provision Required'!AG52</f>
        <v>43760.228571428568</v>
      </c>
      <c r="AH52" s="51">
        <f>('Live | Billing'!AI52/105*100)*'Live | % Provision Required'!AH52</f>
        <v>52419.809523809556</v>
      </c>
      <c r="AI52" s="51">
        <f>('Live | Billing'!AJ52/105*100)*'Live | % Provision Required'!AI52</f>
        <v>57967.028571428622</v>
      </c>
      <c r="AJ52" s="51">
        <f>('Live | Billing'!AK52/105*100)*'Live | % Provision Required'!AJ52</f>
        <v>54824.057142857142</v>
      </c>
      <c r="AK52" s="51">
        <f>('Live | Billing'!AL52/105*100)*'Live | % Provision Required'!AK52</f>
        <v>0</v>
      </c>
      <c r="AL52" s="51">
        <f>('Live | Billing'!AM52/105*100)*'Live | % Provision Required'!AL52</f>
        <v>0</v>
      </c>
      <c r="AM52" s="51">
        <f>('Live | Billing'!AN52/105*100)*'Live | % Provision Required'!AM52</f>
        <v>0</v>
      </c>
      <c r="AN52" s="51">
        <f>('Live | Billing'!AO52/105*100)*'Live | % Provision Required'!AN52</f>
        <v>0</v>
      </c>
      <c r="AO52" s="51">
        <f>('Live | Billing'!AP52/105*100)*'Live | % Provision Required'!AO52</f>
        <v>0</v>
      </c>
      <c r="AP52" s="51">
        <f>('Live | Billing'!AQ52/105*100)*'Live | % Provision Required'!AP52</f>
        <v>0</v>
      </c>
      <c r="AQ52" s="51">
        <f>('Live | Billing'!AR52/105*100)*'Live | % Provision Required'!AQ52</f>
        <v>0</v>
      </c>
      <c r="AR52" s="51">
        <f>('Live | Billing'!AS52/105*100)*'Live | % Provision Required'!AR52</f>
        <v>0</v>
      </c>
      <c r="AS52" s="51">
        <f>('Live | Billing'!AT52/105*100)*'Live | % Provision Required'!AS52</f>
        <v>0</v>
      </c>
      <c r="AT52" s="51">
        <f>('Live | Billing'!AU52/105*100)*'Live | % Provision Required'!AT52</f>
        <v>0</v>
      </c>
      <c r="AU52" s="51">
        <f>('Live | Billing'!AV52/105*100)*'Live | % Provision Required'!AU52</f>
        <v>0</v>
      </c>
      <c r="AV52" s="51">
        <f>('Live | Billing'!AW52/105*100)*'Live | % Provision Required'!AV52</f>
        <v>0</v>
      </c>
      <c r="AW52" s="51">
        <f>('Live | Billing'!AX52/105*100)*'Live | % Provision Required'!AW52</f>
        <v>0</v>
      </c>
      <c r="AX52" s="51">
        <f>('Live | Billing'!AY52/105*100)*'Live | % Provision Required'!AX52</f>
        <v>0</v>
      </c>
      <c r="AY52" s="51">
        <f>('Live | Billing'!AZ52/105*100)*'Live | % Provision Required'!AY52</f>
        <v>0</v>
      </c>
      <c r="AZ52" s="51">
        <f>('Live | Billing'!BA52/105*100)*'Live | % Provision Required'!AZ52</f>
        <v>0</v>
      </c>
      <c r="BA52" s="51">
        <f>('Live | Billing'!BB52/105*100)*'Live | % Provision Required'!BA52</f>
        <v>0</v>
      </c>
      <c r="BB52" s="51">
        <f>('Live | Billing'!BC52/105*100)*'Live | % Provision Required'!BB52</f>
        <v>0</v>
      </c>
      <c r="BC52" s="51">
        <f>('Live | Billing'!BD52/105*100)*'Live | % Provision Required'!BC52</f>
        <v>0</v>
      </c>
      <c r="BD52" s="51">
        <f>('Live | Billing'!BE52/105*100)*'Live | % Provision Required'!BD52</f>
        <v>0</v>
      </c>
      <c r="BE52" s="51">
        <f>('Live | Billing'!BF52/105*100)*'Live | % Provision Required'!BE52</f>
        <v>0</v>
      </c>
      <c r="BF52" s="51">
        <f>('Live | Billing'!BG52/105*100)*'Live | % Provision Required'!BF52</f>
        <v>0</v>
      </c>
      <c r="BG52" s="51">
        <f>('Live | Billing'!BH52/105*100)*'Live | % Provision Required'!BG52</f>
        <v>0</v>
      </c>
      <c r="BH52" s="51">
        <f>('Live | Billing'!BI52/105*100)*'Live | % Provision Required'!BH52</f>
        <v>0</v>
      </c>
      <c r="BI52" s="51">
        <f>('Live | Billing'!BJ52/105*100)*'Live | % Provision Required'!BI52</f>
        <v>0</v>
      </c>
      <c r="BJ52" s="51">
        <f>('Live | Billing'!BK52/105*100)*'Live | % Provision Required'!BJ52</f>
        <v>0</v>
      </c>
      <c r="BK52" s="51">
        <f>('Live | Billing'!BL52/105*100)*'Live | % Provision Required'!BK52</f>
        <v>0</v>
      </c>
      <c r="BL52" s="51">
        <f>('Live | Billing'!BM52/105*100)*'Live | % Provision Required'!BL52</f>
        <v>0</v>
      </c>
      <c r="BM52" s="51">
        <f>('Live | Billing'!BN52/105*100)*'Live | % Provision Required'!BM52</f>
        <v>0</v>
      </c>
      <c r="BN52" s="51">
        <f>('Live | Billing'!BO52/105*100)*'Live | % Provision Required'!BN52</f>
        <v>0</v>
      </c>
      <c r="BO52" s="51">
        <f>('Live | Billing'!BP52/105*100)*'Live | % Provision Required'!BO52</f>
        <v>0</v>
      </c>
      <c r="BP52" s="51">
        <f>('Live | Billing'!BQ52/105*100)*'Live | % Provision Required'!BP52</f>
        <v>0</v>
      </c>
      <c r="BQ52" s="51">
        <f>('Live | Billing'!BR52/105*100)*'Live | % Provision Required'!BQ52</f>
        <v>0</v>
      </c>
      <c r="BR52" s="51">
        <f>('Live | Billing'!BS52/105*100)*'Live | % Provision Required'!BR52</f>
        <v>0</v>
      </c>
      <c r="BS52" s="51">
        <f>('Live | Billing'!BT52/105*100)*'Live | % Provision Required'!BS52</f>
        <v>0</v>
      </c>
      <c r="BT52" s="51">
        <f>('Live | Billing'!BU52/105*100)*'Live | % Provision Required'!BT52</f>
        <v>0</v>
      </c>
      <c r="BU52" s="51">
        <f>('Live | Billing'!BV52/105*100)*'Live | % Provision Required'!BU52</f>
        <v>0</v>
      </c>
      <c r="BV52" s="51">
        <f>('Live | Billing'!BW52/105*100)*'Live | % Provision Required'!BV52</f>
        <v>0</v>
      </c>
      <c r="BW52" s="51">
        <f>('Live | Billing'!BX52/105*100)*'Live | % Provision Required'!BW52</f>
        <v>0</v>
      </c>
      <c r="BX52" s="51">
        <f>('Live | Billing'!BY52/105*100)*'Live | % Provision Required'!BX52</f>
        <v>0</v>
      </c>
      <c r="BY52" s="51">
        <f>('Live | Billing'!BZ52/105*100)*'Live | % Provision Required'!BY52</f>
        <v>0</v>
      </c>
      <c r="BZ52" s="51">
        <f>('Live | Billing'!CA52/105*100)*'Live | % Provision Required'!BZ52</f>
        <v>0</v>
      </c>
      <c r="CA52" s="51">
        <f>('Live | Billing'!CB52/105*100)*'Live | % Provision Required'!CA52</f>
        <v>0</v>
      </c>
      <c r="CB52" s="51">
        <f>('Live | Billing'!CC52/105*100)*'Live | % Provision Required'!CB52</f>
        <v>0</v>
      </c>
      <c r="CC52" s="51">
        <f>('Live | Billing'!CD52/105*100)*'Live | % Provision Required'!CC52</f>
        <v>0</v>
      </c>
      <c r="CD52" s="51">
        <f>('Live | Billing'!CE52/105*100)*'Live | % Provision Required'!CD52</f>
        <v>0</v>
      </c>
      <c r="CE52" s="51">
        <f>('Live | Billing'!CF52/105*100)*'Live | % Provision Required'!CE52</f>
        <v>0</v>
      </c>
      <c r="CF52" s="51">
        <f>('Live | Billing'!CG52/105*100)*'Live | % Provision Required'!CF52</f>
        <v>0</v>
      </c>
      <c r="CG52" s="51">
        <f>('Live | Billing'!CH52/105*100)*'Live | % Provision Required'!CG52</f>
        <v>0</v>
      </c>
      <c r="CH52" s="51">
        <f>('Live | Billing'!CI52/105*100)*'Live | % Provision Required'!CH52</f>
        <v>0</v>
      </c>
      <c r="CI52" s="51">
        <f>('Live | Billing'!CJ52/105*100)*'Live | % Provision Required'!CI52</f>
        <v>0</v>
      </c>
      <c r="CJ52" s="51">
        <f>('Live | Billing'!CK52/105*100)*'Live | % Provision Required'!CJ52</f>
        <v>0</v>
      </c>
      <c r="CK52" s="51">
        <f>('Live | Billing'!CL52/105*100)*'Live | % Provision Required'!CK52</f>
        <v>0</v>
      </c>
      <c r="CL52" s="51">
        <f>('Live | Billing'!CM52/105*100)*'Live | % Provision Required'!CL52</f>
        <v>0</v>
      </c>
      <c r="CM52" s="51">
        <f>('Live | Billing'!CN52/105*100)*'Live | % Provision Required'!CM52</f>
        <v>0</v>
      </c>
      <c r="CN52" s="51">
        <f>('Live | Billing'!CO52/105*100)*'Live | % Provision Required'!CN52</f>
        <v>0</v>
      </c>
      <c r="CO52" s="51">
        <f>('Live | Billing'!CP52/105*100)*'Live | % Provision Required'!CO52</f>
        <v>0</v>
      </c>
      <c r="CP52" s="51">
        <f>('Live | Billing'!CQ52/105*100)*'Live | % Provision Required'!CP52</f>
        <v>0</v>
      </c>
      <c r="CQ52" s="51">
        <f>('Live | Billing'!CR52/105*100)*'Live | % Provision Required'!CQ52</f>
        <v>0</v>
      </c>
      <c r="CR52" s="51">
        <f>('Live | Billing'!CS52/105*100)*'Live | % Provision Required'!CR52</f>
        <v>0</v>
      </c>
      <c r="CS52" s="51">
        <f>('Live | Billing'!CT52/105*100)*'Live | % Provision Required'!CS52</f>
        <v>0</v>
      </c>
      <c r="CT52" s="51">
        <f>('Live | Billing'!CU52/105*100)*'Live | % Provision Required'!CT52</f>
        <v>0</v>
      </c>
    </row>
    <row r="53" spans="1:98" x14ac:dyDescent="0.3">
      <c r="A53" s="34" t="s">
        <v>29</v>
      </c>
      <c r="B53" s="35" t="s">
        <v>44</v>
      </c>
      <c r="C53" s="51">
        <f>('Live | Billing'!D53/105*100)*'Live | % Provision Required'!C53</f>
        <v>1253611.4285714286</v>
      </c>
      <c r="D53" s="51">
        <f>('Live | Billing'!E53/105*100)*'Live | % Provision Required'!D53</f>
        <v>1282252.0095238118</v>
      </c>
      <c r="E53" s="51">
        <f>('Live | Billing'!F53/105*100)*'Live | % Provision Required'!E53</f>
        <v>1313280.0952380968</v>
      </c>
      <c r="F53" s="51">
        <f>('Live | Billing'!G53/105*100)*'Live | % Provision Required'!F53</f>
        <v>1301758.1142857168</v>
      </c>
      <c r="G53" s="51">
        <f>('Live | Billing'!H53/105*100)*'Live | % Provision Required'!G53</f>
        <v>1387332.2952380977</v>
      </c>
      <c r="H53" s="51">
        <f>('Live | Billing'!I53/105*100)*'Live | % Provision Required'!H53</f>
        <v>1401855.6571428585</v>
      </c>
      <c r="I53" s="51">
        <f>('Live | Billing'!J53/105*100)*'Live | % Provision Required'!I53</f>
        <v>1347642.0571428582</v>
      </c>
      <c r="J53" s="51">
        <f>('Live | Billing'!K53/105*100)*'Live | % Provision Required'!J53</f>
        <v>1368922.7809523817</v>
      </c>
      <c r="K53" s="51">
        <f>('Live | Billing'!L53/105*100)*'Live | % Provision Required'!K53</f>
        <v>1373583.5619047643</v>
      </c>
      <c r="L53" s="51">
        <f>('Live | Billing'!M53/105*100)*'Live | % Provision Required'!L53</f>
        <v>1377560.5619047643</v>
      </c>
      <c r="M53" s="51">
        <f>('Live | Billing'!N53/105*100)*'Live | % Provision Required'!M53</f>
        <v>1374245.7142857143</v>
      </c>
      <c r="N53" s="51">
        <f>('Live | Billing'!O53/105*100)*'Live | % Provision Required'!N53</f>
        <v>1380508.0476190497</v>
      </c>
      <c r="O53" s="51">
        <f>('Live | Billing'!P53/105*100)*'Live | % Provision Required'!O53</f>
        <v>1193209.4666666663</v>
      </c>
      <c r="P53" s="51">
        <f>('Live | Billing'!Q53/105*100)*'Live | % Provision Required'!P53</f>
        <v>1452690.3619047638</v>
      </c>
      <c r="Q53" s="51">
        <f>('Live | Billing'!R53/105*100)*'Live | % Provision Required'!Q53</f>
        <v>1460218.4857142877</v>
      </c>
      <c r="R53" s="51">
        <f>('Live | Billing'!S53/105*100)*'Live | % Provision Required'!R53</f>
        <v>1482289.2761904791</v>
      </c>
      <c r="S53" s="51">
        <f>('Live | Billing'!T53/105*100)*'Live | % Provision Required'!S53</f>
        <v>1497560.9142857168</v>
      </c>
      <c r="T53" s="51">
        <f>('Live | Billing'!U53/105*100)*'Live | % Provision Required'!T53</f>
        <v>1480065.0095238115</v>
      </c>
      <c r="U53" s="51">
        <f>('Live | Billing'!V53/105*100)*'Live | % Provision Required'!U53</f>
        <v>1485426.7619047635</v>
      </c>
      <c r="V53" s="51">
        <f>('Live | Billing'!W53/105*100)*'Live | % Provision Required'!V53</f>
        <v>1504693.9619047635</v>
      </c>
      <c r="W53" s="51">
        <f>('Live | Billing'!X53/105*100)*'Live | % Provision Required'!W53</f>
        <v>1472016.0190476214</v>
      </c>
      <c r="X53" s="51">
        <f>('Live | Billing'!Y53/105*100)*'Live | % Provision Required'!X53</f>
        <v>1450298.2000000023</v>
      </c>
      <c r="Y53" s="51">
        <f>('Live | Billing'!Z53/105*100)*'Live | % Provision Required'!Y53</f>
        <v>1501449.1904761924</v>
      </c>
      <c r="Z53" s="51">
        <f>('Live | Billing'!AA53/105*100)*'Live | % Provision Required'!Z53</f>
        <v>1517418.1904761919</v>
      </c>
      <c r="AA53" s="51">
        <f>('Live | Billing'!AB53/105*100)*'Live | % Provision Required'!AA53</f>
        <v>1540256.5619047652</v>
      </c>
      <c r="AB53" s="51">
        <f>('Live | Billing'!AC53/105*100)*'Live | % Provision Required'!AB53</f>
        <v>1561677.028571438</v>
      </c>
      <c r="AC53" s="51">
        <f>('Live | Billing'!AD53/105*100)*'Live | % Provision Required'!AC53</f>
        <v>1564006.3333333475</v>
      </c>
      <c r="AD53" s="51">
        <f>('Live | Billing'!AE53/105*100)*'Live | % Provision Required'!AD53</f>
        <v>1589185.4190476348</v>
      </c>
      <c r="AE53" s="51">
        <f>('Live | Billing'!AF53/105*100)*'Live | % Provision Required'!AE53</f>
        <v>1663629.5619047724</v>
      </c>
      <c r="AF53" s="51">
        <f>('Live | Billing'!AG53/105*100)*'Live | % Provision Required'!AF53</f>
        <v>1716590.9999999967</v>
      </c>
      <c r="AG53" s="51">
        <f>('Live | Billing'!AH53/105*100)*'Live | % Provision Required'!AG53</f>
        <v>1719642.8571428573</v>
      </c>
      <c r="AH53" s="51">
        <f>('Live | Billing'!AI53/105*100)*'Live | % Provision Required'!AH53</f>
        <v>1751574.8857142825</v>
      </c>
      <c r="AI53" s="51">
        <f>('Live | Billing'!AJ53/105*100)*'Live | % Provision Required'!AI53</f>
        <v>1770441.1809523795</v>
      </c>
      <c r="AJ53" s="51">
        <f>('Live | Billing'!AK53/105*100)*'Live | % Provision Required'!AJ53</f>
        <v>1812275.3999999971</v>
      </c>
      <c r="AK53" s="51">
        <f>('Live | Billing'!AL53/105*100)*'Live | % Provision Required'!AK53</f>
        <v>0</v>
      </c>
      <c r="AL53" s="51">
        <f>('Live | Billing'!AM53/105*100)*'Live | % Provision Required'!AL53</f>
        <v>0</v>
      </c>
      <c r="AM53" s="51">
        <f>('Live | Billing'!AN53/105*100)*'Live | % Provision Required'!AM53</f>
        <v>0</v>
      </c>
      <c r="AN53" s="51">
        <f>('Live | Billing'!AO53/105*100)*'Live | % Provision Required'!AN53</f>
        <v>0</v>
      </c>
      <c r="AO53" s="51">
        <f>('Live | Billing'!AP53/105*100)*'Live | % Provision Required'!AO53</f>
        <v>0</v>
      </c>
      <c r="AP53" s="51">
        <f>('Live | Billing'!AQ53/105*100)*'Live | % Provision Required'!AP53</f>
        <v>0</v>
      </c>
      <c r="AQ53" s="51">
        <f>('Live | Billing'!AR53/105*100)*'Live | % Provision Required'!AQ53</f>
        <v>0</v>
      </c>
      <c r="AR53" s="51">
        <f>('Live | Billing'!AS53/105*100)*'Live | % Provision Required'!AR53</f>
        <v>0</v>
      </c>
      <c r="AS53" s="51">
        <f>('Live | Billing'!AT53/105*100)*'Live | % Provision Required'!AS53</f>
        <v>0</v>
      </c>
      <c r="AT53" s="51">
        <f>('Live | Billing'!AU53/105*100)*'Live | % Provision Required'!AT53</f>
        <v>0</v>
      </c>
      <c r="AU53" s="51">
        <f>('Live | Billing'!AV53/105*100)*'Live | % Provision Required'!AU53</f>
        <v>0</v>
      </c>
      <c r="AV53" s="51">
        <f>('Live | Billing'!AW53/105*100)*'Live | % Provision Required'!AV53</f>
        <v>0</v>
      </c>
      <c r="AW53" s="51">
        <f>('Live | Billing'!AX53/105*100)*'Live | % Provision Required'!AW53</f>
        <v>0</v>
      </c>
      <c r="AX53" s="51">
        <f>('Live | Billing'!AY53/105*100)*'Live | % Provision Required'!AX53</f>
        <v>0</v>
      </c>
      <c r="AY53" s="51">
        <f>('Live | Billing'!AZ53/105*100)*'Live | % Provision Required'!AY53</f>
        <v>0</v>
      </c>
      <c r="AZ53" s="51">
        <f>('Live | Billing'!BA53/105*100)*'Live | % Provision Required'!AZ53</f>
        <v>0</v>
      </c>
      <c r="BA53" s="51">
        <f>('Live | Billing'!BB53/105*100)*'Live | % Provision Required'!BA53</f>
        <v>0</v>
      </c>
      <c r="BB53" s="51">
        <f>('Live | Billing'!BC53/105*100)*'Live | % Provision Required'!BB53</f>
        <v>0</v>
      </c>
      <c r="BC53" s="51">
        <f>('Live | Billing'!BD53/105*100)*'Live | % Provision Required'!BC53</f>
        <v>0</v>
      </c>
      <c r="BD53" s="51">
        <f>('Live | Billing'!BE53/105*100)*'Live | % Provision Required'!BD53</f>
        <v>0</v>
      </c>
      <c r="BE53" s="51">
        <f>('Live | Billing'!BF53/105*100)*'Live | % Provision Required'!BE53</f>
        <v>0</v>
      </c>
      <c r="BF53" s="51">
        <f>('Live | Billing'!BG53/105*100)*'Live | % Provision Required'!BF53</f>
        <v>0</v>
      </c>
      <c r="BG53" s="51">
        <f>('Live | Billing'!BH53/105*100)*'Live | % Provision Required'!BG53</f>
        <v>0</v>
      </c>
      <c r="BH53" s="51">
        <f>('Live | Billing'!BI53/105*100)*'Live | % Provision Required'!BH53</f>
        <v>0</v>
      </c>
      <c r="BI53" s="51">
        <f>('Live | Billing'!BJ53/105*100)*'Live | % Provision Required'!BI53</f>
        <v>0</v>
      </c>
      <c r="BJ53" s="51">
        <f>('Live | Billing'!BK53/105*100)*'Live | % Provision Required'!BJ53</f>
        <v>0</v>
      </c>
      <c r="BK53" s="51">
        <f>('Live | Billing'!BL53/105*100)*'Live | % Provision Required'!BK53</f>
        <v>0</v>
      </c>
      <c r="BL53" s="51">
        <f>('Live | Billing'!BM53/105*100)*'Live | % Provision Required'!BL53</f>
        <v>0</v>
      </c>
      <c r="BM53" s="51">
        <f>('Live | Billing'!BN53/105*100)*'Live | % Provision Required'!BM53</f>
        <v>0</v>
      </c>
      <c r="BN53" s="51">
        <f>('Live | Billing'!BO53/105*100)*'Live | % Provision Required'!BN53</f>
        <v>0</v>
      </c>
      <c r="BO53" s="51">
        <f>('Live | Billing'!BP53/105*100)*'Live | % Provision Required'!BO53</f>
        <v>0</v>
      </c>
      <c r="BP53" s="51">
        <f>('Live | Billing'!BQ53/105*100)*'Live | % Provision Required'!BP53</f>
        <v>0</v>
      </c>
      <c r="BQ53" s="51">
        <f>('Live | Billing'!BR53/105*100)*'Live | % Provision Required'!BQ53</f>
        <v>0</v>
      </c>
      <c r="BR53" s="51">
        <f>('Live | Billing'!BS53/105*100)*'Live | % Provision Required'!BR53</f>
        <v>0</v>
      </c>
      <c r="BS53" s="51">
        <f>('Live | Billing'!BT53/105*100)*'Live | % Provision Required'!BS53</f>
        <v>0</v>
      </c>
      <c r="BT53" s="51">
        <f>('Live | Billing'!BU53/105*100)*'Live | % Provision Required'!BT53</f>
        <v>0</v>
      </c>
      <c r="BU53" s="51">
        <f>('Live | Billing'!BV53/105*100)*'Live | % Provision Required'!BU53</f>
        <v>0</v>
      </c>
      <c r="BV53" s="51">
        <f>('Live | Billing'!BW53/105*100)*'Live | % Provision Required'!BV53</f>
        <v>0</v>
      </c>
      <c r="BW53" s="51">
        <f>('Live | Billing'!BX53/105*100)*'Live | % Provision Required'!BW53</f>
        <v>0</v>
      </c>
      <c r="BX53" s="51">
        <f>('Live | Billing'!BY53/105*100)*'Live | % Provision Required'!BX53</f>
        <v>0</v>
      </c>
      <c r="BY53" s="51">
        <f>('Live | Billing'!BZ53/105*100)*'Live | % Provision Required'!BY53</f>
        <v>0</v>
      </c>
      <c r="BZ53" s="51">
        <f>('Live | Billing'!CA53/105*100)*'Live | % Provision Required'!BZ53</f>
        <v>0</v>
      </c>
      <c r="CA53" s="51">
        <f>('Live | Billing'!CB53/105*100)*'Live | % Provision Required'!CA53</f>
        <v>0</v>
      </c>
      <c r="CB53" s="51">
        <f>('Live | Billing'!CC53/105*100)*'Live | % Provision Required'!CB53</f>
        <v>0</v>
      </c>
      <c r="CC53" s="51">
        <f>('Live | Billing'!CD53/105*100)*'Live | % Provision Required'!CC53</f>
        <v>0</v>
      </c>
      <c r="CD53" s="51">
        <f>('Live | Billing'!CE53/105*100)*'Live | % Provision Required'!CD53</f>
        <v>0</v>
      </c>
      <c r="CE53" s="51">
        <f>('Live | Billing'!CF53/105*100)*'Live | % Provision Required'!CE53</f>
        <v>0</v>
      </c>
      <c r="CF53" s="51">
        <f>('Live | Billing'!CG53/105*100)*'Live | % Provision Required'!CF53</f>
        <v>0</v>
      </c>
      <c r="CG53" s="51">
        <f>('Live | Billing'!CH53/105*100)*'Live | % Provision Required'!CG53</f>
        <v>0</v>
      </c>
      <c r="CH53" s="51">
        <f>('Live | Billing'!CI53/105*100)*'Live | % Provision Required'!CH53</f>
        <v>0</v>
      </c>
      <c r="CI53" s="51">
        <f>('Live | Billing'!CJ53/105*100)*'Live | % Provision Required'!CI53</f>
        <v>0</v>
      </c>
      <c r="CJ53" s="51">
        <f>('Live | Billing'!CK53/105*100)*'Live | % Provision Required'!CJ53</f>
        <v>0</v>
      </c>
      <c r="CK53" s="51">
        <f>('Live | Billing'!CL53/105*100)*'Live | % Provision Required'!CK53</f>
        <v>0</v>
      </c>
      <c r="CL53" s="51">
        <f>('Live | Billing'!CM53/105*100)*'Live | % Provision Required'!CL53</f>
        <v>0</v>
      </c>
      <c r="CM53" s="51">
        <f>('Live | Billing'!CN53/105*100)*'Live | % Provision Required'!CM53</f>
        <v>0</v>
      </c>
      <c r="CN53" s="51">
        <f>('Live | Billing'!CO53/105*100)*'Live | % Provision Required'!CN53</f>
        <v>0</v>
      </c>
      <c r="CO53" s="51">
        <f>('Live | Billing'!CP53/105*100)*'Live | % Provision Required'!CO53</f>
        <v>0</v>
      </c>
      <c r="CP53" s="51">
        <f>('Live | Billing'!CQ53/105*100)*'Live | % Provision Required'!CP53</f>
        <v>0</v>
      </c>
      <c r="CQ53" s="51">
        <f>('Live | Billing'!CR53/105*100)*'Live | % Provision Required'!CQ53</f>
        <v>0</v>
      </c>
      <c r="CR53" s="51">
        <f>('Live | Billing'!CS53/105*100)*'Live | % Provision Required'!CR53</f>
        <v>0</v>
      </c>
      <c r="CS53" s="51">
        <f>('Live | Billing'!CT53/105*100)*'Live | % Provision Required'!CS53</f>
        <v>0</v>
      </c>
      <c r="CT53" s="51">
        <f>('Live | Billing'!CU53/105*100)*'Live | % Provision Required'!CT53</f>
        <v>0</v>
      </c>
    </row>
    <row r="54" spans="1:98" x14ac:dyDescent="0.3">
      <c r="A54" s="34" t="s">
        <v>30</v>
      </c>
      <c r="B54" s="35" t="s">
        <v>32</v>
      </c>
      <c r="C54" s="51">
        <f>('Live | Billing'!D54/105*100)*'Live | % Provision Required'!C54</f>
        <v>878.19047619047615</v>
      </c>
      <c r="D54" s="51">
        <f>('Live | Billing'!E54/105*100)*'Live | % Provision Required'!D54</f>
        <v>2810.4952380952382</v>
      </c>
      <c r="E54" s="51">
        <f>('Live | Billing'!F54/105*100)*'Live | % Provision Required'!E54</f>
        <v>24662.057142857138</v>
      </c>
      <c r="F54" s="51">
        <f>('Live | Billing'!G54/105*100)*'Live | % Provision Required'!F54</f>
        <v>486.68571428571431</v>
      </c>
      <c r="G54" s="51">
        <f>('Live | Billing'!H54/105*100)*'Live | % Provision Required'!G54</f>
        <v>7952.1714285714297</v>
      </c>
      <c r="H54" s="51">
        <f>('Live | Billing'!I54/105*100)*'Live | % Provision Required'!H54</f>
        <v>11039.133333333333</v>
      </c>
      <c r="I54" s="51">
        <f>('Live | Billing'!J54/105*100)*'Live | % Provision Required'!I54</f>
        <v>11554.87619047619</v>
      </c>
      <c r="J54" s="51">
        <f>('Live | Billing'!K54/105*100)*'Live | % Provision Required'!J54</f>
        <v>8116.0571428571438</v>
      </c>
      <c r="K54" s="51">
        <f>('Live | Billing'!L54/105*100)*'Live | % Provision Required'!K54</f>
        <v>1065.742857142857</v>
      </c>
      <c r="L54" s="51">
        <f>('Live | Billing'!M54/105*100)*'Live | % Provision Required'!L54</f>
        <v>39611.438095238096</v>
      </c>
      <c r="M54" s="51">
        <f>('Live | Billing'!N54/105*100)*'Live | % Provision Required'!M54</f>
        <v>39611.438095238103</v>
      </c>
      <c r="N54" s="51">
        <f>('Live | Billing'!O54/105*100)*'Live | % Provision Required'!N54</f>
        <v>57924.847619047621</v>
      </c>
      <c r="O54" s="51">
        <f>('Live | Billing'!P54/105*100)*'Live | % Provision Required'!O54</f>
        <v>5149.9428571428571</v>
      </c>
      <c r="P54" s="51">
        <f>('Live | Billing'!Q54/105*100)*'Live | % Provision Required'!P54</f>
        <v>20733.219047619044</v>
      </c>
      <c r="Q54" s="51">
        <f>('Live | Billing'!R54/105*100)*'Live | % Provision Required'!Q54</f>
        <v>13744.152380952381</v>
      </c>
      <c r="R54" s="51">
        <f>('Live | Billing'!S54/105*100)*'Live | % Provision Required'!R54</f>
        <v>10205.438095238096</v>
      </c>
      <c r="S54" s="51">
        <f>('Live | Billing'!T54/105*100)*'Live | % Provision Required'!S54</f>
        <v>12295.990476190476</v>
      </c>
      <c r="T54" s="51">
        <f>('Live | Billing'!U54/105*100)*'Live | % Provision Required'!T54</f>
        <v>13783.800000000001</v>
      </c>
      <c r="U54" s="51">
        <f>('Live | Billing'!V54/105*100)*'Live | % Provision Required'!U54</f>
        <v>12019.485714285718</v>
      </c>
      <c r="V54" s="51">
        <f>('Live | Billing'!W54/105*100)*'Live | % Provision Required'!V54</f>
        <v>4967.0857142857139</v>
      </c>
      <c r="W54" s="51">
        <f>('Live | Billing'!X54/105*100)*'Live | % Provision Required'!W54</f>
        <v>-11244.800000000003</v>
      </c>
      <c r="X54" s="51">
        <f>('Live | Billing'!Y54/105*100)*'Live | % Provision Required'!X54</f>
        <v>30704.514285714286</v>
      </c>
      <c r="Y54" s="51">
        <f>('Live | Billing'!Z54/105*100)*'Live | % Provision Required'!Y54</f>
        <v>15183.361904761903</v>
      </c>
      <c r="Z54" s="51">
        <f>('Live | Billing'!AA54/105*100)*'Live | % Provision Required'!Z54</f>
        <v>31362.969756554165</v>
      </c>
      <c r="AA54" s="51">
        <f>('Live | Billing'!AB54/105*100)*'Live | % Provision Required'!AA54</f>
        <v>10726.807157661076</v>
      </c>
      <c r="AB54" s="51">
        <f>('Live | Billing'!AC54/105*100)*'Live | % Provision Required'!AB54</f>
        <v>63047.536040047438</v>
      </c>
      <c r="AC54" s="51">
        <f>('Live | Billing'!AD54/105*100)*'Live | % Provision Required'!AC54</f>
        <v>26134.397340313175</v>
      </c>
      <c r="AD54" s="51">
        <f>('Live | Billing'!AE54/105*100)*'Live | % Provision Required'!AD54</f>
        <v>45102.145370107079</v>
      </c>
      <c r="AE54" s="51">
        <f>('Live | Billing'!AF54/105*100)*'Live | % Provision Required'!AE54</f>
        <v>47477.528405878249</v>
      </c>
      <c r="AF54" s="51">
        <f>('Live | Billing'!AG54/105*100)*'Live | % Provision Required'!AF54</f>
        <v>27702.059812505715</v>
      </c>
      <c r="AG54" s="51">
        <f>('Live | Billing'!AH54/105*100)*'Live | % Provision Required'!AG54</f>
        <v>54984.808127574732</v>
      </c>
      <c r="AH54" s="51">
        <f>('Live | Billing'!AI54/105*100)*'Live | % Provision Required'!AH54</f>
        <v>18789.73537719834</v>
      </c>
      <c r="AI54" s="51">
        <f>('Live | Billing'!AJ54/105*100)*'Live | % Provision Required'!AI54</f>
        <v>39956.59292679873</v>
      </c>
      <c r="AJ54" s="51">
        <f>('Live | Billing'!AK54/105*100)*'Live | % Provision Required'!AJ54</f>
        <v>39923.329228696195</v>
      </c>
      <c r="AK54" s="51">
        <f>('Live | Billing'!AL54/105*100)*'Live | % Provision Required'!AK54</f>
        <v>0</v>
      </c>
      <c r="AL54" s="51">
        <f>('Live | Billing'!AM54/105*100)*'Live | % Provision Required'!AL54</f>
        <v>0</v>
      </c>
      <c r="AM54" s="51">
        <f>('Live | Billing'!AN54/105*100)*'Live | % Provision Required'!AM54</f>
        <v>0</v>
      </c>
      <c r="AN54" s="51">
        <f>('Live | Billing'!AO54/105*100)*'Live | % Provision Required'!AN54</f>
        <v>0</v>
      </c>
      <c r="AO54" s="51">
        <f>('Live | Billing'!AP54/105*100)*'Live | % Provision Required'!AO54</f>
        <v>0</v>
      </c>
      <c r="AP54" s="51">
        <f>('Live | Billing'!AQ54/105*100)*'Live | % Provision Required'!AP54</f>
        <v>0</v>
      </c>
      <c r="AQ54" s="51">
        <f>('Live | Billing'!AR54/105*100)*'Live | % Provision Required'!AQ54</f>
        <v>0</v>
      </c>
      <c r="AR54" s="51">
        <f>('Live | Billing'!AS54/105*100)*'Live | % Provision Required'!AR54</f>
        <v>0</v>
      </c>
      <c r="AS54" s="51">
        <f>('Live | Billing'!AT54/105*100)*'Live | % Provision Required'!AS54</f>
        <v>0</v>
      </c>
      <c r="AT54" s="51">
        <f>('Live | Billing'!AU54/105*100)*'Live | % Provision Required'!AT54</f>
        <v>0</v>
      </c>
      <c r="AU54" s="51">
        <f>('Live | Billing'!AV54/105*100)*'Live | % Provision Required'!AU54</f>
        <v>0</v>
      </c>
      <c r="AV54" s="51">
        <f>('Live | Billing'!AW54/105*100)*'Live | % Provision Required'!AV54</f>
        <v>0</v>
      </c>
      <c r="AW54" s="51">
        <f>('Live | Billing'!AX54/105*100)*'Live | % Provision Required'!AW54</f>
        <v>0</v>
      </c>
      <c r="AX54" s="51">
        <f>('Live | Billing'!AY54/105*100)*'Live | % Provision Required'!AX54</f>
        <v>0</v>
      </c>
      <c r="AY54" s="51">
        <f>('Live | Billing'!AZ54/105*100)*'Live | % Provision Required'!AY54</f>
        <v>0</v>
      </c>
      <c r="AZ54" s="51">
        <f>('Live | Billing'!BA54/105*100)*'Live | % Provision Required'!AZ54</f>
        <v>0</v>
      </c>
      <c r="BA54" s="51">
        <f>('Live | Billing'!BB54/105*100)*'Live | % Provision Required'!BA54</f>
        <v>0</v>
      </c>
      <c r="BB54" s="51">
        <f>('Live | Billing'!BC54/105*100)*'Live | % Provision Required'!BB54</f>
        <v>0</v>
      </c>
      <c r="BC54" s="51">
        <f>('Live | Billing'!BD54/105*100)*'Live | % Provision Required'!BC54</f>
        <v>0</v>
      </c>
      <c r="BD54" s="51">
        <f>('Live | Billing'!BE54/105*100)*'Live | % Provision Required'!BD54</f>
        <v>0</v>
      </c>
      <c r="BE54" s="51">
        <f>('Live | Billing'!BF54/105*100)*'Live | % Provision Required'!BE54</f>
        <v>0</v>
      </c>
      <c r="BF54" s="51">
        <f>('Live | Billing'!BG54/105*100)*'Live | % Provision Required'!BF54</f>
        <v>0</v>
      </c>
      <c r="BG54" s="51">
        <f>('Live | Billing'!BH54/105*100)*'Live | % Provision Required'!BG54</f>
        <v>0</v>
      </c>
      <c r="BH54" s="51">
        <f>('Live | Billing'!BI54/105*100)*'Live | % Provision Required'!BH54</f>
        <v>0</v>
      </c>
      <c r="BI54" s="51">
        <f>('Live | Billing'!BJ54/105*100)*'Live | % Provision Required'!BI54</f>
        <v>0</v>
      </c>
      <c r="BJ54" s="51">
        <f>('Live | Billing'!BK54/105*100)*'Live | % Provision Required'!BJ54</f>
        <v>0</v>
      </c>
      <c r="BK54" s="51">
        <f>('Live | Billing'!BL54/105*100)*'Live | % Provision Required'!BK54</f>
        <v>0</v>
      </c>
      <c r="BL54" s="51">
        <f>('Live | Billing'!BM54/105*100)*'Live | % Provision Required'!BL54</f>
        <v>0</v>
      </c>
      <c r="BM54" s="51">
        <f>('Live | Billing'!BN54/105*100)*'Live | % Provision Required'!BM54</f>
        <v>0</v>
      </c>
      <c r="BN54" s="51">
        <f>('Live | Billing'!BO54/105*100)*'Live | % Provision Required'!BN54</f>
        <v>0</v>
      </c>
      <c r="BO54" s="51">
        <f>('Live | Billing'!BP54/105*100)*'Live | % Provision Required'!BO54</f>
        <v>0</v>
      </c>
      <c r="BP54" s="51">
        <f>('Live | Billing'!BQ54/105*100)*'Live | % Provision Required'!BP54</f>
        <v>0</v>
      </c>
      <c r="BQ54" s="51">
        <f>('Live | Billing'!BR54/105*100)*'Live | % Provision Required'!BQ54</f>
        <v>0</v>
      </c>
      <c r="BR54" s="51">
        <f>('Live | Billing'!BS54/105*100)*'Live | % Provision Required'!BR54</f>
        <v>0</v>
      </c>
      <c r="BS54" s="51">
        <f>('Live | Billing'!BT54/105*100)*'Live | % Provision Required'!BS54</f>
        <v>0</v>
      </c>
      <c r="BT54" s="51">
        <f>('Live | Billing'!BU54/105*100)*'Live | % Provision Required'!BT54</f>
        <v>0</v>
      </c>
      <c r="BU54" s="51">
        <f>('Live | Billing'!BV54/105*100)*'Live | % Provision Required'!BU54</f>
        <v>0</v>
      </c>
      <c r="BV54" s="51">
        <f>('Live | Billing'!BW54/105*100)*'Live | % Provision Required'!BV54</f>
        <v>0</v>
      </c>
      <c r="BW54" s="51">
        <f>('Live | Billing'!BX54/105*100)*'Live | % Provision Required'!BW54</f>
        <v>0</v>
      </c>
      <c r="BX54" s="51">
        <f>('Live | Billing'!BY54/105*100)*'Live | % Provision Required'!BX54</f>
        <v>0</v>
      </c>
      <c r="BY54" s="51">
        <f>('Live | Billing'!BZ54/105*100)*'Live | % Provision Required'!BY54</f>
        <v>0</v>
      </c>
      <c r="BZ54" s="51">
        <f>('Live | Billing'!CA54/105*100)*'Live | % Provision Required'!BZ54</f>
        <v>0</v>
      </c>
      <c r="CA54" s="51">
        <f>('Live | Billing'!CB54/105*100)*'Live | % Provision Required'!CA54</f>
        <v>0</v>
      </c>
      <c r="CB54" s="51">
        <f>('Live | Billing'!CC54/105*100)*'Live | % Provision Required'!CB54</f>
        <v>0</v>
      </c>
      <c r="CC54" s="51">
        <f>('Live | Billing'!CD54/105*100)*'Live | % Provision Required'!CC54</f>
        <v>0</v>
      </c>
      <c r="CD54" s="51">
        <f>('Live | Billing'!CE54/105*100)*'Live | % Provision Required'!CD54</f>
        <v>0</v>
      </c>
      <c r="CE54" s="51">
        <f>('Live | Billing'!CF54/105*100)*'Live | % Provision Required'!CE54</f>
        <v>0</v>
      </c>
      <c r="CF54" s="51">
        <f>('Live | Billing'!CG54/105*100)*'Live | % Provision Required'!CF54</f>
        <v>0</v>
      </c>
      <c r="CG54" s="51">
        <f>('Live | Billing'!CH54/105*100)*'Live | % Provision Required'!CG54</f>
        <v>0</v>
      </c>
      <c r="CH54" s="51">
        <f>('Live | Billing'!CI54/105*100)*'Live | % Provision Required'!CH54</f>
        <v>0</v>
      </c>
      <c r="CI54" s="51">
        <f>('Live | Billing'!CJ54/105*100)*'Live | % Provision Required'!CI54</f>
        <v>0</v>
      </c>
      <c r="CJ54" s="51">
        <f>('Live | Billing'!CK54/105*100)*'Live | % Provision Required'!CJ54</f>
        <v>0</v>
      </c>
      <c r="CK54" s="51">
        <f>('Live | Billing'!CL54/105*100)*'Live | % Provision Required'!CK54</f>
        <v>0</v>
      </c>
      <c r="CL54" s="51">
        <f>('Live | Billing'!CM54/105*100)*'Live | % Provision Required'!CL54</f>
        <v>0</v>
      </c>
      <c r="CM54" s="51">
        <f>('Live | Billing'!CN54/105*100)*'Live | % Provision Required'!CM54</f>
        <v>0</v>
      </c>
      <c r="CN54" s="51">
        <f>('Live | Billing'!CO54/105*100)*'Live | % Provision Required'!CN54</f>
        <v>0</v>
      </c>
      <c r="CO54" s="51">
        <f>('Live | Billing'!CP54/105*100)*'Live | % Provision Required'!CO54</f>
        <v>0</v>
      </c>
      <c r="CP54" s="51">
        <f>('Live | Billing'!CQ54/105*100)*'Live | % Provision Required'!CP54</f>
        <v>0</v>
      </c>
      <c r="CQ54" s="51">
        <f>('Live | Billing'!CR54/105*100)*'Live | % Provision Required'!CQ54</f>
        <v>0</v>
      </c>
      <c r="CR54" s="51">
        <f>('Live | Billing'!CS54/105*100)*'Live | % Provision Required'!CR54</f>
        <v>0</v>
      </c>
      <c r="CS54" s="51">
        <f>('Live | Billing'!CT54/105*100)*'Live | % Provision Required'!CS54</f>
        <v>0</v>
      </c>
      <c r="CT54" s="51">
        <f>('Live | Billing'!CU54/105*100)*'Live | % Provision Required'!CT54</f>
        <v>0</v>
      </c>
    </row>
    <row r="55" spans="1:98" x14ac:dyDescent="0.3">
      <c r="A55" s="34" t="s">
        <v>30</v>
      </c>
      <c r="B55" s="35" t="s">
        <v>33</v>
      </c>
      <c r="C55" s="51">
        <f>('Live | Billing'!D55/105*100)*'Live | % Provision Required'!C55</f>
        <v>17700.952380952382</v>
      </c>
      <c r="D55" s="51">
        <f>('Live | Billing'!E55/105*100)*'Live | % Provision Required'!D55</f>
        <v>878.19047619047626</v>
      </c>
      <c r="E55" s="51">
        <f>('Live | Billing'!F55/105*100)*'Live | % Provision Required'!E55</f>
        <v>2810.4952380952386</v>
      </c>
      <c r="F55" s="51">
        <f>('Live | Billing'!G55/105*100)*'Live | % Provision Required'!F55</f>
        <v>24662.057142857138</v>
      </c>
      <c r="G55" s="51">
        <f>('Live | Billing'!H55/105*100)*'Live | % Provision Required'!G55</f>
        <v>486.6857142857142</v>
      </c>
      <c r="H55" s="51">
        <f>('Live | Billing'!I55/105*100)*'Live | % Provision Required'!H55</f>
        <v>7952.1714285714297</v>
      </c>
      <c r="I55" s="51">
        <f>('Live | Billing'!J55/105*100)*'Live | % Provision Required'!I55</f>
        <v>11039.133333333333</v>
      </c>
      <c r="J55" s="51">
        <f>('Live | Billing'!K55/105*100)*'Live | % Provision Required'!J55</f>
        <v>11554.876190476189</v>
      </c>
      <c r="K55" s="51">
        <f>('Live | Billing'!L55/105*100)*'Live | % Provision Required'!K55</f>
        <v>8116.0571428571429</v>
      </c>
      <c r="L55" s="51">
        <f>('Live | Billing'!M55/105*100)*'Live | % Provision Required'!L55</f>
        <v>1065.742857142857</v>
      </c>
      <c r="M55" s="51">
        <f>('Live | Billing'!N55/105*100)*'Live | % Provision Required'!M55</f>
        <v>39611.438095238096</v>
      </c>
      <c r="N55" s="51">
        <f>('Live | Billing'!O55/105*100)*'Live | % Provision Required'!N55</f>
        <v>39611.438095238096</v>
      </c>
      <c r="O55" s="51">
        <f>('Live | Billing'!P55/105*100)*'Live | % Provision Required'!O55</f>
        <v>57924.847619047614</v>
      </c>
      <c r="P55" s="51">
        <f>('Live | Billing'!Q55/105*100)*'Live | % Provision Required'!P55</f>
        <v>5149.9428571428571</v>
      </c>
      <c r="Q55" s="51">
        <f>('Live | Billing'!R55/105*100)*'Live | % Provision Required'!Q55</f>
        <v>20733.219047619044</v>
      </c>
      <c r="R55" s="51">
        <f>('Live | Billing'!S55/105*100)*'Live | % Provision Required'!R55</f>
        <v>13744.152380952381</v>
      </c>
      <c r="S55" s="51">
        <f>('Live | Billing'!T55/105*100)*'Live | % Provision Required'!S55</f>
        <v>10205.438095238093</v>
      </c>
      <c r="T55" s="51">
        <f>('Live | Billing'!U55/105*100)*'Live | % Provision Required'!T55</f>
        <v>12295.990476190475</v>
      </c>
      <c r="U55" s="51">
        <f>('Live | Billing'!V55/105*100)*'Live | % Provision Required'!U55</f>
        <v>13783.800000000001</v>
      </c>
      <c r="V55" s="51">
        <f>('Live | Billing'!W55/105*100)*'Live | % Provision Required'!V55</f>
        <v>12019.485714285718</v>
      </c>
      <c r="W55" s="51">
        <f>('Live | Billing'!X55/105*100)*'Live | % Provision Required'!W55</f>
        <v>4967.0857142857139</v>
      </c>
      <c r="X55" s="51">
        <f>('Live | Billing'!Y55/105*100)*'Live | % Provision Required'!X55</f>
        <v>-11244.8</v>
      </c>
      <c r="Y55" s="51">
        <f>('Live | Billing'!Z55/105*100)*'Live | % Provision Required'!Y55</f>
        <v>30704.514285714286</v>
      </c>
      <c r="Z55" s="51">
        <f>('Live | Billing'!AA55/105*100)*'Live | % Provision Required'!Z55</f>
        <v>15183.361904761907</v>
      </c>
      <c r="AA55" s="51">
        <f>('Live | Billing'!AB55/105*100)*'Live | % Provision Required'!AA55</f>
        <v>63172.609406596304</v>
      </c>
      <c r="AB55" s="51">
        <f>('Live | Billing'!AC55/105*100)*'Live | % Provision Required'!AB55</f>
        <v>18703.538501027415</v>
      </c>
      <c r="AC55" s="51">
        <f>('Live | Billing'!AD55/105*100)*'Live | % Provision Required'!AC55</f>
        <v>52685.487665380839</v>
      </c>
      <c r="AD55" s="51">
        <f>('Live | Billing'!AE55/105*100)*'Live | % Provision Required'!AD55</f>
        <v>37951.721462060465</v>
      </c>
      <c r="AE55" s="51">
        <f>('Live | Billing'!AF55/105*100)*'Live | % Provision Required'!AE55</f>
        <v>86823.573190522889</v>
      </c>
      <c r="AF55" s="51">
        <f>('Live | Billing'!AG55/105*100)*'Live | % Provision Required'!AF55</f>
        <v>51104.420960808231</v>
      </c>
      <c r="AG55" s="51">
        <f>('Live | Billing'!AH55/105*100)*'Live | % Provision Required'!AG55</f>
        <v>39850.495151491341</v>
      </c>
      <c r="AH55" s="51">
        <f>('Live | Billing'!AI55/105*100)*'Live | % Provision Required'!AH55</f>
        <v>47565.641914854561</v>
      </c>
      <c r="AI55" s="51">
        <f>('Live | Billing'!AJ55/105*100)*'Live | % Provision Required'!AI55</f>
        <v>33940.577518893209</v>
      </c>
      <c r="AJ55" s="51">
        <f>('Live | Billing'!AK55/105*100)*'Live | % Provision Required'!AJ55</f>
        <v>43255.481464664292</v>
      </c>
      <c r="AK55" s="51">
        <f>('Live | Billing'!AL55/105*100)*'Live | % Provision Required'!AK55</f>
        <v>0</v>
      </c>
      <c r="AL55" s="51">
        <f>('Live | Billing'!AM55/105*100)*'Live | % Provision Required'!AL55</f>
        <v>0</v>
      </c>
      <c r="AM55" s="51">
        <f>('Live | Billing'!AN55/105*100)*'Live | % Provision Required'!AM55</f>
        <v>0</v>
      </c>
      <c r="AN55" s="51">
        <f>('Live | Billing'!AO55/105*100)*'Live | % Provision Required'!AN55</f>
        <v>0</v>
      </c>
      <c r="AO55" s="51">
        <f>('Live | Billing'!AP55/105*100)*'Live | % Provision Required'!AO55</f>
        <v>0</v>
      </c>
      <c r="AP55" s="51">
        <f>('Live | Billing'!AQ55/105*100)*'Live | % Provision Required'!AP55</f>
        <v>0</v>
      </c>
      <c r="AQ55" s="51">
        <f>('Live | Billing'!AR55/105*100)*'Live | % Provision Required'!AQ55</f>
        <v>0</v>
      </c>
      <c r="AR55" s="51">
        <f>('Live | Billing'!AS55/105*100)*'Live | % Provision Required'!AR55</f>
        <v>0</v>
      </c>
      <c r="AS55" s="51">
        <f>('Live | Billing'!AT55/105*100)*'Live | % Provision Required'!AS55</f>
        <v>0</v>
      </c>
      <c r="AT55" s="51">
        <f>('Live | Billing'!AU55/105*100)*'Live | % Provision Required'!AT55</f>
        <v>0</v>
      </c>
      <c r="AU55" s="51">
        <f>('Live | Billing'!AV55/105*100)*'Live | % Provision Required'!AU55</f>
        <v>0</v>
      </c>
      <c r="AV55" s="51">
        <f>('Live | Billing'!AW55/105*100)*'Live | % Provision Required'!AV55</f>
        <v>0</v>
      </c>
      <c r="AW55" s="51">
        <f>('Live | Billing'!AX55/105*100)*'Live | % Provision Required'!AW55</f>
        <v>0</v>
      </c>
      <c r="AX55" s="51">
        <f>('Live | Billing'!AY55/105*100)*'Live | % Provision Required'!AX55</f>
        <v>0</v>
      </c>
      <c r="AY55" s="51">
        <f>('Live | Billing'!AZ55/105*100)*'Live | % Provision Required'!AY55</f>
        <v>0</v>
      </c>
      <c r="AZ55" s="51">
        <f>('Live | Billing'!BA55/105*100)*'Live | % Provision Required'!AZ55</f>
        <v>0</v>
      </c>
      <c r="BA55" s="51">
        <f>('Live | Billing'!BB55/105*100)*'Live | % Provision Required'!BA55</f>
        <v>0</v>
      </c>
      <c r="BB55" s="51">
        <f>('Live | Billing'!BC55/105*100)*'Live | % Provision Required'!BB55</f>
        <v>0</v>
      </c>
      <c r="BC55" s="51">
        <f>('Live | Billing'!BD55/105*100)*'Live | % Provision Required'!BC55</f>
        <v>0</v>
      </c>
      <c r="BD55" s="51">
        <f>('Live | Billing'!BE55/105*100)*'Live | % Provision Required'!BD55</f>
        <v>0</v>
      </c>
      <c r="BE55" s="51">
        <f>('Live | Billing'!BF55/105*100)*'Live | % Provision Required'!BE55</f>
        <v>0</v>
      </c>
      <c r="BF55" s="51">
        <f>('Live | Billing'!BG55/105*100)*'Live | % Provision Required'!BF55</f>
        <v>0</v>
      </c>
      <c r="BG55" s="51">
        <f>('Live | Billing'!BH55/105*100)*'Live | % Provision Required'!BG55</f>
        <v>0</v>
      </c>
      <c r="BH55" s="51">
        <f>('Live | Billing'!BI55/105*100)*'Live | % Provision Required'!BH55</f>
        <v>0</v>
      </c>
      <c r="BI55" s="51">
        <f>('Live | Billing'!BJ55/105*100)*'Live | % Provision Required'!BI55</f>
        <v>0</v>
      </c>
      <c r="BJ55" s="51">
        <f>('Live | Billing'!BK55/105*100)*'Live | % Provision Required'!BJ55</f>
        <v>0</v>
      </c>
      <c r="BK55" s="51">
        <f>('Live | Billing'!BL55/105*100)*'Live | % Provision Required'!BK55</f>
        <v>0</v>
      </c>
      <c r="BL55" s="51">
        <f>('Live | Billing'!BM55/105*100)*'Live | % Provision Required'!BL55</f>
        <v>0</v>
      </c>
      <c r="BM55" s="51">
        <f>('Live | Billing'!BN55/105*100)*'Live | % Provision Required'!BM55</f>
        <v>0</v>
      </c>
      <c r="BN55" s="51">
        <f>('Live | Billing'!BO55/105*100)*'Live | % Provision Required'!BN55</f>
        <v>0</v>
      </c>
      <c r="BO55" s="51">
        <f>('Live | Billing'!BP55/105*100)*'Live | % Provision Required'!BO55</f>
        <v>0</v>
      </c>
      <c r="BP55" s="51">
        <f>('Live | Billing'!BQ55/105*100)*'Live | % Provision Required'!BP55</f>
        <v>0</v>
      </c>
      <c r="BQ55" s="51">
        <f>('Live | Billing'!BR55/105*100)*'Live | % Provision Required'!BQ55</f>
        <v>0</v>
      </c>
      <c r="BR55" s="51">
        <f>('Live | Billing'!BS55/105*100)*'Live | % Provision Required'!BR55</f>
        <v>0</v>
      </c>
      <c r="BS55" s="51">
        <f>('Live | Billing'!BT55/105*100)*'Live | % Provision Required'!BS55</f>
        <v>0</v>
      </c>
      <c r="BT55" s="51">
        <f>('Live | Billing'!BU55/105*100)*'Live | % Provision Required'!BT55</f>
        <v>0</v>
      </c>
      <c r="BU55" s="51">
        <f>('Live | Billing'!BV55/105*100)*'Live | % Provision Required'!BU55</f>
        <v>0</v>
      </c>
      <c r="BV55" s="51">
        <f>('Live | Billing'!BW55/105*100)*'Live | % Provision Required'!BV55</f>
        <v>0</v>
      </c>
      <c r="BW55" s="51">
        <f>('Live | Billing'!BX55/105*100)*'Live | % Provision Required'!BW55</f>
        <v>0</v>
      </c>
      <c r="BX55" s="51">
        <f>('Live | Billing'!BY55/105*100)*'Live | % Provision Required'!BX55</f>
        <v>0</v>
      </c>
      <c r="BY55" s="51">
        <f>('Live | Billing'!BZ55/105*100)*'Live | % Provision Required'!BY55</f>
        <v>0</v>
      </c>
      <c r="BZ55" s="51">
        <f>('Live | Billing'!CA55/105*100)*'Live | % Provision Required'!BZ55</f>
        <v>0</v>
      </c>
      <c r="CA55" s="51">
        <f>('Live | Billing'!CB55/105*100)*'Live | % Provision Required'!CA55</f>
        <v>0</v>
      </c>
      <c r="CB55" s="51">
        <f>('Live | Billing'!CC55/105*100)*'Live | % Provision Required'!CB55</f>
        <v>0</v>
      </c>
      <c r="CC55" s="51">
        <f>('Live | Billing'!CD55/105*100)*'Live | % Provision Required'!CC55</f>
        <v>0</v>
      </c>
      <c r="CD55" s="51">
        <f>('Live | Billing'!CE55/105*100)*'Live | % Provision Required'!CD55</f>
        <v>0</v>
      </c>
      <c r="CE55" s="51">
        <f>('Live | Billing'!CF55/105*100)*'Live | % Provision Required'!CE55</f>
        <v>0</v>
      </c>
      <c r="CF55" s="51">
        <f>('Live | Billing'!CG55/105*100)*'Live | % Provision Required'!CF55</f>
        <v>0</v>
      </c>
      <c r="CG55" s="51">
        <f>('Live | Billing'!CH55/105*100)*'Live | % Provision Required'!CG55</f>
        <v>0</v>
      </c>
      <c r="CH55" s="51">
        <f>('Live | Billing'!CI55/105*100)*'Live | % Provision Required'!CH55</f>
        <v>0</v>
      </c>
      <c r="CI55" s="51">
        <f>('Live | Billing'!CJ55/105*100)*'Live | % Provision Required'!CI55</f>
        <v>0</v>
      </c>
      <c r="CJ55" s="51">
        <f>('Live | Billing'!CK55/105*100)*'Live | % Provision Required'!CJ55</f>
        <v>0</v>
      </c>
      <c r="CK55" s="51">
        <f>('Live | Billing'!CL55/105*100)*'Live | % Provision Required'!CK55</f>
        <v>0</v>
      </c>
      <c r="CL55" s="51">
        <f>('Live | Billing'!CM55/105*100)*'Live | % Provision Required'!CL55</f>
        <v>0</v>
      </c>
      <c r="CM55" s="51">
        <f>('Live | Billing'!CN55/105*100)*'Live | % Provision Required'!CM55</f>
        <v>0</v>
      </c>
      <c r="CN55" s="51">
        <f>('Live | Billing'!CO55/105*100)*'Live | % Provision Required'!CN55</f>
        <v>0</v>
      </c>
      <c r="CO55" s="51">
        <f>('Live | Billing'!CP55/105*100)*'Live | % Provision Required'!CO55</f>
        <v>0</v>
      </c>
      <c r="CP55" s="51">
        <f>('Live | Billing'!CQ55/105*100)*'Live | % Provision Required'!CP55</f>
        <v>0</v>
      </c>
      <c r="CQ55" s="51">
        <f>('Live | Billing'!CR55/105*100)*'Live | % Provision Required'!CQ55</f>
        <v>0</v>
      </c>
      <c r="CR55" s="51">
        <f>('Live | Billing'!CS55/105*100)*'Live | % Provision Required'!CR55</f>
        <v>0</v>
      </c>
      <c r="CS55" s="51">
        <f>('Live | Billing'!CT55/105*100)*'Live | % Provision Required'!CS55</f>
        <v>0</v>
      </c>
      <c r="CT55" s="51">
        <f>('Live | Billing'!CU55/105*100)*'Live | % Provision Required'!CT55</f>
        <v>0</v>
      </c>
    </row>
    <row r="56" spans="1:98" x14ac:dyDescent="0.3">
      <c r="A56" s="34" t="s">
        <v>30</v>
      </c>
      <c r="B56" s="35" t="s">
        <v>34</v>
      </c>
      <c r="C56" s="51">
        <f>('Live | Billing'!D56/105*100)*'Live | % Provision Required'!C56</f>
        <v>1909.1238095238098</v>
      </c>
      <c r="D56" s="51">
        <f>('Live | Billing'!E56/105*100)*'Live | % Provision Required'!D56</f>
        <v>17700.952380952382</v>
      </c>
      <c r="E56" s="51">
        <f>('Live | Billing'!F56/105*100)*'Live | % Provision Required'!E56</f>
        <v>878.19047619047626</v>
      </c>
      <c r="F56" s="51">
        <f>('Live | Billing'!G56/105*100)*'Live | % Provision Required'!F56</f>
        <v>2810.4952380952382</v>
      </c>
      <c r="G56" s="51">
        <f>('Live | Billing'!H56/105*100)*'Live | % Provision Required'!G56</f>
        <v>24662.057142857138</v>
      </c>
      <c r="H56" s="51">
        <f>('Live | Billing'!I56/105*100)*'Live | % Provision Required'!H56</f>
        <v>486.6857142857142</v>
      </c>
      <c r="I56" s="51">
        <f>('Live | Billing'!J56/105*100)*'Live | % Provision Required'!I56</f>
        <v>7952.1714285714297</v>
      </c>
      <c r="J56" s="51">
        <f>('Live | Billing'!K56/105*100)*'Live | % Provision Required'!J56</f>
        <v>11039.133333333333</v>
      </c>
      <c r="K56" s="51">
        <f>('Live | Billing'!L56/105*100)*'Live | % Provision Required'!K56</f>
        <v>11554.876190476189</v>
      </c>
      <c r="L56" s="51">
        <f>('Live | Billing'!M56/105*100)*'Live | % Provision Required'!L56</f>
        <v>8116.057142857142</v>
      </c>
      <c r="M56" s="51">
        <f>('Live | Billing'!N56/105*100)*'Live | % Provision Required'!M56</f>
        <v>1065.742857142857</v>
      </c>
      <c r="N56" s="51">
        <f>('Live | Billing'!O56/105*100)*'Live | % Provision Required'!N56</f>
        <v>39611.438095238096</v>
      </c>
      <c r="O56" s="51">
        <f>('Live | Billing'!P56/105*100)*'Live | % Provision Required'!O56</f>
        <v>39611.438095238103</v>
      </c>
      <c r="P56" s="51">
        <f>('Live | Billing'!Q56/105*100)*'Live | % Provision Required'!P56</f>
        <v>57924.847619047614</v>
      </c>
      <c r="Q56" s="51">
        <f>('Live | Billing'!R56/105*100)*'Live | % Provision Required'!Q56</f>
        <v>5149.942857142858</v>
      </c>
      <c r="R56" s="51">
        <f>('Live | Billing'!S56/105*100)*'Live | % Provision Required'!R56</f>
        <v>20733.219047619044</v>
      </c>
      <c r="S56" s="51">
        <f>('Live | Billing'!T56/105*100)*'Live | % Provision Required'!S56</f>
        <v>13744.152380952381</v>
      </c>
      <c r="T56" s="51">
        <f>('Live | Billing'!U56/105*100)*'Live | % Provision Required'!T56</f>
        <v>10205.438095238094</v>
      </c>
      <c r="U56" s="51">
        <f>('Live | Billing'!V56/105*100)*'Live | % Provision Required'!U56</f>
        <v>12295.990476190475</v>
      </c>
      <c r="V56" s="51">
        <f>('Live | Billing'!W56/105*100)*'Live | % Provision Required'!V56</f>
        <v>13783.8</v>
      </c>
      <c r="W56" s="51">
        <f>('Live | Billing'!X56/105*100)*'Live | % Provision Required'!W56</f>
        <v>12019.485714285718</v>
      </c>
      <c r="X56" s="51">
        <f>('Live | Billing'!Y56/105*100)*'Live | % Provision Required'!X56</f>
        <v>4967.085714285713</v>
      </c>
      <c r="Y56" s="51">
        <f>('Live | Billing'!Z56/105*100)*'Live | % Provision Required'!Y56</f>
        <v>-11244.8</v>
      </c>
      <c r="Z56" s="51">
        <f>('Live | Billing'!AA56/105*100)*'Live | % Provision Required'!Z56</f>
        <v>30704.514285714286</v>
      </c>
      <c r="AA56" s="51">
        <f>('Live | Billing'!AB56/105*100)*'Live | % Provision Required'!AA56</f>
        <v>15183.361904761909</v>
      </c>
      <c r="AB56" s="51">
        <f>('Live | Billing'!AC56/105*100)*'Live | % Provision Required'!AB56</f>
        <v>76123.27058798942</v>
      </c>
      <c r="AC56" s="51">
        <f>('Live | Billing'!AD56/105*100)*'Live | % Provision Required'!AC56</f>
        <v>12495.700617324836</v>
      </c>
      <c r="AD56" s="51">
        <f>('Live | Billing'!AE56/105*100)*'Live | % Provision Required'!AD56</f>
        <v>34276.793449601406</v>
      </c>
      <c r="AE56" s="51">
        <f>('Live | Billing'!AF56/105*100)*'Live | % Provision Required'!AE56</f>
        <v>29563.246805553539</v>
      </c>
      <c r="AF56" s="51">
        <f>('Live | Billing'!AG56/105*100)*'Live | % Provision Required'!AF56</f>
        <v>40679.20966885081</v>
      </c>
      <c r="AG56" s="51">
        <f>('Live | Billing'!AH56/105*100)*'Live | % Provision Required'!AG56</f>
        <v>20956.625827325632</v>
      </c>
      <c r="AH56" s="51">
        <f>('Live | Billing'!AI56/105*100)*'Live | % Provision Required'!AH56</f>
        <v>23888.527078769162</v>
      </c>
      <c r="AI56" s="51">
        <f>('Live | Billing'!AJ56/105*100)*'Live | % Provision Required'!AI56</f>
        <v>28257.554042960863</v>
      </c>
      <c r="AJ56" s="51">
        <f>('Live | Billing'!AK56/105*100)*'Live | % Provision Required'!AJ56</f>
        <v>18204.061336944829</v>
      </c>
      <c r="AK56" s="51">
        <f>('Live | Billing'!AL56/105*100)*'Live | % Provision Required'!AK56</f>
        <v>0</v>
      </c>
      <c r="AL56" s="51">
        <f>('Live | Billing'!AM56/105*100)*'Live | % Provision Required'!AL56</f>
        <v>0</v>
      </c>
      <c r="AM56" s="51">
        <f>('Live | Billing'!AN56/105*100)*'Live | % Provision Required'!AM56</f>
        <v>0</v>
      </c>
      <c r="AN56" s="51">
        <f>('Live | Billing'!AO56/105*100)*'Live | % Provision Required'!AN56</f>
        <v>0</v>
      </c>
      <c r="AO56" s="51">
        <f>('Live | Billing'!AP56/105*100)*'Live | % Provision Required'!AO56</f>
        <v>0</v>
      </c>
      <c r="AP56" s="51">
        <f>('Live | Billing'!AQ56/105*100)*'Live | % Provision Required'!AP56</f>
        <v>0</v>
      </c>
      <c r="AQ56" s="51">
        <f>('Live | Billing'!AR56/105*100)*'Live | % Provision Required'!AQ56</f>
        <v>0</v>
      </c>
      <c r="AR56" s="51">
        <f>('Live | Billing'!AS56/105*100)*'Live | % Provision Required'!AR56</f>
        <v>0</v>
      </c>
      <c r="AS56" s="51">
        <f>('Live | Billing'!AT56/105*100)*'Live | % Provision Required'!AS56</f>
        <v>0</v>
      </c>
      <c r="AT56" s="51">
        <f>('Live | Billing'!AU56/105*100)*'Live | % Provision Required'!AT56</f>
        <v>0</v>
      </c>
      <c r="AU56" s="51">
        <f>('Live | Billing'!AV56/105*100)*'Live | % Provision Required'!AU56</f>
        <v>0</v>
      </c>
      <c r="AV56" s="51">
        <f>('Live | Billing'!AW56/105*100)*'Live | % Provision Required'!AV56</f>
        <v>0</v>
      </c>
      <c r="AW56" s="51">
        <f>('Live | Billing'!AX56/105*100)*'Live | % Provision Required'!AW56</f>
        <v>0</v>
      </c>
      <c r="AX56" s="51">
        <f>('Live | Billing'!AY56/105*100)*'Live | % Provision Required'!AX56</f>
        <v>0</v>
      </c>
      <c r="AY56" s="51">
        <f>('Live | Billing'!AZ56/105*100)*'Live | % Provision Required'!AY56</f>
        <v>0</v>
      </c>
      <c r="AZ56" s="51">
        <f>('Live | Billing'!BA56/105*100)*'Live | % Provision Required'!AZ56</f>
        <v>0</v>
      </c>
      <c r="BA56" s="51">
        <f>('Live | Billing'!BB56/105*100)*'Live | % Provision Required'!BA56</f>
        <v>0</v>
      </c>
      <c r="BB56" s="51">
        <f>('Live | Billing'!BC56/105*100)*'Live | % Provision Required'!BB56</f>
        <v>0</v>
      </c>
      <c r="BC56" s="51">
        <f>('Live | Billing'!BD56/105*100)*'Live | % Provision Required'!BC56</f>
        <v>0</v>
      </c>
      <c r="BD56" s="51">
        <f>('Live | Billing'!BE56/105*100)*'Live | % Provision Required'!BD56</f>
        <v>0</v>
      </c>
      <c r="BE56" s="51">
        <f>('Live | Billing'!BF56/105*100)*'Live | % Provision Required'!BE56</f>
        <v>0</v>
      </c>
      <c r="BF56" s="51">
        <f>('Live | Billing'!BG56/105*100)*'Live | % Provision Required'!BF56</f>
        <v>0</v>
      </c>
      <c r="BG56" s="51">
        <f>('Live | Billing'!BH56/105*100)*'Live | % Provision Required'!BG56</f>
        <v>0</v>
      </c>
      <c r="BH56" s="51">
        <f>('Live | Billing'!BI56/105*100)*'Live | % Provision Required'!BH56</f>
        <v>0</v>
      </c>
      <c r="BI56" s="51">
        <f>('Live | Billing'!BJ56/105*100)*'Live | % Provision Required'!BI56</f>
        <v>0</v>
      </c>
      <c r="BJ56" s="51">
        <f>('Live | Billing'!BK56/105*100)*'Live | % Provision Required'!BJ56</f>
        <v>0</v>
      </c>
      <c r="BK56" s="51">
        <f>('Live | Billing'!BL56/105*100)*'Live | % Provision Required'!BK56</f>
        <v>0</v>
      </c>
      <c r="BL56" s="51">
        <f>('Live | Billing'!BM56/105*100)*'Live | % Provision Required'!BL56</f>
        <v>0</v>
      </c>
      <c r="BM56" s="51">
        <f>('Live | Billing'!BN56/105*100)*'Live | % Provision Required'!BM56</f>
        <v>0</v>
      </c>
      <c r="BN56" s="51">
        <f>('Live | Billing'!BO56/105*100)*'Live | % Provision Required'!BN56</f>
        <v>0</v>
      </c>
      <c r="BO56" s="51">
        <f>('Live | Billing'!BP56/105*100)*'Live | % Provision Required'!BO56</f>
        <v>0</v>
      </c>
      <c r="BP56" s="51">
        <f>('Live | Billing'!BQ56/105*100)*'Live | % Provision Required'!BP56</f>
        <v>0</v>
      </c>
      <c r="BQ56" s="51">
        <f>('Live | Billing'!BR56/105*100)*'Live | % Provision Required'!BQ56</f>
        <v>0</v>
      </c>
      <c r="BR56" s="51">
        <f>('Live | Billing'!BS56/105*100)*'Live | % Provision Required'!BR56</f>
        <v>0</v>
      </c>
      <c r="BS56" s="51">
        <f>('Live | Billing'!BT56/105*100)*'Live | % Provision Required'!BS56</f>
        <v>0</v>
      </c>
      <c r="BT56" s="51">
        <f>('Live | Billing'!BU56/105*100)*'Live | % Provision Required'!BT56</f>
        <v>0</v>
      </c>
      <c r="BU56" s="51">
        <f>('Live | Billing'!BV56/105*100)*'Live | % Provision Required'!BU56</f>
        <v>0</v>
      </c>
      <c r="BV56" s="51">
        <f>('Live | Billing'!BW56/105*100)*'Live | % Provision Required'!BV56</f>
        <v>0</v>
      </c>
      <c r="BW56" s="51">
        <f>('Live | Billing'!BX56/105*100)*'Live | % Provision Required'!BW56</f>
        <v>0</v>
      </c>
      <c r="BX56" s="51">
        <f>('Live | Billing'!BY56/105*100)*'Live | % Provision Required'!BX56</f>
        <v>0</v>
      </c>
      <c r="BY56" s="51">
        <f>('Live | Billing'!BZ56/105*100)*'Live | % Provision Required'!BY56</f>
        <v>0</v>
      </c>
      <c r="BZ56" s="51">
        <f>('Live | Billing'!CA56/105*100)*'Live | % Provision Required'!BZ56</f>
        <v>0</v>
      </c>
      <c r="CA56" s="51">
        <f>('Live | Billing'!CB56/105*100)*'Live | % Provision Required'!CA56</f>
        <v>0</v>
      </c>
      <c r="CB56" s="51">
        <f>('Live | Billing'!CC56/105*100)*'Live | % Provision Required'!CB56</f>
        <v>0</v>
      </c>
      <c r="CC56" s="51">
        <f>('Live | Billing'!CD56/105*100)*'Live | % Provision Required'!CC56</f>
        <v>0</v>
      </c>
      <c r="CD56" s="51">
        <f>('Live | Billing'!CE56/105*100)*'Live | % Provision Required'!CD56</f>
        <v>0</v>
      </c>
      <c r="CE56" s="51">
        <f>('Live | Billing'!CF56/105*100)*'Live | % Provision Required'!CE56</f>
        <v>0</v>
      </c>
      <c r="CF56" s="51">
        <f>('Live | Billing'!CG56/105*100)*'Live | % Provision Required'!CF56</f>
        <v>0</v>
      </c>
      <c r="CG56" s="51">
        <f>('Live | Billing'!CH56/105*100)*'Live | % Provision Required'!CG56</f>
        <v>0</v>
      </c>
      <c r="CH56" s="51">
        <f>('Live | Billing'!CI56/105*100)*'Live | % Provision Required'!CH56</f>
        <v>0</v>
      </c>
      <c r="CI56" s="51">
        <f>('Live | Billing'!CJ56/105*100)*'Live | % Provision Required'!CI56</f>
        <v>0</v>
      </c>
      <c r="CJ56" s="51">
        <f>('Live | Billing'!CK56/105*100)*'Live | % Provision Required'!CJ56</f>
        <v>0</v>
      </c>
      <c r="CK56" s="51">
        <f>('Live | Billing'!CL56/105*100)*'Live | % Provision Required'!CK56</f>
        <v>0</v>
      </c>
      <c r="CL56" s="51">
        <f>('Live | Billing'!CM56/105*100)*'Live | % Provision Required'!CL56</f>
        <v>0</v>
      </c>
      <c r="CM56" s="51">
        <f>('Live | Billing'!CN56/105*100)*'Live | % Provision Required'!CM56</f>
        <v>0</v>
      </c>
      <c r="CN56" s="51">
        <f>('Live | Billing'!CO56/105*100)*'Live | % Provision Required'!CN56</f>
        <v>0</v>
      </c>
      <c r="CO56" s="51">
        <f>('Live | Billing'!CP56/105*100)*'Live | % Provision Required'!CO56</f>
        <v>0</v>
      </c>
      <c r="CP56" s="51">
        <f>('Live | Billing'!CQ56/105*100)*'Live | % Provision Required'!CP56</f>
        <v>0</v>
      </c>
      <c r="CQ56" s="51">
        <f>('Live | Billing'!CR56/105*100)*'Live | % Provision Required'!CQ56</f>
        <v>0</v>
      </c>
      <c r="CR56" s="51">
        <f>('Live | Billing'!CS56/105*100)*'Live | % Provision Required'!CR56</f>
        <v>0</v>
      </c>
      <c r="CS56" s="51">
        <f>('Live | Billing'!CT56/105*100)*'Live | % Provision Required'!CS56</f>
        <v>0</v>
      </c>
      <c r="CT56" s="51">
        <f>('Live | Billing'!CU56/105*100)*'Live | % Provision Required'!CT56</f>
        <v>0</v>
      </c>
    </row>
    <row r="57" spans="1:98" x14ac:dyDescent="0.3">
      <c r="A57" s="34" t="s">
        <v>30</v>
      </c>
      <c r="B57" s="35" t="s">
        <v>35</v>
      </c>
      <c r="C57" s="51">
        <f>('Live | Billing'!D57/105*100)*'Live | % Provision Required'!C57</f>
        <v>1836.6380952380955</v>
      </c>
      <c r="D57" s="51">
        <f>('Live | Billing'!E57/105*100)*'Live | % Provision Required'!D57</f>
        <v>1909.1238095238093</v>
      </c>
      <c r="E57" s="51">
        <f>('Live | Billing'!F57/105*100)*'Live | % Provision Required'!E57</f>
        <v>17700.952380952378</v>
      </c>
      <c r="F57" s="51">
        <f>('Live | Billing'!G57/105*100)*'Live | % Provision Required'!F57</f>
        <v>878.19047619047626</v>
      </c>
      <c r="G57" s="51">
        <f>('Live | Billing'!H57/105*100)*'Live | % Provision Required'!G57</f>
        <v>2810.4952380952377</v>
      </c>
      <c r="H57" s="51">
        <f>('Live | Billing'!I57/105*100)*'Live | % Provision Required'!H57</f>
        <v>24662.057142857135</v>
      </c>
      <c r="I57" s="51">
        <f>('Live | Billing'!J57/105*100)*'Live | % Provision Required'!I57</f>
        <v>486.68571428571431</v>
      </c>
      <c r="J57" s="51">
        <f>('Live | Billing'!K57/105*100)*'Live | % Provision Required'!J57</f>
        <v>7952.1714285714306</v>
      </c>
      <c r="K57" s="51">
        <f>('Live | Billing'!L57/105*100)*'Live | % Provision Required'!K57</f>
        <v>11039.133333333335</v>
      </c>
      <c r="L57" s="51">
        <f>('Live | Billing'!M57/105*100)*'Live | % Provision Required'!L57</f>
        <v>11554.876190476189</v>
      </c>
      <c r="M57" s="51">
        <f>('Live | Billing'!N57/105*100)*'Live | % Provision Required'!M57</f>
        <v>8116.0571428571438</v>
      </c>
      <c r="N57" s="51">
        <f>('Live | Billing'!O57/105*100)*'Live | % Provision Required'!N57</f>
        <v>1065.742857142857</v>
      </c>
      <c r="O57" s="51">
        <f>('Live | Billing'!P57/105*100)*'Live | % Provision Required'!O57</f>
        <v>39611.438095238096</v>
      </c>
      <c r="P57" s="51">
        <f>('Live | Billing'!Q57/105*100)*'Live | % Provision Required'!P57</f>
        <v>39611.438095238103</v>
      </c>
      <c r="Q57" s="51">
        <f>('Live | Billing'!R57/105*100)*'Live | % Provision Required'!Q57</f>
        <v>57924.847619047614</v>
      </c>
      <c r="R57" s="51">
        <f>('Live | Billing'!S57/105*100)*'Live | % Provision Required'!R57</f>
        <v>5149.9428571428571</v>
      </c>
      <c r="S57" s="51">
        <f>('Live | Billing'!T57/105*100)*'Live | % Provision Required'!S57</f>
        <v>20733.219047619044</v>
      </c>
      <c r="T57" s="51">
        <f>('Live | Billing'!U57/105*100)*'Live | % Provision Required'!T57</f>
        <v>13744.152380952381</v>
      </c>
      <c r="U57" s="51">
        <f>('Live | Billing'!V57/105*100)*'Live | % Provision Required'!U57</f>
        <v>10205.438095238094</v>
      </c>
      <c r="V57" s="51">
        <f>('Live | Billing'!W57/105*100)*'Live | % Provision Required'!V57</f>
        <v>12295.990476190475</v>
      </c>
      <c r="W57" s="51">
        <f>('Live | Billing'!X57/105*100)*'Live | % Provision Required'!W57</f>
        <v>13783.800000000001</v>
      </c>
      <c r="X57" s="51">
        <f>('Live | Billing'!Y57/105*100)*'Live | % Provision Required'!X57</f>
        <v>12019.485714285716</v>
      </c>
      <c r="Y57" s="51">
        <f>('Live | Billing'!Z57/105*100)*'Live | % Provision Required'!Y57</f>
        <v>4967.0857142857139</v>
      </c>
      <c r="Z57" s="51">
        <f>('Live | Billing'!AA57/105*100)*'Live | % Provision Required'!Z57</f>
        <v>-11244.800000000001</v>
      </c>
      <c r="AA57" s="51">
        <f>('Live | Billing'!AB57/105*100)*'Live | % Provision Required'!AA57</f>
        <v>30704.514285714286</v>
      </c>
      <c r="AB57" s="51">
        <f>('Live | Billing'!AC57/105*100)*'Live | % Provision Required'!AB57</f>
        <v>15183.361904761905</v>
      </c>
      <c r="AC57" s="51">
        <f>('Live | Billing'!AD57/105*100)*'Live | % Provision Required'!AC57</f>
        <v>48032.140236862891</v>
      </c>
      <c r="AD57" s="51">
        <f>('Live | Billing'!AE57/105*100)*'Live | % Provision Required'!AD57</f>
        <v>32423.856514406176</v>
      </c>
      <c r="AE57" s="51">
        <f>('Live | Billing'!AF57/105*100)*'Live | % Provision Required'!AE57</f>
        <v>119126.03215521328</v>
      </c>
      <c r="AF57" s="51">
        <f>('Live | Billing'!AG57/105*100)*'Live | % Provision Required'!AF57</f>
        <v>50582.011331523689</v>
      </c>
      <c r="AG57" s="51">
        <f>('Live | Billing'!AH57/105*100)*'Live | % Provision Required'!AG57</f>
        <v>21866.505271399441</v>
      </c>
      <c r="AH57" s="51">
        <f>('Live | Billing'!AI57/105*100)*'Live | % Provision Required'!AH57</f>
        <v>33289.065163911109</v>
      </c>
      <c r="AI57" s="51">
        <f>('Live | Billing'!AJ57/105*100)*'Live | % Provision Required'!AI57</f>
        <v>65918.734670754813</v>
      </c>
      <c r="AJ57" s="51">
        <f>('Live | Billing'!AK57/105*100)*'Live | % Provision Required'!AJ57</f>
        <v>71646.47639305795</v>
      </c>
      <c r="AK57" s="51">
        <f>('Live | Billing'!AL57/105*100)*'Live | % Provision Required'!AK57</f>
        <v>0</v>
      </c>
      <c r="AL57" s="51">
        <f>('Live | Billing'!AM57/105*100)*'Live | % Provision Required'!AL57</f>
        <v>0</v>
      </c>
      <c r="AM57" s="51">
        <f>('Live | Billing'!AN57/105*100)*'Live | % Provision Required'!AM57</f>
        <v>0</v>
      </c>
      <c r="AN57" s="51">
        <f>('Live | Billing'!AO57/105*100)*'Live | % Provision Required'!AN57</f>
        <v>0</v>
      </c>
      <c r="AO57" s="51">
        <f>('Live | Billing'!AP57/105*100)*'Live | % Provision Required'!AO57</f>
        <v>0</v>
      </c>
      <c r="AP57" s="51">
        <f>('Live | Billing'!AQ57/105*100)*'Live | % Provision Required'!AP57</f>
        <v>0</v>
      </c>
      <c r="AQ57" s="51">
        <f>('Live | Billing'!AR57/105*100)*'Live | % Provision Required'!AQ57</f>
        <v>0</v>
      </c>
      <c r="AR57" s="51">
        <f>('Live | Billing'!AS57/105*100)*'Live | % Provision Required'!AR57</f>
        <v>0</v>
      </c>
      <c r="AS57" s="51">
        <f>('Live | Billing'!AT57/105*100)*'Live | % Provision Required'!AS57</f>
        <v>0</v>
      </c>
      <c r="AT57" s="51">
        <f>('Live | Billing'!AU57/105*100)*'Live | % Provision Required'!AT57</f>
        <v>0</v>
      </c>
      <c r="AU57" s="51">
        <f>('Live | Billing'!AV57/105*100)*'Live | % Provision Required'!AU57</f>
        <v>0</v>
      </c>
      <c r="AV57" s="51">
        <f>('Live | Billing'!AW57/105*100)*'Live | % Provision Required'!AV57</f>
        <v>0</v>
      </c>
      <c r="AW57" s="51">
        <f>('Live | Billing'!AX57/105*100)*'Live | % Provision Required'!AW57</f>
        <v>0</v>
      </c>
      <c r="AX57" s="51">
        <f>('Live | Billing'!AY57/105*100)*'Live | % Provision Required'!AX57</f>
        <v>0</v>
      </c>
      <c r="AY57" s="51">
        <f>('Live | Billing'!AZ57/105*100)*'Live | % Provision Required'!AY57</f>
        <v>0</v>
      </c>
      <c r="AZ57" s="51">
        <f>('Live | Billing'!BA57/105*100)*'Live | % Provision Required'!AZ57</f>
        <v>0</v>
      </c>
      <c r="BA57" s="51">
        <f>('Live | Billing'!BB57/105*100)*'Live | % Provision Required'!BA57</f>
        <v>0</v>
      </c>
      <c r="BB57" s="51">
        <f>('Live | Billing'!BC57/105*100)*'Live | % Provision Required'!BB57</f>
        <v>0</v>
      </c>
      <c r="BC57" s="51">
        <f>('Live | Billing'!BD57/105*100)*'Live | % Provision Required'!BC57</f>
        <v>0</v>
      </c>
      <c r="BD57" s="51">
        <f>('Live | Billing'!BE57/105*100)*'Live | % Provision Required'!BD57</f>
        <v>0</v>
      </c>
      <c r="BE57" s="51">
        <f>('Live | Billing'!BF57/105*100)*'Live | % Provision Required'!BE57</f>
        <v>0</v>
      </c>
      <c r="BF57" s="51">
        <f>('Live | Billing'!BG57/105*100)*'Live | % Provision Required'!BF57</f>
        <v>0</v>
      </c>
      <c r="BG57" s="51">
        <f>('Live | Billing'!BH57/105*100)*'Live | % Provision Required'!BG57</f>
        <v>0</v>
      </c>
      <c r="BH57" s="51">
        <f>('Live | Billing'!BI57/105*100)*'Live | % Provision Required'!BH57</f>
        <v>0</v>
      </c>
      <c r="BI57" s="51">
        <f>('Live | Billing'!BJ57/105*100)*'Live | % Provision Required'!BI57</f>
        <v>0</v>
      </c>
      <c r="BJ57" s="51">
        <f>('Live | Billing'!BK57/105*100)*'Live | % Provision Required'!BJ57</f>
        <v>0</v>
      </c>
      <c r="BK57" s="51">
        <f>('Live | Billing'!BL57/105*100)*'Live | % Provision Required'!BK57</f>
        <v>0</v>
      </c>
      <c r="BL57" s="51">
        <f>('Live | Billing'!BM57/105*100)*'Live | % Provision Required'!BL57</f>
        <v>0</v>
      </c>
      <c r="BM57" s="51">
        <f>('Live | Billing'!BN57/105*100)*'Live | % Provision Required'!BM57</f>
        <v>0</v>
      </c>
      <c r="BN57" s="51">
        <f>('Live | Billing'!BO57/105*100)*'Live | % Provision Required'!BN57</f>
        <v>0</v>
      </c>
      <c r="BO57" s="51">
        <f>('Live | Billing'!BP57/105*100)*'Live | % Provision Required'!BO57</f>
        <v>0</v>
      </c>
      <c r="BP57" s="51">
        <f>('Live | Billing'!BQ57/105*100)*'Live | % Provision Required'!BP57</f>
        <v>0</v>
      </c>
      <c r="BQ57" s="51">
        <f>('Live | Billing'!BR57/105*100)*'Live | % Provision Required'!BQ57</f>
        <v>0</v>
      </c>
      <c r="BR57" s="51">
        <f>('Live | Billing'!BS57/105*100)*'Live | % Provision Required'!BR57</f>
        <v>0</v>
      </c>
      <c r="BS57" s="51">
        <f>('Live | Billing'!BT57/105*100)*'Live | % Provision Required'!BS57</f>
        <v>0</v>
      </c>
      <c r="BT57" s="51">
        <f>('Live | Billing'!BU57/105*100)*'Live | % Provision Required'!BT57</f>
        <v>0</v>
      </c>
      <c r="BU57" s="51">
        <f>('Live | Billing'!BV57/105*100)*'Live | % Provision Required'!BU57</f>
        <v>0</v>
      </c>
      <c r="BV57" s="51">
        <f>('Live | Billing'!BW57/105*100)*'Live | % Provision Required'!BV57</f>
        <v>0</v>
      </c>
      <c r="BW57" s="51">
        <f>('Live | Billing'!BX57/105*100)*'Live | % Provision Required'!BW57</f>
        <v>0</v>
      </c>
      <c r="BX57" s="51">
        <f>('Live | Billing'!BY57/105*100)*'Live | % Provision Required'!BX57</f>
        <v>0</v>
      </c>
      <c r="BY57" s="51">
        <f>('Live | Billing'!BZ57/105*100)*'Live | % Provision Required'!BY57</f>
        <v>0</v>
      </c>
      <c r="BZ57" s="51">
        <f>('Live | Billing'!CA57/105*100)*'Live | % Provision Required'!BZ57</f>
        <v>0</v>
      </c>
      <c r="CA57" s="51">
        <f>('Live | Billing'!CB57/105*100)*'Live | % Provision Required'!CA57</f>
        <v>0</v>
      </c>
      <c r="CB57" s="51">
        <f>('Live | Billing'!CC57/105*100)*'Live | % Provision Required'!CB57</f>
        <v>0</v>
      </c>
      <c r="CC57" s="51">
        <f>('Live | Billing'!CD57/105*100)*'Live | % Provision Required'!CC57</f>
        <v>0</v>
      </c>
      <c r="CD57" s="51">
        <f>('Live | Billing'!CE57/105*100)*'Live | % Provision Required'!CD57</f>
        <v>0</v>
      </c>
      <c r="CE57" s="51">
        <f>('Live | Billing'!CF57/105*100)*'Live | % Provision Required'!CE57</f>
        <v>0</v>
      </c>
      <c r="CF57" s="51">
        <f>('Live | Billing'!CG57/105*100)*'Live | % Provision Required'!CF57</f>
        <v>0</v>
      </c>
      <c r="CG57" s="51">
        <f>('Live | Billing'!CH57/105*100)*'Live | % Provision Required'!CG57</f>
        <v>0</v>
      </c>
      <c r="CH57" s="51">
        <f>('Live | Billing'!CI57/105*100)*'Live | % Provision Required'!CH57</f>
        <v>0</v>
      </c>
      <c r="CI57" s="51">
        <f>('Live | Billing'!CJ57/105*100)*'Live | % Provision Required'!CI57</f>
        <v>0</v>
      </c>
      <c r="CJ57" s="51">
        <f>('Live | Billing'!CK57/105*100)*'Live | % Provision Required'!CJ57</f>
        <v>0</v>
      </c>
      <c r="CK57" s="51">
        <f>('Live | Billing'!CL57/105*100)*'Live | % Provision Required'!CK57</f>
        <v>0</v>
      </c>
      <c r="CL57" s="51">
        <f>('Live | Billing'!CM57/105*100)*'Live | % Provision Required'!CL57</f>
        <v>0</v>
      </c>
      <c r="CM57" s="51">
        <f>('Live | Billing'!CN57/105*100)*'Live | % Provision Required'!CM57</f>
        <v>0</v>
      </c>
      <c r="CN57" s="51">
        <f>('Live | Billing'!CO57/105*100)*'Live | % Provision Required'!CN57</f>
        <v>0</v>
      </c>
      <c r="CO57" s="51">
        <f>('Live | Billing'!CP57/105*100)*'Live | % Provision Required'!CO57</f>
        <v>0</v>
      </c>
      <c r="CP57" s="51">
        <f>('Live | Billing'!CQ57/105*100)*'Live | % Provision Required'!CP57</f>
        <v>0</v>
      </c>
      <c r="CQ57" s="51">
        <f>('Live | Billing'!CR57/105*100)*'Live | % Provision Required'!CQ57</f>
        <v>0</v>
      </c>
      <c r="CR57" s="51">
        <f>('Live | Billing'!CS57/105*100)*'Live | % Provision Required'!CR57</f>
        <v>0</v>
      </c>
      <c r="CS57" s="51">
        <f>('Live | Billing'!CT57/105*100)*'Live | % Provision Required'!CS57</f>
        <v>0</v>
      </c>
      <c r="CT57" s="51">
        <f>('Live | Billing'!CU57/105*100)*'Live | % Provision Required'!CT57</f>
        <v>0</v>
      </c>
    </row>
    <row r="58" spans="1:98" x14ac:dyDescent="0.3">
      <c r="A58" s="34" t="s">
        <v>30</v>
      </c>
      <c r="B58" s="35" t="s">
        <v>36</v>
      </c>
      <c r="C58" s="51">
        <f>('Live | Billing'!D58/105*100)*'Live | % Provision Required'!C58</f>
        <v>21253.571428571428</v>
      </c>
      <c r="D58" s="51">
        <f>('Live | Billing'!E58/105*100)*'Live | % Provision Required'!D58</f>
        <v>1836.638095238095</v>
      </c>
      <c r="E58" s="51">
        <f>('Live | Billing'!F58/105*100)*'Live | % Provision Required'!E58</f>
        <v>1909.1238095238093</v>
      </c>
      <c r="F58" s="51">
        <f>('Live | Billing'!G58/105*100)*'Live | % Provision Required'!F58</f>
        <v>17700.952380952378</v>
      </c>
      <c r="G58" s="51">
        <f>('Live | Billing'!H58/105*100)*'Live | % Provision Required'!G58</f>
        <v>878.19047619047637</v>
      </c>
      <c r="H58" s="51">
        <f>('Live | Billing'!I58/105*100)*'Live | % Provision Required'!H58</f>
        <v>2810.4952380952382</v>
      </c>
      <c r="I58" s="51">
        <f>('Live | Billing'!J58/105*100)*'Live | % Provision Required'!I58</f>
        <v>24662.057142857138</v>
      </c>
      <c r="J58" s="51">
        <f>('Live | Billing'!K58/105*100)*'Live | % Provision Required'!J58</f>
        <v>486.68571428571425</v>
      </c>
      <c r="K58" s="51">
        <f>('Live | Billing'!L58/105*100)*'Live | % Provision Required'!K58</f>
        <v>7952.1714285714288</v>
      </c>
      <c r="L58" s="51">
        <f>('Live | Billing'!M58/105*100)*'Live | % Provision Required'!L58</f>
        <v>11039.133333333333</v>
      </c>
      <c r="M58" s="51">
        <f>('Live | Billing'!N58/105*100)*'Live | % Provision Required'!M58</f>
        <v>11554.87619047619</v>
      </c>
      <c r="N58" s="51">
        <f>('Live | Billing'!O58/105*100)*'Live | % Provision Required'!N58</f>
        <v>8116.0571428571429</v>
      </c>
      <c r="O58" s="51">
        <f>('Live | Billing'!P58/105*100)*'Live | % Provision Required'!O58</f>
        <v>1065.742857142857</v>
      </c>
      <c r="P58" s="51">
        <f>('Live | Billing'!Q58/105*100)*'Live | % Provision Required'!P58</f>
        <v>39611.438095238096</v>
      </c>
      <c r="Q58" s="51">
        <f>('Live | Billing'!R58/105*100)*'Live | % Provision Required'!Q58</f>
        <v>39611.438095238096</v>
      </c>
      <c r="R58" s="51">
        <f>('Live | Billing'!S58/105*100)*'Live | % Provision Required'!R58</f>
        <v>57924.847619047629</v>
      </c>
      <c r="S58" s="51">
        <f>('Live | Billing'!T58/105*100)*'Live | % Provision Required'!S58</f>
        <v>5149.942857142858</v>
      </c>
      <c r="T58" s="51">
        <f>('Live | Billing'!U58/105*100)*'Live | % Provision Required'!T58</f>
        <v>20733.219047619044</v>
      </c>
      <c r="U58" s="51">
        <f>('Live | Billing'!V58/105*100)*'Live | % Provision Required'!U58</f>
        <v>13744.152380952381</v>
      </c>
      <c r="V58" s="51">
        <f>('Live | Billing'!W58/105*100)*'Live | % Provision Required'!V58</f>
        <v>10205.438095238094</v>
      </c>
      <c r="W58" s="51">
        <f>('Live | Billing'!X58/105*100)*'Live | % Provision Required'!W58</f>
        <v>12295.990476190476</v>
      </c>
      <c r="X58" s="51">
        <f>('Live | Billing'!Y58/105*100)*'Live | % Provision Required'!X58</f>
        <v>13783.8</v>
      </c>
      <c r="Y58" s="51">
        <f>('Live | Billing'!Z58/105*100)*'Live | % Provision Required'!Y58</f>
        <v>12019.485714285716</v>
      </c>
      <c r="Z58" s="51">
        <f>('Live | Billing'!AA58/105*100)*'Live | % Provision Required'!Z58</f>
        <v>4967.0857142857139</v>
      </c>
      <c r="AA58" s="51">
        <f>('Live | Billing'!AB58/105*100)*'Live | % Provision Required'!AA58</f>
        <v>-11244.8</v>
      </c>
      <c r="AB58" s="51">
        <f>('Live | Billing'!AC58/105*100)*'Live | % Provision Required'!AB58</f>
        <v>30704.514285714282</v>
      </c>
      <c r="AC58" s="51">
        <f>('Live | Billing'!AD58/105*100)*'Live | % Provision Required'!AC58</f>
        <v>15183.361904761907</v>
      </c>
      <c r="AD58" s="51">
        <f>('Live | Billing'!AE58/105*100)*'Live | % Provision Required'!AD58</f>
        <v>43209.012096329112</v>
      </c>
      <c r="AE58" s="51">
        <f>('Live | Billing'!AF58/105*100)*'Live | % Provision Required'!AE58</f>
        <v>8105.3949890154317</v>
      </c>
      <c r="AF58" s="51">
        <f>('Live | Billing'!AG58/105*100)*'Live | % Provision Required'!AF58</f>
        <v>86562.077811572657</v>
      </c>
      <c r="AG58" s="51">
        <f>('Live | Billing'!AH58/105*100)*'Live | % Provision Required'!AG58</f>
        <v>39884.886363728358</v>
      </c>
      <c r="AH58" s="51">
        <f>('Live | Billing'!AI58/105*100)*'Live | % Provision Required'!AH58</f>
        <v>10611.843093246445</v>
      </c>
      <c r="AI58" s="51">
        <f>('Live | Billing'!AJ58/105*100)*'Live | % Provision Required'!AI58</f>
        <v>32336.552569314681</v>
      </c>
      <c r="AJ58" s="51">
        <f>('Live | Billing'!AK58/105*100)*'Live | % Provision Required'!AJ58</f>
        <v>60593.40210466455</v>
      </c>
      <c r="AK58" s="51">
        <f>('Live | Billing'!AL58/105*100)*'Live | % Provision Required'!AK58</f>
        <v>0</v>
      </c>
      <c r="AL58" s="51">
        <f>('Live | Billing'!AM58/105*100)*'Live | % Provision Required'!AL58</f>
        <v>0</v>
      </c>
      <c r="AM58" s="51">
        <f>('Live | Billing'!AN58/105*100)*'Live | % Provision Required'!AM58</f>
        <v>0</v>
      </c>
      <c r="AN58" s="51">
        <f>('Live | Billing'!AO58/105*100)*'Live | % Provision Required'!AN58</f>
        <v>0</v>
      </c>
      <c r="AO58" s="51">
        <f>('Live | Billing'!AP58/105*100)*'Live | % Provision Required'!AO58</f>
        <v>0</v>
      </c>
      <c r="AP58" s="51">
        <f>('Live | Billing'!AQ58/105*100)*'Live | % Provision Required'!AP58</f>
        <v>0</v>
      </c>
      <c r="AQ58" s="51">
        <f>('Live | Billing'!AR58/105*100)*'Live | % Provision Required'!AQ58</f>
        <v>0</v>
      </c>
      <c r="AR58" s="51">
        <f>('Live | Billing'!AS58/105*100)*'Live | % Provision Required'!AR58</f>
        <v>0</v>
      </c>
      <c r="AS58" s="51">
        <f>('Live | Billing'!AT58/105*100)*'Live | % Provision Required'!AS58</f>
        <v>0</v>
      </c>
      <c r="AT58" s="51">
        <f>('Live | Billing'!AU58/105*100)*'Live | % Provision Required'!AT58</f>
        <v>0</v>
      </c>
      <c r="AU58" s="51">
        <f>('Live | Billing'!AV58/105*100)*'Live | % Provision Required'!AU58</f>
        <v>0</v>
      </c>
      <c r="AV58" s="51">
        <f>('Live | Billing'!AW58/105*100)*'Live | % Provision Required'!AV58</f>
        <v>0</v>
      </c>
      <c r="AW58" s="51">
        <f>('Live | Billing'!AX58/105*100)*'Live | % Provision Required'!AW58</f>
        <v>0</v>
      </c>
      <c r="AX58" s="51">
        <f>('Live | Billing'!AY58/105*100)*'Live | % Provision Required'!AX58</f>
        <v>0</v>
      </c>
      <c r="AY58" s="51">
        <f>('Live | Billing'!AZ58/105*100)*'Live | % Provision Required'!AY58</f>
        <v>0</v>
      </c>
      <c r="AZ58" s="51">
        <f>('Live | Billing'!BA58/105*100)*'Live | % Provision Required'!AZ58</f>
        <v>0</v>
      </c>
      <c r="BA58" s="51">
        <f>('Live | Billing'!BB58/105*100)*'Live | % Provision Required'!BA58</f>
        <v>0</v>
      </c>
      <c r="BB58" s="51">
        <f>('Live | Billing'!BC58/105*100)*'Live | % Provision Required'!BB58</f>
        <v>0</v>
      </c>
      <c r="BC58" s="51">
        <f>('Live | Billing'!BD58/105*100)*'Live | % Provision Required'!BC58</f>
        <v>0</v>
      </c>
      <c r="BD58" s="51">
        <f>('Live | Billing'!BE58/105*100)*'Live | % Provision Required'!BD58</f>
        <v>0</v>
      </c>
      <c r="BE58" s="51">
        <f>('Live | Billing'!BF58/105*100)*'Live | % Provision Required'!BE58</f>
        <v>0</v>
      </c>
      <c r="BF58" s="51">
        <f>('Live | Billing'!BG58/105*100)*'Live | % Provision Required'!BF58</f>
        <v>0</v>
      </c>
      <c r="BG58" s="51">
        <f>('Live | Billing'!BH58/105*100)*'Live | % Provision Required'!BG58</f>
        <v>0</v>
      </c>
      <c r="BH58" s="51">
        <f>('Live | Billing'!BI58/105*100)*'Live | % Provision Required'!BH58</f>
        <v>0</v>
      </c>
      <c r="BI58" s="51">
        <f>('Live | Billing'!BJ58/105*100)*'Live | % Provision Required'!BI58</f>
        <v>0</v>
      </c>
      <c r="BJ58" s="51">
        <f>('Live | Billing'!BK58/105*100)*'Live | % Provision Required'!BJ58</f>
        <v>0</v>
      </c>
      <c r="BK58" s="51">
        <f>('Live | Billing'!BL58/105*100)*'Live | % Provision Required'!BK58</f>
        <v>0</v>
      </c>
      <c r="BL58" s="51">
        <f>('Live | Billing'!BM58/105*100)*'Live | % Provision Required'!BL58</f>
        <v>0</v>
      </c>
      <c r="BM58" s="51">
        <f>('Live | Billing'!BN58/105*100)*'Live | % Provision Required'!BM58</f>
        <v>0</v>
      </c>
      <c r="BN58" s="51">
        <f>('Live | Billing'!BO58/105*100)*'Live | % Provision Required'!BN58</f>
        <v>0</v>
      </c>
      <c r="BO58" s="51">
        <f>('Live | Billing'!BP58/105*100)*'Live | % Provision Required'!BO58</f>
        <v>0</v>
      </c>
      <c r="BP58" s="51">
        <f>('Live | Billing'!BQ58/105*100)*'Live | % Provision Required'!BP58</f>
        <v>0</v>
      </c>
      <c r="BQ58" s="51">
        <f>('Live | Billing'!BR58/105*100)*'Live | % Provision Required'!BQ58</f>
        <v>0</v>
      </c>
      <c r="BR58" s="51">
        <f>('Live | Billing'!BS58/105*100)*'Live | % Provision Required'!BR58</f>
        <v>0</v>
      </c>
      <c r="BS58" s="51">
        <f>('Live | Billing'!BT58/105*100)*'Live | % Provision Required'!BS58</f>
        <v>0</v>
      </c>
      <c r="BT58" s="51">
        <f>('Live | Billing'!BU58/105*100)*'Live | % Provision Required'!BT58</f>
        <v>0</v>
      </c>
      <c r="BU58" s="51">
        <f>('Live | Billing'!BV58/105*100)*'Live | % Provision Required'!BU58</f>
        <v>0</v>
      </c>
      <c r="BV58" s="51">
        <f>('Live | Billing'!BW58/105*100)*'Live | % Provision Required'!BV58</f>
        <v>0</v>
      </c>
      <c r="BW58" s="51">
        <f>('Live | Billing'!BX58/105*100)*'Live | % Provision Required'!BW58</f>
        <v>0</v>
      </c>
      <c r="BX58" s="51">
        <f>('Live | Billing'!BY58/105*100)*'Live | % Provision Required'!BX58</f>
        <v>0</v>
      </c>
      <c r="BY58" s="51">
        <f>('Live | Billing'!BZ58/105*100)*'Live | % Provision Required'!BY58</f>
        <v>0</v>
      </c>
      <c r="BZ58" s="51">
        <f>('Live | Billing'!CA58/105*100)*'Live | % Provision Required'!BZ58</f>
        <v>0</v>
      </c>
      <c r="CA58" s="51">
        <f>('Live | Billing'!CB58/105*100)*'Live | % Provision Required'!CA58</f>
        <v>0</v>
      </c>
      <c r="CB58" s="51">
        <f>('Live | Billing'!CC58/105*100)*'Live | % Provision Required'!CB58</f>
        <v>0</v>
      </c>
      <c r="CC58" s="51">
        <f>('Live | Billing'!CD58/105*100)*'Live | % Provision Required'!CC58</f>
        <v>0</v>
      </c>
      <c r="CD58" s="51">
        <f>('Live | Billing'!CE58/105*100)*'Live | % Provision Required'!CD58</f>
        <v>0</v>
      </c>
      <c r="CE58" s="51">
        <f>('Live | Billing'!CF58/105*100)*'Live | % Provision Required'!CE58</f>
        <v>0</v>
      </c>
      <c r="CF58" s="51">
        <f>('Live | Billing'!CG58/105*100)*'Live | % Provision Required'!CF58</f>
        <v>0</v>
      </c>
      <c r="CG58" s="51">
        <f>('Live | Billing'!CH58/105*100)*'Live | % Provision Required'!CG58</f>
        <v>0</v>
      </c>
      <c r="CH58" s="51">
        <f>('Live | Billing'!CI58/105*100)*'Live | % Provision Required'!CH58</f>
        <v>0</v>
      </c>
      <c r="CI58" s="51">
        <f>('Live | Billing'!CJ58/105*100)*'Live | % Provision Required'!CI58</f>
        <v>0</v>
      </c>
      <c r="CJ58" s="51">
        <f>('Live | Billing'!CK58/105*100)*'Live | % Provision Required'!CJ58</f>
        <v>0</v>
      </c>
      <c r="CK58" s="51">
        <f>('Live | Billing'!CL58/105*100)*'Live | % Provision Required'!CK58</f>
        <v>0</v>
      </c>
      <c r="CL58" s="51">
        <f>('Live | Billing'!CM58/105*100)*'Live | % Provision Required'!CL58</f>
        <v>0</v>
      </c>
      <c r="CM58" s="51">
        <f>('Live | Billing'!CN58/105*100)*'Live | % Provision Required'!CM58</f>
        <v>0</v>
      </c>
      <c r="CN58" s="51">
        <f>('Live | Billing'!CO58/105*100)*'Live | % Provision Required'!CN58</f>
        <v>0</v>
      </c>
      <c r="CO58" s="51">
        <f>('Live | Billing'!CP58/105*100)*'Live | % Provision Required'!CO58</f>
        <v>0</v>
      </c>
      <c r="CP58" s="51">
        <f>('Live | Billing'!CQ58/105*100)*'Live | % Provision Required'!CP58</f>
        <v>0</v>
      </c>
      <c r="CQ58" s="51">
        <f>('Live | Billing'!CR58/105*100)*'Live | % Provision Required'!CQ58</f>
        <v>0</v>
      </c>
      <c r="CR58" s="51">
        <f>('Live | Billing'!CS58/105*100)*'Live | % Provision Required'!CR58</f>
        <v>0</v>
      </c>
      <c r="CS58" s="51">
        <f>('Live | Billing'!CT58/105*100)*'Live | % Provision Required'!CS58</f>
        <v>0</v>
      </c>
      <c r="CT58" s="51">
        <f>('Live | Billing'!CU58/105*100)*'Live | % Provision Required'!CT58</f>
        <v>0</v>
      </c>
    </row>
    <row r="59" spans="1:98" x14ac:dyDescent="0.3">
      <c r="A59" s="34" t="s">
        <v>30</v>
      </c>
      <c r="B59" s="35" t="s">
        <v>37</v>
      </c>
      <c r="C59" s="51">
        <f>('Live | Billing'!D59/105*100)*'Live | % Provision Required'!C59</f>
        <v>8693.6380952380932</v>
      </c>
      <c r="D59" s="51">
        <f>('Live | Billing'!E59/105*100)*'Live | % Provision Required'!D59</f>
        <v>21253.571428571424</v>
      </c>
      <c r="E59" s="51">
        <f>('Live | Billing'!F59/105*100)*'Live | % Provision Required'!E59</f>
        <v>1836.638095238095</v>
      </c>
      <c r="F59" s="51">
        <f>('Live | Billing'!G59/105*100)*'Live | % Provision Required'!F59</f>
        <v>1909.1238095238095</v>
      </c>
      <c r="G59" s="51">
        <f>('Live | Billing'!H59/105*100)*'Live | % Provision Required'!G59</f>
        <v>17700.952380952378</v>
      </c>
      <c r="H59" s="51">
        <f>('Live | Billing'!I59/105*100)*'Live | % Provision Required'!H59</f>
        <v>878.19047619047626</v>
      </c>
      <c r="I59" s="51">
        <f>('Live | Billing'!J59/105*100)*'Live | % Provision Required'!I59</f>
        <v>2810.4952380952377</v>
      </c>
      <c r="J59" s="51">
        <f>('Live | Billing'!K59/105*100)*'Live | % Provision Required'!J59</f>
        <v>24662.057142857138</v>
      </c>
      <c r="K59" s="51">
        <f>('Live | Billing'!L59/105*100)*'Live | % Provision Required'!K59</f>
        <v>486.68571428571437</v>
      </c>
      <c r="L59" s="51">
        <f>('Live | Billing'!M59/105*100)*'Live | % Provision Required'!L59</f>
        <v>7952.1714285714306</v>
      </c>
      <c r="M59" s="51">
        <f>('Live | Billing'!N59/105*100)*'Live | % Provision Required'!M59</f>
        <v>11039.133333333335</v>
      </c>
      <c r="N59" s="51">
        <f>('Live | Billing'!O59/105*100)*'Live | % Provision Required'!N59</f>
        <v>11554.876190476189</v>
      </c>
      <c r="O59" s="51">
        <f>('Live | Billing'!P59/105*100)*'Live | % Provision Required'!O59</f>
        <v>8116.0571428571429</v>
      </c>
      <c r="P59" s="51">
        <f>('Live | Billing'!Q59/105*100)*'Live | % Provision Required'!P59</f>
        <v>1065.7428571428572</v>
      </c>
      <c r="Q59" s="51">
        <f>('Live | Billing'!R59/105*100)*'Live | % Provision Required'!Q59</f>
        <v>39611.438095238103</v>
      </c>
      <c r="R59" s="51">
        <f>('Live | Billing'!S59/105*100)*'Live | % Provision Required'!R59</f>
        <v>39611.438095238096</v>
      </c>
      <c r="S59" s="51">
        <f>('Live | Billing'!T59/105*100)*'Live | % Provision Required'!S59</f>
        <v>57924.847619047621</v>
      </c>
      <c r="T59" s="51">
        <f>('Live | Billing'!U59/105*100)*'Live | % Provision Required'!T59</f>
        <v>5149.942857142858</v>
      </c>
      <c r="U59" s="51">
        <f>('Live | Billing'!V59/105*100)*'Live | % Provision Required'!U59</f>
        <v>20733.219047619044</v>
      </c>
      <c r="V59" s="51">
        <f>('Live | Billing'!W59/105*100)*'Live | % Provision Required'!V59</f>
        <v>13744.152380952381</v>
      </c>
      <c r="W59" s="51">
        <f>('Live | Billing'!X59/105*100)*'Live | % Provision Required'!W59</f>
        <v>10205.438095238096</v>
      </c>
      <c r="X59" s="51">
        <f>('Live | Billing'!Y59/105*100)*'Live | % Provision Required'!X59</f>
        <v>12295.990476190476</v>
      </c>
      <c r="Y59" s="51">
        <f>('Live | Billing'!Z59/105*100)*'Live | % Provision Required'!Y59</f>
        <v>13783.8</v>
      </c>
      <c r="Z59" s="51">
        <f>('Live | Billing'!AA59/105*100)*'Live | % Provision Required'!Z59</f>
        <v>12019.485714285716</v>
      </c>
      <c r="AA59" s="51">
        <f>('Live | Billing'!AB59/105*100)*'Live | % Provision Required'!AA59</f>
        <v>4967.0857142857139</v>
      </c>
      <c r="AB59" s="51">
        <f>('Live | Billing'!AC59/105*100)*'Live | % Provision Required'!AB59</f>
        <v>-11244.800000000001</v>
      </c>
      <c r="AC59" s="51">
        <f>('Live | Billing'!AD59/105*100)*'Live | % Provision Required'!AC59</f>
        <v>30704.514285714278</v>
      </c>
      <c r="AD59" s="51">
        <f>('Live | Billing'!AE59/105*100)*'Live | % Provision Required'!AD59</f>
        <v>15183.361904761905</v>
      </c>
      <c r="AE59" s="51">
        <f>('Live | Billing'!AF59/105*100)*'Live | % Provision Required'!AE59</f>
        <v>28569.438217117869</v>
      </c>
      <c r="AF59" s="51">
        <f>('Live | Billing'!AG59/105*100)*'Live | % Provision Required'!AF59</f>
        <v>8989.9969279742927</v>
      </c>
      <c r="AG59" s="51">
        <f>('Live | Billing'!AH59/105*100)*'Live | % Provision Required'!AG59</f>
        <v>85902.108817006156</v>
      </c>
      <c r="AH59" s="51">
        <f>('Live | Billing'!AI59/105*100)*'Live | % Provision Required'!AH59</f>
        <v>44078.637965392219</v>
      </c>
      <c r="AI59" s="51">
        <f>('Live | Billing'!AJ59/105*100)*'Live | % Provision Required'!AI59</f>
        <v>6370.575026988975</v>
      </c>
      <c r="AJ59" s="51">
        <f>('Live | Billing'!AK59/105*100)*'Live | % Provision Required'!AJ59</f>
        <v>22533.057086303445</v>
      </c>
      <c r="AK59" s="51">
        <f>('Live | Billing'!AL59/105*100)*'Live | % Provision Required'!AK59</f>
        <v>0</v>
      </c>
      <c r="AL59" s="51">
        <f>('Live | Billing'!AM59/105*100)*'Live | % Provision Required'!AL59</f>
        <v>0</v>
      </c>
      <c r="AM59" s="51">
        <f>('Live | Billing'!AN59/105*100)*'Live | % Provision Required'!AM59</f>
        <v>0</v>
      </c>
      <c r="AN59" s="51">
        <f>('Live | Billing'!AO59/105*100)*'Live | % Provision Required'!AN59</f>
        <v>0</v>
      </c>
      <c r="AO59" s="51">
        <f>('Live | Billing'!AP59/105*100)*'Live | % Provision Required'!AO59</f>
        <v>0</v>
      </c>
      <c r="AP59" s="51">
        <f>('Live | Billing'!AQ59/105*100)*'Live | % Provision Required'!AP59</f>
        <v>0</v>
      </c>
      <c r="AQ59" s="51">
        <f>('Live | Billing'!AR59/105*100)*'Live | % Provision Required'!AQ59</f>
        <v>0</v>
      </c>
      <c r="AR59" s="51">
        <f>('Live | Billing'!AS59/105*100)*'Live | % Provision Required'!AR59</f>
        <v>0</v>
      </c>
      <c r="AS59" s="51">
        <f>('Live | Billing'!AT59/105*100)*'Live | % Provision Required'!AS59</f>
        <v>0</v>
      </c>
      <c r="AT59" s="51">
        <f>('Live | Billing'!AU59/105*100)*'Live | % Provision Required'!AT59</f>
        <v>0</v>
      </c>
      <c r="AU59" s="51">
        <f>('Live | Billing'!AV59/105*100)*'Live | % Provision Required'!AU59</f>
        <v>0</v>
      </c>
      <c r="AV59" s="51">
        <f>('Live | Billing'!AW59/105*100)*'Live | % Provision Required'!AV59</f>
        <v>0</v>
      </c>
      <c r="AW59" s="51">
        <f>('Live | Billing'!AX59/105*100)*'Live | % Provision Required'!AW59</f>
        <v>0</v>
      </c>
      <c r="AX59" s="51">
        <f>('Live | Billing'!AY59/105*100)*'Live | % Provision Required'!AX59</f>
        <v>0</v>
      </c>
      <c r="AY59" s="51">
        <f>('Live | Billing'!AZ59/105*100)*'Live | % Provision Required'!AY59</f>
        <v>0</v>
      </c>
      <c r="AZ59" s="51">
        <f>('Live | Billing'!BA59/105*100)*'Live | % Provision Required'!AZ59</f>
        <v>0</v>
      </c>
      <c r="BA59" s="51">
        <f>('Live | Billing'!BB59/105*100)*'Live | % Provision Required'!BA59</f>
        <v>0</v>
      </c>
      <c r="BB59" s="51">
        <f>('Live | Billing'!BC59/105*100)*'Live | % Provision Required'!BB59</f>
        <v>0</v>
      </c>
      <c r="BC59" s="51">
        <f>('Live | Billing'!BD59/105*100)*'Live | % Provision Required'!BC59</f>
        <v>0</v>
      </c>
      <c r="BD59" s="51">
        <f>('Live | Billing'!BE59/105*100)*'Live | % Provision Required'!BD59</f>
        <v>0</v>
      </c>
      <c r="BE59" s="51">
        <f>('Live | Billing'!BF59/105*100)*'Live | % Provision Required'!BE59</f>
        <v>0</v>
      </c>
      <c r="BF59" s="51">
        <f>('Live | Billing'!BG59/105*100)*'Live | % Provision Required'!BF59</f>
        <v>0</v>
      </c>
      <c r="BG59" s="51">
        <f>('Live | Billing'!BH59/105*100)*'Live | % Provision Required'!BG59</f>
        <v>0</v>
      </c>
      <c r="BH59" s="51">
        <f>('Live | Billing'!BI59/105*100)*'Live | % Provision Required'!BH59</f>
        <v>0</v>
      </c>
      <c r="BI59" s="51">
        <f>('Live | Billing'!BJ59/105*100)*'Live | % Provision Required'!BI59</f>
        <v>0</v>
      </c>
      <c r="BJ59" s="51">
        <f>('Live | Billing'!BK59/105*100)*'Live | % Provision Required'!BJ59</f>
        <v>0</v>
      </c>
      <c r="BK59" s="51">
        <f>('Live | Billing'!BL59/105*100)*'Live | % Provision Required'!BK59</f>
        <v>0</v>
      </c>
      <c r="BL59" s="51">
        <f>('Live | Billing'!BM59/105*100)*'Live | % Provision Required'!BL59</f>
        <v>0</v>
      </c>
      <c r="BM59" s="51">
        <f>('Live | Billing'!BN59/105*100)*'Live | % Provision Required'!BM59</f>
        <v>0</v>
      </c>
      <c r="BN59" s="51">
        <f>('Live | Billing'!BO59/105*100)*'Live | % Provision Required'!BN59</f>
        <v>0</v>
      </c>
      <c r="BO59" s="51">
        <f>('Live | Billing'!BP59/105*100)*'Live | % Provision Required'!BO59</f>
        <v>0</v>
      </c>
      <c r="BP59" s="51">
        <f>('Live | Billing'!BQ59/105*100)*'Live | % Provision Required'!BP59</f>
        <v>0</v>
      </c>
      <c r="BQ59" s="51">
        <f>('Live | Billing'!BR59/105*100)*'Live | % Provision Required'!BQ59</f>
        <v>0</v>
      </c>
      <c r="BR59" s="51">
        <f>('Live | Billing'!BS59/105*100)*'Live | % Provision Required'!BR59</f>
        <v>0</v>
      </c>
      <c r="BS59" s="51">
        <f>('Live | Billing'!BT59/105*100)*'Live | % Provision Required'!BS59</f>
        <v>0</v>
      </c>
      <c r="BT59" s="51">
        <f>('Live | Billing'!BU59/105*100)*'Live | % Provision Required'!BT59</f>
        <v>0</v>
      </c>
      <c r="BU59" s="51">
        <f>('Live | Billing'!BV59/105*100)*'Live | % Provision Required'!BU59</f>
        <v>0</v>
      </c>
      <c r="BV59" s="51">
        <f>('Live | Billing'!BW59/105*100)*'Live | % Provision Required'!BV59</f>
        <v>0</v>
      </c>
      <c r="BW59" s="51">
        <f>('Live | Billing'!BX59/105*100)*'Live | % Provision Required'!BW59</f>
        <v>0</v>
      </c>
      <c r="BX59" s="51">
        <f>('Live | Billing'!BY59/105*100)*'Live | % Provision Required'!BX59</f>
        <v>0</v>
      </c>
      <c r="BY59" s="51">
        <f>('Live | Billing'!BZ59/105*100)*'Live | % Provision Required'!BY59</f>
        <v>0</v>
      </c>
      <c r="BZ59" s="51">
        <f>('Live | Billing'!CA59/105*100)*'Live | % Provision Required'!BZ59</f>
        <v>0</v>
      </c>
      <c r="CA59" s="51">
        <f>('Live | Billing'!CB59/105*100)*'Live | % Provision Required'!CA59</f>
        <v>0</v>
      </c>
      <c r="CB59" s="51">
        <f>('Live | Billing'!CC59/105*100)*'Live | % Provision Required'!CB59</f>
        <v>0</v>
      </c>
      <c r="CC59" s="51">
        <f>('Live | Billing'!CD59/105*100)*'Live | % Provision Required'!CC59</f>
        <v>0</v>
      </c>
      <c r="CD59" s="51">
        <f>('Live | Billing'!CE59/105*100)*'Live | % Provision Required'!CD59</f>
        <v>0</v>
      </c>
      <c r="CE59" s="51">
        <f>('Live | Billing'!CF59/105*100)*'Live | % Provision Required'!CE59</f>
        <v>0</v>
      </c>
      <c r="CF59" s="51">
        <f>('Live | Billing'!CG59/105*100)*'Live | % Provision Required'!CF59</f>
        <v>0</v>
      </c>
      <c r="CG59" s="51">
        <f>('Live | Billing'!CH59/105*100)*'Live | % Provision Required'!CG59</f>
        <v>0</v>
      </c>
      <c r="CH59" s="51">
        <f>('Live | Billing'!CI59/105*100)*'Live | % Provision Required'!CH59</f>
        <v>0</v>
      </c>
      <c r="CI59" s="51">
        <f>('Live | Billing'!CJ59/105*100)*'Live | % Provision Required'!CI59</f>
        <v>0</v>
      </c>
      <c r="CJ59" s="51">
        <f>('Live | Billing'!CK59/105*100)*'Live | % Provision Required'!CJ59</f>
        <v>0</v>
      </c>
      <c r="CK59" s="51">
        <f>('Live | Billing'!CL59/105*100)*'Live | % Provision Required'!CK59</f>
        <v>0</v>
      </c>
      <c r="CL59" s="51">
        <f>('Live | Billing'!CM59/105*100)*'Live | % Provision Required'!CL59</f>
        <v>0</v>
      </c>
      <c r="CM59" s="51">
        <f>('Live | Billing'!CN59/105*100)*'Live | % Provision Required'!CM59</f>
        <v>0</v>
      </c>
      <c r="CN59" s="51">
        <f>('Live | Billing'!CO59/105*100)*'Live | % Provision Required'!CN59</f>
        <v>0</v>
      </c>
      <c r="CO59" s="51">
        <f>('Live | Billing'!CP59/105*100)*'Live | % Provision Required'!CO59</f>
        <v>0</v>
      </c>
      <c r="CP59" s="51">
        <f>('Live | Billing'!CQ59/105*100)*'Live | % Provision Required'!CP59</f>
        <v>0</v>
      </c>
      <c r="CQ59" s="51">
        <f>('Live | Billing'!CR59/105*100)*'Live | % Provision Required'!CQ59</f>
        <v>0</v>
      </c>
      <c r="CR59" s="51">
        <f>('Live | Billing'!CS59/105*100)*'Live | % Provision Required'!CR59</f>
        <v>0</v>
      </c>
      <c r="CS59" s="51">
        <f>('Live | Billing'!CT59/105*100)*'Live | % Provision Required'!CS59</f>
        <v>0</v>
      </c>
      <c r="CT59" s="51">
        <f>('Live | Billing'!CU59/105*100)*'Live | % Provision Required'!CT59</f>
        <v>0</v>
      </c>
    </row>
    <row r="60" spans="1:98" x14ac:dyDescent="0.3">
      <c r="A60" s="34" t="s">
        <v>30</v>
      </c>
      <c r="B60" s="35" t="s">
        <v>38</v>
      </c>
      <c r="C60" s="51">
        <f>('Live | Billing'!D60/105*100)*'Live | % Provision Required'!C60</f>
        <v>16099.17142857143</v>
      </c>
      <c r="D60" s="51">
        <f>('Live | Billing'!E60/105*100)*'Live | % Provision Required'!D60</f>
        <v>8693.638095238095</v>
      </c>
      <c r="E60" s="51">
        <f>('Live | Billing'!F60/105*100)*'Live | % Provision Required'!E60</f>
        <v>21253.571428571424</v>
      </c>
      <c r="F60" s="51">
        <f>('Live | Billing'!G60/105*100)*'Live | % Provision Required'!F60</f>
        <v>1836.6380952380955</v>
      </c>
      <c r="G60" s="51">
        <f>('Live | Billing'!H60/105*100)*'Live | % Provision Required'!G60</f>
        <v>1909.1238095238095</v>
      </c>
      <c r="H60" s="51">
        <f>('Live | Billing'!I60/105*100)*'Live | % Provision Required'!H60</f>
        <v>17700.952380952378</v>
      </c>
      <c r="I60" s="51">
        <f>('Live | Billing'!J60/105*100)*'Live | % Provision Required'!I60</f>
        <v>878.19047619047615</v>
      </c>
      <c r="J60" s="51">
        <f>('Live | Billing'!K60/105*100)*'Live | % Provision Required'!J60</f>
        <v>2810.4952380952386</v>
      </c>
      <c r="K60" s="51">
        <f>('Live | Billing'!L60/105*100)*'Live | % Provision Required'!K60</f>
        <v>24662.057142857135</v>
      </c>
      <c r="L60" s="51">
        <f>('Live | Billing'!M60/105*100)*'Live | % Provision Required'!L60</f>
        <v>486.68571428571437</v>
      </c>
      <c r="M60" s="51">
        <f>('Live | Billing'!N60/105*100)*'Live | % Provision Required'!M60</f>
        <v>7952.1714285714306</v>
      </c>
      <c r="N60" s="51">
        <f>('Live | Billing'!O60/105*100)*'Live | % Provision Required'!N60</f>
        <v>11039.133333333333</v>
      </c>
      <c r="O60" s="51">
        <f>('Live | Billing'!P60/105*100)*'Live | % Provision Required'!O60</f>
        <v>11554.876190476189</v>
      </c>
      <c r="P60" s="51">
        <f>('Live | Billing'!Q60/105*100)*'Live | % Provision Required'!P60</f>
        <v>8116.0571428571429</v>
      </c>
      <c r="Q60" s="51">
        <f>('Live | Billing'!R60/105*100)*'Live | % Provision Required'!Q60</f>
        <v>1065.7428571428572</v>
      </c>
      <c r="R60" s="51">
        <f>('Live | Billing'!S60/105*100)*'Live | % Provision Required'!R60</f>
        <v>39611.438095238103</v>
      </c>
      <c r="S60" s="51">
        <f>('Live | Billing'!T60/105*100)*'Live | % Provision Required'!S60</f>
        <v>39611.438095238096</v>
      </c>
      <c r="T60" s="51">
        <f>('Live | Billing'!U60/105*100)*'Live | % Provision Required'!T60</f>
        <v>57924.847619047614</v>
      </c>
      <c r="U60" s="51">
        <f>('Live | Billing'!V60/105*100)*'Live | % Provision Required'!U60</f>
        <v>5149.9428571428571</v>
      </c>
      <c r="V60" s="51">
        <f>('Live | Billing'!W60/105*100)*'Live | % Provision Required'!V60</f>
        <v>20733.219047619044</v>
      </c>
      <c r="W60" s="51">
        <f>('Live | Billing'!X60/105*100)*'Live | % Provision Required'!W60</f>
        <v>13744.152380952379</v>
      </c>
      <c r="X60" s="51">
        <f>('Live | Billing'!Y60/105*100)*'Live | % Provision Required'!X60</f>
        <v>10205.438095238094</v>
      </c>
      <c r="Y60" s="51">
        <f>('Live | Billing'!Z60/105*100)*'Live | % Provision Required'!Y60</f>
        <v>12295.990476190476</v>
      </c>
      <c r="Z60" s="51">
        <f>('Live | Billing'!AA60/105*100)*'Live | % Provision Required'!Z60</f>
        <v>13783.8</v>
      </c>
      <c r="AA60" s="51">
        <f>('Live | Billing'!AB60/105*100)*'Live | % Provision Required'!AA60</f>
        <v>12019.485714285716</v>
      </c>
      <c r="AB60" s="51">
        <f>('Live | Billing'!AC60/105*100)*'Live | % Provision Required'!AB60</f>
        <v>4967.0857142857139</v>
      </c>
      <c r="AC60" s="51">
        <f>('Live | Billing'!AD60/105*100)*'Live | % Provision Required'!AC60</f>
        <v>-11244.800000000001</v>
      </c>
      <c r="AD60" s="51">
        <f>('Live | Billing'!AE60/105*100)*'Live | % Provision Required'!AD60</f>
        <v>30704.514285714286</v>
      </c>
      <c r="AE60" s="51">
        <f>('Live | Billing'!AF60/105*100)*'Live | % Provision Required'!AE60</f>
        <v>15183.361904761905</v>
      </c>
      <c r="AF60" s="51">
        <f>('Live | Billing'!AG60/105*100)*'Live | % Provision Required'!AF60</f>
        <v>11055.315793970294</v>
      </c>
      <c r="AG60" s="51">
        <f>('Live | Billing'!AH60/105*100)*'Live | % Provision Required'!AG60</f>
        <v>807.7421645608822</v>
      </c>
      <c r="AH60" s="51">
        <f>('Live | Billing'!AI60/105*100)*'Live | % Provision Required'!AH60</f>
        <v>98826.242094018453</v>
      </c>
      <c r="AI60" s="51">
        <f>('Live | Billing'!AJ60/105*100)*'Live | % Provision Required'!AI60</f>
        <v>51691.719670844839</v>
      </c>
      <c r="AJ60" s="51">
        <f>('Live | Billing'!AK60/105*100)*'Live | % Provision Required'!AJ60</f>
        <v>30380.605310730003</v>
      </c>
      <c r="AK60" s="51">
        <f>('Live | Billing'!AL60/105*100)*'Live | % Provision Required'!AK60</f>
        <v>0</v>
      </c>
      <c r="AL60" s="51">
        <f>('Live | Billing'!AM60/105*100)*'Live | % Provision Required'!AL60</f>
        <v>0</v>
      </c>
      <c r="AM60" s="51">
        <f>('Live | Billing'!AN60/105*100)*'Live | % Provision Required'!AM60</f>
        <v>0</v>
      </c>
      <c r="AN60" s="51">
        <f>('Live | Billing'!AO60/105*100)*'Live | % Provision Required'!AN60</f>
        <v>0</v>
      </c>
      <c r="AO60" s="51">
        <f>('Live | Billing'!AP60/105*100)*'Live | % Provision Required'!AO60</f>
        <v>0</v>
      </c>
      <c r="AP60" s="51">
        <f>('Live | Billing'!AQ60/105*100)*'Live | % Provision Required'!AP60</f>
        <v>0</v>
      </c>
      <c r="AQ60" s="51">
        <f>('Live | Billing'!AR60/105*100)*'Live | % Provision Required'!AQ60</f>
        <v>0</v>
      </c>
      <c r="AR60" s="51">
        <f>('Live | Billing'!AS60/105*100)*'Live | % Provision Required'!AR60</f>
        <v>0</v>
      </c>
      <c r="AS60" s="51">
        <f>('Live | Billing'!AT60/105*100)*'Live | % Provision Required'!AS60</f>
        <v>0</v>
      </c>
      <c r="AT60" s="51">
        <f>('Live | Billing'!AU60/105*100)*'Live | % Provision Required'!AT60</f>
        <v>0</v>
      </c>
      <c r="AU60" s="51">
        <f>('Live | Billing'!AV60/105*100)*'Live | % Provision Required'!AU60</f>
        <v>0</v>
      </c>
      <c r="AV60" s="51">
        <f>('Live | Billing'!AW60/105*100)*'Live | % Provision Required'!AV60</f>
        <v>0</v>
      </c>
      <c r="AW60" s="51">
        <f>('Live | Billing'!AX60/105*100)*'Live | % Provision Required'!AW60</f>
        <v>0</v>
      </c>
      <c r="AX60" s="51">
        <f>('Live | Billing'!AY60/105*100)*'Live | % Provision Required'!AX60</f>
        <v>0</v>
      </c>
      <c r="AY60" s="51">
        <f>('Live | Billing'!AZ60/105*100)*'Live | % Provision Required'!AY60</f>
        <v>0</v>
      </c>
      <c r="AZ60" s="51">
        <f>('Live | Billing'!BA60/105*100)*'Live | % Provision Required'!AZ60</f>
        <v>0</v>
      </c>
      <c r="BA60" s="51">
        <f>('Live | Billing'!BB60/105*100)*'Live | % Provision Required'!BA60</f>
        <v>0</v>
      </c>
      <c r="BB60" s="51">
        <f>('Live | Billing'!BC60/105*100)*'Live | % Provision Required'!BB60</f>
        <v>0</v>
      </c>
      <c r="BC60" s="51">
        <f>('Live | Billing'!BD60/105*100)*'Live | % Provision Required'!BC60</f>
        <v>0</v>
      </c>
      <c r="BD60" s="51">
        <f>('Live | Billing'!BE60/105*100)*'Live | % Provision Required'!BD60</f>
        <v>0</v>
      </c>
      <c r="BE60" s="51">
        <f>('Live | Billing'!BF60/105*100)*'Live | % Provision Required'!BE60</f>
        <v>0</v>
      </c>
      <c r="BF60" s="51">
        <f>('Live | Billing'!BG60/105*100)*'Live | % Provision Required'!BF60</f>
        <v>0</v>
      </c>
      <c r="BG60" s="51">
        <f>('Live | Billing'!BH60/105*100)*'Live | % Provision Required'!BG60</f>
        <v>0</v>
      </c>
      <c r="BH60" s="51">
        <f>('Live | Billing'!BI60/105*100)*'Live | % Provision Required'!BH60</f>
        <v>0</v>
      </c>
      <c r="BI60" s="51">
        <f>('Live | Billing'!BJ60/105*100)*'Live | % Provision Required'!BI60</f>
        <v>0</v>
      </c>
      <c r="BJ60" s="51">
        <f>('Live | Billing'!BK60/105*100)*'Live | % Provision Required'!BJ60</f>
        <v>0</v>
      </c>
      <c r="BK60" s="51">
        <f>('Live | Billing'!BL60/105*100)*'Live | % Provision Required'!BK60</f>
        <v>0</v>
      </c>
      <c r="BL60" s="51">
        <f>('Live | Billing'!BM60/105*100)*'Live | % Provision Required'!BL60</f>
        <v>0</v>
      </c>
      <c r="BM60" s="51">
        <f>('Live | Billing'!BN60/105*100)*'Live | % Provision Required'!BM60</f>
        <v>0</v>
      </c>
      <c r="BN60" s="51">
        <f>('Live | Billing'!BO60/105*100)*'Live | % Provision Required'!BN60</f>
        <v>0</v>
      </c>
      <c r="BO60" s="51">
        <f>('Live | Billing'!BP60/105*100)*'Live | % Provision Required'!BO60</f>
        <v>0</v>
      </c>
      <c r="BP60" s="51">
        <f>('Live | Billing'!BQ60/105*100)*'Live | % Provision Required'!BP60</f>
        <v>0</v>
      </c>
      <c r="BQ60" s="51">
        <f>('Live | Billing'!BR60/105*100)*'Live | % Provision Required'!BQ60</f>
        <v>0</v>
      </c>
      <c r="BR60" s="51">
        <f>('Live | Billing'!BS60/105*100)*'Live | % Provision Required'!BR60</f>
        <v>0</v>
      </c>
      <c r="BS60" s="51">
        <f>('Live | Billing'!BT60/105*100)*'Live | % Provision Required'!BS60</f>
        <v>0</v>
      </c>
      <c r="BT60" s="51">
        <f>('Live | Billing'!BU60/105*100)*'Live | % Provision Required'!BT60</f>
        <v>0</v>
      </c>
      <c r="BU60" s="51">
        <f>('Live | Billing'!BV60/105*100)*'Live | % Provision Required'!BU60</f>
        <v>0</v>
      </c>
      <c r="BV60" s="51">
        <f>('Live | Billing'!BW60/105*100)*'Live | % Provision Required'!BV60</f>
        <v>0</v>
      </c>
      <c r="BW60" s="51">
        <f>('Live | Billing'!BX60/105*100)*'Live | % Provision Required'!BW60</f>
        <v>0</v>
      </c>
      <c r="BX60" s="51">
        <f>('Live | Billing'!BY60/105*100)*'Live | % Provision Required'!BX60</f>
        <v>0</v>
      </c>
      <c r="BY60" s="51">
        <f>('Live | Billing'!BZ60/105*100)*'Live | % Provision Required'!BY60</f>
        <v>0</v>
      </c>
      <c r="BZ60" s="51">
        <f>('Live | Billing'!CA60/105*100)*'Live | % Provision Required'!BZ60</f>
        <v>0</v>
      </c>
      <c r="CA60" s="51">
        <f>('Live | Billing'!CB60/105*100)*'Live | % Provision Required'!CA60</f>
        <v>0</v>
      </c>
      <c r="CB60" s="51">
        <f>('Live | Billing'!CC60/105*100)*'Live | % Provision Required'!CB60</f>
        <v>0</v>
      </c>
      <c r="CC60" s="51">
        <f>('Live | Billing'!CD60/105*100)*'Live | % Provision Required'!CC60</f>
        <v>0</v>
      </c>
      <c r="CD60" s="51">
        <f>('Live | Billing'!CE60/105*100)*'Live | % Provision Required'!CD60</f>
        <v>0</v>
      </c>
      <c r="CE60" s="51">
        <f>('Live | Billing'!CF60/105*100)*'Live | % Provision Required'!CE60</f>
        <v>0</v>
      </c>
      <c r="CF60" s="51">
        <f>('Live | Billing'!CG60/105*100)*'Live | % Provision Required'!CF60</f>
        <v>0</v>
      </c>
      <c r="CG60" s="51">
        <f>('Live | Billing'!CH60/105*100)*'Live | % Provision Required'!CG60</f>
        <v>0</v>
      </c>
      <c r="CH60" s="51">
        <f>('Live | Billing'!CI60/105*100)*'Live | % Provision Required'!CH60</f>
        <v>0</v>
      </c>
      <c r="CI60" s="51">
        <f>('Live | Billing'!CJ60/105*100)*'Live | % Provision Required'!CI60</f>
        <v>0</v>
      </c>
      <c r="CJ60" s="51">
        <f>('Live | Billing'!CK60/105*100)*'Live | % Provision Required'!CJ60</f>
        <v>0</v>
      </c>
      <c r="CK60" s="51">
        <f>('Live | Billing'!CL60/105*100)*'Live | % Provision Required'!CK60</f>
        <v>0</v>
      </c>
      <c r="CL60" s="51">
        <f>('Live | Billing'!CM60/105*100)*'Live | % Provision Required'!CL60</f>
        <v>0</v>
      </c>
      <c r="CM60" s="51">
        <f>('Live | Billing'!CN60/105*100)*'Live | % Provision Required'!CM60</f>
        <v>0</v>
      </c>
      <c r="CN60" s="51">
        <f>('Live | Billing'!CO60/105*100)*'Live | % Provision Required'!CN60</f>
        <v>0</v>
      </c>
      <c r="CO60" s="51">
        <f>('Live | Billing'!CP60/105*100)*'Live | % Provision Required'!CO60</f>
        <v>0</v>
      </c>
      <c r="CP60" s="51">
        <f>('Live | Billing'!CQ60/105*100)*'Live | % Provision Required'!CP60</f>
        <v>0</v>
      </c>
      <c r="CQ60" s="51">
        <f>('Live | Billing'!CR60/105*100)*'Live | % Provision Required'!CQ60</f>
        <v>0</v>
      </c>
      <c r="CR60" s="51">
        <f>('Live | Billing'!CS60/105*100)*'Live | % Provision Required'!CR60</f>
        <v>0</v>
      </c>
      <c r="CS60" s="51">
        <f>('Live | Billing'!CT60/105*100)*'Live | % Provision Required'!CS60</f>
        <v>0</v>
      </c>
      <c r="CT60" s="51">
        <f>('Live | Billing'!CU60/105*100)*'Live | % Provision Required'!CT60</f>
        <v>0</v>
      </c>
    </row>
    <row r="61" spans="1:98" x14ac:dyDescent="0.3">
      <c r="A61" s="34" t="s">
        <v>30</v>
      </c>
      <c r="B61" s="35" t="s">
        <v>39</v>
      </c>
      <c r="C61" s="51">
        <f>('Live | Billing'!D61/105*100)*'Live | % Provision Required'!C61</f>
        <v>19078.819047619047</v>
      </c>
      <c r="D61" s="51">
        <f>('Live | Billing'!E61/105*100)*'Live | % Provision Required'!D61</f>
        <v>16099.17142857143</v>
      </c>
      <c r="E61" s="51">
        <f>('Live | Billing'!F61/105*100)*'Live | % Provision Required'!E61</f>
        <v>8693.638095238095</v>
      </c>
      <c r="F61" s="51">
        <f>('Live | Billing'!G61/105*100)*'Live | % Provision Required'!F61</f>
        <v>21253.571428571424</v>
      </c>
      <c r="G61" s="51">
        <f>('Live | Billing'!H61/105*100)*'Live | % Provision Required'!G61</f>
        <v>1836.638095238095</v>
      </c>
      <c r="H61" s="51">
        <f>('Live | Billing'!I61/105*100)*'Live | % Provision Required'!H61</f>
        <v>1909.1238095238093</v>
      </c>
      <c r="I61" s="51">
        <f>('Live | Billing'!J61/105*100)*'Live | % Provision Required'!I61</f>
        <v>17700.952380952382</v>
      </c>
      <c r="J61" s="51">
        <f>('Live | Billing'!K61/105*100)*'Live | % Provision Required'!J61</f>
        <v>878.19047619047626</v>
      </c>
      <c r="K61" s="51">
        <f>('Live | Billing'!L61/105*100)*'Live | % Provision Required'!K61</f>
        <v>2810.4952380952386</v>
      </c>
      <c r="L61" s="51">
        <f>('Live | Billing'!M61/105*100)*'Live | % Provision Required'!L61</f>
        <v>24662.057142857138</v>
      </c>
      <c r="M61" s="51">
        <f>('Live | Billing'!N61/105*100)*'Live | % Provision Required'!M61</f>
        <v>486.68571428571431</v>
      </c>
      <c r="N61" s="51">
        <f>('Live | Billing'!O61/105*100)*'Live | % Provision Required'!N61</f>
        <v>7952.1714285714297</v>
      </c>
      <c r="O61" s="51">
        <f>('Live | Billing'!P61/105*100)*'Live | % Provision Required'!O61</f>
        <v>11039.133333333333</v>
      </c>
      <c r="P61" s="51">
        <f>('Live | Billing'!Q61/105*100)*'Live | % Provision Required'!P61</f>
        <v>11554.876190476189</v>
      </c>
      <c r="Q61" s="51">
        <f>('Live | Billing'!R61/105*100)*'Live | % Provision Required'!Q61</f>
        <v>8116.0571428571429</v>
      </c>
      <c r="R61" s="51">
        <f>('Live | Billing'!S61/105*100)*'Live | % Provision Required'!R61</f>
        <v>1065.742857142857</v>
      </c>
      <c r="S61" s="51">
        <f>('Live | Billing'!T61/105*100)*'Live | % Provision Required'!S61</f>
        <v>39611.438095238096</v>
      </c>
      <c r="T61" s="51">
        <f>('Live | Billing'!U61/105*100)*'Live | % Provision Required'!T61</f>
        <v>39611.438095238096</v>
      </c>
      <c r="U61" s="51">
        <f>('Live | Billing'!V61/105*100)*'Live | % Provision Required'!U61</f>
        <v>57924.847619047621</v>
      </c>
      <c r="V61" s="51">
        <f>('Live | Billing'!W61/105*100)*'Live | % Provision Required'!V61</f>
        <v>5149.9428571428571</v>
      </c>
      <c r="W61" s="51">
        <f>('Live | Billing'!X61/105*100)*'Live | % Provision Required'!W61</f>
        <v>20733.219047619044</v>
      </c>
      <c r="X61" s="51">
        <f>('Live | Billing'!Y61/105*100)*'Live | % Provision Required'!X61</f>
        <v>13744.152380952381</v>
      </c>
      <c r="Y61" s="51">
        <f>('Live | Billing'!Z61/105*100)*'Live | % Provision Required'!Y61</f>
        <v>10205.438095238094</v>
      </c>
      <c r="Z61" s="51">
        <f>('Live | Billing'!AA61/105*100)*'Live | % Provision Required'!Z61</f>
        <v>12295.990476190475</v>
      </c>
      <c r="AA61" s="51">
        <f>('Live | Billing'!AB61/105*100)*'Live | % Provision Required'!AA61</f>
        <v>13783.800000000001</v>
      </c>
      <c r="AB61" s="51">
        <f>('Live | Billing'!AC61/105*100)*'Live | % Provision Required'!AB61</f>
        <v>12019.485714285718</v>
      </c>
      <c r="AC61" s="51">
        <f>('Live | Billing'!AD61/105*100)*'Live | % Provision Required'!AC61</f>
        <v>4967.0857142857139</v>
      </c>
      <c r="AD61" s="51">
        <f>('Live | Billing'!AE61/105*100)*'Live | % Provision Required'!AD61</f>
        <v>-11244.8</v>
      </c>
      <c r="AE61" s="51">
        <f>('Live | Billing'!AF61/105*100)*'Live | % Provision Required'!AE61</f>
        <v>30704.514285714289</v>
      </c>
      <c r="AF61" s="51">
        <f>('Live | Billing'!AG61/105*100)*'Live | % Provision Required'!AF61</f>
        <v>15183.361904761905</v>
      </c>
      <c r="AG61" s="51">
        <f>('Live | Billing'!AH61/105*100)*'Live | % Provision Required'!AG61</f>
        <v>9615.6947944643307</v>
      </c>
      <c r="AH61" s="51">
        <f>('Live | Billing'!AI61/105*100)*'Live | % Provision Required'!AH61</f>
        <v>808.78443738097565</v>
      </c>
      <c r="AI61" s="51">
        <f>('Live | Billing'!AJ61/105*100)*'Live | % Provision Required'!AI61</f>
        <v>118345.57015462925</v>
      </c>
      <c r="AJ61" s="51">
        <f>('Live | Billing'!AK61/105*100)*'Live | % Provision Required'!AJ61</f>
        <v>66362.016697101499</v>
      </c>
      <c r="AK61" s="51">
        <f>('Live | Billing'!AL61/105*100)*'Live | % Provision Required'!AK61</f>
        <v>0</v>
      </c>
      <c r="AL61" s="51">
        <f>('Live | Billing'!AM61/105*100)*'Live | % Provision Required'!AL61</f>
        <v>0</v>
      </c>
      <c r="AM61" s="51">
        <f>('Live | Billing'!AN61/105*100)*'Live | % Provision Required'!AM61</f>
        <v>0</v>
      </c>
      <c r="AN61" s="51">
        <f>('Live | Billing'!AO61/105*100)*'Live | % Provision Required'!AN61</f>
        <v>0</v>
      </c>
      <c r="AO61" s="51">
        <f>('Live | Billing'!AP61/105*100)*'Live | % Provision Required'!AO61</f>
        <v>0</v>
      </c>
      <c r="AP61" s="51">
        <f>('Live | Billing'!AQ61/105*100)*'Live | % Provision Required'!AP61</f>
        <v>0</v>
      </c>
      <c r="AQ61" s="51">
        <f>('Live | Billing'!AR61/105*100)*'Live | % Provision Required'!AQ61</f>
        <v>0</v>
      </c>
      <c r="AR61" s="51">
        <f>('Live | Billing'!AS61/105*100)*'Live | % Provision Required'!AR61</f>
        <v>0</v>
      </c>
      <c r="AS61" s="51">
        <f>('Live | Billing'!AT61/105*100)*'Live | % Provision Required'!AS61</f>
        <v>0</v>
      </c>
      <c r="AT61" s="51">
        <f>('Live | Billing'!AU61/105*100)*'Live | % Provision Required'!AT61</f>
        <v>0</v>
      </c>
      <c r="AU61" s="51">
        <f>('Live | Billing'!AV61/105*100)*'Live | % Provision Required'!AU61</f>
        <v>0</v>
      </c>
      <c r="AV61" s="51">
        <f>('Live | Billing'!AW61/105*100)*'Live | % Provision Required'!AV61</f>
        <v>0</v>
      </c>
      <c r="AW61" s="51">
        <f>('Live | Billing'!AX61/105*100)*'Live | % Provision Required'!AW61</f>
        <v>0</v>
      </c>
      <c r="AX61" s="51">
        <f>('Live | Billing'!AY61/105*100)*'Live | % Provision Required'!AX61</f>
        <v>0</v>
      </c>
      <c r="AY61" s="51">
        <f>('Live | Billing'!AZ61/105*100)*'Live | % Provision Required'!AY61</f>
        <v>0</v>
      </c>
      <c r="AZ61" s="51">
        <f>('Live | Billing'!BA61/105*100)*'Live | % Provision Required'!AZ61</f>
        <v>0</v>
      </c>
      <c r="BA61" s="51">
        <f>('Live | Billing'!BB61/105*100)*'Live | % Provision Required'!BA61</f>
        <v>0</v>
      </c>
      <c r="BB61" s="51">
        <f>('Live | Billing'!BC61/105*100)*'Live | % Provision Required'!BB61</f>
        <v>0</v>
      </c>
      <c r="BC61" s="51">
        <f>('Live | Billing'!BD61/105*100)*'Live | % Provision Required'!BC61</f>
        <v>0</v>
      </c>
      <c r="BD61" s="51">
        <f>('Live | Billing'!BE61/105*100)*'Live | % Provision Required'!BD61</f>
        <v>0</v>
      </c>
      <c r="BE61" s="51">
        <f>('Live | Billing'!BF61/105*100)*'Live | % Provision Required'!BE61</f>
        <v>0</v>
      </c>
      <c r="BF61" s="51">
        <f>('Live | Billing'!BG61/105*100)*'Live | % Provision Required'!BF61</f>
        <v>0</v>
      </c>
      <c r="BG61" s="51">
        <f>('Live | Billing'!BH61/105*100)*'Live | % Provision Required'!BG61</f>
        <v>0</v>
      </c>
      <c r="BH61" s="51">
        <f>('Live | Billing'!BI61/105*100)*'Live | % Provision Required'!BH61</f>
        <v>0</v>
      </c>
      <c r="BI61" s="51">
        <f>('Live | Billing'!BJ61/105*100)*'Live | % Provision Required'!BI61</f>
        <v>0</v>
      </c>
      <c r="BJ61" s="51">
        <f>('Live | Billing'!BK61/105*100)*'Live | % Provision Required'!BJ61</f>
        <v>0</v>
      </c>
      <c r="BK61" s="51">
        <f>('Live | Billing'!BL61/105*100)*'Live | % Provision Required'!BK61</f>
        <v>0</v>
      </c>
      <c r="BL61" s="51">
        <f>('Live | Billing'!BM61/105*100)*'Live | % Provision Required'!BL61</f>
        <v>0</v>
      </c>
      <c r="BM61" s="51">
        <f>('Live | Billing'!BN61/105*100)*'Live | % Provision Required'!BM61</f>
        <v>0</v>
      </c>
      <c r="BN61" s="51">
        <f>('Live | Billing'!BO61/105*100)*'Live | % Provision Required'!BN61</f>
        <v>0</v>
      </c>
      <c r="BO61" s="51">
        <f>('Live | Billing'!BP61/105*100)*'Live | % Provision Required'!BO61</f>
        <v>0</v>
      </c>
      <c r="BP61" s="51">
        <f>('Live | Billing'!BQ61/105*100)*'Live | % Provision Required'!BP61</f>
        <v>0</v>
      </c>
      <c r="BQ61" s="51">
        <f>('Live | Billing'!BR61/105*100)*'Live | % Provision Required'!BQ61</f>
        <v>0</v>
      </c>
      <c r="BR61" s="51">
        <f>('Live | Billing'!BS61/105*100)*'Live | % Provision Required'!BR61</f>
        <v>0</v>
      </c>
      <c r="BS61" s="51">
        <f>('Live | Billing'!BT61/105*100)*'Live | % Provision Required'!BS61</f>
        <v>0</v>
      </c>
      <c r="BT61" s="51">
        <f>('Live | Billing'!BU61/105*100)*'Live | % Provision Required'!BT61</f>
        <v>0</v>
      </c>
      <c r="BU61" s="51">
        <f>('Live | Billing'!BV61/105*100)*'Live | % Provision Required'!BU61</f>
        <v>0</v>
      </c>
      <c r="BV61" s="51">
        <f>('Live | Billing'!BW61/105*100)*'Live | % Provision Required'!BV61</f>
        <v>0</v>
      </c>
      <c r="BW61" s="51">
        <f>('Live | Billing'!BX61/105*100)*'Live | % Provision Required'!BW61</f>
        <v>0</v>
      </c>
      <c r="BX61" s="51">
        <f>('Live | Billing'!BY61/105*100)*'Live | % Provision Required'!BX61</f>
        <v>0</v>
      </c>
      <c r="BY61" s="51">
        <f>('Live | Billing'!BZ61/105*100)*'Live | % Provision Required'!BY61</f>
        <v>0</v>
      </c>
      <c r="BZ61" s="51">
        <f>('Live | Billing'!CA61/105*100)*'Live | % Provision Required'!BZ61</f>
        <v>0</v>
      </c>
      <c r="CA61" s="51">
        <f>('Live | Billing'!CB61/105*100)*'Live | % Provision Required'!CA61</f>
        <v>0</v>
      </c>
      <c r="CB61" s="51">
        <f>('Live | Billing'!CC61/105*100)*'Live | % Provision Required'!CB61</f>
        <v>0</v>
      </c>
      <c r="CC61" s="51">
        <f>('Live | Billing'!CD61/105*100)*'Live | % Provision Required'!CC61</f>
        <v>0</v>
      </c>
      <c r="CD61" s="51">
        <f>('Live | Billing'!CE61/105*100)*'Live | % Provision Required'!CD61</f>
        <v>0</v>
      </c>
      <c r="CE61" s="51">
        <f>('Live | Billing'!CF61/105*100)*'Live | % Provision Required'!CE61</f>
        <v>0</v>
      </c>
      <c r="CF61" s="51">
        <f>('Live | Billing'!CG61/105*100)*'Live | % Provision Required'!CF61</f>
        <v>0</v>
      </c>
      <c r="CG61" s="51">
        <f>('Live | Billing'!CH61/105*100)*'Live | % Provision Required'!CG61</f>
        <v>0</v>
      </c>
      <c r="CH61" s="51">
        <f>('Live | Billing'!CI61/105*100)*'Live | % Provision Required'!CH61</f>
        <v>0</v>
      </c>
      <c r="CI61" s="51">
        <f>('Live | Billing'!CJ61/105*100)*'Live | % Provision Required'!CI61</f>
        <v>0</v>
      </c>
      <c r="CJ61" s="51">
        <f>('Live | Billing'!CK61/105*100)*'Live | % Provision Required'!CJ61</f>
        <v>0</v>
      </c>
      <c r="CK61" s="51">
        <f>('Live | Billing'!CL61/105*100)*'Live | % Provision Required'!CK61</f>
        <v>0</v>
      </c>
      <c r="CL61" s="51">
        <f>('Live | Billing'!CM61/105*100)*'Live | % Provision Required'!CL61</f>
        <v>0</v>
      </c>
      <c r="CM61" s="51">
        <f>('Live | Billing'!CN61/105*100)*'Live | % Provision Required'!CM61</f>
        <v>0</v>
      </c>
      <c r="CN61" s="51">
        <f>('Live | Billing'!CO61/105*100)*'Live | % Provision Required'!CN61</f>
        <v>0</v>
      </c>
      <c r="CO61" s="51">
        <f>('Live | Billing'!CP61/105*100)*'Live | % Provision Required'!CO61</f>
        <v>0</v>
      </c>
      <c r="CP61" s="51">
        <f>('Live | Billing'!CQ61/105*100)*'Live | % Provision Required'!CP61</f>
        <v>0</v>
      </c>
      <c r="CQ61" s="51">
        <f>('Live | Billing'!CR61/105*100)*'Live | % Provision Required'!CQ61</f>
        <v>0</v>
      </c>
      <c r="CR61" s="51">
        <f>('Live | Billing'!CS61/105*100)*'Live | % Provision Required'!CR61</f>
        <v>0</v>
      </c>
      <c r="CS61" s="51">
        <f>('Live | Billing'!CT61/105*100)*'Live | % Provision Required'!CS61</f>
        <v>0</v>
      </c>
      <c r="CT61" s="51">
        <f>('Live | Billing'!CU61/105*100)*'Live | % Provision Required'!CT61</f>
        <v>0</v>
      </c>
    </row>
    <row r="62" spans="1:98" x14ac:dyDescent="0.3">
      <c r="A62" s="34" t="s">
        <v>30</v>
      </c>
      <c r="B62" s="35" t="s">
        <v>40</v>
      </c>
      <c r="C62" s="51">
        <f>('Live | Billing'!D62/105*100)*'Live | % Provision Required'!C62</f>
        <v>15987.247619047621</v>
      </c>
      <c r="D62" s="51">
        <f>('Live | Billing'!E62/105*100)*'Live | % Provision Required'!D62</f>
        <v>19078.819047619047</v>
      </c>
      <c r="E62" s="51">
        <f>('Live | Billing'!F62/105*100)*'Live | % Provision Required'!E62</f>
        <v>16099.171428571428</v>
      </c>
      <c r="F62" s="51">
        <f>('Live | Billing'!G62/105*100)*'Live | % Provision Required'!F62</f>
        <v>8693.6380952380969</v>
      </c>
      <c r="G62" s="51">
        <f>('Live | Billing'!H62/105*100)*'Live | % Provision Required'!G62</f>
        <v>21253.571428571424</v>
      </c>
      <c r="H62" s="51">
        <f>('Live | Billing'!I62/105*100)*'Live | % Provision Required'!H62</f>
        <v>1836.638095238095</v>
      </c>
      <c r="I62" s="51">
        <f>('Live | Billing'!J62/105*100)*'Live | % Provision Required'!I62</f>
        <v>1909.1238095238095</v>
      </c>
      <c r="J62" s="51">
        <f>('Live | Billing'!K62/105*100)*'Live | % Provision Required'!J62</f>
        <v>17700.952380952382</v>
      </c>
      <c r="K62" s="51">
        <f>('Live | Billing'!L62/105*100)*'Live | % Provision Required'!K62</f>
        <v>878.19047619047626</v>
      </c>
      <c r="L62" s="51">
        <f>('Live | Billing'!M62/105*100)*'Live | % Provision Required'!L62</f>
        <v>2810.4952380952377</v>
      </c>
      <c r="M62" s="51">
        <f>('Live | Billing'!N62/105*100)*'Live | % Provision Required'!M62</f>
        <v>24662.057142857138</v>
      </c>
      <c r="N62" s="51">
        <f>('Live | Billing'!O62/105*100)*'Live | % Provision Required'!N62</f>
        <v>486.68571428571425</v>
      </c>
      <c r="O62" s="51">
        <f>('Live | Billing'!P62/105*100)*'Live | % Provision Required'!O62</f>
        <v>7952.1714285714279</v>
      </c>
      <c r="P62" s="51">
        <f>('Live | Billing'!Q62/105*100)*'Live | % Provision Required'!P62</f>
        <v>11039.133333333333</v>
      </c>
      <c r="Q62" s="51">
        <f>('Live | Billing'!R62/105*100)*'Live | % Provision Required'!Q62</f>
        <v>11554.87619047619</v>
      </c>
      <c r="R62" s="51">
        <f>('Live | Billing'!S62/105*100)*'Live | % Provision Required'!R62</f>
        <v>8116.0571428571429</v>
      </c>
      <c r="S62" s="51">
        <f>('Live | Billing'!T62/105*100)*'Live | % Provision Required'!S62</f>
        <v>1065.742857142857</v>
      </c>
      <c r="T62" s="51">
        <f>('Live | Billing'!U62/105*100)*'Live | % Provision Required'!T62</f>
        <v>39611.438095238096</v>
      </c>
      <c r="U62" s="51">
        <f>('Live | Billing'!V62/105*100)*'Live | % Provision Required'!U62</f>
        <v>39611.438095238096</v>
      </c>
      <c r="V62" s="51">
        <f>('Live | Billing'!W62/105*100)*'Live | % Provision Required'!V62</f>
        <v>57924.847619047629</v>
      </c>
      <c r="W62" s="51">
        <f>('Live | Billing'!X62/105*100)*'Live | % Provision Required'!W62</f>
        <v>5149.9428571428571</v>
      </c>
      <c r="X62" s="51">
        <f>('Live | Billing'!Y62/105*100)*'Live | % Provision Required'!X62</f>
        <v>20733.219047619048</v>
      </c>
      <c r="Y62" s="51">
        <f>('Live | Billing'!Z62/105*100)*'Live | % Provision Required'!Y62</f>
        <v>13744.152380952379</v>
      </c>
      <c r="Z62" s="51">
        <f>('Live | Billing'!AA62/105*100)*'Live | % Provision Required'!Z62</f>
        <v>10205.438095238096</v>
      </c>
      <c r="AA62" s="51">
        <f>('Live | Billing'!AB62/105*100)*'Live | % Provision Required'!AA62</f>
        <v>12295.990476190476</v>
      </c>
      <c r="AB62" s="51">
        <f>('Live | Billing'!AC62/105*100)*'Live | % Provision Required'!AB62</f>
        <v>13783.800000000001</v>
      </c>
      <c r="AC62" s="51">
        <f>('Live | Billing'!AD62/105*100)*'Live | % Provision Required'!AC62</f>
        <v>12019.485714285718</v>
      </c>
      <c r="AD62" s="51">
        <f>('Live | Billing'!AE62/105*100)*'Live | % Provision Required'!AD62</f>
        <v>4967.0857142857139</v>
      </c>
      <c r="AE62" s="51">
        <f>('Live | Billing'!AF62/105*100)*'Live | % Provision Required'!AE62</f>
        <v>-11244.800000000001</v>
      </c>
      <c r="AF62" s="51">
        <f>('Live | Billing'!AG62/105*100)*'Live | % Provision Required'!AF62</f>
        <v>30704.514285714289</v>
      </c>
      <c r="AG62" s="51">
        <f>('Live | Billing'!AH62/105*100)*'Live | % Provision Required'!AG62</f>
        <v>15183.361904761903</v>
      </c>
      <c r="AH62" s="51">
        <f>('Live | Billing'!AI62/105*100)*'Live | % Provision Required'!AH62</f>
        <v>8711.5000715133701</v>
      </c>
      <c r="AI62" s="51">
        <f>('Live | Billing'!AJ62/105*100)*'Live | % Provision Required'!AI62</f>
        <v>897.85512265829607</v>
      </c>
      <c r="AJ62" s="51">
        <f>('Live | Billing'!AK62/105*100)*'Live | % Provision Required'!AJ62</f>
        <v>104272.82421385992</v>
      </c>
      <c r="AK62" s="51">
        <f>('Live | Billing'!AL62/105*100)*'Live | % Provision Required'!AK62</f>
        <v>0</v>
      </c>
      <c r="AL62" s="51">
        <f>('Live | Billing'!AM62/105*100)*'Live | % Provision Required'!AL62</f>
        <v>0</v>
      </c>
      <c r="AM62" s="51">
        <f>('Live | Billing'!AN62/105*100)*'Live | % Provision Required'!AM62</f>
        <v>0</v>
      </c>
      <c r="AN62" s="51">
        <f>('Live | Billing'!AO62/105*100)*'Live | % Provision Required'!AN62</f>
        <v>0</v>
      </c>
      <c r="AO62" s="51">
        <f>('Live | Billing'!AP62/105*100)*'Live | % Provision Required'!AO62</f>
        <v>0</v>
      </c>
      <c r="AP62" s="51">
        <f>('Live | Billing'!AQ62/105*100)*'Live | % Provision Required'!AP62</f>
        <v>0</v>
      </c>
      <c r="AQ62" s="51">
        <f>('Live | Billing'!AR62/105*100)*'Live | % Provision Required'!AQ62</f>
        <v>0</v>
      </c>
      <c r="AR62" s="51">
        <f>('Live | Billing'!AS62/105*100)*'Live | % Provision Required'!AR62</f>
        <v>0</v>
      </c>
      <c r="AS62" s="51">
        <f>('Live | Billing'!AT62/105*100)*'Live | % Provision Required'!AS62</f>
        <v>0</v>
      </c>
      <c r="AT62" s="51">
        <f>('Live | Billing'!AU62/105*100)*'Live | % Provision Required'!AT62</f>
        <v>0</v>
      </c>
      <c r="AU62" s="51">
        <f>('Live | Billing'!AV62/105*100)*'Live | % Provision Required'!AU62</f>
        <v>0</v>
      </c>
      <c r="AV62" s="51">
        <f>('Live | Billing'!AW62/105*100)*'Live | % Provision Required'!AV62</f>
        <v>0</v>
      </c>
      <c r="AW62" s="51">
        <f>('Live | Billing'!AX62/105*100)*'Live | % Provision Required'!AW62</f>
        <v>0</v>
      </c>
      <c r="AX62" s="51">
        <f>('Live | Billing'!AY62/105*100)*'Live | % Provision Required'!AX62</f>
        <v>0</v>
      </c>
      <c r="AY62" s="51">
        <f>('Live | Billing'!AZ62/105*100)*'Live | % Provision Required'!AY62</f>
        <v>0</v>
      </c>
      <c r="AZ62" s="51">
        <f>('Live | Billing'!BA62/105*100)*'Live | % Provision Required'!AZ62</f>
        <v>0</v>
      </c>
      <c r="BA62" s="51">
        <f>('Live | Billing'!BB62/105*100)*'Live | % Provision Required'!BA62</f>
        <v>0</v>
      </c>
      <c r="BB62" s="51">
        <f>('Live | Billing'!BC62/105*100)*'Live | % Provision Required'!BB62</f>
        <v>0</v>
      </c>
      <c r="BC62" s="51">
        <f>('Live | Billing'!BD62/105*100)*'Live | % Provision Required'!BC62</f>
        <v>0</v>
      </c>
      <c r="BD62" s="51">
        <f>('Live | Billing'!BE62/105*100)*'Live | % Provision Required'!BD62</f>
        <v>0</v>
      </c>
      <c r="BE62" s="51">
        <f>('Live | Billing'!BF62/105*100)*'Live | % Provision Required'!BE62</f>
        <v>0</v>
      </c>
      <c r="BF62" s="51">
        <f>('Live | Billing'!BG62/105*100)*'Live | % Provision Required'!BF62</f>
        <v>0</v>
      </c>
      <c r="BG62" s="51">
        <f>('Live | Billing'!BH62/105*100)*'Live | % Provision Required'!BG62</f>
        <v>0</v>
      </c>
      <c r="BH62" s="51">
        <f>('Live | Billing'!BI62/105*100)*'Live | % Provision Required'!BH62</f>
        <v>0</v>
      </c>
      <c r="BI62" s="51">
        <f>('Live | Billing'!BJ62/105*100)*'Live | % Provision Required'!BI62</f>
        <v>0</v>
      </c>
      <c r="BJ62" s="51">
        <f>('Live | Billing'!BK62/105*100)*'Live | % Provision Required'!BJ62</f>
        <v>0</v>
      </c>
      <c r="BK62" s="51">
        <f>('Live | Billing'!BL62/105*100)*'Live | % Provision Required'!BK62</f>
        <v>0</v>
      </c>
      <c r="BL62" s="51">
        <f>('Live | Billing'!BM62/105*100)*'Live | % Provision Required'!BL62</f>
        <v>0</v>
      </c>
      <c r="BM62" s="51">
        <f>('Live | Billing'!BN62/105*100)*'Live | % Provision Required'!BM62</f>
        <v>0</v>
      </c>
      <c r="BN62" s="51">
        <f>('Live | Billing'!BO62/105*100)*'Live | % Provision Required'!BN62</f>
        <v>0</v>
      </c>
      <c r="BO62" s="51">
        <f>('Live | Billing'!BP62/105*100)*'Live | % Provision Required'!BO62</f>
        <v>0</v>
      </c>
      <c r="BP62" s="51">
        <f>('Live | Billing'!BQ62/105*100)*'Live | % Provision Required'!BP62</f>
        <v>0</v>
      </c>
      <c r="BQ62" s="51">
        <f>('Live | Billing'!BR62/105*100)*'Live | % Provision Required'!BQ62</f>
        <v>0</v>
      </c>
      <c r="BR62" s="51">
        <f>('Live | Billing'!BS62/105*100)*'Live | % Provision Required'!BR62</f>
        <v>0</v>
      </c>
      <c r="BS62" s="51">
        <f>('Live | Billing'!BT62/105*100)*'Live | % Provision Required'!BS62</f>
        <v>0</v>
      </c>
      <c r="BT62" s="51">
        <f>('Live | Billing'!BU62/105*100)*'Live | % Provision Required'!BT62</f>
        <v>0</v>
      </c>
      <c r="BU62" s="51">
        <f>('Live | Billing'!BV62/105*100)*'Live | % Provision Required'!BU62</f>
        <v>0</v>
      </c>
      <c r="BV62" s="51">
        <f>('Live | Billing'!BW62/105*100)*'Live | % Provision Required'!BV62</f>
        <v>0</v>
      </c>
      <c r="BW62" s="51">
        <f>('Live | Billing'!BX62/105*100)*'Live | % Provision Required'!BW62</f>
        <v>0</v>
      </c>
      <c r="BX62" s="51">
        <f>('Live | Billing'!BY62/105*100)*'Live | % Provision Required'!BX62</f>
        <v>0</v>
      </c>
      <c r="BY62" s="51">
        <f>('Live | Billing'!BZ62/105*100)*'Live | % Provision Required'!BY62</f>
        <v>0</v>
      </c>
      <c r="BZ62" s="51">
        <f>('Live | Billing'!CA62/105*100)*'Live | % Provision Required'!BZ62</f>
        <v>0</v>
      </c>
      <c r="CA62" s="51">
        <f>('Live | Billing'!CB62/105*100)*'Live | % Provision Required'!CA62</f>
        <v>0</v>
      </c>
      <c r="CB62" s="51">
        <f>('Live | Billing'!CC62/105*100)*'Live | % Provision Required'!CB62</f>
        <v>0</v>
      </c>
      <c r="CC62" s="51">
        <f>('Live | Billing'!CD62/105*100)*'Live | % Provision Required'!CC62</f>
        <v>0</v>
      </c>
      <c r="CD62" s="51">
        <f>('Live | Billing'!CE62/105*100)*'Live | % Provision Required'!CD62</f>
        <v>0</v>
      </c>
      <c r="CE62" s="51">
        <f>('Live | Billing'!CF62/105*100)*'Live | % Provision Required'!CE62</f>
        <v>0</v>
      </c>
      <c r="CF62" s="51">
        <f>('Live | Billing'!CG62/105*100)*'Live | % Provision Required'!CF62</f>
        <v>0</v>
      </c>
      <c r="CG62" s="51">
        <f>('Live | Billing'!CH62/105*100)*'Live | % Provision Required'!CG62</f>
        <v>0</v>
      </c>
      <c r="CH62" s="51">
        <f>('Live | Billing'!CI62/105*100)*'Live | % Provision Required'!CH62</f>
        <v>0</v>
      </c>
      <c r="CI62" s="51">
        <f>('Live | Billing'!CJ62/105*100)*'Live | % Provision Required'!CI62</f>
        <v>0</v>
      </c>
      <c r="CJ62" s="51">
        <f>('Live | Billing'!CK62/105*100)*'Live | % Provision Required'!CJ62</f>
        <v>0</v>
      </c>
      <c r="CK62" s="51">
        <f>('Live | Billing'!CL62/105*100)*'Live | % Provision Required'!CK62</f>
        <v>0</v>
      </c>
      <c r="CL62" s="51">
        <f>('Live | Billing'!CM62/105*100)*'Live | % Provision Required'!CL62</f>
        <v>0</v>
      </c>
      <c r="CM62" s="51">
        <f>('Live | Billing'!CN62/105*100)*'Live | % Provision Required'!CM62</f>
        <v>0</v>
      </c>
      <c r="CN62" s="51">
        <f>('Live | Billing'!CO62/105*100)*'Live | % Provision Required'!CN62</f>
        <v>0</v>
      </c>
      <c r="CO62" s="51">
        <f>('Live | Billing'!CP62/105*100)*'Live | % Provision Required'!CO62</f>
        <v>0</v>
      </c>
      <c r="CP62" s="51">
        <f>('Live | Billing'!CQ62/105*100)*'Live | % Provision Required'!CP62</f>
        <v>0</v>
      </c>
      <c r="CQ62" s="51">
        <f>('Live | Billing'!CR62/105*100)*'Live | % Provision Required'!CQ62</f>
        <v>0</v>
      </c>
      <c r="CR62" s="51">
        <f>('Live | Billing'!CS62/105*100)*'Live | % Provision Required'!CR62</f>
        <v>0</v>
      </c>
      <c r="CS62" s="51">
        <f>('Live | Billing'!CT62/105*100)*'Live | % Provision Required'!CS62</f>
        <v>0</v>
      </c>
      <c r="CT62" s="51">
        <f>('Live | Billing'!CU62/105*100)*'Live | % Provision Required'!CT62</f>
        <v>0</v>
      </c>
    </row>
    <row r="63" spans="1:98" x14ac:dyDescent="0.3">
      <c r="A63" s="34" t="s">
        <v>30</v>
      </c>
      <c r="B63" s="35" t="s">
        <v>41</v>
      </c>
      <c r="C63" s="51">
        <f>('Live | Billing'!D63/105*100)*'Live | % Provision Required'!C63</f>
        <v>26485.17142857143</v>
      </c>
      <c r="D63" s="51">
        <f>('Live | Billing'!E63/105*100)*'Live | % Provision Required'!D63</f>
        <v>15987.247619047621</v>
      </c>
      <c r="E63" s="51">
        <f>('Live | Billing'!F63/105*100)*'Live | % Provision Required'!E63</f>
        <v>19078.819047619047</v>
      </c>
      <c r="F63" s="51">
        <f>('Live | Billing'!G63/105*100)*'Live | % Provision Required'!F63</f>
        <v>16099.17142857143</v>
      </c>
      <c r="G63" s="51">
        <f>('Live | Billing'!H63/105*100)*'Live | % Provision Required'!G63</f>
        <v>8693.6380952380932</v>
      </c>
      <c r="H63" s="51">
        <f>('Live | Billing'!I63/105*100)*'Live | % Provision Required'!H63</f>
        <v>21253.571428571424</v>
      </c>
      <c r="I63" s="51">
        <f>('Live | Billing'!J63/105*100)*'Live | % Provision Required'!I63</f>
        <v>1836.6380952380955</v>
      </c>
      <c r="J63" s="51">
        <f>('Live | Billing'!K63/105*100)*'Live | % Provision Required'!J63</f>
        <v>1909.1238095238093</v>
      </c>
      <c r="K63" s="51">
        <f>('Live | Billing'!L63/105*100)*'Live | % Provision Required'!K63</f>
        <v>17700.952380952382</v>
      </c>
      <c r="L63" s="51">
        <f>('Live | Billing'!M63/105*100)*'Live | % Provision Required'!L63</f>
        <v>878.19047619047603</v>
      </c>
      <c r="M63" s="51">
        <f>('Live | Billing'!N63/105*100)*'Live | % Provision Required'!M63</f>
        <v>2810.4952380952382</v>
      </c>
      <c r="N63" s="51">
        <f>('Live | Billing'!O63/105*100)*'Live | % Provision Required'!N63</f>
        <v>24662.057142857142</v>
      </c>
      <c r="O63" s="51">
        <f>('Live | Billing'!P63/105*100)*'Live | % Provision Required'!O63</f>
        <v>0</v>
      </c>
      <c r="P63" s="51">
        <f>('Live | Billing'!Q63/105*100)*'Live | % Provision Required'!P63</f>
        <v>7952.1714285714297</v>
      </c>
      <c r="Q63" s="51">
        <f>('Live | Billing'!R63/105*100)*'Live | % Provision Required'!Q63</f>
        <v>11039.133333333335</v>
      </c>
      <c r="R63" s="51">
        <f>('Live | Billing'!S63/105*100)*'Live | % Provision Required'!R63</f>
        <v>11554.87619047619</v>
      </c>
      <c r="S63" s="51">
        <f>('Live | Billing'!T63/105*100)*'Live | % Provision Required'!S63</f>
        <v>8116.057142857142</v>
      </c>
      <c r="T63" s="51">
        <f>('Live | Billing'!U63/105*100)*'Live | % Provision Required'!T63</f>
        <v>1065.742857142857</v>
      </c>
      <c r="U63" s="51">
        <f>('Live | Billing'!V63/105*100)*'Live | % Provision Required'!U63</f>
        <v>39611.438095238096</v>
      </c>
      <c r="V63" s="51">
        <f>('Live | Billing'!W63/105*100)*'Live | % Provision Required'!V63</f>
        <v>39611.438095238096</v>
      </c>
      <c r="W63" s="51">
        <f>('Live | Billing'!X63/105*100)*'Live | % Provision Required'!W63</f>
        <v>57924.847619047629</v>
      </c>
      <c r="X63" s="51">
        <f>('Live | Billing'!Y63/105*100)*'Live | % Provision Required'!X63</f>
        <v>5149.942857142858</v>
      </c>
      <c r="Y63" s="51">
        <f>('Live | Billing'!Z63/105*100)*'Live | % Provision Required'!Y63</f>
        <v>20733.219047619044</v>
      </c>
      <c r="Z63" s="51">
        <f>('Live | Billing'!AA63/105*100)*'Live | % Provision Required'!Z63</f>
        <v>13744.152380952381</v>
      </c>
      <c r="AA63" s="51">
        <f>('Live | Billing'!AB63/105*100)*'Live | % Provision Required'!AA63</f>
        <v>10205.438095238094</v>
      </c>
      <c r="AB63" s="51">
        <f>('Live | Billing'!AC63/105*100)*'Live | % Provision Required'!AB63</f>
        <v>12295.990476190475</v>
      </c>
      <c r="AC63" s="51">
        <f>('Live | Billing'!AD63/105*100)*'Live | % Provision Required'!AC63</f>
        <v>13783.8</v>
      </c>
      <c r="AD63" s="51">
        <f>('Live | Billing'!AE63/105*100)*'Live | % Provision Required'!AD63</f>
        <v>12019.485714285716</v>
      </c>
      <c r="AE63" s="51">
        <f>('Live | Billing'!AF63/105*100)*'Live | % Provision Required'!AE63</f>
        <v>4967.0857142857139</v>
      </c>
      <c r="AF63" s="51">
        <f>('Live | Billing'!AG63/105*100)*'Live | % Provision Required'!AF63</f>
        <v>-11244.800000000001</v>
      </c>
      <c r="AG63" s="51">
        <f>('Live | Billing'!AH63/105*100)*'Live | % Provision Required'!AG63</f>
        <v>30704.514285714286</v>
      </c>
      <c r="AH63" s="51">
        <f>('Live | Billing'!AI63/105*100)*'Live | % Provision Required'!AH63</f>
        <v>15183.361904761905</v>
      </c>
      <c r="AI63" s="51">
        <f>('Live | Billing'!AJ63/105*100)*'Live | % Provision Required'!AI63</f>
        <v>5712.2024641899352</v>
      </c>
      <c r="AJ63" s="51">
        <f>('Live | Billing'!AK63/105*100)*'Live | % Provision Required'!AJ63</f>
        <v>435.78269627834754</v>
      </c>
      <c r="AK63" s="51">
        <f>('Live | Billing'!AL63/105*100)*'Live | % Provision Required'!AK63</f>
        <v>0</v>
      </c>
      <c r="AL63" s="51">
        <f>('Live | Billing'!AM63/105*100)*'Live | % Provision Required'!AL63</f>
        <v>0</v>
      </c>
      <c r="AM63" s="51">
        <f>('Live | Billing'!AN63/105*100)*'Live | % Provision Required'!AM63</f>
        <v>0</v>
      </c>
      <c r="AN63" s="51">
        <f>('Live | Billing'!AO63/105*100)*'Live | % Provision Required'!AN63</f>
        <v>0</v>
      </c>
      <c r="AO63" s="51">
        <f>('Live | Billing'!AP63/105*100)*'Live | % Provision Required'!AO63</f>
        <v>0</v>
      </c>
      <c r="AP63" s="51">
        <f>('Live | Billing'!AQ63/105*100)*'Live | % Provision Required'!AP63</f>
        <v>0</v>
      </c>
      <c r="AQ63" s="51">
        <f>('Live | Billing'!AR63/105*100)*'Live | % Provision Required'!AQ63</f>
        <v>0</v>
      </c>
      <c r="AR63" s="51">
        <f>('Live | Billing'!AS63/105*100)*'Live | % Provision Required'!AR63</f>
        <v>0</v>
      </c>
      <c r="AS63" s="51">
        <f>('Live | Billing'!AT63/105*100)*'Live | % Provision Required'!AS63</f>
        <v>0</v>
      </c>
      <c r="AT63" s="51">
        <f>('Live | Billing'!AU63/105*100)*'Live | % Provision Required'!AT63</f>
        <v>0</v>
      </c>
      <c r="AU63" s="51">
        <f>('Live | Billing'!AV63/105*100)*'Live | % Provision Required'!AU63</f>
        <v>0</v>
      </c>
      <c r="AV63" s="51">
        <f>('Live | Billing'!AW63/105*100)*'Live | % Provision Required'!AV63</f>
        <v>0</v>
      </c>
      <c r="AW63" s="51">
        <f>('Live | Billing'!AX63/105*100)*'Live | % Provision Required'!AW63</f>
        <v>0</v>
      </c>
      <c r="AX63" s="51">
        <f>('Live | Billing'!AY63/105*100)*'Live | % Provision Required'!AX63</f>
        <v>0</v>
      </c>
      <c r="AY63" s="51">
        <f>('Live | Billing'!AZ63/105*100)*'Live | % Provision Required'!AY63</f>
        <v>0</v>
      </c>
      <c r="AZ63" s="51">
        <f>('Live | Billing'!BA63/105*100)*'Live | % Provision Required'!AZ63</f>
        <v>0</v>
      </c>
      <c r="BA63" s="51">
        <f>('Live | Billing'!BB63/105*100)*'Live | % Provision Required'!BA63</f>
        <v>0</v>
      </c>
      <c r="BB63" s="51">
        <f>('Live | Billing'!BC63/105*100)*'Live | % Provision Required'!BB63</f>
        <v>0</v>
      </c>
      <c r="BC63" s="51">
        <f>('Live | Billing'!BD63/105*100)*'Live | % Provision Required'!BC63</f>
        <v>0</v>
      </c>
      <c r="BD63" s="51">
        <f>('Live | Billing'!BE63/105*100)*'Live | % Provision Required'!BD63</f>
        <v>0</v>
      </c>
      <c r="BE63" s="51">
        <f>('Live | Billing'!BF63/105*100)*'Live | % Provision Required'!BE63</f>
        <v>0</v>
      </c>
      <c r="BF63" s="51">
        <f>('Live | Billing'!BG63/105*100)*'Live | % Provision Required'!BF63</f>
        <v>0</v>
      </c>
      <c r="BG63" s="51">
        <f>('Live | Billing'!BH63/105*100)*'Live | % Provision Required'!BG63</f>
        <v>0</v>
      </c>
      <c r="BH63" s="51">
        <f>('Live | Billing'!BI63/105*100)*'Live | % Provision Required'!BH63</f>
        <v>0</v>
      </c>
      <c r="BI63" s="51">
        <f>('Live | Billing'!BJ63/105*100)*'Live | % Provision Required'!BI63</f>
        <v>0</v>
      </c>
      <c r="BJ63" s="51">
        <f>('Live | Billing'!BK63/105*100)*'Live | % Provision Required'!BJ63</f>
        <v>0</v>
      </c>
      <c r="BK63" s="51">
        <f>('Live | Billing'!BL63/105*100)*'Live | % Provision Required'!BK63</f>
        <v>0</v>
      </c>
      <c r="BL63" s="51">
        <f>('Live | Billing'!BM63/105*100)*'Live | % Provision Required'!BL63</f>
        <v>0</v>
      </c>
      <c r="BM63" s="51">
        <f>('Live | Billing'!BN63/105*100)*'Live | % Provision Required'!BM63</f>
        <v>0</v>
      </c>
      <c r="BN63" s="51">
        <f>('Live | Billing'!BO63/105*100)*'Live | % Provision Required'!BN63</f>
        <v>0</v>
      </c>
      <c r="BO63" s="51">
        <f>('Live | Billing'!BP63/105*100)*'Live | % Provision Required'!BO63</f>
        <v>0</v>
      </c>
      <c r="BP63" s="51">
        <f>('Live | Billing'!BQ63/105*100)*'Live | % Provision Required'!BP63</f>
        <v>0</v>
      </c>
      <c r="BQ63" s="51">
        <f>('Live | Billing'!BR63/105*100)*'Live | % Provision Required'!BQ63</f>
        <v>0</v>
      </c>
      <c r="BR63" s="51">
        <f>('Live | Billing'!BS63/105*100)*'Live | % Provision Required'!BR63</f>
        <v>0</v>
      </c>
      <c r="BS63" s="51">
        <f>('Live | Billing'!BT63/105*100)*'Live | % Provision Required'!BS63</f>
        <v>0</v>
      </c>
      <c r="BT63" s="51">
        <f>('Live | Billing'!BU63/105*100)*'Live | % Provision Required'!BT63</f>
        <v>0</v>
      </c>
      <c r="BU63" s="51">
        <f>('Live | Billing'!BV63/105*100)*'Live | % Provision Required'!BU63</f>
        <v>0</v>
      </c>
      <c r="BV63" s="51">
        <f>('Live | Billing'!BW63/105*100)*'Live | % Provision Required'!BV63</f>
        <v>0</v>
      </c>
      <c r="BW63" s="51">
        <f>('Live | Billing'!BX63/105*100)*'Live | % Provision Required'!BW63</f>
        <v>0</v>
      </c>
      <c r="BX63" s="51">
        <f>('Live | Billing'!BY63/105*100)*'Live | % Provision Required'!BX63</f>
        <v>0</v>
      </c>
      <c r="BY63" s="51">
        <f>('Live | Billing'!BZ63/105*100)*'Live | % Provision Required'!BY63</f>
        <v>0</v>
      </c>
      <c r="BZ63" s="51">
        <f>('Live | Billing'!CA63/105*100)*'Live | % Provision Required'!BZ63</f>
        <v>0</v>
      </c>
      <c r="CA63" s="51">
        <f>('Live | Billing'!CB63/105*100)*'Live | % Provision Required'!CA63</f>
        <v>0</v>
      </c>
      <c r="CB63" s="51">
        <f>('Live | Billing'!CC63/105*100)*'Live | % Provision Required'!CB63</f>
        <v>0</v>
      </c>
      <c r="CC63" s="51">
        <f>('Live | Billing'!CD63/105*100)*'Live | % Provision Required'!CC63</f>
        <v>0</v>
      </c>
      <c r="CD63" s="51">
        <f>('Live | Billing'!CE63/105*100)*'Live | % Provision Required'!CD63</f>
        <v>0</v>
      </c>
      <c r="CE63" s="51">
        <f>('Live | Billing'!CF63/105*100)*'Live | % Provision Required'!CE63</f>
        <v>0</v>
      </c>
      <c r="CF63" s="51">
        <f>('Live | Billing'!CG63/105*100)*'Live | % Provision Required'!CF63</f>
        <v>0</v>
      </c>
      <c r="CG63" s="51">
        <f>('Live | Billing'!CH63/105*100)*'Live | % Provision Required'!CG63</f>
        <v>0</v>
      </c>
      <c r="CH63" s="51">
        <f>('Live | Billing'!CI63/105*100)*'Live | % Provision Required'!CH63</f>
        <v>0</v>
      </c>
      <c r="CI63" s="51">
        <f>('Live | Billing'!CJ63/105*100)*'Live | % Provision Required'!CI63</f>
        <v>0</v>
      </c>
      <c r="CJ63" s="51">
        <f>('Live | Billing'!CK63/105*100)*'Live | % Provision Required'!CJ63</f>
        <v>0</v>
      </c>
      <c r="CK63" s="51">
        <f>('Live | Billing'!CL63/105*100)*'Live | % Provision Required'!CK63</f>
        <v>0</v>
      </c>
      <c r="CL63" s="51">
        <f>('Live | Billing'!CM63/105*100)*'Live | % Provision Required'!CL63</f>
        <v>0</v>
      </c>
      <c r="CM63" s="51">
        <f>('Live | Billing'!CN63/105*100)*'Live | % Provision Required'!CM63</f>
        <v>0</v>
      </c>
      <c r="CN63" s="51">
        <f>('Live | Billing'!CO63/105*100)*'Live | % Provision Required'!CN63</f>
        <v>0</v>
      </c>
      <c r="CO63" s="51">
        <f>('Live | Billing'!CP63/105*100)*'Live | % Provision Required'!CO63</f>
        <v>0</v>
      </c>
      <c r="CP63" s="51">
        <f>('Live | Billing'!CQ63/105*100)*'Live | % Provision Required'!CP63</f>
        <v>0</v>
      </c>
      <c r="CQ63" s="51">
        <f>('Live | Billing'!CR63/105*100)*'Live | % Provision Required'!CQ63</f>
        <v>0</v>
      </c>
      <c r="CR63" s="51">
        <f>('Live | Billing'!CS63/105*100)*'Live | % Provision Required'!CR63</f>
        <v>0</v>
      </c>
      <c r="CS63" s="51">
        <f>('Live | Billing'!CT63/105*100)*'Live | % Provision Required'!CS63</f>
        <v>0</v>
      </c>
      <c r="CT63" s="51">
        <f>('Live | Billing'!CU63/105*100)*'Live | % Provision Required'!CT63</f>
        <v>0</v>
      </c>
    </row>
    <row r="64" spans="1:98" x14ac:dyDescent="0.3">
      <c r="A64" s="34" t="s">
        <v>30</v>
      </c>
      <c r="B64" s="35" t="s">
        <v>42</v>
      </c>
      <c r="C64" s="51">
        <f>('Live | Billing'!D64/105*100)*'Live | % Provision Required'!C64</f>
        <v>27051.933333333338</v>
      </c>
      <c r="D64" s="51">
        <f>('Live | Billing'!E64/105*100)*'Live | % Provision Required'!D64</f>
        <v>26485.17142857143</v>
      </c>
      <c r="E64" s="51">
        <f>('Live | Billing'!F64/105*100)*'Live | % Provision Required'!E64</f>
        <v>15987.247619047619</v>
      </c>
      <c r="F64" s="51">
        <f>('Live | Billing'!G64/105*100)*'Live | % Provision Required'!F64</f>
        <v>19078.819047619047</v>
      </c>
      <c r="G64" s="51">
        <f>('Live | Billing'!H64/105*100)*'Live | % Provision Required'!G64</f>
        <v>16099.17142857143</v>
      </c>
      <c r="H64" s="51">
        <f>('Live | Billing'!I64/105*100)*'Live | % Provision Required'!H64</f>
        <v>8693.6380952380932</v>
      </c>
      <c r="I64" s="51">
        <f>('Live | Billing'!J64/105*100)*'Live | % Provision Required'!I64</f>
        <v>21253.571428571424</v>
      </c>
      <c r="J64" s="51">
        <f>('Live | Billing'!K64/105*100)*'Live | % Provision Required'!J64</f>
        <v>1836.6380952380955</v>
      </c>
      <c r="K64" s="51">
        <f>('Live | Billing'!L64/105*100)*'Live | % Provision Required'!K64</f>
        <v>1909.1238095238093</v>
      </c>
      <c r="L64" s="51">
        <f>('Live | Billing'!M64/105*100)*'Live | % Provision Required'!L64</f>
        <v>17700.952380952382</v>
      </c>
      <c r="M64" s="51">
        <f>('Live | Billing'!N64/105*100)*'Live | % Provision Required'!M64</f>
        <v>878.19047619047626</v>
      </c>
      <c r="N64" s="51">
        <f>('Live | Billing'!O64/105*100)*'Live | % Provision Required'!N64</f>
        <v>2810.4952380952377</v>
      </c>
      <c r="O64" s="51">
        <f>('Live | Billing'!P64/105*100)*'Live | % Provision Required'!O64</f>
        <v>24662.057142857142</v>
      </c>
      <c r="P64" s="51">
        <f>('Live | Billing'!Q64/105*100)*'Live | % Provision Required'!P64</f>
        <v>486.68571428571425</v>
      </c>
      <c r="Q64" s="51">
        <f>('Live | Billing'!R64/105*100)*'Live | % Provision Required'!Q64</f>
        <v>7952.1714285714297</v>
      </c>
      <c r="R64" s="51">
        <f>('Live | Billing'!S64/105*100)*'Live | % Provision Required'!R64</f>
        <v>11039.133333333331</v>
      </c>
      <c r="S64" s="51">
        <f>('Live | Billing'!T64/105*100)*'Live | % Provision Required'!S64</f>
        <v>11554.87619047619</v>
      </c>
      <c r="T64" s="51">
        <f>('Live | Billing'!U64/105*100)*'Live | % Provision Required'!T64</f>
        <v>8116.0571428571429</v>
      </c>
      <c r="U64" s="51">
        <f>('Live | Billing'!V64/105*100)*'Live | % Provision Required'!U64</f>
        <v>1065.742857142857</v>
      </c>
      <c r="V64" s="51">
        <f>('Live | Billing'!W64/105*100)*'Live | % Provision Required'!V64</f>
        <v>39611.438095238103</v>
      </c>
      <c r="W64" s="51">
        <f>('Live | Billing'!X64/105*100)*'Live | % Provision Required'!W64</f>
        <v>39611.438095238089</v>
      </c>
      <c r="X64" s="51">
        <f>('Live | Billing'!Y64/105*100)*'Live | % Provision Required'!X64</f>
        <v>57924.847619047621</v>
      </c>
      <c r="Y64" s="51">
        <f>('Live | Billing'!Z64/105*100)*'Live | % Provision Required'!Y64</f>
        <v>5149.942857142858</v>
      </c>
      <c r="Z64" s="51">
        <f>('Live | Billing'!AA64/105*100)*'Live | % Provision Required'!Z64</f>
        <v>20733.219047619044</v>
      </c>
      <c r="AA64" s="51">
        <f>('Live | Billing'!AB64/105*100)*'Live | % Provision Required'!AA64</f>
        <v>13744.152380952379</v>
      </c>
      <c r="AB64" s="51">
        <f>('Live | Billing'!AC64/105*100)*'Live | % Provision Required'!AB64</f>
        <v>10205.438095238093</v>
      </c>
      <c r="AC64" s="51">
        <f>('Live | Billing'!AD64/105*100)*'Live | % Provision Required'!AC64</f>
        <v>12295.990476190475</v>
      </c>
      <c r="AD64" s="51">
        <f>('Live | Billing'!AE64/105*100)*'Live | % Provision Required'!AD64</f>
        <v>13783.800000000001</v>
      </c>
      <c r="AE64" s="51">
        <f>('Live | Billing'!AF64/105*100)*'Live | % Provision Required'!AE64</f>
        <v>12019.485714285716</v>
      </c>
      <c r="AF64" s="51">
        <f>('Live | Billing'!AG64/105*100)*'Live | % Provision Required'!AF64</f>
        <v>4967.0857142857139</v>
      </c>
      <c r="AG64" s="51">
        <f>('Live | Billing'!AH64/105*100)*'Live | % Provision Required'!AG64</f>
        <v>-11244.800000000001</v>
      </c>
      <c r="AH64" s="51">
        <f>('Live | Billing'!AI64/105*100)*'Live | % Provision Required'!AH64</f>
        <v>30704.514285714282</v>
      </c>
      <c r="AI64" s="51">
        <f>('Live | Billing'!AJ64/105*100)*'Live | % Provision Required'!AI64</f>
        <v>15183.361904761907</v>
      </c>
      <c r="AJ64" s="51">
        <f>('Live | Billing'!AK64/105*100)*'Live | % Provision Required'!AJ64</f>
        <v>2835.8717941233749</v>
      </c>
      <c r="AK64" s="51">
        <f>('Live | Billing'!AL64/105*100)*'Live | % Provision Required'!AK64</f>
        <v>0</v>
      </c>
      <c r="AL64" s="51">
        <f>('Live | Billing'!AM64/105*100)*'Live | % Provision Required'!AL64</f>
        <v>0</v>
      </c>
      <c r="AM64" s="51">
        <f>('Live | Billing'!AN64/105*100)*'Live | % Provision Required'!AM64</f>
        <v>0</v>
      </c>
      <c r="AN64" s="51">
        <f>('Live | Billing'!AO64/105*100)*'Live | % Provision Required'!AN64</f>
        <v>0</v>
      </c>
      <c r="AO64" s="51">
        <f>('Live | Billing'!AP64/105*100)*'Live | % Provision Required'!AO64</f>
        <v>0</v>
      </c>
      <c r="AP64" s="51">
        <f>('Live | Billing'!AQ64/105*100)*'Live | % Provision Required'!AP64</f>
        <v>0</v>
      </c>
      <c r="AQ64" s="51">
        <f>('Live | Billing'!AR64/105*100)*'Live | % Provision Required'!AQ64</f>
        <v>0</v>
      </c>
      <c r="AR64" s="51">
        <f>('Live | Billing'!AS64/105*100)*'Live | % Provision Required'!AR64</f>
        <v>0</v>
      </c>
      <c r="AS64" s="51">
        <f>('Live | Billing'!AT64/105*100)*'Live | % Provision Required'!AS64</f>
        <v>0</v>
      </c>
      <c r="AT64" s="51">
        <f>('Live | Billing'!AU64/105*100)*'Live | % Provision Required'!AT64</f>
        <v>0</v>
      </c>
      <c r="AU64" s="51">
        <f>('Live | Billing'!AV64/105*100)*'Live | % Provision Required'!AU64</f>
        <v>0</v>
      </c>
      <c r="AV64" s="51">
        <f>('Live | Billing'!AW64/105*100)*'Live | % Provision Required'!AV64</f>
        <v>0</v>
      </c>
      <c r="AW64" s="51">
        <f>('Live | Billing'!AX64/105*100)*'Live | % Provision Required'!AW64</f>
        <v>0</v>
      </c>
      <c r="AX64" s="51">
        <f>('Live | Billing'!AY64/105*100)*'Live | % Provision Required'!AX64</f>
        <v>0</v>
      </c>
      <c r="AY64" s="51">
        <f>('Live | Billing'!AZ64/105*100)*'Live | % Provision Required'!AY64</f>
        <v>0</v>
      </c>
      <c r="AZ64" s="51">
        <f>('Live | Billing'!BA64/105*100)*'Live | % Provision Required'!AZ64</f>
        <v>0</v>
      </c>
      <c r="BA64" s="51">
        <f>('Live | Billing'!BB64/105*100)*'Live | % Provision Required'!BA64</f>
        <v>0</v>
      </c>
      <c r="BB64" s="51">
        <f>('Live | Billing'!BC64/105*100)*'Live | % Provision Required'!BB64</f>
        <v>0</v>
      </c>
      <c r="BC64" s="51">
        <f>('Live | Billing'!BD64/105*100)*'Live | % Provision Required'!BC64</f>
        <v>0</v>
      </c>
      <c r="BD64" s="51">
        <f>('Live | Billing'!BE64/105*100)*'Live | % Provision Required'!BD64</f>
        <v>0</v>
      </c>
      <c r="BE64" s="51">
        <f>('Live | Billing'!BF64/105*100)*'Live | % Provision Required'!BE64</f>
        <v>0</v>
      </c>
      <c r="BF64" s="51">
        <f>('Live | Billing'!BG64/105*100)*'Live | % Provision Required'!BF64</f>
        <v>0</v>
      </c>
      <c r="BG64" s="51">
        <f>('Live | Billing'!BH64/105*100)*'Live | % Provision Required'!BG64</f>
        <v>0</v>
      </c>
      <c r="BH64" s="51">
        <f>('Live | Billing'!BI64/105*100)*'Live | % Provision Required'!BH64</f>
        <v>0</v>
      </c>
      <c r="BI64" s="51">
        <f>('Live | Billing'!BJ64/105*100)*'Live | % Provision Required'!BI64</f>
        <v>0</v>
      </c>
      <c r="BJ64" s="51">
        <f>('Live | Billing'!BK64/105*100)*'Live | % Provision Required'!BJ64</f>
        <v>0</v>
      </c>
      <c r="BK64" s="51">
        <f>('Live | Billing'!BL64/105*100)*'Live | % Provision Required'!BK64</f>
        <v>0</v>
      </c>
      <c r="BL64" s="51">
        <f>('Live | Billing'!BM64/105*100)*'Live | % Provision Required'!BL64</f>
        <v>0</v>
      </c>
      <c r="BM64" s="51">
        <f>('Live | Billing'!BN64/105*100)*'Live | % Provision Required'!BM64</f>
        <v>0</v>
      </c>
      <c r="BN64" s="51">
        <f>('Live | Billing'!BO64/105*100)*'Live | % Provision Required'!BN64</f>
        <v>0</v>
      </c>
      <c r="BO64" s="51">
        <f>('Live | Billing'!BP64/105*100)*'Live | % Provision Required'!BO64</f>
        <v>0</v>
      </c>
      <c r="BP64" s="51">
        <f>('Live | Billing'!BQ64/105*100)*'Live | % Provision Required'!BP64</f>
        <v>0</v>
      </c>
      <c r="BQ64" s="51">
        <f>('Live | Billing'!BR64/105*100)*'Live | % Provision Required'!BQ64</f>
        <v>0</v>
      </c>
      <c r="BR64" s="51">
        <f>('Live | Billing'!BS64/105*100)*'Live | % Provision Required'!BR64</f>
        <v>0</v>
      </c>
      <c r="BS64" s="51">
        <f>('Live | Billing'!BT64/105*100)*'Live | % Provision Required'!BS64</f>
        <v>0</v>
      </c>
      <c r="BT64" s="51">
        <f>('Live | Billing'!BU64/105*100)*'Live | % Provision Required'!BT64</f>
        <v>0</v>
      </c>
      <c r="BU64" s="51">
        <f>('Live | Billing'!BV64/105*100)*'Live | % Provision Required'!BU64</f>
        <v>0</v>
      </c>
      <c r="BV64" s="51">
        <f>('Live | Billing'!BW64/105*100)*'Live | % Provision Required'!BV64</f>
        <v>0</v>
      </c>
      <c r="BW64" s="51">
        <f>('Live | Billing'!BX64/105*100)*'Live | % Provision Required'!BW64</f>
        <v>0</v>
      </c>
      <c r="BX64" s="51">
        <f>('Live | Billing'!BY64/105*100)*'Live | % Provision Required'!BX64</f>
        <v>0</v>
      </c>
      <c r="BY64" s="51">
        <f>('Live | Billing'!BZ64/105*100)*'Live | % Provision Required'!BY64</f>
        <v>0</v>
      </c>
      <c r="BZ64" s="51">
        <f>('Live | Billing'!CA64/105*100)*'Live | % Provision Required'!BZ64</f>
        <v>0</v>
      </c>
      <c r="CA64" s="51">
        <f>('Live | Billing'!CB64/105*100)*'Live | % Provision Required'!CA64</f>
        <v>0</v>
      </c>
      <c r="CB64" s="51">
        <f>('Live | Billing'!CC64/105*100)*'Live | % Provision Required'!CB64</f>
        <v>0</v>
      </c>
      <c r="CC64" s="51">
        <f>('Live | Billing'!CD64/105*100)*'Live | % Provision Required'!CC64</f>
        <v>0</v>
      </c>
      <c r="CD64" s="51">
        <f>('Live | Billing'!CE64/105*100)*'Live | % Provision Required'!CD64</f>
        <v>0</v>
      </c>
      <c r="CE64" s="51">
        <f>('Live | Billing'!CF64/105*100)*'Live | % Provision Required'!CE64</f>
        <v>0</v>
      </c>
      <c r="CF64" s="51">
        <f>('Live | Billing'!CG64/105*100)*'Live | % Provision Required'!CF64</f>
        <v>0</v>
      </c>
      <c r="CG64" s="51">
        <f>('Live | Billing'!CH64/105*100)*'Live | % Provision Required'!CG64</f>
        <v>0</v>
      </c>
      <c r="CH64" s="51">
        <f>('Live | Billing'!CI64/105*100)*'Live | % Provision Required'!CH64</f>
        <v>0</v>
      </c>
      <c r="CI64" s="51">
        <f>('Live | Billing'!CJ64/105*100)*'Live | % Provision Required'!CI64</f>
        <v>0</v>
      </c>
      <c r="CJ64" s="51">
        <f>('Live | Billing'!CK64/105*100)*'Live | % Provision Required'!CJ64</f>
        <v>0</v>
      </c>
      <c r="CK64" s="51">
        <f>('Live | Billing'!CL64/105*100)*'Live | % Provision Required'!CK64</f>
        <v>0</v>
      </c>
      <c r="CL64" s="51">
        <f>('Live | Billing'!CM64/105*100)*'Live | % Provision Required'!CL64</f>
        <v>0</v>
      </c>
      <c r="CM64" s="51">
        <f>('Live | Billing'!CN64/105*100)*'Live | % Provision Required'!CM64</f>
        <v>0</v>
      </c>
      <c r="CN64" s="51">
        <f>('Live | Billing'!CO64/105*100)*'Live | % Provision Required'!CN64</f>
        <v>0</v>
      </c>
      <c r="CO64" s="51">
        <f>('Live | Billing'!CP64/105*100)*'Live | % Provision Required'!CO64</f>
        <v>0</v>
      </c>
      <c r="CP64" s="51">
        <f>('Live | Billing'!CQ64/105*100)*'Live | % Provision Required'!CP64</f>
        <v>0</v>
      </c>
      <c r="CQ64" s="51">
        <f>('Live | Billing'!CR64/105*100)*'Live | % Provision Required'!CQ64</f>
        <v>0</v>
      </c>
      <c r="CR64" s="51">
        <f>('Live | Billing'!CS64/105*100)*'Live | % Provision Required'!CR64</f>
        <v>0</v>
      </c>
      <c r="CS64" s="51">
        <f>('Live | Billing'!CT64/105*100)*'Live | % Provision Required'!CS64</f>
        <v>0</v>
      </c>
      <c r="CT64" s="51">
        <f>('Live | Billing'!CU64/105*100)*'Live | % Provision Required'!CT64</f>
        <v>0</v>
      </c>
    </row>
    <row r="65" spans="1:98" x14ac:dyDescent="0.3">
      <c r="A65" s="34" t="s">
        <v>30</v>
      </c>
      <c r="B65" s="35" t="s">
        <v>43</v>
      </c>
      <c r="C65" s="51">
        <f>('Live | Billing'!D65/105*100)*'Live | % Provision Required'!C65</f>
        <v>2970.4761904761904</v>
      </c>
      <c r="D65" s="51">
        <f>('Live | Billing'!E65/105*100)*'Live | % Provision Required'!D65</f>
        <v>27051.933333333334</v>
      </c>
      <c r="E65" s="51">
        <f>('Live | Billing'!F65/105*100)*'Live | % Provision Required'!E65</f>
        <v>26485.17142857143</v>
      </c>
      <c r="F65" s="51">
        <f>('Live | Billing'!G65/105*100)*'Live | % Provision Required'!F65</f>
        <v>15987.247619047619</v>
      </c>
      <c r="G65" s="51">
        <f>('Live | Billing'!H65/105*100)*'Live | % Provision Required'!G65</f>
        <v>19078.819047619047</v>
      </c>
      <c r="H65" s="51">
        <f>('Live | Billing'!I65/105*100)*'Live | % Provision Required'!H65</f>
        <v>16099.17142857143</v>
      </c>
      <c r="I65" s="51">
        <f>('Live | Billing'!J65/105*100)*'Live | % Provision Required'!I65</f>
        <v>8693.638095238095</v>
      </c>
      <c r="J65" s="51">
        <f>('Live | Billing'!K65/105*100)*'Live | % Provision Required'!J65</f>
        <v>21253.571428571424</v>
      </c>
      <c r="K65" s="51">
        <f>('Live | Billing'!L65/105*100)*'Live | % Provision Required'!K65</f>
        <v>1836.6380952380955</v>
      </c>
      <c r="L65" s="51">
        <f>('Live | Billing'!M65/105*100)*'Live | % Provision Required'!L65</f>
        <v>1909.1238095238093</v>
      </c>
      <c r="M65" s="51">
        <f>('Live | Billing'!N65/105*100)*'Live | % Provision Required'!M65</f>
        <v>17700.952380952382</v>
      </c>
      <c r="N65" s="51">
        <f>('Live | Billing'!O65/105*100)*'Live | % Provision Required'!N65</f>
        <v>878.19047619047626</v>
      </c>
      <c r="O65" s="51">
        <f>('Live | Billing'!P65/105*100)*'Live | % Provision Required'!O65</f>
        <v>2810.4952380952382</v>
      </c>
      <c r="P65" s="51">
        <f>('Live | Billing'!Q65/105*100)*'Live | % Provision Required'!P65</f>
        <v>24662.057142857138</v>
      </c>
      <c r="Q65" s="51">
        <f>('Live | Billing'!R65/105*100)*'Live | % Provision Required'!Q65</f>
        <v>486.68571428571425</v>
      </c>
      <c r="R65" s="51">
        <f>('Live | Billing'!S65/105*100)*'Live | % Provision Required'!R65</f>
        <v>7952.1714285714297</v>
      </c>
      <c r="S65" s="51">
        <f>('Live | Billing'!T65/105*100)*'Live | % Provision Required'!S65</f>
        <v>11039.133333333333</v>
      </c>
      <c r="T65" s="51">
        <f>('Live | Billing'!U65/105*100)*'Live | % Provision Required'!T65</f>
        <v>11554.876190476189</v>
      </c>
      <c r="U65" s="51">
        <f>('Live | Billing'!V65/105*100)*'Live | % Provision Required'!U65</f>
        <v>8116.0571428571429</v>
      </c>
      <c r="V65" s="51">
        <f>('Live | Billing'!W65/105*100)*'Live | % Provision Required'!V65</f>
        <v>1065.7428571428572</v>
      </c>
      <c r="W65" s="51">
        <f>('Live | Billing'!X65/105*100)*'Live | % Provision Required'!W65</f>
        <v>39611.438095238103</v>
      </c>
      <c r="X65" s="51">
        <f>('Live | Billing'!Y65/105*100)*'Live | % Provision Required'!X65</f>
        <v>39611.438095238103</v>
      </c>
      <c r="Y65" s="51">
        <f>('Live | Billing'!Z65/105*100)*'Live | % Provision Required'!Y65</f>
        <v>57924.847619047629</v>
      </c>
      <c r="Z65" s="51">
        <f>('Live | Billing'!AA65/105*100)*'Live | % Provision Required'!Z65</f>
        <v>5149.9428571428571</v>
      </c>
      <c r="AA65" s="51">
        <f>('Live | Billing'!AB65/105*100)*'Live | % Provision Required'!AA65</f>
        <v>20733.219047619044</v>
      </c>
      <c r="AB65" s="51">
        <f>('Live | Billing'!AC65/105*100)*'Live | % Provision Required'!AB65</f>
        <v>13744.152380952381</v>
      </c>
      <c r="AC65" s="51">
        <f>('Live | Billing'!AD65/105*100)*'Live | % Provision Required'!AC65</f>
        <v>10205.438095238094</v>
      </c>
      <c r="AD65" s="51">
        <f>('Live | Billing'!AE65/105*100)*'Live | % Provision Required'!AD65</f>
        <v>12295.990476190475</v>
      </c>
      <c r="AE65" s="51">
        <f>('Live | Billing'!AF65/105*100)*'Live | % Provision Required'!AE65</f>
        <v>13783.8</v>
      </c>
      <c r="AF65" s="51">
        <f>('Live | Billing'!AG65/105*100)*'Live | % Provision Required'!AF65</f>
        <v>12019.485714285718</v>
      </c>
      <c r="AG65" s="51">
        <f>('Live | Billing'!AH65/105*100)*'Live | % Provision Required'!AG65</f>
        <v>4967.0857142857139</v>
      </c>
      <c r="AH65" s="51">
        <f>('Live | Billing'!AI65/105*100)*'Live | % Provision Required'!AH65</f>
        <v>-11244.800000000001</v>
      </c>
      <c r="AI65" s="51">
        <f>('Live | Billing'!AJ65/105*100)*'Live | % Provision Required'!AI65</f>
        <v>30704.514285714282</v>
      </c>
      <c r="AJ65" s="51">
        <f>('Live | Billing'!AK65/105*100)*'Live | % Provision Required'!AJ65</f>
        <v>15183.361904761907</v>
      </c>
      <c r="AK65" s="51">
        <f>('Live | Billing'!AL65/105*100)*'Live | % Provision Required'!AK65</f>
        <v>0</v>
      </c>
      <c r="AL65" s="51">
        <f>('Live | Billing'!AM65/105*100)*'Live | % Provision Required'!AL65</f>
        <v>0</v>
      </c>
      <c r="AM65" s="51">
        <f>('Live | Billing'!AN65/105*100)*'Live | % Provision Required'!AM65</f>
        <v>0</v>
      </c>
      <c r="AN65" s="51">
        <f>('Live | Billing'!AO65/105*100)*'Live | % Provision Required'!AN65</f>
        <v>0</v>
      </c>
      <c r="AO65" s="51">
        <f>('Live | Billing'!AP65/105*100)*'Live | % Provision Required'!AO65</f>
        <v>0</v>
      </c>
      <c r="AP65" s="51">
        <f>('Live | Billing'!AQ65/105*100)*'Live | % Provision Required'!AP65</f>
        <v>0</v>
      </c>
      <c r="AQ65" s="51">
        <f>('Live | Billing'!AR65/105*100)*'Live | % Provision Required'!AQ65</f>
        <v>0</v>
      </c>
      <c r="AR65" s="51">
        <f>('Live | Billing'!AS65/105*100)*'Live | % Provision Required'!AR65</f>
        <v>0</v>
      </c>
      <c r="AS65" s="51">
        <f>('Live | Billing'!AT65/105*100)*'Live | % Provision Required'!AS65</f>
        <v>0</v>
      </c>
      <c r="AT65" s="51">
        <f>('Live | Billing'!AU65/105*100)*'Live | % Provision Required'!AT65</f>
        <v>0</v>
      </c>
      <c r="AU65" s="51">
        <f>('Live | Billing'!AV65/105*100)*'Live | % Provision Required'!AU65</f>
        <v>0</v>
      </c>
      <c r="AV65" s="51">
        <f>('Live | Billing'!AW65/105*100)*'Live | % Provision Required'!AV65</f>
        <v>0</v>
      </c>
      <c r="AW65" s="51">
        <f>('Live | Billing'!AX65/105*100)*'Live | % Provision Required'!AW65</f>
        <v>0</v>
      </c>
      <c r="AX65" s="51">
        <f>('Live | Billing'!AY65/105*100)*'Live | % Provision Required'!AX65</f>
        <v>0</v>
      </c>
      <c r="AY65" s="51">
        <f>('Live | Billing'!AZ65/105*100)*'Live | % Provision Required'!AY65</f>
        <v>0</v>
      </c>
      <c r="AZ65" s="51">
        <f>('Live | Billing'!BA65/105*100)*'Live | % Provision Required'!AZ65</f>
        <v>0</v>
      </c>
      <c r="BA65" s="51">
        <f>('Live | Billing'!BB65/105*100)*'Live | % Provision Required'!BA65</f>
        <v>0</v>
      </c>
      <c r="BB65" s="51">
        <f>('Live | Billing'!BC65/105*100)*'Live | % Provision Required'!BB65</f>
        <v>0</v>
      </c>
      <c r="BC65" s="51">
        <f>('Live | Billing'!BD65/105*100)*'Live | % Provision Required'!BC65</f>
        <v>0</v>
      </c>
      <c r="BD65" s="51">
        <f>('Live | Billing'!BE65/105*100)*'Live | % Provision Required'!BD65</f>
        <v>0</v>
      </c>
      <c r="BE65" s="51">
        <f>('Live | Billing'!BF65/105*100)*'Live | % Provision Required'!BE65</f>
        <v>0</v>
      </c>
      <c r="BF65" s="51">
        <f>('Live | Billing'!BG65/105*100)*'Live | % Provision Required'!BF65</f>
        <v>0</v>
      </c>
      <c r="BG65" s="51">
        <f>('Live | Billing'!BH65/105*100)*'Live | % Provision Required'!BG65</f>
        <v>0</v>
      </c>
      <c r="BH65" s="51">
        <f>('Live | Billing'!BI65/105*100)*'Live | % Provision Required'!BH65</f>
        <v>0</v>
      </c>
      <c r="BI65" s="51">
        <f>('Live | Billing'!BJ65/105*100)*'Live | % Provision Required'!BI65</f>
        <v>0</v>
      </c>
      <c r="BJ65" s="51">
        <f>('Live | Billing'!BK65/105*100)*'Live | % Provision Required'!BJ65</f>
        <v>0</v>
      </c>
      <c r="BK65" s="51">
        <f>('Live | Billing'!BL65/105*100)*'Live | % Provision Required'!BK65</f>
        <v>0</v>
      </c>
      <c r="BL65" s="51">
        <f>('Live | Billing'!BM65/105*100)*'Live | % Provision Required'!BL65</f>
        <v>0</v>
      </c>
      <c r="BM65" s="51">
        <f>('Live | Billing'!BN65/105*100)*'Live | % Provision Required'!BM65</f>
        <v>0</v>
      </c>
      <c r="BN65" s="51">
        <f>('Live | Billing'!BO65/105*100)*'Live | % Provision Required'!BN65</f>
        <v>0</v>
      </c>
      <c r="BO65" s="51">
        <f>('Live | Billing'!BP65/105*100)*'Live | % Provision Required'!BO65</f>
        <v>0</v>
      </c>
      <c r="BP65" s="51">
        <f>('Live | Billing'!BQ65/105*100)*'Live | % Provision Required'!BP65</f>
        <v>0</v>
      </c>
      <c r="BQ65" s="51">
        <f>('Live | Billing'!BR65/105*100)*'Live | % Provision Required'!BQ65</f>
        <v>0</v>
      </c>
      <c r="BR65" s="51">
        <f>('Live | Billing'!BS65/105*100)*'Live | % Provision Required'!BR65</f>
        <v>0</v>
      </c>
      <c r="BS65" s="51">
        <f>('Live | Billing'!BT65/105*100)*'Live | % Provision Required'!BS65</f>
        <v>0</v>
      </c>
      <c r="BT65" s="51">
        <f>('Live | Billing'!BU65/105*100)*'Live | % Provision Required'!BT65</f>
        <v>0</v>
      </c>
      <c r="BU65" s="51">
        <f>('Live | Billing'!BV65/105*100)*'Live | % Provision Required'!BU65</f>
        <v>0</v>
      </c>
      <c r="BV65" s="51">
        <f>('Live | Billing'!BW65/105*100)*'Live | % Provision Required'!BV65</f>
        <v>0</v>
      </c>
      <c r="BW65" s="51">
        <f>('Live | Billing'!BX65/105*100)*'Live | % Provision Required'!BW65</f>
        <v>0</v>
      </c>
      <c r="BX65" s="51">
        <f>('Live | Billing'!BY65/105*100)*'Live | % Provision Required'!BX65</f>
        <v>0</v>
      </c>
      <c r="BY65" s="51">
        <f>('Live | Billing'!BZ65/105*100)*'Live | % Provision Required'!BY65</f>
        <v>0</v>
      </c>
      <c r="BZ65" s="51">
        <f>('Live | Billing'!CA65/105*100)*'Live | % Provision Required'!BZ65</f>
        <v>0</v>
      </c>
      <c r="CA65" s="51">
        <f>('Live | Billing'!CB65/105*100)*'Live | % Provision Required'!CA65</f>
        <v>0</v>
      </c>
      <c r="CB65" s="51">
        <f>('Live | Billing'!CC65/105*100)*'Live | % Provision Required'!CB65</f>
        <v>0</v>
      </c>
      <c r="CC65" s="51">
        <f>('Live | Billing'!CD65/105*100)*'Live | % Provision Required'!CC65</f>
        <v>0</v>
      </c>
      <c r="CD65" s="51">
        <f>('Live | Billing'!CE65/105*100)*'Live | % Provision Required'!CD65</f>
        <v>0</v>
      </c>
      <c r="CE65" s="51">
        <f>('Live | Billing'!CF65/105*100)*'Live | % Provision Required'!CE65</f>
        <v>0</v>
      </c>
      <c r="CF65" s="51">
        <f>('Live | Billing'!CG65/105*100)*'Live | % Provision Required'!CF65</f>
        <v>0</v>
      </c>
      <c r="CG65" s="51">
        <f>('Live | Billing'!CH65/105*100)*'Live | % Provision Required'!CG65</f>
        <v>0</v>
      </c>
      <c r="CH65" s="51">
        <f>('Live | Billing'!CI65/105*100)*'Live | % Provision Required'!CH65</f>
        <v>0</v>
      </c>
      <c r="CI65" s="51">
        <f>('Live | Billing'!CJ65/105*100)*'Live | % Provision Required'!CI65</f>
        <v>0</v>
      </c>
      <c r="CJ65" s="51">
        <f>('Live | Billing'!CK65/105*100)*'Live | % Provision Required'!CJ65</f>
        <v>0</v>
      </c>
      <c r="CK65" s="51">
        <f>('Live | Billing'!CL65/105*100)*'Live | % Provision Required'!CK65</f>
        <v>0</v>
      </c>
      <c r="CL65" s="51">
        <f>('Live | Billing'!CM65/105*100)*'Live | % Provision Required'!CL65</f>
        <v>0</v>
      </c>
      <c r="CM65" s="51">
        <f>('Live | Billing'!CN65/105*100)*'Live | % Provision Required'!CM65</f>
        <v>0</v>
      </c>
      <c r="CN65" s="51">
        <f>('Live | Billing'!CO65/105*100)*'Live | % Provision Required'!CN65</f>
        <v>0</v>
      </c>
      <c r="CO65" s="51">
        <f>('Live | Billing'!CP65/105*100)*'Live | % Provision Required'!CO65</f>
        <v>0</v>
      </c>
      <c r="CP65" s="51">
        <f>('Live | Billing'!CQ65/105*100)*'Live | % Provision Required'!CP65</f>
        <v>0</v>
      </c>
      <c r="CQ65" s="51">
        <f>('Live | Billing'!CR65/105*100)*'Live | % Provision Required'!CQ65</f>
        <v>0</v>
      </c>
      <c r="CR65" s="51">
        <f>('Live | Billing'!CS65/105*100)*'Live | % Provision Required'!CR65</f>
        <v>0</v>
      </c>
      <c r="CS65" s="51">
        <f>('Live | Billing'!CT65/105*100)*'Live | % Provision Required'!CS65</f>
        <v>0</v>
      </c>
      <c r="CT65" s="51">
        <f>('Live | Billing'!CU65/105*100)*'Live | % Provision Required'!CT65</f>
        <v>0</v>
      </c>
    </row>
    <row r="66" spans="1:98" x14ac:dyDescent="0.3">
      <c r="A66" s="34" t="s">
        <v>30</v>
      </c>
      <c r="B66" s="35" t="s">
        <v>44</v>
      </c>
      <c r="C66" s="51">
        <f>('Live | Billing'!D66/105*100)*'Live | % Provision Required'!C66</f>
        <v>98287.619047619053</v>
      </c>
      <c r="D66" s="51">
        <f>('Live | Billing'!E66/105*100)*'Live | % Provision Required'!D66</f>
        <v>101258.65714285713</v>
      </c>
      <c r="E66" s="51">
        <f>('Live | Billing'!F66/105*100)*'Live | % Provision Required'!E66</f>
        <v>128310.59047619047</v>
      </c>
      <c r="F66" s="51">
        <f>('Live | Billing'!G66/105*100)*'Live | % Provision Required'!F66</f>
        <v>137102.41904761907</v>
      </c>
      <c r="G66" s="51">
        <f>('Live | Billing'!H66/105*100)*'Live | % Provision Required'!G66</f>
        <v>83247.190476190473</v>
      </c>
      <c r="H66" s="51">
        <f>('Live | Billing'!I66/105*100)*'Live | % Provision Required'!H66</f>
        <v>91508.333333333343</v>
      </c>
      <c r="I66" s="51">
        <f>('Live | Billing'!J66/105*100)*'Live | % Provision Required'!I66</f>
        <v>107391.3142857143</v>
      </c>
      <c r="J66" s="51">
        <f>('Live | Billing'!K66/105*100)*'Live | % Provision Required'!J66</f>
        <v>106932.25714285714</v>
      </c>
      <c r="K66" s="51">
        <f>('Live | Billing'!L66/105*100)*'Live | % Provision Required'!K66</f>
        <v>109237.00000000001</v>
      </c>
      <c r="L66" s="51">
        <f>('Live | Billing'!M66/105*100)*'Live | % Provision Required'!L66</f>
        <v>68527.942857142858</v>
      </c>
      <c r="M66" s="51">
        <f>('Live | Billing'!N66/105*100)*'Live | % Provision Required'!M66</f>
        <v>58355.238095238099</v>
      </c>
      <c r="N66" s="51">
        <f>('Live | Billing'!O66/105*100)*'Live | % Provision Required'!N66</f>
        <v>74074.647619047624</v>
      </c>
      <c r="O66" s="51">
        <f>('Live | Billing'!P66/105*100)*'Live | % Provision Required'!O66</f>
        <v>66363.028571428556</v>
      </c>
      <c r="P66" s="51">
        <f>('Live | Billing'!Q66/105*100)*'Live | % Provision Required'!P66</f>
        <v>75566.866666666654</v>
      </c>
      <c r="Q66" s="51">
        <f>('Live | Billing'!R66/105*100)*'Live | % Provision Required'!Q66</f>
        <v>100177.14285714286</v>
      </c>
      <c r="R66" s="51">
        <f>('Live | Billing'!S66/105*100)*'Live | % Provision Required'!R66</f>
        <v>98407.076190476189</v>
      </c>
      <c r="S66" s="51">
        <f>('Live | Billing'!T66/105*100)*'Live | % Provision Required'!S66</f>
        <v>104313.46666666666</v>
      </c>
      <c r="T66" s="51">
        <f>('Live | Billing'!U66/105*100)*'Live | % Provision Required'!T66</f>
        <v>97531.32380952379</v>
      </c>
      <c r="U66" s="51">
        <f>('Live | Billing'!V66/105*100)*'Live | % Provision Required'!U66</f>
        <v>106573.6476190476</v>
      </c>
      <c r="V66" s="51">
        <f>('Live | Billing'!W66/105*100)*'Live | % Provision Required'!V66</f>
        <v>114689.70476190477</v>
      </c>
      <c r="W66" s="51">
        <f>('Live | Billing'!X66/105*100)*'Live | % Provision Required'!W66</f>
        <v>115755.44761904761</v>
      </c>
      <c r="X66" s="51">
        <f>('Live | Billing'!Y66/105*100)*'Live | % Provision Required'!X66</f>
        <v>107602.76190476191</v>
      </c>
      <c r="Y66" s="51">
        <f>('Live | Billing'!Z66/105*100)*'Live | % Provision Required'!Y66</f>
        <v>277427.42857142858</v>
      </c>
      <c r="Z66" s="51">
        <f>('Live | Billing'!AA66/105*100)*'Live | % Provision Required'!Z66</f>
        <v>316274.18095238105</v>
      </c>
      <c r="AA66" s="51">
        <f>('Live | Billing'!AB66/105*100)*'Live | % Provision Required'!AA66</f>
        <v>254913.25714285718</v>
      </c>
      <c r="AB66" s="51">
        <f>('Live | Billing'!AC66/105*100)*'Live | % Provision Required'!AB66</f>
        <v>266915.59999999998</v>
      </c>
      <c r="AC66" s="51">
        <f>('Live | Billing'!AD66/105*100)*'Live | % Provision Required'!AC66</f>
        <v>167575.16190476192</v>
      </c>
      <c r="AD66" s="51">
        <f>('Live | Billing'!AE66/105*100)*'Live | % Provision Required'!AD66</f>
        <v>160010.59999999995</v>
      </c>
      <c r="AE66" s="51">
        <f>('Live | Billing'!AF66/105*100)*'Live | % Provision Required'!AE66</f>
        <v>168645.76190476189</v>
      </c>
      <c r="AF66" s="51">
        <f>('Live | Billing'!AG66/105*100)*'Live | % Provision Required'!AF66</f>
        <v>-244634.51428571431</v>
      </c>
      <c r="AG66" s="51">
        <f>('Live | Billing'!AH66/105*100)*'Live | % Provision Required'!AG66</f>
        <v>-242594.75238095238</v>
      </c>
      <c r="AH66" s="51">
        <f>('Live | Billing'!AI66/105*100)*'Live | % Provision Required'!AH66</f>
        <v>-201960.60952380949</v>
      </c>
      <c r="AI66" s="51">
        <f>('Live | Billing'!AJ66/105*100)*'Live | % Provision Required'!AI66</f>
        <v>-187316.35238095242</v>
      </c>
      <c r="AJ66" s="51">
        <f>('Live | Billing'!AK66/105*100)*'Live | % Provision Required'!AJ66</f>
        <v>-141565.87619047621</v>
      </c>
      <c r="AK66" s="51">
        <f>('Live | Billing'!AL66/105*100)*'Live | % Provision Required'!AK66</f>
        <v>0</v>
      </c>
      <c r="AL66" s="51">
        <f>('Live | Billing'!AM66/105*100)*'Live | % Provision Required'!AL66</f>
        <v>0</v>
      </c>
      <c r="AM66" s="51">
        <f>('Live | Billing'!AN66/105*100)*'Live | % Provision Required'!AM66</f>
        <v>0</v>
      </c>
      <c r="AN66" s="51">
        <f>('Live | Billing'!AO66/105*100)*'Live | % Provision Required'!AN66</f>
        <v>0</v>
      </c>
      <c r="AO66" s="51">
        <f>('Live | Billing'!AP66/105*100)*'Live | % Provision Required'!AO66</f>
        <v>0</v>
      </c>
      <c r="AP66" s="51">
        <f>('Live | Billing'!AQ66/105*100)*'Live | % Provision Required'!AP66</f>
        <v>0</v>
      </c>
      <c r="AQ66" s="51">
        <f>('Live | Billing'!AR66/105*100)*'Live | % Provision Required'!AQ66</f>
        <v>0</v>
      </c>
      <c r="AR66" s="51">
        <f>('Live | Billing'!AS66/105*100)*'Live | % Provision Required'!AR66</f>
        <v>0</v>
      </c>
      <c r="AS66" s="51">
        <f>('Live | Billing'!AT66/105*100)*'Live | % Provision Required'!AS66</f>
        <v>0</v>
      </c>
      <c r="AT66" s="51">
        <f>('Live | Billing'!AU66/105*100)*'Live | % Provision Required'!AT66</f>
        <v>0</v>
      </c>
      <c r="AU66" s="51">
        <f>('Live | Billing'!AV66/105*100)*'Live | % Provision Required'!AU66</f>
        <v>0</v>
      </c>
      <c r="AV66" s="51">
        <f>('Live | Billing'!AW66/105*100)*'Live | % Provision Required'!AV66</f>
        <v>0</v>
      </c>
      <c r="AW66" s="51">
        <f>('Live | Billing'!AX66/105*100)*'Live | % Provision Required'!AW66</f>
        <v>0</v>
      </c>
      <c r="AX66" s="51">
        <f>('Live | Billing'!AY66/105*100)*'Live | % Provision Required'!AX66</f>
        <v>0</v>
      </c>
      <c r="AY66" s="51">
        <f>('Live | Billing'!AZ66/105*100)*'Live | % Provision Required'!AY66</f>
        <v>0</v>
      </c>
      <c r="AZ66" s="51">
        <f>('Live | Billing'!BA66/105*100)*'Live | % Provision Required'!AZ66</f>
        <v>0</v>
      </c>
      <c r="BA66" s="51">
        <f>('Live | Billing'!BB66/105*100)*'Live | % Provision Required'!BA66</f>
        <v>0</v>
      </c>
      <c r="BB66" s="51">
        <f>('Live | Billing'!BC66/105*100)*'Live | % Provision Required'!BB66</f>
        <v>0</v>
      </c>
      <c r="BC66" s="51">
        <f>('Live | Billing'!BD66/105*100)*'Live | % Provision Required'!BC66</f>
        <v>0</v>
      </c>
      <c r="BD66" s="51">
        <f>('Live | Billing'!BE66/105*100)*'Live | % Provision Required'!BD66</f>
        <v>0</v>
      </c>
      <c r="BE66" s="51">
        <f>('Live | Billing'!BF66/105*100)*'Live | % Provision Required'!BE66</f>
        <v>0</v>
      </c>
      <c r="BF66" s="51">
        <f>('Live | Billing'!BG66/105*100)*'Live | % Provision Required'!BF66</f>
        <v>0</v>
      </c>
      <c r="BG66" s="51">
        <f>('Live | Billing'!BH66/105*100)*'Live | % Provision Required'!BG66</f>
        <v>0</v>
      </c>
      <c r="BH66" s="51">
        <f>('Live | Billing'!BI66/105*100)*'Live | % Provision Required'!BH66</f>
        <v>0</v>
      </c>
      <c r="BI66" s="51">
        <f>('Live | Billing'!BJ66/105*100)*'Live | % Provision Required'!BI66</f>
        <v>0</v>
      </c>
      <c r="BJ66" s="51">
        <f>('Live | Billing'!BK66/105*100)*'Live | % Provision Required'!BJ66</f>
        <v>0</v>
      </c>
      <c r="BK66" s="51">
        <f>('Live | Billing'!BL66/105*100)*'Live | % Provision Required'!BK66</f>
        <v>0</v>
      </c>
      <c r="BL66" s="51">
        <f>('Live | Billing'!BM66/105*100)*'Live | % Provision Required'!BL66</f>
        <v>0</v>
      </c>
      <c r="BM66" s="51">
        <f>('Live | Billing'!BN66/105*100)*'Live | % Provision Required'!BM66</f>
        <v>0</v>
      </c>
      <c r="BN66" s="51">
        <f>('Live | Billing'!BO66/105*100)*'Live | % Provision Required'!BN66</f>
        <v>0</v>
      </c>
      <c r="BO66" s="51">
        <f>('Live | Billing'!BP66/105*100)*'Live | % Provision Required'!BO66</f>
        <v>0</v>
      </c>
      <c r="BP66" s="51">
        <f>('Live | Billing'!BQ66/105*100)*'Live | % Provision Required'!BP66</f>
        <v>0</v>
      </c>
      <c r="BQ66" s="51">
        <f>('Live | Billing'!BR66/105*100)*'Live | % Provision Required'!BQ66</f>
        <v>0</v>
      </c>
      <c r="BR66" s="51">
        <f>('Live | Billing'!BS66/105*100)*'Live | % Provision Required'!BR66</f>
        <v>0</v>
      </c>
      <c r="BS66" s="51">
        <f>('Live | Billing'!BT66/105*100)*'Live | % Provision Required'!BS66</f>
        <v>0</v>
      </c>
      <c r="BT66" s="51">
        <f>('Live | Billing'!BU66/105*100)*'Live | % Provision Required'!BT66</f>
        <v>0</v>
      </c>
      <c r="BU66" s="51">
        <f>('Live | Billing'!BV66/105*100)*'Live | % Provision Required'!BU66</f>
        <v>0</v>
      </c>
      <c r="BV66" s="51">
        <f>('Live | Billing'!BW66/105*100)*'Live | % Provision Required'!BV66</f>
        <v>0</v>
      </c>
      <c r="BW66" s="51">
        <f>('Live | Billing'!BX66/105*100)*'Live | % Provision Required'!BW66</f>
        <v>0</v>
      </c>
      <c r="BX66" s="51">
        <f>('Live | Billing'!BY66/105*100)*'Live | % Provision Required'!BX66</f>
        <v>0</v>
      </c>
      <c r="BY66" s="51">
        <f>('Live | Billing'!BZ66/105*100)*'Live | % Provision Required'!BY66</f>
        <v>0</v>
      </c>
      <c r="BZ66" s="51">
        <f>('Live | Billing'!CA66/105*100)*'Live | % Provision Required'!BZ66</f>
        <v>0</v>
      </c>
      <c r="CA66" s="51">
        <f>('Live | Billing'!CB66/105*100)*'Live | % Provision Required'!CA66</f>
        <v>0</v>
      </c>
      <c r="CB66" s="51">
        <f>('Live | Billing'!CC66/105*100)*'Live | % Provision Required'!CB66</f>
        <v>0</v>
      </c>
      <c r="CC66" s="51">
        <f>('Live | Billing'!CD66/105*100)*'Live | % Provision Required'!CC66</f>
        <v>0</v>
      </c>
      <c r="CD66" s="51">
        <f>('Live | Billing'!CE66/105*100)*'Live | % Provision Required'!CD66</f>
        <v>0</v>
      </c>
      <c r="CE66" s="51">
        <f>('Live | Billing'!CF66/105*100)*'Live | % Provision Required'!CE66</f>
        <v>0</v>
      </c>
      <c r="CF66" s="51">
        <f>('Live | Billing'!CG66/105*100)*'Live | % Provision Required'!CF66</f>
        <v>0</v>
      </c>
      <c r="CG66" s="51">
        <f>('Live | Billing'!CH66/105*100)*'Live | % Provision Required'!CG66</f>
        <v>0</v>
      </c>
      <c r="CH66" s="51">
        <f>('Live | Billing'!CI66/105*100)*'Live | % Provision Required'!CH66</f>
        <v>0</v>
      </c>
      <c r="CI66" s="51">
        <f>('Live | Billing'!CJ66/105*100)*'Live | % Provision Required'!CI66</f>
        <v>0</v>
      </c>
      <c r="CJ66" s="51">
        <f>('Live | Billing'!CK66/105*100)*'Live | % Provision Required'!CJ66</f>
        <v>0</v>
      </c>
      <c r="CK66" s="51">
        <f>('Live | Billing'!CL66/105*100)*'Live | % Provision Required'!CK66</f>
        <v>0</v>
      </c>
      <c r="CL66" s="51">
        <f>('Live | Billing'!CM66/105*100)*'Live | % Provision Required'!CL66</f>
        <v>0</v>
      </c>
      <c r="CM66" s="51">
        <f>('Live | Billing'!CN66/105*100)*'Live | % Provision Required'!CM66</f>
        <v>0</v>
      </c>
      <c r="CN66" s="51">
        <f>('Live | Billing'!CO66/105*100)*'Live | % Provision Required'!CN66</f>
        <v>0</v>
      </c>
      <c r="CO66" s="51">
        <f>('Live | Billing'!CP66/105*100)*'Live | % Provision Required'!CO66</f>
        <v>0</v>
      </c>
      <c r="CP66" s="51">
        <f>('Live | Billing'!CQ66/105*100)*'Live | % Provision Required'!CP66</f>
        <v>0</v>
      </c>
      <c r="CQ66" s="51">
        <f>('Live | Billing'!CR66/105*100)*'Live | % Provision Required'!CQ66</f>
        <v>0</v>
      </c>
      <c r="CR66" s="51">
        <f>('Live | Billing'!CS66/105*100)*'Live | % Provision Required'!CR66</f>
        <v>0</v>
      </c>
      <c r="CS66" s="51">
        <f>('Live | Billing'!CT66/105*100)*'Live | % Provision Required'!CS66</f>
        <v>0</v>
      </c>
      <c r="CT66" s="51">
        <f>('Live | Billing'!CU66/105*100)*'Live | % Provision Required'!CT66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D2C4-8A28-47D8-9BA3-1F1757984185}">
  <sheetPr>
    <tabColor rgb="FFCCFF33"/>
  </sheetPr>
  <dimension ref="A1:CT66"/>
  <sheetViews>
    <sheetView topLeftCell="A37" workbookViewId="0">
      <selection activeCell="M79" sqref="M7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36" width="8.88671875" style="34" bestFit="1" customWidth="1"/>
    <col min="37" max="37" width="6.6640625" style="34" bestFit="1" customWidth="1"/>
    <col min="38" max="38" width="6.5546875" style="34" bestFit="1" customWidth="1"/>
    <col min="39" max="39" width="6.109375" style="34" bestFit="1" customWidth="1"/>
    <col min="40" max="40" width="6.44140625" style="34" bestFit="1" customWidth="1"/>
    <col min="41" max="41" width="6.77734375" style="34" bestFit="1" customWidth="1"/>
    <col min="42" max="42" width="6.33203125" style="34" bestFit="1" customWidth="1"/>
    <col min="43" max="43" width="7" style="34" bestFit="1" customWidth="1"/>
    <col min="44" max="44" width="6.21875" style="34" bestFit="1" customWidth="1"/>
    <col min="45" max="45" width="5.6640625" style="34" bestFit="1" customWidth="1"/>
    <col min="46" max="46" width="6.5546875" style="34" bestFit="1" customWidth="1"/>
    <col min="47" max="47" width="6.44140625" style="34" bestFit="1" customWidth="1"/>
    <col min="48" max="48" width="6.33203125" style="34" bestFit="1" customWidth="1"/>
    <col min="49" max="49" width="6.6640625" style="34" bestFit="1" customWidth="1"/>
    <col min="50" max="50" width="6.5546875" style="34" bestFit="1" customWidth="1"/>
    <col min="51" max="51" width="6.109375" style="34" bestFit="1" customWidth="1"/>
    <col min="52" max="52" width="6.44140625" style="34" bestFit="1" customWidth="1"/>
    <col min="53" max="53" width="6.77734375" style="34" bestFit="1" customWidth="1"/>
    <col min="54" max="54" width="6.33203125" style="34" bestFit="1" customWidth="1"/>
    <col min="55" max="55" width="7" style="34" bestFit="1" customWidth="1"/>
    <col min="56" max="56" width="6.21875" style="34" bestFit="1" customWidth="1"/>
    <col min="57" max="57" width="5.6640625" style="34" bestFit="1" customWidth="1"/>
    <col min="58" max="58" width="6.5546875" style="34" bestFit="1" customWidth="1"/>
    <col min="59" max="59" width="6.44140625" style="34" bestFit="1" customWidth="1"/>
    <col min="60" max="60" width="6.33203125" style="34" bestFit="1" customWidth="1"/>
    <col min="61" max="61" width="6.6640625" style="34" bestFit="1" customWidth="1"/>
    <col min="62" max="62" width="6.5546875" style="34" bestFit="1" customWidth="1"/>
    <col min="63" max="63" width="6.109375" style="34" bestFit="1" customWidth="1"/>
    <col min="64" max="64" width="6.44140625" style="34" bestFit="1" customWidth="1"/>
    <col min="65" max="65" width="6.77734375" style="34" bestFit="1" customWidth="1"/>
    <col min="66" max="66" width="6.33203125" style="34" bestFit="1" customWidth="1"/>
    <col min="67" max="67" width="7" style="34" bestFit="1" customWidth="1"/>
    <col min="68" max="68" width="6.21875" style="34" bestFit="1" customWidth="1"/>
    <col min="69" max="69" width="5.6640625" style="34" bestFit="1" customWidth="1"/>
    <col min="70" max="70" width="6.5546875" style="34" bestFit="1" customWidth="1"/>
    <col min="71" max="71" width="6.44140625" style="34" bestFit="1" customWidth="1"/>
    <col min="72" max="72" width="6.33203125" style="34" bestFit="1" customWidth="1"/>
    <col min="73" max="73" width="6.6640625" style="34" bestFit="1" customWidth="1"/>
    <col min="74" max="74" width="6.5546875" style="34" bestFit="1" customWidth="1"/>
    <col min="75" max="75" width="6.109375" style="34" bestFit="1" customWidth="1"/>
    <col min="76" max="76" width="6.44140625" style="34" bestFit="1" customWidth="1"/>
    <col min="77" max="77" width="6.77734375" style="34" bestFit="1" customWidth="1"/>
    <col min="78" max="78" width="6.33203125" style="34" bestFit="1" customWidth="1"/>
    <col min="79" max="79" width="7" style="34" bestFit="1" customWidth="1"/>
    <col min="80" max="80" width="6.21875" style="34" bestFit="1" customWidth="1"/>
    <col min="81" max="81" width="5.6640625" style="34" bestFit="1" customWidth="1"/>
    <col min="82" max="82" width="6.5546875" style="34" bestFit="1" customWidth="1"/>
    <col min="83" max="83" width="6.44140625" style="34" bestFit="1" customWidth="1"/>
    <col min="84" max="84" width="6.33203125" style="34" bestFit="1" customWidth="1"/>
    <col min="85" max="85" width="6.6640625" style="34" bestFit="1" customWidth="1"/>
    <col min="86" max="86" width="6.5546875" style="34" bestFit="1" customWidth="1"/>
    <col min="87" max="87" width="6.109375" style="34" bestFit="1" customWidth="1"/>
    <col min="88" max="88" width="6.44140625" style="34" bestFit="1" customWidth="1"/>
    <col min="89" max="89" width="6.77734375" style="34" bestFit="1" customWidth="1"/>
    <col min="90" max="90" width="6.33203125" style="34" bestFit="1" customWidth="1"/>
    <col min="91" max="91" width="7" style="34" bestFit="1" customWidth="1"/>
    <col min="92" max="92" width="6.21875" style="34" bestFit="1" customWidth="1"/>
    <col min="93" max="93" width="5.6640625" style="34" bestFit="1" customWidth="1"/>
    <col min="94" max="94" width="6.5546875" style="34" bestFit="1" customWidth="1"/>
    <col min="95" max="95" width="6.44140625" style="34" bestFit="1" customWidth="1"/>
    <col min="96" max="96" width="6.33203125" style="34" bestFit="1" customWidth="1"/>
    <col min="97" max="97" width="6.6640625" style="34" bestFit="1" customWidth="1"/>
    <col min="98" max="98" width="6.5546875" style="34" bestFit="1" customWidth="1"/>
    <col min="99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33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51">
        <f>('Live | Billing'!D2/105*100)*'Live | % Provision Required'!C2</f>
        <v>4298.8666666666668</v>
      </c>
      <c r="D2" s="51">
        <f>('Live | Billing'!E2/105*100)*'Live | % Provision Required'!D2</f>
        <v>403.39047619047614</v>
      </c>
      <c r="E2" s="51">
        <f>('Live | Billing'!F2/105*100)*'Live | % Provision Required'!E2</f>
        <v>10322.419047619047</v>
      </c>
      <c r="F2" s="51">
        <f>('Live | Billing'!G2/105*100)*'Live | % Provision Required'!F2</f>
        <v>1313.8285714285714</v>
      </c>
      <c r="G2" s="51">
        <f>('Live | Billing'!H2/105*100)*'Live | % Provision Required'!G2</f>
        <v>1327.4380952380952</v>
      </c>
      <c r="H2" s="51">
        <f>('Live | Billing'!I2/105*100)*'Live | % Provision Required'!H2</f>
        <v>1322.3428571428569</v>
      </c>
      <c r="I2" s="51">
        <f>('Live | Billing'!J2/105*100)*'Live | % Provision Required'!I2</f>
        <v>3101.5714285714284</v>
      </c>
      <c r="J2" s="51">
        <f>('Live | Billing'!K2/105*100)*'Live | % Provision Required'!J2</f>
        <v>4189.7333333333336</v>
      </c>
      <c r="K2" s="51">
        <f>('Live | Billing'!L2/105*100)*'Live | % Provision Required'!K2</f>
        <v>1992.5714285714284</v>
      </c>
      <c r="L2" s="51">
        <f>('Live | Billing'!M2/105*100)*'Live | % Provision Required'!L2</f>
        <v>27391.019047619044</v>
      </c>
      <c r="M2" s="51">
        <f>('Live | Billing'!N2/105*100)*'Live | % Provision Required'!M2</f>
        <v>27391.019047619051</v>
      </c>
      <c r="N2" s="51">
        <f>('Live | Billing'!O2/105*100)*'Live | % Provision Required'!N2</f>
        <v>838.66666666666652</v>
      </c>
      <c r="O2" s="51">
        <f>('Live | Billing'!P2/105*100)*'Live | % Provision Required'!O2</f>
        <v>602.91428571428571</v>
      </c>
      <c r="P2" s="51">
        <f>('Live | Billing'!Q2/105*100)*'Live | % Provision Required'!P2</f>
        <v>418.37142857142862</v>
      </c>
      <c r="Q2" s="51">
        <f>('Live | Billing'!R2/105*100)*'Live | % Provision Required'!Q2</f>
        <v>423.11428571428576</v>
      </c>
      <c r="R2" s="51">
        <f>('Live | Billing'!S2/105*100)*'Live | % Provision Required'!R2</f>
        <v>751.63809523809516</v>
      </c>
      <c r="S2" s="51">
        <f>('Live | Billing'!T2/105*100)*'Live | % Provision Required'!S2</f>
        <v>5868.2761904761892</v>
      </c>
      <c r="T2" s="51">
        <f>('Live | Billing'!U2/105*100)*'Live | % Provision Required'!T2</f>
        <v>735.42857142857144</v>
      </c>
      <c r="U2" s="51">
        <f>('Live | Billing'!V2/105*100)*'Live | % Provision Required'!U2</f>
        <v>-36903.476190476198</v>
      </c>
      <c r="V2" s="51">
        <f>('Live | Billing'!W2/105*100)*'Live | % Provision Required'!V2</f>
        <v>1108.6571428571428</v>
      </c>
      <c r="W2" s="51">
        <f>('Live | Billing'!X2/105*100)*'Live | % Provision Required'!W2</f>
        <v>8082.390476190476</v>
      </c>
      <c r="X2" s="51">
        <f>('Live | Billing'!Y2/105*100)*'Live | % Provision Required'!X2</f>
        <v>27263.361904761907</v>
      </c>
      <c r="Y2" s="51">
        <f>('Live | Billing'!Z2/105*100)*'Live | % Provision Required'!Y2</f>
        <v>7612.7428571428591</v>
      </c>
      <c r="Z2" s="51">
        <f>('Live | Billing'!AA2/105*100)*'Live | % Provision Required'!Z2</f>
        <v>11217.235625434654</v>
      </c>
      <c r="AA2" s="51">
        <f>('Live | Billing'!AB2/105*100)*'Live | % Provision Required'!AA2</f>
        <v>11436.90421613035</v>
      </c>
      <c r="AB2" s="51">
        <f>('Live | Billing'!AC2/105*100)*'Live | % Provision Required'!AB2</f>
        <v>16340.575944132082</v>
      </c>
      <c r="AC2" s="51">
        <f>('Live | Billing'!AD2/105*100)*'Live | % Provision Required'!AC2</f>
        <v>9811.0015621724888</v>
      </c>
      <c r="AD2" s="51">
        <f>('Live | Billing'!AE2/105*100)*'Live | % Provision Required'!AD2</f>
        <v>21087.339796865719</v>
      </c>
      <c r="AE2" s="51">
        <f>('Live | Billing'!AF2/105*100)*'Live | % Provision Required'!AE2</f>
        <v>23819.601777247812</v>
      </c>
      <c r="AF2" s="51">
        <f>('Live | Billing'!AG2/105*100)*'Live | % Provision Required'!AF2</f>
        <v>2785.1774599887744</v>
      </c>
      <c r="AG2" s="51">
        <f>('Live | Billing'!AH2/105*100)*'Live | % Provision Required'!AG2</f>
        <v>13048.329466030273</v>
      </c>
      <c r="AH2" s="51">
        <f>('Live | Billing'!AI2/105*100)*'Live | % Provision Required'!AH2</f>
        <v>11974.8824434037</v>
      </c>
      <c r="AI2" s="51">
        <f>('Live | Billing'!AJ2/105*100)*'Live | % Provision Required'!AI2</f>
        <v>2668.7413786116958</v>
      </c>
      <c r="AJ2" s="51">
        <f>('Live | Billing'!AK2/105*100)*'Live | % Provision Required'!AJ2</f>
        <v>6959.7805636295043</v>
      </c>
      <c r="AK2" s="51">
        <f>('Live | Billing'!AL2/105*100)*'Live | % Provision Required'!AK2</f>
        <v>0</v>
      </c>
      <c r="AL2" s="51">
        <f>('Live | Billing'!AM2/105*100)*'Live | % Provision Required'!AL2</f>
        <v>0</v>
      </c>
      <c r="AM2" s="51">
        <f>('Live | Billing'!AN2/105*100)*'Live | % Provision Required'!AM2</f>
        <v>0</v>
      </c>
      <c r="AN2" s="51">
        <f>('Live | Billing'!AO2/105*100)*'Live | % Provision Required'!AN2</f>
        <v>0</v>
      </c>
      <c r="AO2" s="51">
        <f>('Live | Billing'!AP2/105*100)*'Live | % Provision Required'!AO2</f>
        <v>0</v>
      </c>
      <c r="AP2" s="51">
        <f>('Live | Billing'!AQ2/105*100)*'Live | % Provision Required'!AP2</f>
        <v>0</v>
      </c>
      <c r="AQ2" s="51">
        <f>('Live | Billing'!AR2/105*100)*'Live | % Provision Required'!AQ2</f>
        <v>0</v>
      </c>
      <c r="AR2" s="51">
        <f>('Live | Billing'!AS2/105*100)*'Live | % Provision Required'!AR2</f>
        <v>0</v>
      </c>
      <c r="AS2" s="51">
        <f>('Live | Billing'!AT2/105*100)*'Live | % Provision Required'!AS2</f>
        <v>0</v>
      </c>
      <c r="AT2" s="51">
        <f>('Live | Billing'!AU2/105*100)*'Live | % Provision Required'!AT2</f>
        <v>0</v>
      </c>
      <c r="AU2" s="51">
        <f>('Live | Billing'!AV2/105*100)*'Live | % Provision Required'!AU2</f>
        <v>0</v>
      </c>
      <c r="AV2" s="51">
        <f>('Live | Billing'!AW2/105*100)*'Live | % Provision Required'!AV2</f>
        <v>0</v>
      </c>
      <c r="AW2" s="51">
        <f>('Live | Billing'!AX2/105*100)*'Live | % Provision Required'!AW2</f>
        <v>0</v>
      </c>
      <c r="AX2" s="51">
        <f>('Live | Billing'!AY2/105*100)*'Live | % Provision Required'!AX2</f>
        <v>0</v>
      </c>
      <c r="AY2" s="51">
        <f>('Live | Billing'!AZ2/105*100)*'Live | % Provision Required'!AY2</f>
        <v>0</v>
      </c>
      <c r="AZ2" s="51">
        <f>('Live | Billing'!BA2/105*100)*'Live | % Provision Required'!AZ2</f>
        <v>0</v>
      </c>
      <c r="BA2" s="51">
        <f>('Live | Billing'!BB2/105*100)*'Live | % Provision Required'!BA2</f>
        <v>0</v>
      </c>
      <c r="BB2" s="51">
        <f>('Live | Billing'!BC2/105*100)*'Live | % Provision Required'!BB2</f>
        <v>0</v>
      </c>
      <c r="BC2" s="51">
        <f>('Live | Billing'!BD2/105*100)*'Live | % Provision Required'!BC2</f>
        <v>0</v>
      </c>
      <c r="BD2" s="51">
        <f>('Live | Billing'!BE2/105*100)*'Live | % Provision Required'!BD2</f>
        <v>0</v>
      </c>
      <c r="BE2" s="51">
        <f>('Live | Billing'!BF2/105*100)*'Live | % Provision Required'!BE2</f>
        <v>0</v>
      </c>
      <c r="BF2" s="51">
        <f>('Live | Billing'!BG2/105*100)*'Live | % Provision Required'!BF2</f>
        <v>0</v>
      </c>
      <c r="BG2" s="51">
        <f>('Live | Billing'!BH2/105*100)*'Live | % Provision Required'!BG2</f>
        <v>0</v>
      </c>
      <c r="BH2" s="51">
        <f>('Live | Billing'!BI2/105*100)*'Live | % Provision Required'!BH2</f>
        <v>0</v>
      </c>
      <c r="BI2" s="51">
        <f>('Live | Billing'!BJ2/105*100)*'Live | % Provision Required'!BI2</f>
        <v>0</v>
      </c>
      <c r="BJ2" s="51">
        <f>('Live | Billing'!BK2/105*100)*'Live | % Provision Required'!BJ2</f>
        <v>0</v>
      </c>
      <c r="BK2" s="51">
        <f>('Live | Billing'!BL2/105*100)*'Live | % Provision Required'!BK2</f>
        <v>0</v>
      </c>
      <c r="BL2" s="51">
        <f>('Live | Billing'!BM2/105*100)*'Live | % Provision Required'!BL2</f>
        <v>0</v>
      </c>
      <c r="BM2" s="51">
        <f>('Live | Billing'!BN2/105*100)*'Live | % Provision Required'!BM2</f>
        <v>0</v>
      </c>
      <c r="BN2" s="51">
        <f>('Live | Billing'!BO2/105*100)*'Live | % Provision Required'!BN2</f>
        <v>0</v>
      </c>
      <c r="BO2" s="51">
        <f>('Live | Billing'!BP2/105*100)*'Live | % Provision Required'!BO2</f>
        <v>0</v>
      </c>
      <c r="BP2" s="51">
        <f>('Live | Billing'!BQ2/105*100)*'Live | % Provision Required'!BP2</f>
        <v>0</v>
      </c>
      <c r="BQ2" s="51">
        <f>('Live | Billing'!BR2/105*100)*'Live | % Provision Required'!BQ2</f>
        <v>0</v>
      </c>
      <c r="BR2" s="51">
        <f>('Live | Billing'!BS2/105*100)*'Live | % Provision Required'!BR2</f>
        <v>0</v>
      </c>
      <c r="BS2" s="51">
        <f>('Live | Billing'!BT2/105*100)*'Live | % Provision Required'!BS2</f>
        <v>0</v>
      </c>
      <c r="BT2" s="51">
        <f>('Live | Billing'!BU2/105*100)*'Live | % Provision Required'!BT2</f>
        <v>0</v>
      </c>
      <c r="BU2" s="51">
        <f>('Live | Billing'!BV2/105*100)*'Live | % Provision Required'!BU2</f>
        <v>0</v>
      </c>
      <c r="BV2" s="51">
        <f>('Live | Billing'!BW2/105*100)*'Live | % Provision Required'!BV2</f>
        <v>0</v>
      </c>
      <c r="BW2" s="51">
        <f>('Live | Billing'!BX2/105*100)*'Live | % Provision Required'!BW2</f>
        <v>0</v>
      </c>
      <c r="BX2" s="51">
        <f>('Live | Billing'!BY2/105*100)*'Live | % Provision Required'!BX2</f>
        <v>0</v>
      </c>
      <c r="BY2" s="51">
        <f>('Live | Billing'!BZ2/105*100)*'Live | % Provision Required'!BY2</f>
        <v>0</v>
      </c>
      <c r="BZ2" s="51">
        <f>('Live | Billing'!CA2/105*100)*'Live | % Provision Required'!BZ2</f>
        <v>0</v>
      </c>
      <c r="CA2" s="51">
        <f>('Live | Billing'!CB2/105*100)*'Live | % Provision Required'!CA2</f>
        <v>0</v>
      </c>
      <c r="CB2" s="51">
        <f>('Live | Billing'!CC2/105*100)*'Live | % Provision Required'!CB2</f>
        <v>0</v>
      </c>
      <c r="CC2" s="51">
        <f>('Live | Billing'!CD2/105*100)*'Live | % Provision Required'!CC2</f>
        <v>0</v>
      </c>
      <c r="CD2" s="51">
        <f>('Live | Billing'!CE2/105*100)*'Live | % Provision Required'!CD2</f>
        <v>0</v>
      </c>
      <c r="CE2" s="51">
        <f>('Live | Billing'!CF2/105*100)*'Live | % Provision Required'!CE2</f>
        <v>0</v>
      </c>
      <c r="CF2" s="51">
        <f>('Live | Billing'!CG2/105*100)*'Live | % Provision Required'!CF2</f>
        <v>0</v>
      </c>
      <c r="CG2" s="51">
        <f>('Live | Billing'!CH2/105*100)*'Live | % Provision Required'!CG2</f>
        <v>0</v>
      </c>
      <c r="CH2" s="51">
        <f>('Live | Billing'!CI2/105*100)*'Live | % Provision Required'!CH2</f>
        <v>0</v>
      </c>
      <c r="CI2" s="51">
        <f>('Live | Billing'!CJ2/105*100)*'Live | % Provision Required'!CI2</f>
        <v>0</v>
      </c>
      <c r="CJ2" s="51">
        <f>('Live | Billing'!CK2/105*100)*'Live | % Provision Required'!CJ2</f>
        <v>0</v>
      </c>
      <c r="CK2" s="51">
        <f>('Live | Billing'!CL2/105*100)*'Live | % Provision Required'!CK2</f>
        <v>0</v>
      </c>
      <c r="CL2" s="51">
        <f>('Live | Billing'!CM2/105*100)*'Live | % Provision Required'!CL2</f>
        <v>0</v>
      </c>
      <c r="CM2" s="51">
        <f>('Live | Billing'!CN2/105*100)*'Live | % Provision Required'!CM2</f>
        <v>0</v>
      </c>
      <c r="CN2" s="51">
        <f>('Live | Billing'!CO2/105*100)*'Live | % Provision Required'!CN2</f>
        <v>0</v>
      </c>
      <c r="CO2" s="51">
        <f>('Live | Billing'!CP2/105*100)*'Live | % Provision Required'!CO2</f>
        <v>0</v>
      </c>
      <c r="CP2" s="51">
        <f>('Live | Billing'!CQ2/105*100)*'Live | % Provision Required'!CP2</f>
        <v>0</v>
      </c>
      <c r="CQ2" s="51">
        <f>('Live | Billing'!CR2/105*100)*'Live | % Provision Required'!CQ2</f>
        <v>0</v>
      </c>
      <c r="CR2" s="51">
        <f>('Live | Billing'!CS2/105*100)*'Live | % Provision Required'!CR2</f>
        <v>0</v>
      </c>
      <c r="CS2" s="51">
        <f>('Live | Billing'!CT2/105*100)*'Live | % Provision Required'!CS2</f>
        <v>0</v>
      </c>
      <c r="CT2" s="51">
        <f>('Live | Billing'!CU2/105*100)*'Live | % Provision Required'!CT2</f>
        <v>0</v>
      </c>
    </row>
    <row r="3" spans="1:98" x14ac:dyDescent="0.3">
      <c r="A3" s="34" t="s">
        <v>31</v>
      </c>
      <c r="B3" s="35" t="s">
        <v>33</v>
      </c>
      <c r="C3" s="51">
        <f>('Live | Billing'!D3/105*100)*'Live | % Provision Required'!C3</f>
        <v>11283.809523809523</v>
      </c>
      <c r="D3" s="51">
        <f>('Live | Billing'!E3/105*100)*'Live | % Provision Required'!D3</f>
        <v>4298.8666666666668</v>
      </c>
      <c r="E3" s="51">
        <f>('Live | Billing'!F3/105*100)*'Live | % Provision Required'!E3</f>
        <v>403.39047619047614</v>
      </c>
      <c r="F3" s="51">
        <f>('Live | Billing'!G3/105*100)*'Live | % Provision Required'!F3</f>
        <v>10322.419047619047</v>
      </c>
      <c r="G3" s="51">
        <f>('Live | Billing'!H3/105*100)*'Live | % Provision Required'!G3</f>
        <v>1313.8285714285714</v>
      </c>
      <c r="H3" s="51">
        <f>('Live | Billing'!I3/105*100)*'Live | % Provision Required'!H3</f>
        <v>1327.4380952380952</v>
      </c>
      <c r="I3" s="51">
        <f>('Live | Billing'!J3/105*100)*'Live | % Provision Required'!I3</f>
        <v>1322.3428571428569</v>
      </c>
      <c r="J3" s="51">
        <f>('Live | Billing'!K3/105*100)*'Live | % Provision Required'!J3</f>
        <v>3101.5714285714284</v>
      </c>
      <c r="K3" s="51">
        <f>('Live | Billing'!L3/105*100)*'Live | % Provision Required'!K3</f>
        <v>4189.7333333333336</v>
      </c>
      <c r="L3" s="51">
        <f>('Live | Billing'!M3/105*100)*'Live | % Provision Required'!L3</f>
        <v>1992.571428571428</v>
      </c>
      <c r="M3" s="51">
        <f>('Live | Billing'!N3/105*100)*'Live | % Provision Required'!M3</f>
        <v>27391.019047619051</v>
      </c>
      <c r="N3" s="51">
        <f>('Live | Billing'!O3/105*100)*'Live | % Provision Required'!N3</f>
        <v>27391.019047619051</v>
      </c>
      <c r="O3" s="51">
        <f>('Live | Billing'!P3/105*100)*'Live | % Provision Required'!O3</f>
        <v>838.66666666666663</v>
      </c>
      <c r="P3" s="51">
        <f>('Live | Billing'!Q3/105*100)*'Live | % Provision Required'!P3</f>
        <v>602.9142857142856</v>
      </c>
      <c r="Q3" s="51">
        <f>('Live | Billing'!R3/105*100)*'Live | % Provision Required'!Q3</f>
        <v>418.37142857142862</v>
      </c>
      <c r="R3" s="51">
        <f>('Live | Billing'!S3/105*100)*'Live | % Provision Required'!R3</f>
        <v>423.11428571428576</v>
      </c>
      <c r="S3" s="51">
        <f>('Live | Billing'!T3/105*100)*'Live | % Provision Required'!S3</f>
        <v>751.63809523809516</v>
      </c>
      <c r="T3" s="51">
        <f>('Live | Billing'!U3/105*100)*'Live | % Provision Required'!T3</f>
        <v>5868.2761904761892</v>
      </c>
      <c r="U3" s="51">
        <f>('Live | Billing'!V3/105*100)*'Live | % Provision Required'!U3</f>
        <v>735.42857142857144</v>
      </c>
      <c r="V3" s="51">
        <f>('Live | Billing'!W3/105*100)*'Live | % Provision Required'!V3</f>
        <v>-36903.476190476191</v>
      </c>
      <c r="W3" s="51">
        <f>('Live | Billing'!X3/105*100)*'Live | % Provision Required'!W3</f>
        <v>1108.6571428571428</v>
      </c>
      <c r="X3" s="51">
        <f>('Live | Billing'!Y3/105*100)*'Live | % Provision Required'!X3</f>
        <v>8082.3904761904769</v>
      </c>
      <c r="Y3" s="51">
        <f>('Live | Billing'!Z3/105*100)*'Live | % Provision Required'!Y3</f>
        <v>27263.361904761903</v>
      </c>
      <c r="Z3" s="51">
        <f>('Live | Billing'!AA3/105*100)*'Live | % Provision Required'!Z3</f>
        <v>7612.7428571428591</v>
      </c>
      <c r="AA3" s="51">
        <f>('Live | Billing'!AB3/105*100)*'Live | % Provision Required'!AA3</f>
        <v>5324.9704447920149</v>
      </c>
      <c r="AB3" s="51">
        <f>('Live | Billing'!AC3/105*100)*'Live | % Provision Required'!AB3</f>
        <v>4076.3380156687695</v>
      </c>
      <c r="AC3" s="51">
        <f>('Live | Billing'!AD3/105*100)*'Live | % Provision Required'!AC3</f>
        <v>2514.967410936792</v>
      </c>
      <c r="AD3" s="51">
        <f>('Live | Billing'!AE3/105*100)*'Live | % Provision Required'!AD3</f>
        <v>1306.9014939876865</v>
      </c>
      <c r="AE3" s="51">
        <f>('Live | Billing'!AF3/105*100)*'Live | % Provision Required'!AE3</f>
        <v>1306.8057312282263</v>
      </c>
      <c r="AF3" s="51">
        <f>('Live | Billing'!AG3/105*100)*'Live | % Provision Required'!AF3</f>
        <v>7266.9777674763209</v>
      </c>
      <c r="AG3" s="51">
        <f>('Live | Billing'!AH3/105*100)*'Live | % Provision Required'!AG3</f>
        <v>1237.8973894640706</v>
      </c>
      <c r="AH3" s="51">
        <f>('Live | Billing'!AI3/105*100)*'Live | % Provision Required'!AH3</f>
        <v>6157.6981732432823</v>
      </c>
      <c r="AI3" s="51">
        <f>('Live | Billing'!AJ3/105*100)*'Live | % Provision Required'!AI3</f>
        <v>3583.1905240382321</v>
      </c>
      <c r="AJ3" s="51">
        <f>('Live | Billing'!AK3/105*100)*'Live | % Provision Required'!AJ3</f>
        <v>1165.4647035631847</v>
      </c>
      <c r="AK3" s="51">
        <f>('Live | Billing'!AL3/105*100)*'Live | % Provision Required'!AK3</f>
        <v>0</v>
      </c>
      <c r="AL3" s="51">
        <f>('Live | Billing'!AM3/105*100)*'Live | % Provision Required'!AL3</f>
        <v>0</v>
      </c>
      <c r="AM3" s="51">
        <f>('Live | Billing'!AN3/105*100)*'Live | % Provision Required'!AM3</f>
        <v>0</v>
      </c>
      <c r="AN3" s="51">
        <f>('Live | Billing'!AO3/105*100)*'Live | % Provision Required'!AN3</f>
        <v>0</v>
      </c>
      <c r="AO3" s="51">
        <f>('Live | Billing'!AP3/105*100)*'Live | % Provision Required'!AO3</f>
        <v>0</v>
      </c>
      <c r="AP3" s="51">
        <f>('Live | Billing'!AQ3/105*100)*'Live | % Provision Required'!AP3</f>
        <v>0</v>
      </c>
      <c r="AQ3" s="51">
        <f>('Live | Billing'!AR3/105*100)*'Live | % Provision Required'!AQ3</f>
        <v>0</v>
      </c>
      <c r="AR3" s="51">
        <f>('Live | Billing'!AS3/105*100)*'Live | % Provision Required'!AR3</f>
        <v>0</v>
      </c>
      <c r="AS3" s="51">
        <f>('Live | Billing'!AT3/105*100)*'Live | % Provision Required'!AS3</f>
        <v>0</v>
      </c>
      <c r="AT3" s="51">
        <f>('Live | Billing'!AU3/105*100)*'Live | % Provision Required'!AT3</f>
        <v>0</v>
      </c>
      <c r="AU3" s="51">
        <f>('Live | Billing'!AV3/105*100)*'Live | % Provision Required'!AU3</f>
        <v>0</v>
      </c>
      <c r="AV3" s="51">
        <f>('Live | Billing'!AW3/105*100)*'Live | % Provision Required'!AV3</f>
        <v>0</v>
      </c>
      <c r="AW3" s="51">
        <f>('Live | Billing'!AX3/105*100)*'Live | % Provision Required'!AW3</f>
        <v>0</v>
      </c>
      <c r="AX3" s="51">
        <f>('Live | Billing'!AY3/105*100)*'Live | % Provision Required'!AX3</f>
        <v>0</v>
      </c>
      <c r="AY3" s="51">
        <f>('Live | Billing'!AZ3/105*100)*'Live | % Provision Required'!AY3</f>
        <v>0</v>
      </c>
      <c r="AZ3" s="51">
        <f>('Live | Billing'!BA3/105*100)*'Live | % Provision Required'!AZ3</f>
        <v>0</v>
      </c>
      <c r="BA3" s="51">
        <f>('Live | Billing'!BB3/105*100)*'Live | % Provision Required'!BA3</f>
        <v>0</v>
      </c>
      <c r="BB3" s="51">
        <f>('Live | Billing'!BC3/105*100)*'Live | % Provision Required'!BB3</f>
        <v>0</v>
      </c>
      <c r="BC3" s="51">
        <f>('Live | Billing'!BD3/105*100)*'Live | % Provision Required'!BC3</f>
        <v>0</v>
      </c>
      <c r="BD3" s="51">
        <f>('Live | Billing'!BE3/105*100)*'Live | % Provision Required'!BD3</f>
        <v>0</v>
      </c>
      <c r="BE3" s="51">
        <f>('Live | Billing'!BF3/105*100)*'Live | % Provision Required'!BE3</f>
        <v>0</v>
      </c>
      <c r="BF3" s="51">
        <f>('Live | Billing'!BG3/105*100)*'Live | % Provision Required'!BF3</f>
        <v>0</v>
      </c>
      <c r="BG3" s="51">
        <f>('Live | Billing'!BH3/105*100)*'Live | % Provision Required'!BG3</f>
        <v>0</v>
      </c>
      <c r="BH3" s="51">
        <f>('Live | Billing'!BI3/105*100)*'Live | % Provision Required'!BH3</f>
        <v>0</v>
      </c>
      <c r="BI3" s="51">
        <f>('Live | Billing'!BJ3/105*100)*'Live | % Provision Required'!BI3</f>
        <v>0</v>
      </c>
      <c r="BJ3" s="51">
        <f>('Live | Billing'!BK3/105*100)*'Live | % Provision Required'!BJ3</f>
        <v>0</v>
      </c>
      <c r="BK3" s="51">
        <f>('Live | Billing'!BL3/105*100)*'Live | % Provision Required'!BK3</f>
        <v>0</v>
      </c>
      <c r="BL3" s="51">
        <f>('Live | Billing'!BM3/105*100)*'Live | % Provision Required'!BL3</f>
        <v>0</v>
      </c>
      <c r="BM3" s="51">
        <f>('Live | Billing'!BN3/105*100)*'Live | % Provision Required'!BM3</f>
        <v>0</v>
      </c>
      <c r="BN3" s="51">
        <f>('Live | Billing'!BO3/105*100)*'Live | % Provision Required'!BN3</f>
        <v>0</v>
      </c>
      <c r="BO3" s="51">
        <f>('Live | Billing'!BP3/105*100)*'Live | % Provision Required'!BO3</f>
        <v>0</v>
      </c>
      <c r="BP3" s="51">
        <f>('Live | Billing'!BQ3/105*100)*'Live | % Provision Required'!BP3</f>
        <v>0</v>
      </c>
      <c r="BQ3" s="51">
        <f>('Live | Billing'!BR3/105*100)*'Live | % Provision Required'!BQ3</f>
        <v>0</v>
      </c>
      <c r="BR3" s="51">
        <f>('Live | Billing'!BS3/105*100)*'Live | % Provision Required'!BR3</f>
        <v>0</v>
      </c>
      <c r="BS3" s="51">
        <f>('Live | Billing'!BT3/105*100)*'Live | % Provision Required'!BS3</f>
        <v>0</v>
      </c>
      <c r="BT3" s="51">
        <f>('Live | Billing'!BU3/105*100)*'Live | % Provision Required'!BT3</f>
        <v>0</v>
      </c>
      <c r="BU3" s="51">
        <f>('Live | Billing'!BV3/105*100)*'Live | % Provision Required'!BU3</f>
        <v>0</v>
      </c>
      <c r="BV3" s="51">
        <f>('Live | Billing'!BW3/105*100)*'Live | % Provision Required'!BV3</f>
        <v>0</v>
      </c>
      <c r="BW3" s="51">
        <f>('Live | Billing'!BX3/105*100)*'Live | % Provision Required'!BW3</f>
        <v>0</v>
      </c>
      <c r="BX3" s="51">
        <f>('Live | Billing'!BY3/105*100)*'Live | % Provision Required'!BX3</f>
        <v>0</v>
      </c>
      <c r="BY3" s="51">
        <f>('Live | Billing'!BZ3/105*100)*'Live | % Provision Required'!BY3</f>
        <v>0</v>
      </c>
      <c r="BZ3" s="51">
        <f>('Live | Billing'!CA3/105*100)*'Live | % Provision Required'!BZ3</f>
        <v>0</v>
      </c>
      <c r="CA3" s="51">
        <f>('Live | Billing'!CB3/105*100)*'Live | % Provision Required'!CA3</f>
        <v>0</v>
      </c>
      <c r="CB3" s="51">
        <f>('Live | Billing'!CC3/105*100)*'Live | % Provision Required'!CB3</f>
        <v>0</v>
      </c>
      <c r="CC3" s="51">
        <f>('Live | Billing'!CD3/105*100)*'Live | % Provision Required'!CC3</f>
        <v>0</v>
      </c>
      <c r="CD3" s="51">
        <f>('Live | Billing'!CE3/105*100)*'Live | % Provision Required'!CD3</f>
        <v>0</v>
      </c>
      <c r="CE3" s="51">
        <f>('Live | Billing'!CF3/105*100)*'Live | % Provision Required'!CE3</f>
        <v>0</v>
      </c>
      <c r="CF3" s="51">
        <f>('Live | Billing'!CG3/105*100)*'Live | % Provision Required'!CF3</f>
        <v>0</v>
      </c>
      <c r="CG3" s="51">
        <f>('Live | Billing'!CH3/105*100)*'Live | % Provision Required'!CG3</f>
        <v>0</v>
      </c>
      <c r="CH3" s="51">
        <f>('Live | Billing'!CI3/105*100)*'Live | % Provision Required'!CH3</f>
        <v>0</v>
      </c>
      <c r="CI3" s="51">
        <f>('Live | Billing'!CJ3/105*100)*'Live | % Provision Required'!CI3</f>
        <v>0</v>
      </c>
      <c r="CJ3" s="51">
        <f>('Live | Billing'!CK3/105*100)*'Live | % Provision Required'!CJ3</f>
        <v>0</v>
      </c>
      <c r="CK3" s="51">
        <f>('Live | Billing'!CL3/105*100)*'Live | % Provision Required'!CK3</f>
        <v>0</v>
      </c>
      <c r="CL3" s="51">
        <f>('Live | Billing'!CM3/105*100)*'Live | % Provision Required'!CL3</f>
        <v>0</v>
      </c>
      <c r="CM3" s="51">
        <f>('Live | Billing'!CN3/105*100)*'Live | % Provision Required'!CM3</f>
        <v>0</v>
      </c>
      <c r="CN3" s="51">
        <f>('Live | Billing'!CO3/105*100)*'Live | % Provision Required'!CN3</f>
        <v>0</v>
      </c>
      <c r="CO3" s="51">
        <f>('Live | Billing'!CP3/105*100)*'Live | % Provision Required'!CO3</f>
        <v>0</v>
      </c>
      <c r="CP3" s="51">
        <f>('Live | Billing'!CQ3/105*100)*'Live | % Provision Required'!CP3</f>
        <v>0</v>
      </c>
      <c r="CQ3" s="51">
        <f>('Live | Billing'!CR3/105*100)*'Live | % Provision Required'!CQ3</f>
        <v>0</v>
      </c>
      <c r="CR3" s="51">
        <f>('Live | Billing'!CS3/105*100)*'Live | % Provision Required'!CR3</f>
        <v>0</v>
      </c>
      <c r="CS3" s="51">
        <f>('Live | Billing'!CT3/105*100)*'Live | % Provision Required'!CS3</f>
        <v>0</v>
      </c>
      <c r="CT3" s="51">
        <f>('Live | Billing'!CU3/105*100)*'Live | % Provision Required'!CT3</f>
        <v>0</v>
      </c>
    </row>
    <row r="4" spans="1:98" x14ac:dyDescent="0.3">
      <c r="A4" s="34" t="s">
        <v>31</v>
      </c>
      <c r="B4" s="35" t="s">
        <v>34</v>
      </c>
      <c r="C4" s="51">
        <f>('Live | Billing'!D4/105*100)*'Live | % Provision Required'!C4</f>
        <v>322.647619047619</v>
      </c>
      <c r="D4" s="51">
        <f>('Live | Billing'!E4/105*100)*'Live | % Provision Required'!D4</f>
        <v>11283.809523809523</v>
      </c>
      <c r="E4" s="51">
        <f>('Live | Billing'!F4/105*100)*'Live | % Provision Required'!E4</f>
        <v>4298.8666666666668</v>
      </c>
      <c r="F4" s="51">
        <f>('Live | Billing'!G4/105*100)*'Live | % Provision Required'!F4</f>
        <v>403.39047619047619</v>
      </c>
      <c r="G4" s="51">
        <f>('Live | Billing'!H4/105*100)*'Live | % Provision Required'!G4</f>
        <v>10322.419047619047</v>
      </c>
      <c r="H4" s="51">
        <f>('Live | Billing'!I4/105*100)*'Live | % Provision Required'!H4</f>
        <v>1313.8285714285712</v>
      </c>
      <c r="I4" s="51">
        <f>('Live | Billing'!J4/105*100)*'Live | % Provision Required'!I4</f>
        <v>1327.4380952380952</v>
      </c>
      <c r="J4" s="51">
        <f>('Live | Billing'!K4/105*100)*'Live | % Provision Required'!J4</f>
        <v>1322.3428571428572</v>
      </c>
      <c r="K4" s="51">
        <f>('Live | Billing'!L4/105*100)*'Live | % Provision Required'!K4</f>
        <v>3101.5714285714289</v>
      </c>
      <c r="L4" s="51">
        <f>('Live | Billing'!M4/105*100)*'Live | % Provision Required'!L4</f>
        <v>4189.7333333333336</v>
      </c>
      <c r="M4" s="51">
        <f>('Live | Billing'!N4/105*100)*'Live | % Provision Required'!M4</f>
        <v>1992.5714285714284</v>
      </c>
      <c r="N4" s="51">
        <f>('Live | Billing'!O4/105*100)*'Live | % Provision Required'!N4</f>
        <v>27391.019047619044</v>
      </c>
      <c r="O4" s="51">
        <f>('Live | Billing'!P4/105*100)*'Live | % Provision Required'!O4</f>
        <v>27391.019047619051</v>
      </c>
      <c r="P4" s="51">
        <f>('Live | Billing'!Q4/105*100)*'Live | % Provision Required'!P4</f>
        <v>838.66666666666652</v>
      </c>
      <c r="Q4" s="51">
        <f>('Live | Billing'!R4/105*100)*'Live | % Provision Required'!Q4</f>
        <v>602.9142857142856</v>
      </c>
      <c r="R4" s="51">
        <f>('Live | Billing'!S4/105*100)*'Live | % Provision Required'!R4</f>
        <v>418.37142857142862</v>
      </c>
      <c r="S4" s="51">
        <f>('Live | Billing'!T4/105*100)*'Live | % Provision Required'!S4</f>
        <v>423.11428571428581</v>
      </c>
      <c r="T4" s="51">
        <f>('Live | Billing'!U4/105*100)*'Live | % Provision Required'!T4</f>
        <v>751.63809523809527</v>
      </c>
      <c r="U4" s="51">
        <f>('Live | Billing'!V4/105*100)*'Live | % Provision Required'!U4</f>
        <v>5868.2761904761892</v>
      </c>
      <c r="V4" s="51">
        <f>('Live | Billing'!W4/105*100)*'Live | % Provision Required'!V4</f>
        <v>735.42857142857133</v>
      </c>
      <c r="W4" s="51">
        <f>('Live | Billing'!X4/105*100)*'Live | % Provision Required'!W4</f>
        <v>-36903.476190476191</v>
      </c>
      <c r="X4" s="51">
        <f>('Live | Billing'!Y4/105*100)*'Live | % Provision Required'!X4</f>
        <v>1108.6571428571428</v>
      </c>
      <c r="Y4" s="51">
        <f>('Live | Billing'!Z4/105*100)*'Live | % Provision Required'!Y4</f>
        <v>8082.3904761904769</v>
      </c>
      <c r="Z4" s="51">
        <f>('Live | Billing'!AA4/105*100)*'Live | % Provision Required'!Z4</f>
        <v>27263.361904761907</v>
      </c>
      <c r="AA4" s="51">
        <f>('Live | Billing'!AB4/105*100)*'Live | % Provision Required'!AA4</f>
        <v>7612.74285714286</v>
      </c>
      <c r="AB4" s="51">
        <f>('Live | Billing'!AC4/105*100)*'Live | % Provision Required'!AB4</f>
        <v>27317.467691910395</v>
      </c>
      <c r="AC4" s="51">
        <f>('Live | Billing'!AD4/105*100)*'Live | % Provision Required'!AC4</f>
        <v>7958.7614147970298</v>
      </c>
      <c r="AD4" s="51">
        <f>('Live | Billing'!AE4/105*100)*'Live | % Provision Required'!AD4</f>
        <v>16589.707391233191</v>
      </c>
      <c r="AE4" s="51">
        <f>('Live | Billing'!AF4/105*100)*'Live | % Provision Required'!AE4</f>
        <v>3473.7041610904694</v>
      </c>
      <c r="AF4" s="51">
        <f>('Live | Billing'!AG4/105*100)*'Live | % Provision Required'!AF4</f>
        <v>5859.2377554022069</v>
      </c>
      <c r="AG4" s="51">
        <f>('Live | Billing'!AH4/105*100)*'Live | % Provision Required'!AG4</f>
        <v>39804.346412566796</v>
      </c>
      <c r="AH4" s="51">
        <f>('Live | Billing'!AI4/105*100)*'Live | % Provision Required'!AH4</f>
        <v>9671.2810084766497</v>
      </c>
      <c r="AI4" s="51">
        <f>('Live | Billing'!AJ4/105*100)*'Live | % Provision Required'!AI4</f>
        <v>44741.875053703639</v>
      </c>
      <c r="AJ4" s="51">
        <f>('Live | Billing'!AK4/105*100)*'Live | % Provision Required'!AJ4</f>
        <v>26357.991786610681</v>
      </c>
      <c r="AK4" s="51">
        <f>('Live | Billing'!AL4/105*100)*'Live | % Provision Required'!AK4</f>
        <v>0</v>
      </c>
      <c r="AL4" s="51">
        <f>('Live | Billing'!AM4/105*100)*'Live | % Provision Required'!AL4</f>
        <v>0</v>
      </c>
      <c r="AM4" s="51">
        <f>('Live | Billing'!AN4/105*100)*'Live | % Provision Required'!AM4</f>
        <v>0</v>
      </c>
      <c r="AN4" s="51">
        <f>('Live | Billing'!AO4/105*100)*'Live | % Provision Required'!AN4</f>
        <v>0</v>
      </c>
      <c r="AO4" s="51">
        <f>('Live | Billing'!AP4/105*100)*'Live | % Provision Required'!AO4</f>
        <v>0</v>
      </c>
      <c r="AP4" s="51">
        <f>('Live | Billing'!AQ4/105*100)*'Live | % Provision Required'!AP4</f>
        <v>0</v>
      </c>
      <c r="AQ4" s="51">
        <f>('Live | Billing'!AR4/105*100)*'Live | % Provision Required'!AQ4</f>
        <v>0</v>
      </c>
      <c r="AR4" s="51">
        <f>('Live | Billing'!AS4/105*100)*'Live | % Provision Required'!AR4</f>
        <v>0</v>
      </c>
      <c r="AS4" s="51">
        <f>('Live | Billing'!AT4/105*100)*'Live | % Provision Required'!AS4</f>
        <v>0</v>
      </c>
      <c r="AT4" s="51">
        <f>('Live | Billing'!AU4/105*100)*'Live | % Provision Required'!AT4</f>
        <v>0</v>
      </c>
      <c r="AU4" s="51">
        <f>('Live | Billing'!AV4/105*100)*'Live | % Provision Required'!AU4</f>
        <v>0</v>
      </c>
      <c r="AV4" s="51">
        <f>('Live | Billing'!AW4/105*100)*'Live | % Provision Required'!AV4</f>
        <v>0</v>
      </c>
      <c r="AW4" s="51">
        <f>('Live | Billing'!AX4/105*100)*'Live | % Provision Required'!AW4</f>
        <v>0</v>
      </c>
      <c r="AX4" s="51">
        <f>('Live | Billing'!AY4/105*100)*'Live | % Provision Required'!AX4</f>
        <v>0</v>
      </c>
      <c r="AY4" s="51">
        <f>('Live | Billing'!AZ4/105*100)*'Live | % Provision Required'!AY4</f>
        <v>0</v>
      </c>
      <c r="AZ4" s="51">
        <f>('Live | Billing'!BA4/105*100)*'Live | % Provision Required'!AZ4</f>
        <v>0</v>
      </c>
      <c r="BA4" s="51">
        <f>('Live | Billing'!BB4/105*100)*'Live | % Provision Required'!BA4</f>
        <v>0</v>
      </c>
      <c r="BB4" s="51">
        <f>('Live | Billing'!BC4/105*100)*'Live | % Provision Required'!BB4</f>
        <v>0</v>
      </c>
      <c r="BC4" s="51">
        <f>('Live | Billing'!BD4/105*100)*'Live | % Provision Required'!BC4</f>
        <v>0</v>
      </c>
      <c r="BD4" s="51">
        <f>('Live | Billing'!BE4/105*100)*'Live | % Provision Required'!BD4</f>
        <v>0</v>
      </c>
      <c r="BE4" s="51">
        <f>('Live | Billing'!BF4/105*100)*'Live | % Provision Required'!BE4</f>
        <v>0</v>
      </c>
      <c r="BF4" s="51">
        <f>('Live | Billing'!BG4/105*100)*'Live | % Provision Required'!BF4</f>
        <v>0</v>
      </c>
      <c r="BG4" s="51">
        <f>('Live | Billing'!BH4/105*100)*'Live | % Provision Required'!BG4</f>
        <v>0</v>
      </c>
      <c r="BH4" s="51">
        <f>('Live | Billing'!BI4/105*100)*'Live | % Provision Required'!BH4</f>
        <v>0</v>
      </c>
      <c r="BI4" s="51">
        <f>('Live | Billing'!BJ4/105*100)*'Live | % Provision Required'!BI4</f>
        <v>0</v>
      </c>
      <c r="BJ4" s="51">
        <f>('Live | Billing'!BK4/105*100)*'Live | % Provision Required'!BJ4</f>
        <v>0</v>
      </c>
      <c r="BK4" s="51">
        <f>('Live | Billing'!BL4/105*100)*'Live | % Provision Required'!BK4</f>
        <v>0</v>
      </c>
      <c r="BL4" s="51">
        <f>('Live | Billing'!BM4/105*100)*'Live | % Provision Required'!BL4</f>
        <v>0</v>
      </c>
      <c r="BM4" s="51">
        <f>('Live | Billing'!BN4/105*100)*'Live | % Provision Required'!BM4</f>
        <v>0</v>
      </c>
      <c r="BN4" s="51">
        <f>('Live | Billing'!BO4/105*100)*'Live | % Provision Required'!BN4</f>
        <v>0</v>
      </c>
      <c r="BO4" s="51">
        <f>('Live | Billing'!BP4/105*100)*'Live | % Provision Required'!BO4</f>
        <v>0</v>
      </c>
      <c r="BP4" s="51">
        <f>('Live | Billing'!BQ4/105*100)*'Live | % Provision Required'!BP4</f>
        <v>0</v>
      </c>
      <c r="BQ4" s="51">
        <f>('Live | Billing'!BR4/105*100)*'Live | % Provision Required'!BQ4</f>
        <v>0</v>
      </c>
      <c r="BR4" s="51">
        <f>('Live | Billing'!BS4/105*100)*'Live | % Provision Required'!BR4</f>
        <v>0</v>
      </c>
      <c r="BS4" s="51">
        <f>('Live | Billing'!BT4/105*100)*'Live | % Provision Required'!BS4</f>
        <v>0</v>
      </c>
      <c r="BT4" s="51">
        <f>('Live | Billing'!BU4/105*100)*'Live | % Provision Required'!BT4</f>
        <v>0</v>
      </c>
      <c r="BU4" s="51">
        <f>('Live | Billing'!BV4/105*100)*'Live | % Provision Required'!BU4</f>
        <v>0</v>
      </c>
      <c r="BV4" s="51">
        <f>('Live | Billing'!BW4/105*100)*'Live | % Provision Required'!BV4</f>
        <v>0</v>
      </c>
      <c r="BW4" s="51">
        <f>('Live | Billing'!BX4/105*100)*'Live | % Provision Required'!BW4</f>
        <v>0</v>
      </c>
      <c r="BX4" s="51">
        <f>('Live | Billing'!BY4/105*100)*'Live | % Provision Required'!BX4</f>
        <v>0</v>
      </c>
      <c r="BY4" s="51">
        <f>('Live | Billing'!BZ4/105*100)*'Live | % Provision Required'!BY4</f>
        <v>0</v>
      </c>
      <c r="BZ4" s="51">
        <f>('Live | Billing'!CA4/105*100)*'Live | % Provision Required'!BZ4</f>
        <v>0</v>
      </c>
      <c r="CA4" s="51">
        <f>('Live | Billing'!CB4/105*100)*'Live | % Provision Required'!CA4</f>
        <v>0</v>
      </c>
      <c r="CB4" s="51">
        <f>('Live | Billing'!CC4/105*100)*'Live | % Provision Required'!CB4</f>
        <v>0</v>
      </c>
      <c r="CC4" s="51">
        <f>('Live | Billing'!CD4/105*100)*'Live | % Provision Required'!CC4</f>
        <v>0</v>
      </c>
      <c r="CD4" s="51">
        <f>('Live | Billing'!CE4/105*100)*'Live | % Provision Required'!CD4</f>
        <v>0</v>
      </c>
      <c r="CE4" s="51">
        <f>('Live | Billing'!CF4/105*100)*'Live | % Provision Required'!CE4</f>
        <v>0</v>
      </c>
      <c r="CF4" s="51">
        <f>('Live | Billing'!CG4/105*100)*'Live | % Provision Required'!CF4</f>
        <v>0</v>
      </c>
      <c r="CG4" s="51">
        <f>('Live | Billing'!CH4/105*100)*'Live | % Provision Required'!CG4</f>
        <v>0</v>
      </c>
      <c r="CH4" s="51">
        <f>('Live | Billing'!CI4/105*100)*'Live | % Provision Required'!CH4</f>
        <v>0</v>
      </c>
      <c r="CI4" s="51">
        <f>('Live | Billing'!CJ4/105*100)*'Live | % Provision Required'!CI4</f>
        <v>0</v>
      </c>
      <c r="CJ4" s="51">
        <f>('Live | Billing'!CK4/105*100)*'Live | % Provision Required'!CJ4</f>
        <v>0</v>
      </c>
      <c r="CK4" s="51">
        <f>('Live | Billing'!CL4/105*100)*'Live | % Provision Required'!CK4</f>
        <v>0</v>
      </c>
      <c r="CL4" s="51">
        <f>('Live | Billing'!CM4/105*100)*'Live | % Provision Required'!CL4</f>
        <v>0</v>
      </c>
      <c r="CM4" s="51">
        <f>('Live | Billing'!CN4/105*100)*'Live | % Provision Required'!CM4</f>
        <v>0</v>
      </c>
      <c r="CN4" s="51">
        <f>('Live | Billing'!CO4/105*100)*'Live | % Provision Required'!CN4</f>
        <v>0</v>
      </c>
      <c r="CO4" s="51">
        <f>('Live | Billing'!CP4/105*100)*'Live | % Provision Required'!CO4</f>
        <v>0</v>
      </c>
      <c r="CP4" s="51">
        <f>('Live | Billing'!CQ4/105*100)*'Live | % Provision Required'!CP4</f>
        <v>0</v>
      </c>
      <c r="CQ4" s="51">
        <f>('Live | Billing'!CR4/105*100)*'Live | % Provision Required'!CQ4</f>
        <v>0</v>
      </c>
      <c r="CR4" s="51">
        <f>('Live | Billing'!CS4/105*100)*'Live | % Provision Required'!CR4</f>
        <v>0</v>
      </c>
      <c r="CS4" s="51">
        <f>('Live | Billing'!CT4/105*100)*'Live | % Provision Required'!CS4</f>
        <v>0</v>
      </c>
      <c r="CT4" s="51">
        <f>('Live | Billing'!CU4/105*100)*'Live | % Provision Required'!CT4</f>
        <v>0</v>
      </c>
    </row>
    <row r="5" spans="1:98" x14ac:dyDescent="0.3">
      <c r="A5" s="34" t="s">
        <v>31</v>
      </c>
      <c r="B5" s="35" t="s">
        <v>35</v>
      </c>
      <c r="C5" s="51">
        <f>('Live | Billing'!D5/105*100)*'Live | % Provision Required'!C5</f>
        <v>16033.28571428571</v>
      </c>
      <c r="D5" s="51">
        <f>('Live | Billing'!E5/105*100)*'Live | % Provision Required'!D5</f>
        <v>322.64761904761906</v>
      </c>
      <c r="E5" s="51">
        <f>('Live | Billing'!F5/105*100)*'Live | % Provision Required'!E5</f>
        <v>11283.809523809523</v>
      </c>
      <c r="F5" s="51">
        <f>('Live | Billing'!G5/105*100)*'Live | % Provision Required'!F5</f>
        <v>4298.8666666666668</v>
      </c>
      <c r="G5" s="51">
        <f>('Live | Billing'!H5/105*100)*'Live | % Provision Required'!G5</f>
        <v>403.39047619047619</v>
      </c>
      <c r="H5" s="51">
        <f>('Live | Billing'!I5/105*100)*'Live | % Provision Required'!H5</f>
        <v>10322.419047619049</v>
      </c>
      <c r="I5" s="51">
        <f>('Live | Billing'!J5/105*100)*'Live | % Provision Required'!I5</f>
        <v>1313.8285714285714</v>
      </c>
      <c r="J5" s="51">
        <f>('Live | Billing'!K5/105*100)*'Live | % Provision Required'!J5</f>
        <v>1327.4380952380952</v>
      </c>
      <c r="K5" s="51">
        <f>('Live | Billing'!L5/105*100)*'Live | % Provision Required'!K5</f>
        <v>1322.3428571428572</v>
      </c>
      <c r="L5" s="51">
        <f>('Live | Billing'!M5/105*100)*'Live | % Provision Required'!L5</f>
        <v>3101.5714285714289</v>
      </c>
      <c r="M5" s="51">
        <f>('Live | Billing'!N5/105*100)*'Live | % Provision Required'!M5</f>
        <v>4189.7333333333336</v>
      </c>
      <c r="N5" s="51">
        <f>('Live | Billing'!O5/105*100)*'Live | % Provision Required'!N5</f>
        <v>1992.5714285714282</v>
      </c>
      <c r="O5" s="51">
        <f>('Live | Billing'!P5/105*100)*'Live | % Provision Required'!O5</f>
        <v>27391.019047619047</v>
      </c>
      <c r="P5" s="51">
        <f>('Live | Billing'!Q5/105*100)*'Live | % Provision Required'!P5</f>
        <v>27391.019047619047</v>
      </c>
      <c r="Q5" s="51">
        <f>('Live | Billing'!R5/105*100)*'Live | % Provision Required'!Q5</f>
        <v>838.66666666666663</v>
      </c>
      <c r="R5" s="51">
        <f>('Live | Billing'!S5/105*100)*'Live | % Provision Required'!R5</f>
        <v>602.9142857142856</v>
      </c>
      <c r="S5" s="51">
        <f>('Live | Billing'!T5/105*100)*'Live | % Provision Required'!S5</f>
        <v>418.37142857142862</v>
      </c>
      <c r="T5" s="51">
        <f>('Live | Billing'!U5/105*100)*'Live | % Provision Required'!T5</f>
        <v>423.11428571428581</v>
      </c>
      <c r="U5" s="51">
        <f>('Live | Billing'!V5/105*100)*'Live | % Provision Required'!U5</f>
        <v>751.63809523809516</v>
      </c>
      <c r="V5" s="51">
        <f>('Live | Billing'!W5/105*100)*'Live | % Provision Required'!V5</f>
        <v>5868.2761904761901</v>
      </c>
      <c r="W5" s="51">
        <f>('Live | Billing'!X5/105*100)*'Live | % Provision Required'!W5</f>
        <v>735.42857142857133</v>
      </c>
      <c r="X5" s="51">
        <f>('Live | Billing'!Y5/105*100)*'Live | % Provision Required'!X5</f>
        <v>-36903.476190476191</v>
      </c>
      <c r="Y5" s="51">
        <f>('Live | Billing'!Z5/105*100)*'Live | % Provision Required'!Y5</f>
        <v>1108.6571428571428</v>
      </c>
      <c r="Z5" s="51">
        <f>('Live | Billing'!AA5/105*100)*'Live | % Provision Required'!Z5</f>
        <v>8082.3904761904769</v>
      </c>
      <c r="AA5" s="51">
        <f>('Live | Billing'!AB5/105*100)*'Live | % Provision Required'!AA5</f>
        <v>27263.361904761907</v>
      </c>
      <c r="AB5" s="51">
        <f>('Live | Billing'!AC5/105*100)*'Live | % Provision Required'!AB5</f>
        <v>7612.7428571428591</v>
      </c>
      <c r="AC5" s="51">
        <f>('Live | Billing'!AD5/105*100)*'Live | % Provision Required'!AC5</f>
        <v>50946.58781823211</v>
      </c>
      <c r="AD5" s="51">
        <f>('Live | Billing'!AE5/105*100)*'Live | % Provision Required'!AD5</f>
        <v>24763.992650277494</v>
      </c>
      <c r="AE5" s="51">
        <f>('Live | Billing'!AF5/105*100)*'Live | % Provision Required'!AE5</f>
        <v>33649.746431124557</v>
      </c>
      <c r="AF5" s="51">
        <f>('Live | Billing'!AG5/105*100)*'Live | % Provision Required'!AF5</f>
        <v>6867.240701299902</v>
      </c>
      <c r="AG5" s="51">
        <f>('Live | Billing'!AH5/105*100)*'Live | % Provision Required'!AG5</f>
        <v>21599.487582193022</v>
      </c>
      <c r="AH5" s="51">
        <f>('Live | Billing'!AI5/105*100)*'Live | % Provision Required'!AH5</f>
        <v>122715.09126067621</v>
      </c>
      <c r="AI5" s="51">
        <f>('Live | Billing'!AJ5/105*100)*'Live | % Provision Required'!AI5</f>
        <v>48836.847634115213</v>
      </c>
      <c r="AJ5" s="51">
        <f>('Live | Billing'!AK5/105*100)*'Live | % Provision Required'!AJ5</f>
        <v>123917.63376703337</v>
      </c>
      <c r="AK5" s="51">
        <f>('Live | Billing'!AL5/105*100)*'Live | % Provision Required'!AK5</f>
        <v>0</v>
      </c>
      <c r="AL5" s="51">
        <f>('Live | Billing'!AM5/105*100)*'Live | % Provision Required'!AL5</f>
        <v>0</v>
      </c>
      <c r="AM5" s="51">
        <f>('Live | Billing'!AN5/105*100)*'Live | % Provision Required'!AM5</f>
        <v>0</v>
      </c>
      <c r="AN5" s="51">
        <f>('Live | Billing'!AO5/105*100)*'Live | % Provision Required'!AN5</f>
        <v>0</v>
      </c>
      <c r="AO5" s="51">
        <f>('Live | Billing'!AP5/105*100)*'Live | % Provision Required'!AO5</f>
        <v>0</v>
      </c>
      <c r="AP5" s="51">
        <f>('Live | Billing'!AQ5/105*100)*'Live | % Provision Required'!AP5</f>
        <v>0</v>
      </c>
      <c r="AQ5" s="51">
        <f>('Live | Billing'!AR5/105*100)*'Live | % Provision Required'!AQ5</f>
        <v>0</v>
      </c>
      <c r="AR5" s="51">
        <f>('Live | Billing'!AS5/105*100)*'Live | % Provision Required'!AR5</f>
        <v>0</v>
      </c>
      <c r="AS5" s="51">
        <f>('Live | Billing'!AT5/105*100)*'Live | % Provision Required'!AS5</f>
        <v>0</v>
      </c>
      <c r="AT5" s="51">
        <f>('Live | Billing'!AU5/105*100)*'Live | % Provision Required'!AT5</f>
        <v>0</v>
      </c>
      <c r="AU5" s="51">
        <f>('Live | Billing'!AV5/105*100)*'Live | % Provision Required'!AU5</f>
        <v>0</v>
      </c>
      <c r="AV5" s="51">
        <f>('Live | Billing'!AW5/105*100)*'Live | % Provision Required'!AV5</f>
        <v>0</v>
      </c>
      <c r="AW5" s="51">
        <f>('Live | Billing'!AX5/105*100)*'Live | % Provision Required'!AW5</f>
        <v>0</v>
      </c>
      <c r="AX5" s="51">
        <f>('Live | Billing'!AY5/105*100)*'Live | % Provision Required'!AX5</f>
        <v>0</v>
      </c>
      <c r="AY5" s="51">
        <f>('Live | Billing'!AZ5/105*100)*'Live | % Provision Required'!AY5</f>
        <v>0</v>
      </c>
      <c r="AZ5" s="51">
        <f>('Live | Billing'!BA5/105*100)*'Live | % Provision Required'!AZ5</f>
        <v>0</v>
      </c>
      <c r="BA5" s="51">
        <f>('Live | Billing'!BB5/105*100)*'Live | % Provision Required'!BA5</f>
        <v>0</v>
      </c>
      <c r="BB5" s="51">
        <f>('Live | Billing'!BC5/105*100)*'Live | % Provision Required'!BB5</f>
        <v>0</v>
      </c>
      <c r="BC5" s="51">
        <f>('Live | Billing'!BD5/105*100)*'Live | % Provision Required'!BC5</f>
        <v>0</v>
      </c>
      <c r="BD5" s="51">
        <f>('Live | Billing'!BE5/105*100)*'Live | % Provision Required'!BD5</f>
        <v>0</v>
      </c>
      <c r="BE5" s="51">
        <f>('Live | Billing'!BF5/105*100)*'Live | % Provision Required'!BE5</f>
        <v>0</v>
      </c>
      <c r="BF5" s="51">
        <f>('Live | Billing'!BG5/105*100)*'Live | % Provision Required'!BF5</f>
        <v>0</v>
      </c>
      <c r="BG5" s="51">
        <f>('Live | Billing'!BH5/105*100)*'Live | % Provision Required'!BG5</f>
        <v>0</v>
      </c>
      <c r="BH5" s="51">
        <f>('Live | Billing'!BI5/105*100)*'Live | % Provision Required'!BH5</f>
        <v>0</v>
      </c>
      <c r="BI5" s="51">
        <f>('Live | Billing'!BJ5/105*100)*'Live | % Provision Required'!BI5</f>
        <v>0</v>
      </c>
      <c r="BJ5" s="51">
        <f>('Live | Billing'!BK5/105*100)*'Live | % Provision Required'!BJ5</f>
        <v>0</v>
      </c>
      <c r="BK5" s="51">
        <f>('Live | Billing'!BL5/105*100)*'Live | % Provision Required'!BK5</f>
        <v>0</v>
      </c>
      <c r="BL5" s="51">
        <f>('Live | Billing'!BM5/105*100)*'Live | % Provision Required'!BL5</f>
        <v>0</v>
      </c>
      <c r="BM5" s="51">
        <f>('Live | Billing'!BN5/105*100)*'Live | % Provision Required'!BM5</f>
        <v>0</v>
      </c>
      <c r="BN5" s="51">
        <f>('Live | Billing'!BO5/105*100)*'Live | % Provision Required'!BN5</f>
        <v>0</v>
      </c>
      <c r="BO5" s="51">
        <f>('Live | Billing'!BP5/105*100)*'Live | % Provision Required'!BO5</f>
        <v>0</v>
      </c>
      <c r="BP5" s="51">
        <f>('Live | Billing'!BQ5/105*100)*'Live | % Provision Required'!BP5</f>
        <v>0</v>
      </c>
      <c r="BQ5" s="51">
        <f>('Live | Billing'!BR5/105*100)*'Live | % Provision Required'!BQ5</f>
        <v>0</v>
      </c>
      <c r="BR5" s="51">
        <f>('Live | Billing'!BS5/105*100)*'Live | % Provision Required'!BR5</f>
        <v>0</v>
      </c>
      <c r="BS5" s="51">
        <f>('Live | Billing'!BT5/105*100)*'Live | % Provision Required'!BS5</f>
        <v>0</v>
      </c>
      <c r="BT5" s="51">
        <f>('Live | Billing'!BU5/105*100)*'Live | % Provision Required'!BT5</f>
        <v>0</v>
      </c>
      <c r="BU5" s="51">
        <f>('Live | Billing'!BV5/105*100)*'Live | % Provision Required'!BU5</f>
        <v>0</v>
      </c>
      <c r="BV5" s="51">
        <f>('Live | Billing'!BW5/105*100)*'Live | % Provision Required'!BV5</f>
        <v>0</v>
      </c>
      <c r="BW5" s="51">
        <f>('Live | Billing'!BX5/105*100)*'Live | % Provision Required'!BW5</f>
        <v>0</v>
      </c>
      <c r="BX5" s="51">
        <f>('Live | Billing'!BY5/105*100)*'Live | % Provision Required'!BX5</f>
        <v>0</v>
      </c>
      <c r="BY5" s="51">
        <f>('Live | Billing'!BZ5/105*100)*'Live | % Provision Required'!BY5</f>
        <v>0</v>
      </c>
      <c r="BZ5" s="51">
        <f>('Live | Billing'!CA5/105*100)*'Live | % Provision Required'!BZ5</f>
        <v>0</v>
      </c>
      <c r="CA5" s="51">
        <f>('Live | Billing'!CB5/105*100)*'Live | % Provision Required'!CA5</f>
        <v>0</v>
      </c>
      <c r="CB5" s="51">
        <f>('Live | Billing'!CC5/105*100)*'Live | % Provision Required'!CB5</f>
        <v>0</v>
      </c>
      <c r="CC5" s="51">
        <f>('Live | Billing'!CD5/105*100)*'Live | % Provision Required'!CC5</f>
        <v>0</v>
      </c>
      <c r="CD5" s="51">
        <f>('Live | Billing'!CE5/105*100)*'Live | % Provision Required'!CD5</f>
        <v>0</v>
      </c>
      <c r="CE5" s="51">
        <f>('Live | Billing'!CF5/105*100)*'Live | % Provision Required'!CE5</f>
        <v>0</v>
      </c>
      <c r="CF5" s="51">
        <f>('Live | Billing'!CG5/105*100)*'Live | % Provision Required'!CF5</f>
        <v>0</v>
      </c>
      <c r="CG5" s="51">
        <f>('Live | Billing'!CH5/105*100)*'Live | % Provision Required'!CG5</f>
        <v>0</v>
      </c>
      <c r="CH5" s="51">
        <f>('Live | Billing'!CI5/105*100)*'Live | % Provision Required'!CH5</f>
        <v>0</v>
      </c>
      <c r="CI5" s="51">
        <f>('Live | Billing'!CJ5/105*100)*'Live | % Provision Required'!CI5</f>
        <v>0</v>
      </c>
      <c r="CJ5" s="51">
        <f>('Live | Billing'!CK5/105*100)*'Live | % Provision Required'!CJ5</f>
        <v>0</v>
      </c>
      <c r="CK5" s="51">
        <f>('Live | Billing'!CL5/105*100)*'Live | % Provision Required'!CK5</f>
        <v>0</v>
      </c>
      <c r="CL5" s="51">
        <f>('Live | Billing'!CM5/105*100)*'Live | % Provision Required'!CL5</f>
        <v>0</v>
      </c>
      <c r="CM5" s="51">
        <f>('Live | Billing'!CN5/105*100)*'Live | % Provision Required'!CM5</f>
        <v>0</v>
      </c>
      <c r="CN5" s="51">
        <f>('Live | Billing'!CO5/105*100)*'Live | % Provision Required'!CN5</f>
        <v>0</v>
      </c>
      <c r="CO5" s="51">
        <f>('Live | Billing'!CP5/105*100)*'Live | % Provision Required'!CO5</f>
        <v>0</v>
      </c>
      <c r="CP5" s="51">
        <f>('Live | Billing'!CQ5/105*100)*'Live | % Provision Required'!CP5</f>
        <v>0</v>
      </c>
      <c r="CQ5" s="51">
        <f>('Live | Billing'!CR5/105*100)*'Live | % Provision Required'!CQ5</f>
        <v>0</v>
      </c>
      <c r="CR5" s="51">
        <f>('Live | Billing'!CS5/105*100)*'Live | % Provision Required'!CR5</f>
        <v>0</v>
      </c>
      <c r="CS5" s="51">
        <f>('Live | Billing'!CT5/105*100)*'Live | % Provision Required'!CS5</f>
        <v>0</v>
      </c>
      <c r="CT5" s="51">
        <f>('Live | Billing'!CU5/105*100)*'Live | % Provision Required'!CT5</f>
        <v>0</v>
      </c>
    </row>
    <row r="6" spans="1:98" x14ac:dyDescent="0.3">
      <c r="A6" s="34" t="s">
        <v>31</v>
      </c>
      <c r="B6" s="35" t="s">
        <v>36</v>
      </c>
      <c r="C6" s="51">
        <f>('Live | Billing'!D6/105*100)*'Live | % Provision Required'!C6</f>
        <v>5274.6952380952371</v>
      </c>
      <c r="D6" s="51">
        <f>('Live | Billing'!E6/105*100)*'Live | % Provision Required'!D6</f>
        <v>16033.285714285712</v>
      </c>
      <c r="E6" s="51">
        <f>('Live | Billing'!F6/105*100)*'Live | % Provision Required'!E6</f>
        <v>322.647619047619</v>
      </c>
      <c r="F6" s="51">
        <f>('Live | Billing'!G6/105*100)*'Live | % Provision Required'!F6</f>
        <v>11283.809523809525</v>
      </c>
      <c r="G6" s="51">
        <f>('Live | Billing'!H6/105*100)*'Live | % Provision Required'!G6</f>
        <v>4298.8666666666668</v>
      </c>
      <c r="H6" s="51">
        <f>('Live | Billing'!I6/105*100)*'Live | % Provision Required'!H6</f>
        <v>403.39047619047608</v>
      </c>
      <c r="I6" s="51">
        <f>('Live | Billing'!J6/105*100)*'Live | % Provision Required'!I6</f>
        <v>10322.419047619047</v>
      </c>
      <c r="J6" s="51">
        <f>('Live | Billing'!K6/105*100)*'Live | % Provision Required'!J6</f>
        <v>1313.8285714285712</v>
      </c>
      <c r="K6" s="51">
        <f>('Live | Billing'!L6/105*100)*'Live | % Provision Required'!K6</f>
        <v>1327.4380952380952</v>
      </c>
      <c r="L6" s="51">
        <f>('Live | Billing'!M6/105*100)*'Live | % Provision Required'!L6</f>
        <v>1322.3428571428569</v>
      </c>
      <c r="M6" s="51">
        <f>('Live | Billing'!N6/105*100)*'Live | % Provision Required'!M6</f>
        <v>3101.5714285714289</v>
      </c>
      <c r="N6" s="51">
        <f>('Live | Billing'!O6/105*100)*'Live | % Provision Required'!N6</f>
        <v>4189.7333333333327</v>
      </c>
      <c r="O6" s="51">
        <f>('Live | Billing'!P6/105*100)*'Live | % Provision Required'!O6</f>
        <v>1992.5714285714284</v>
      </c>
      <c r="P6" s="51">
        <f>('Live | Billing'!Q6/105*100)*'Live | % Provision Required'!P6</f>
        <v>27391.019047619044</v>
      </c>
      <c r="Q6" s="51">
        <f>('Live | Billing'!R6/105*100)*'Live | % Provision Required'!Q6</f>
        <v>27391.019047619051</v>
      </c>
      <c r="R6" s="51">
        <f>('Live | Billing'!S6/105*100)*'Live | % Provision Required'!R6</f>
        <v>838.66666666666663</v>
      </c>
      <c r="S6" s="51">
        <f>('Live | Billing'!T6/105*100)*'Live | % Provision Required'!S6</f>
        <v>602.91428571428571</v>
      </c>
      <c r="T6" s="51">
        <f>('Live | Billing'!U6/105*100)*'Live | % Provision Required'!T6</f>
        <v>418.37142857142862</v>
      </c>
      <c r="U6" s="51">
        <f>('Live | Billing'!V6/105*100)*'Live | % Provision Required'!U6</f>
        <v>423.1142857142857</v>
      </c>
      <c r="V6" s="51">
        <f>('Live | Billing'!W6/105*100)*'Live | % Provision Required'!V6</f>
        <v>751.63809523809516</v>
      </c>
      <c r="W6" s="51">
        <f>('Live | Billing'!X6/105*100)*'Live | % Provision Required'!W6</f>
        <v>5868.2761904761901</v>
      </c>
      <c r="X6" s="51">
        <f>('Live | Billing'!Y6/105*100)*'Live | % Provision Required'!X6</f>
        <v>735.42857142857144</v>
      </c>
      <c r="Y6" s="51">
        <f>('Live | Billing'!Z6/105*100)*'Live | % Provision Required'!Y6</f>
        <v>-36903.476190476198</v>
      </c>
      <c r="Z6" s="51">
        <f>('Live | Billing'!AA6/105*100)*'Live | % Provision Required'!Z6</f>
        <v>1108.6571428571426</v>
      </c>
      <c r="AA6" s="51">
        <f>('Live | Billing'!AB6/105*100)*'Live | % Provision Required'!AA6</f>
        <v>8082.390476190476</v>
      </c>
      <c r="AB6" s="51">
        <f>('Live | Billing'!AC6/105*100)*'Live | % Provision Required'!AB6</f>
        <v>27263.361904761903</v>
      </c>
      <c r="AC6" s="51">
        <f>('Live | Billing'!AD6/105*100)*'Live | % Provision Required'!AC6</f>
        <v>7612.7428571428591</v>
      </c>
      <c r="AD6" s="51">
        <f>('Live | Billing'!AE6/105*100)*'Live | % Provision Required'!AD6</f>
        <v>47409.634916309486</v>
      </c>
      <c r="AE6" s="51">
        <f>('Live | Billing'!AF6/105*100)*'Live | % Provision Required'!AE6</f>
        <v>41608.558950416955</v>
      </c>
      <c r="AF6" s="51">
        <f>('Live | Billing'!AG6/105*100)*'Live | % Provision Required'!AF6</f>
        <v>33260.702350112922</v>
      </c>
      <c r="AG6" s="51">
        <f>('Live | Billing'!AH6/105*100)*'Live | % Provision Required'!AG6</f>
        <v>15351.122960689845</v>
      </c>
      <c r="AH6" s="51">
        <f>('Live | Billing'!AI6/105*100)*'Live | % Provision Required'!AH6</f>
        <v>31522.658662583821</v>
      </c>
      <c r="AI6" s="51">
        <f>('Live | Billing'!AJ6/105*100)*'Live | % Provision Required'!AI6</f>
        <v>209717.91888132438</v>
      </c>
      <c r="AJ6" s="51">
        <f>('Live | Billing'!AK6/105*100)*'Live | % Provision Required'!AJ6</f>
        <v>-31720.202211506443</v>
      </c>
      <c r="AK6" s="51">
        <f>('Live | Billing'!AL6/105*100)*'Live | % Provision Required'!AK6</f>
        <v>0</v>
      </c>
      <c r="AL6" s="51">
        <f>('Live | Billing'!AM6/105*100)*'Live | % Provision Required'!AL6</f>
        <v>0</v>
      </c>
      <c r="AM6" s="51">
        <f>('Live | Billing'!AN6/105*100)*'Live | % Provision Required'!AM6</f>
        <v>0</v>
      </c>
      <c r="AN6" s="51">
        <f>('Live | Billing'!AO6/105*100)*'Live | % Provision Required'!AN6</f>
        <v>0</v>
      </c>
      <c r="AO6" s="51">
        <f>('Live | Billing'!AP6/105*100)*'Live | % Provision Required'!AO6</f>
        <v>0</v>
      </c>
      <c r="AP6" s="51">
        <f>('Live | Billing'!AQ6/105*100)*'Live | % Provision Required'!AP6</f>
        <v>0</v>
      </c>
      <c r="AQ6" s="51">
        <f>('Live | Billing'!AR6/105*100)*'Live | % Provision Required'!AQ6</f>
        <v>0</v>
      </c>
      <c r="AR6" s="51">
        <f>('Live | Billing'!AS6/105*100)*'Live | % Provision Required'!AR6</f>
        <v>0</v>
      </c>
      <c r="AS6" s="51">
        <f>('Live | Billing'!AT6/105*100)*'Live | % Provision Required'!AS6</f>
        <v>0</v>
      </c>
      <c r="AT6" s="51">
        <f>('Live | Billing'!AU6/105*100)*'Live | % Provision Required'!AT6</f>
        <v>0</v>
      </c>
      <c r="AU6" s="51">
        <f>('Live | Billing'!AV6/105*100)*'Live | % Provision Required'!AU6</f>
        <v>0</v>
      </c>
      <c r="AV6" s="51">
        <f>('Live | Billing'!AW6/105*100)*'Live | % Provision Required'!AV6</f>
        <v>0</v>
      </c>
      <c r="AW6" s="51">
        <f>('Live | Billing'!AX6/105*100)*'Live | % Provision Required'!AW6</f>
        <v>0</v>
      </c>
      <c r="AX6" s="51">
        <f>('Live | Billing'!AY6/105*100)*'Live | % Provision Required'!AX6</f>
        <v>0</v>
      </c>
      <c r="AY6" s="51">
        <f>('Live | Billing'!AZ6/105*100)*'Live | % Provision Required'!AY6</f>
        <v>0</v>
      </c>
      <c r="AZ6" s="51">
        <f>('Live | Billing'!BA6/105*100)*'Live | % Provision Required'!AZ6</f>
        <v>0</v>
      </c>
      <c r="BA6" s="51">
        <f>('Live | Billing'!BB6/105*100)*'Live | % Provision Required'!BA6</f>
        <v>0</v>
      </c>
      <c r="BB6" s="51">
        <f>('Live | Billing'!BC6/105*100)*'Live | % Provision Required'!BB6</f>
        <v>0</v>
      </c>
      <c r="BC6" s="51">
        <f>('Live | Billing'!BD6/105*100)*'Live | % Provision Required'!BC6</f>
        <v>0</v>
      </c>
      <c r="BD6" s="51">
        <f>('Live | Billing'!BE6/105*100)*'Live | % Provision Required'!BD6</f>
        <v>0</v>
      </c>
      <c r="BE6" s="51">
        <f>('Live | Billing'!BF6/105*100)*'Live | % Provision Required'!BE6</f>
        <v>0</v>
      </c>
      <c r="BF6" s="51">
        <f>('Live | Billing'!BG6/105*100)*'Live | % Provision Required'!BF6</f>
        <v>0</v>
      </c>
      <c r="BG6" s="51">
        <f>('Live | Billing'!BH6/105*100)*'Live | % Provision Required'!BG6</f>
        <v>0</v>
      </c>
      <c r="BH6" s="51">
        <f>('Live | Billing'!BI6/105*100)*'Live | % Provision Required'!BH6</f>
        <v>0</v>
      </c>
      <c r="BI6" s="51">
        <f>('Live | Billing'!BJ6/105*100)*'Live | % Provision Required'!BI6</f>
        <v>0</v>
      </c>
      <c r="BJ6" s="51">
        <f>('Live | Billing'!BK6/105*100)*'Live | % Provision Required'!BJ6</f>
        <v>0</v>
      </c>
      <c r="BK6" s="51">
        <f>('Live | Billing'!BL6/105*100)*'Live | % Provision Required'!BK6</f>
        <v>0</v>
      </c>
      <c r="BL6" s="51">
        <f>('Live | Billing'!BM6/105*100)*'Live | % Provision Required'!BL6</f>
        <v>0</v>
      </c>
      <c r="BM6" s="51">
        <f>('Live | Billing'!BN6/105*100)*'Live | % Provision Required'!BM6</f>
        <v>0</v>
      </c>
      <c r="BN6" s="51">
        <f>('Live | Billing'!BO6/105*100)*'Live | % Provision Required'!BN6</f>
        <v>0</v>
      </c>
      <c r="BO6" s="51">
        <f>('Live | Billing'!BP6/105*100)*'Live | % Provision Required'!BO6</f>
        <v>0</v>
      </c>
      <c r="BP6" s="51">
        <f>('Live | Billing'!BQ6/105*100)*'Live | % Provision Required'!BP6</f>
        <v>0</v>
      </c>
      <c r="BQ6" s="51">
        <f>('Live | Billing'!BR6/105*100)*'Live | % Provision Required'!BQ6</f>
        <v>0</v>
      </c>
      <c r="BR6" s="51">
        <f>('Live | Billing'!BS6/105*100)*'Live | % Provision Required'!BR6</f>
        <v>0</v>
      </c>
      <c r="BS6" s="51">
        <f>('Live | Billing'!BT6/105*100)*'Live | % Provision Required'!BS6</f>
        <v>0</v>
      </c>
      <c r="BT6" s="51">
        <f>('Live | Billing'!BU6/105*100)*'Live | % Provision Required'!BT6</f>
        <v>0</v>
      </c>
      <c r="BU6" s="51">
        <f>('Live | Billing'!BV6/105*100)*'Live | % Provision Required'!BU6</f>
        <v>0</v>
      </c>
      <c r="BV6" s="51">
        <f>('Live | Billing'!BW6/105*100)*'Live | % Provision Required'!BV6</f>
        <v>0</v>
      </c>
      <c r="BW6" s="51">
        <f>('Live | Billing'!BX6/105*100)*'Live | % Provision Required'!BW6</f>
        <v>0</v>
      </c>
      <c r="BX6" s="51">
        <f>('Live | Billing'!BY6/105*100)*'Live | % Provision Required'!BX6</f>
        <v>0</v>
      </c>
      <c r="BY6" s="51">
        <f>('Live | Billing'!BZ6/105*100)*'Live | % Provision Required'!BY6</f>
        <v>0</v>
      </c>
      <c r="BZ6" s="51">
        <f>('Live | Billing'!CA6/105*100)*'Live | % Provision Required'!BZ6</f>
        <v>0</v>
      </c>
      <c r="CA6" s="51">
        <f>('Live | Billing'!CB6/105*100)*'Live | % Provision Required'!CA6</f>
        <v>0</v>
      </c>
      <c r="CB6" s="51">
        <f>('Live | Billing'!CC6/105*100)*'Live | % Provision Required'!CB6</f>
        <v>0</v>
      </c>
      <c r="CC6" s="51">
        <f>('Live | Billing'!CD6/105*100)*'Live | % Provision Required'!CC6</f>
        <v>0</v>
      </c>
      <c r="CD6" s="51">
        <f>('Live | Billing'!CE6/105*100)*'Live | % Provision Required'!CD6</f>
        <v>0</v>
      </c>
      <c r="CE6" s="51">
        <f>('Live | Billing'!CF6/105*100)*'Live | % Provision Required'!CE6</f>
        <v>0</v>
      </c>
      <c r="CF6" s="51">
        <f>('Live | Billing'!CG6/105*100)*'Live | % Provision Required'!CF6</f>
        <v>0</v>
      </c>
      <c r="CG6" s="51">
        <f>('Live | Billing'!CH6/105*100)*'Live | % Provision Required'!CG6</f>
        <v>0</v>
      </c>
      <c r="CH6" s="51">
        <f>('Live | Billing'!CI6/105*100)*'Live | % Provision Required'!CH6</f>
        <v>0</v>
      </c>
      <c r="CI6" s="51">
        <f>('Live | Billing'!CJ6/105*100)*'Live | % Provision Required'!CI6</f>
        <v>0</v>
      </c>
      <c r="CJ6" s="51">
        <f>('Live | Billing'!CK6/105*100)*'Live | % Provision Required'!CJ6</f>
        <v>0</v>
      </c>
      <c r="CK6" s="51">
        <f>('Live | Billing'!CL6/105*100)*'Live | % Provision Required'!CK6</f>
        <v>0</v>
      </c>
      <c r="CL6" s="51">
        <f>('Live | Billing'!CM6/105*100)*'Live | % Provision Required'!CL6</f>
        <v>0</v>
      </c>
      <c r="CM6" s="51">
        <f>('Live | Billing'!CN6/105*100)*'Live | % Provision Required'!CM6</f>
        <v>0</v>
      </c>
      <c r="CN6" s="51">
        <f>('Live | Billing'!CO6/105*100)*'Live | % Provision Required'!CN6</f>
        <v>0</v>
      </c>
      <c r="CO6" s="51">
        <f>('Live | Billing'!CP6/105*100)*'Live | % Provision Required'!CO6</f>
        <v>0</v>
      </c>
      <c r="CP6" s="51">
        <f>('Live | Billing'!CQ6/105*100)*'Live | % Provision Required'!CP6</f>
        <v>0</v>
      </c>
      <c r="CQ6" s="51">
        <f>('Live | Billing'!CR6/105*100)*'Live | % Provision Required'!CQ6</f>
        <v>0</v>
      </c>
      <c r="CR6" s="51">
        <f>('Live | Billing'!CS6/105*100)*'Live | % Provision Required'!CR6</f>
        <v>0</v>
      </c>
      <c r="CS6" s="51">
        <f>('Live | Billing'!CT6/105*100)*'Live | % Provision Required'!CS6</f>
        <v>0</v>
      </c>
      <c r="CT6" s="51">
        <f>('Live | Billing'!CU6/105*100)*'Live | % Provision Required'!CT6</f>
        <v>0</v>
      </c>
    </row>
    <row r="7" spans="1:98" x14ac:dyDescent="0.3">
      <c r="A7" s="34" t="s">
        <v>31</v>
      </c>
      <c r="B7" s="35" t="s">
        <v>37</v>
      </c>
      <c r="C7" s="51">
        <f>('Live | Billing'!D7/105*100)*'Live | % Provision Required'!C7</f>
        <v>53021.438095238089</v>
      </c>
      <c r="D7" s="51">
        <f>('Live | Billing'!E7/105*100)*'Live | % Provision Required'!D7</f>
        <v>5274.6952380952362</v>
      </c>
      <c r="E7" s="51">
        <f>('Live | Billing'!F7/105*100)*'Live | % Provision Required'!E7</f>
        <v>16033.285714285712</v>
      </c>
      <c r="F7" s="51">
        <f>('Live | Billing'!G7/105*100)*'Live | % Provision Required'!F7</f>
        <v>322.647619047619</v>
      </c>
      <c r="G7" s="51">
        <f>('Live | Billing'!H7/105*100)*'Live | % Provision Required'!G7</f>
        <v>11283.809523809525</v>
      </c>
      <c r="H7" s="51">
        <f>('Live | Billing'!I7/105*100)*'Live | % Provision Required'!H7</f>
        <v>4298.8666666666668</v>
      </c>
      <c r="I7" s="51">
        <f>('Live | Billing'!J7/105*100)*'Live | % Provision Required'!I7</f>
        <v>403.39047619047614</v>
      </c>
      <c r="J7" s="51">
        <f>('Live | Billing'!K7/105*100)*'Live | % Provision Required'!J7</f>
        <v>10322.419047619047</v>
      </c>
      <c r="K7" s="51">
        <f>('Live | Billing'!L7/105*100)*'Live | % Provision Required'!K7</f>
        <v>1313.8285714285712</v>
      </c>
      <c r="L7" s="51">
        <f>('Live | Billing'!M7/105*100)*'Live | % Provision Required'!L7</f>
        <v>1327.4380952380952</v>
      </c>
      <c r="M7" s="51">
        <f>('Live | Billing'!N7/105*100)*'Live | % Provision Required'!M7</f>
        <v>1322.3428571428569</v>
      </c>
      <c r="N7" s="51">
        <f>('Live | Billing'!O7/105*100)*'Live | % Provision Required'!N7</f>
        <v>3101.5714285714284</v>
      </c>
      <c r="O7" s="51">
        <f>('Live | Billing'!P7/105*100)*'Live | % Provision Required'!O7</f>
        <v>4189.7333333333336</v>
      </c>
      <c r="P7" s="51">
        <f>('Live | Billing'!Q7/105*100)*'Live | % Provision Required'!P7</f>
        <v>1992.5714285714282</v>
      </c>
      <c r="Q7" s="51">
        <f>('Live | Billing'!R7/105*100)*'Live | % Provision Required'!Q7</f>
        <v>27391.019047619051</v>
      </c>
      <c r="R7" s="51">
        <f>('Live | Billing'!S7/105*100)*'Live | % Provision Required'!R7</f>
        <v>27391.019047619051</v>
      </c>
      <c r="S7" s="51">
        <f>('Live | Billing'!T7/105*100)*'Live | % Provision Required'!S7</f>
        <v>838.66666666666652</v>
      </c>
      <c r="T7" s="51">
        <f>('Live | Billing'!U7/105*100)*'Live | % Provision Required'!T7</f>
        <v>602.91428571428571</v>
      </c>
      <c r="U7" s="51">
        <f>('Live | Billing'!V7/105*100)*'Live | % Provision Required'!U7</f>
        <v>418.37142857142857</v>
      </c>
      <c r="V7" s="51">
        <f>('Live | Billing'!W7/105*100)*'Live | % Provision Required'!V7</f>
        <v>423.1142857142857</v>
      </c>
      <c r="W7" s="51">
        <f>('Live | Billing'!X7/105*100)*'Live | % Provision Required'!W7</f>
        <v>751.63809523809516</v>
      </c>
      <c r="X7" s="51">
        <f>('Live | Billing'!Y7/105*100)*'Live | % Provision Required'!X7</f>
        <v>5868.2761904761892</v>
      </c>
      <c r="Y7" s="51">
        <f>('Live | Billing'!Z7/105*100)*'Live | % Provision Required'!Y7</f>
        <v>735.42857142857144</v>
      </c>
      <c r="Z7" s="51">
        <f>('Live | Billing'!AA7/105*100)*'Live | % Provision Required'!Z7</f>
        <v>-36903.476190476198</v>
      </c>
      <c r="AA7" s="51">
        <f>('Live | Billing'!AB7/105*100)*'Live | % Provision Required'!AA7</f>
        <v>1108.6571428571428</v>
      </c>
      <c r="AB7" s="51">
        <f>('Live | Billing'!AC7/105*100)*'Live | % Provision Required'!AB7</f>
        <v>8082.390476190476</v>
      </c>
      <c r="AC7" s="51">
        <f>('Live | Billing'!AD7/105*100)*'Live | % Provision Required'!AC7</f>
        <v>27263.361904761907</v>
      </c>
      <c r="AD7" s="51">
        <f>('Live | Billing'!AE7/105*100)*'Live | % Provision Required'!AD7</f>
        <v>7612.7428571428582</v>
      </c>
      <c r="AE7" s="51">
        <f>('Live | Billing'!AF7/105*100)*'Live | % Provision Required'!AE7</f>
        <v>12838.924702057155</v>
      </c>
      <c r="AF7" s="51">
        <f>('Live | Billing'!AG7/105*100)*'Live | % Provision Required'!AF7</f>
        <v>3574.1819164608792</v>
      </c>
      <c r="AG7" s="51">
        <f>('Live | Billing'!AH7/105*100)*'Live | % Provision Required'!AG7</f>
        <v>8573.1353410883366</v>
      </c>
      <c r="AH7" s="51">
        <f>('Live | Billing'!AI7/105*100)*'Live | % Provision Required'!AH7</f>
        <v>4035.9444801353457</v>
      </c>
      <c r="AI7" s="51">
        <f>('Live | Billing'!AJ7/105*100)*'Live | % Provision Required'!AI7</f>
        <v>8556.34302102744</v>
      </c>
      <c r="AJ7" s="51">
        <f>('Live | Billing'!AK7/105*100)*'Live | % Provision Required'!AJ7</f>
        <v>32080.675769832575</v>
      </c>
      <c r="AK7" s="51">
        <f>('Live | Billing'!AL7/105*100)*'Live | % Provision Required'!AK7</f>
        <v>0</v>
      </c>
      <c r="AL7" s="51">
        <f>('Live | Billing'!AM7/105*100)*'Live | % Provision Required'!AL7</f>
        <v>0</v>
      </c>
      <c r="AM7" s="51">
        <f>('Live | Billing'!AN7/105*100)*'Live | % Provision Required'!AM7</f>
        <v>0</v>
      </c>
      <c r="AN7" s="51">
        <f>('Live | Billing'!AO7/105*100)*'Live | % Provision Required'!AN7</f>
        <v>0</v>
      </c>
      <c r="AO7" s="51">
        <f>('Live | Billing'!AP7/105*100)*'Live | % Provision Required'!AO7</f>
        <v>0</v>
      </c>
      <c r="AP7" s="51">
        <f>('Live | Billing'!AQ7/105*100)*'Live | % Provision Required'!AP7</f>
        <v>0</v>
      </c>
      <c r="AQ7" s="51">
        <f>('Live | Billing'!AR7/105*100)*'Live | % Provision Required'!AQ7</f>
        <v>0</v>
      </c>
      <c r="AR7" s="51">
        <f>('Live | Billing'!AS7/105*100)*'Live | % Provision Required'!AR7</f>
        <v>0</v>
      </c>
      <c r="AS7" s="51">
        <f>('Live | Billing'!AT7/105*100)*'Live | % Provision Required'!AS7</f>
        <v>0</v>
      </c>
      <c r="AT7" s="51">
        <f>('Live | Billing'!AU7/105*100)*'Live | % Provision Required'!AT7</f>
        <v>0</v>
      </c>
      <c r="AU7" s="51">
        <f>('Live | Billing'!AV7/105*100)*'Live | % Provision Required'!AU7</f>
        <v>0</v>
      </c>
      <c r="AV7" s="51">
        <f>('Live | Billing'!AW7/105*100)*'Live | % Provision Required'!AV7</f>
        <v>0</v>
      </c>
      <c r="AW7" s="51">
        <f>('Live | Billing'!AX7/105*100)*'Live | % Provision Required'!AW7</f>
        <v>0</v>
      </c>
      <c r="AX7" s="51">
        <f>('Live | Billing'!AY7/105*100)*'Live | % Provision Required'!AX7</f>
        <v>0</v>
      </c>
      <c r="AY7" s="51">
        <f>('Live | Billing'!AZ7/105*100)*'Live | % Provision Required'!AY7</f>
        <v>0</v>
      </c>
      <c r="AZ7" s="51">
        <f>('Live | Billing'!BA7/105*100)*'Live | % Provision Required'!AZ7</f>
        <v>0</v>
      </c>
      <c r="BA7" s="51">
        <f>('Live | Billing'!BB7/105*100)*'Live | % Provision Required'!BA7</f>
        <v>0</v>
      </c>
      <c r="BB7" s="51">
        <f>('Live | Billing'!BC7/105*100)*'Live | % Provision Required'!BB7</f>
        <v>0</v>
      </c>
      <c r="BC7" s="51">
        <f>('Live | Billing'!BD7/105*100)*'Live | % Provision Required'!BC7</f>
        <v>0</v>
      </c>
      <c r="BD7" s="51">
        <f>('Live | Billing'!BE7/105*100)*'Live | % Provision Required'!BD7</f>
        <v>0</v>
      </c>
      <c r="BE7" s="51">
        <f>('Live | Billing'!BF7/105*100)*'Live | % Provision Required'!BE7</f>
        <v>0</v>
      </c>
      <c r="BF7" s="51">
        <f>('Live | Billing'!BG7/105*100)*'Live | % Provision Required'!BF7</f>
        <v>0</v>
      </c>
      <c r="BG7" s="51">
        <f>('Live | Billing'!BH7/105*100)*'Live | % Provision Required'!BG7</f>
        <v>0</v>
      </c>
      <c r="BH7" s="51">
        <f>('Live | Billing'!BI7/105*100)*'Live | % Provision Required'!BH7</f>
        <v>0</v>
      </c>
      <c r="BI7" s="51">
        <f>('Live | Billing'!BJ7/105*100)*'Live | % Provision Required'!BI7</f>
        <v>0</v>
      </c>
      <c r="BJ7" s="51">
        <f>('Live | Billing'!BK7/105*100)*'Live | % Provision Required'!BJ7</f>
        <v>0</v>
      </c>
      <c r="BK7" s="51">
        <f>('Live | Billing'!BL7/105*100)*'Live | % Provision Required'!BK7</f>
        <v>0</v>
      </c>
      <c r="BL7" s="51">
        <f>('Live | Billing'!BM7/105*100)*'Live | % Provision Required'!BL7</f>
        <v>0</v>
      </c>
      <c r="BM7" s="51">
        <f>('Live | Billing'!BN7/105*100)*'Live | % Provision Required'!BM7</f>
        <v>0</v>
      </c>
      <c r="BN7" s="51">
        <f>('Live | Billing'!BO7/105*100)*'Live | % Provision Required'!BN7</f>
        <v>0</v>
      </c>
      <c r="BO7" s="51">
        <f>('Live | Billing'!BP7/105*100)*'Live | % Provision Required'!BO7</f>
        <v>0</v>
      </c>
      <c r="BP7" s="51">
        <f>('Live | Billing'!BQ7/105*100)*'Live | % Provision Required'!BP7</f>
        <v>0</v>
      </c>
      <c r="BQ7" s="51">
        <f>('Live | Billing'!BR7/105*100)*'Live | % Provision Required'!BQ7</f>
        <v>0</v>
      </c>
      <c r="BR7" s="51">
        <f>('Live | Billing'!BS7/105*100)*'Live | % Provision Required'!BR7</f>
        <v>0</v>
      </c>
      <c r="BS7" s="51">
        <f>('Live | Billing'!BT7/105*100)*'Live | % Provision Required'!BS7</f>
        <v>0</v>
      </c>
      <c r="BT7" s="51">
        <f>('Live | Billing'!BU7/105*100)*'Live | % Provision Required'!BT7</f>
        <v>0</v>
      </c>
      <c r="BU7" s="51">
        <f>('Live | Billing'!BV7/105*100)*'Live | % Provision Required'!BU7</f>
        <v>0</v>
      </c>
      <c r="BV7" s="51">
        <f>('Live | Billing'!BW7/105*100)*'Live | % Provision Required'!BV7</f>
        <v>0</v>
      </c>
      <c r="BW7" s="51">
        <f>('Live | Billing'!BX7/105*100)*'Live | % Provision Required'!BW7</f>
        <v>0</v>
      </c>
      <c r="BX7" s="51">
        <f>('Live | Billing'!BY7/105*100)*'Live | % Provision Required'!BX7</f>
        <v>0</v>
      </c>
      <c r="BY7" s="51">
        <f>('Live | Billing'!BZ7/105*100)*'Live | % Provision Required'!BY7</f>
        <v>0</v>
      </c>
      <c r="BZ7" s="51">
        <f>('Live | Billing'!CA7/105*100)*'Live | % Provision Required'!BZ7</f>
        <v>0</v>
      </c>
      <c r="CA7" s="51">
        <f>('Live | Billing'!CB7/105*100)*'Live | % Provision Required'!CA7</f>
        <v>0</v>
      </c>
      <c r="CB7" s="51">
        <f>('Live | Billing'!CC7/105*100)*'Live | % Provision Required'!CB7</f>
        <v>0</v>
      </c>
      <c r="CC7" s="51">
        <f>('Live | Billing'!CD7/105*100)*'Live | % Provision Required'!CC7</f>
        <v>0</v>
      </c>
      <c r="CD7" s="51">
        <f>('Live | Billing'!CE7/105*100)*'Live | % Provision Required'!CD7</f>
        <v>0</v>
      </c>
      <c r="CE7" s="51">
        <f>('Live | Billing'!CF7/105*100)*'Live | % Provision Required'!CE7</f>
        <v>0</v>
      </c>
      <c r="CF7" s="51">
        <f>('Live | Billing'!CG7/105*100)*'Live | % Provision Required'!CF7</f>
        <v>0</v>
      </c>
      <c r="CG7" s="51">
        <f>('Live | Billing'!CH7/105*100)*'Live | % Provision Required'!CG7</f>
        <v>0</v>
      </c>
      <c r="CH7" s="51">
        <f>('Live | Billing'!CI7/105*100)*'Live | % Provision Required'!CH7</f>
        <v>0</v>
      </c>
      <c r="CI7" s="51">
        <f>('Live | Billing'!CJ7/105*100)*'Live | % Provision Required'!CI7</f>
        <v>0</v>
      </c>
      <c r="CJ7" s="51">
        <f>('Live | Billing'!CK7/105*100)*'Live | % Provision Required'!CJ7</f>
        <v>0</v>
      </c>
      <c r="CK7" s="51">
        <f>('Live | Billing'!CL7/105*100)*'Live | % Provision Required'!CK7</f>
        <v>0</v>
      </c>
      <c r="CL7" s="51">
        <f>('Live | Billing'!CM7/105*100)*'Live | % Provision Required'!CL7</f>
        <v>0</v>
      </c>
      <c r="CM7" s="51">
        <f>('Live | Billing'!CN7/105*100)*'Live | % Provision Required'!CM7</f>
        <v>0</v>
      </c>
      <c r="CN7" s="51">
        <f>('Live | Billing'!CO7/105*100)*'Live | % Provision Required'!CN7</f>
        <v>0</v>
      </c>
      <c r="CO7" s="51">
        <f>('Live | Billing'!CP7/105*100)*'Live | % Provision Required'!CO7</f>
        <v>0</v>
      </c>
      <c r="CP7" s="51">
        <f>('Live | Billing'!CQ7/105*100)*'Live | % Provision Required'!CP7</f>
        <v>0</v>
      </c>
      <c r="CQ7" s="51">
        <f>('Live | Billing'!CR7/105*100)*'Live | % Provision Required'!CQ7</f>
        <v>0</v>
      </c>
      <c r="CR7" s="51">
        <f>('Live | Billing'!CS7/105*100)*'Live | % Provision Required'!CR7</f>
        <v>0</v>
      </c>
      <c r="CS7" s="51">
        <f>('Live | Billing'!CT7/105*100)*'Live | % Provision Required'!CS7</f>
        <v>0</v>
      </c>
      <c r="CT7" s="51">
        <f>('Live | Billing'!CU7/105*100)*'Live | % Provision Required'!CT7</f>
        <v>0</v>
      </c>
    </row>
    <row r="8" spans="1:98" x14ac:dyDescent="0.3">
      <c r="A8" s="34" t="s">
        <v>31</v>
      </c>
      <c r="B8" s="35" t="s">
        <v>38</v>
      </c>
      <c r="C8" s="51">
        <f>('Live | Billing'!D8/105*100)*'Live | % Provision Required'!C8</f>
        <v>8615.6571428571424</v>
      </c>
      <c r="D8" s="51">
        <f>('Live | Billing'!E8/105*100)*'Live | % Provision Required'!D8</f>
        <v>53021.438095238089</v>
      </c>
      <c r="E8" s="51">
        <f>('Live | Billing'!F8/105*100)*'Live | % Provision Required'!E8</f>
        <v>5274.695238095238</v>
      </c>
      <c r="F8" s="51">
        <f>('Live | Billing'!G8/105*100)*'Live | % Provision Required'!F8</f>
        <v>16033.285714285712</v>
      </c>
      <c r="G8" s="51">
        <f>('Live | Billing'!H8/105*100)*'Live | % Provision Required'!G8</f>
        <v>322.647619047619</v>
      </c>
      <c r="H8" s="51">
        <f>('Live | Billing'!I8/105*100)*'Live | % Provision Required'!H8</f>
        <v>11283.809523809525</v>
      </c>
      <c r="I8" s="51">
        <f>('Live | Billing'!J8/105*100)*'Live | % Provision Required'!I8</f>
        <v>4298.8666666666668</v>
      </c>
      <c r="J8" s="51">
        <f>('Live | Billing'!K8/105*100)*'Live | % Provision Required'!J8</f>
        <v>403.39047619047614</v>
      </c>
      <c r="K8" s="51">
        <f>('Live | Billing'!L8/105*100)*'Live | % Provision Required'!K8</f>
        <v>10322.419047619047</v>
      </c>
      <c r="L8" s="51">
        <f>('Live | Billing'!M8/105*100)*'Live | % Provision Required'!L8</f>
        <v>1313.8285714285714</v>
      </c>
      <c r="M8" s="51">
        <f>('Live | Billing'!N8/105*100)*'Live | % Provision Required'!M8</f>
        <v>1327.4380952380952</v>
      </c>
      <c r="N8" s="51">
        <f>('Live | Billing'!O8/105*100)*'Live | % Provision Required'!N8</f>
        <v>1322.3428571428569</v>
      </c>
      <c r="O8" s="51">
        <f>('Live | Billing'!P8/105*100)*'Live | % Provision Required'!O8</f>
        <v>3101.5714285714284</v>
      </c>
      <c r="P8" s="51">
        <f>('Live | Billing'!Q8/105*100)*'Live | % Provision Required'!P8</f>
        <v>4189.7333333333345</v>
      </c>
      <c r="Q8" s="51">
        <f>('Live | Billing'!R8/105*100)*'Live | % Provision Required'!Q8</f>
        <v>1992.5714285714282</v>
      </c>
      <c r="R8" s="51">
        <f>('Live | Billing'!S8/105*100)*'Live | % Provision Required'!R8</f>
        <v>27391.019047619051</v>
      </c>
      <c r="S8" s="51">
        <f>('Live | Billing'!T8/105*100)*'Live | % Provision Required'!S8</f>
        <v>27391.019047619051</v>
      </c>
      <c r="T8" s="51">
        <f>('Live | Billing'!U8/105*100)*'Live | % Provision Required'!T8</f>
        <v>838.66666666666652</v>
      </c>
      <c r="U8" s="51">
        <f>('Live | Billing'!V8/105*100)*'Live | % Provision Required'!U8</f>
        <v>602.91428571428571</v>
      </c>
      <c r="V8" s="51">
        <f>('Live | Billing'!W8/105*100)*'Live | % Provision Required'!V8</f>
        <v>418.37142857142857</v>
      </c>
      <c r="W8" s="51">
        <f>('Live | Billing'!X8/105*100)*'Live | % Provision Required'!W8</f>
        <v>423.11428571428576</v>
      </c>
      <c r="X8" s="51">
        <f>('Live | Billing'!Y8/105*100)*'Live | % Provision Required'!X8</f>
        <v>751.63809523809527</v>
      </c>
      <c r="Y8" s="51">
        <f>('Live | Billing'!Z8/105*100)*'Live | % Provision Required'!Y8</f>
        <v>5868.2761904761892</v>
      </c>
      <c r="Z8" s="51">
        <f>('Live | Billing'!AA8/105*100)*'Live | % Provision Required'!Z8</f>
        <v>735.42857142857133</v>
      </c>
      <c r="AA8" s="51">
        <f>('Live | Billing'!AB8/105*100)*'Live | % Provision Required'!AA8</f>
        <v>-36903.476190476191</v>
      </c>
      <c r="AB8" s="51">
        <f>('Live | Billing'!AC8/105*100)*'Live | % Provision Required'!AB8</f>
        <v>1108.6571428571428</v>
      </c>
      <c r="AC8" s="51">
        <f>('Live | Billing'!AD8/105*100)*'Live | % Provision Required'!AC8</f>
        <v>8082.390476190476</v>
      </c>
      <c r="AD8" s="51">
        <f>('Live | Billing'!AE8/105*100)*'Live | % Provision Required'!AD8</f>
        <v>27263.361904761903</v>
      </c>
      <c r="AE8" s="51">
        <f>('Live | Billing'!AF8/105*100)*'Live | % Provision Required'!AE8</f>
        <v>7612.7428571428582</v>
      </c>
      <c r="AF8" s="51">
        <f>('Live | Billing'!AG8/105*100)*'Live | % Provision Required'!AF8</f>
        <v>17247.992841020812</v>
      </c>
      <c r="AG8" s="51">
        <f>('Live | Billing'!AH8/105*100)*'Live | % Provision Required'!AG8</f>
        <v>4870.8681505820823</v>
      </c>
      <c r="AH8" s="51">
        <f>('Live | Billing'!AI8/105*100)*'Live | % Provision Required'!AH8</f>
        <v>14051.569167450905</v>
      </c>
      <c r="AI8" s="51">
        <f>('Live | Billing'!AJ8/105*100)*'Live | % Provision Required'!AI8</f>
        <v>8760.5593034601552</v>
      </c>
      <c r="AJ8" s="51">
        <f>('Live | Billing'!AK8/105*100)*'Live | % Provision Required'!AJ8</f>
        <v>-61463.304790615199</v>
      </c>
      <c r="AK8" s="51">
        <f>('Live | Billing'!AL8/105*100)*'Live | % Provision Required'!AK8</f>
        <v>0</v>
      </c>
      <c r="AL8" s="51">
        <f>('Live | Billing'!AM8/105*100)*'Live | % Provision Required'!AL8</f>
        <v>0</v>
      </c>
      <c r="AM8" s="51">
        <f>('Live | Billing'!AN8/105*100)*'Live | % Provision Required'!AM8</f>
        <v>0</v>
      </c>
      <c r="AN8" s="51">
        <f>('Live | Billing'!AO8/105*100)*'Live | % Provision Required'!AN8</f>
        <v>0</v>
      </c>
      <c r="AO8" s="51">
        <f>('Live | Billing'!AP8/105*100)*'Live | % Provision Required'!AO8</f>
        <v>0</v>
      </c>
      <c r="AP8" s="51">
        <f>('Live | Billing'!AQ8/105*100)*'Live | % Provision Required'!AP8</f>
        <v>0</v>
      </c>
      <c r="AQ8" s="51">
        <f>('Live | Billing'!AR8/105*100)*'Live | % Provision Required'!AQ8</f>
        <v>0</v>
      </c>
      <c r="AR8" s="51">
        <f>('Live | Billing'!AS8/105*100)*'Live | % Provision Required'!AR8</f>
        <v>0</v>
      </c>
      <c r="AS8" s="51">
        <f>('Live | Billing'!AT8/105*100)*'Live | % Provision Required'!AS8</f>
        <v>0</v>
      </c>
      <c r="AT8" s="51">
        <f>('Live | Billing'!AU8/105*100)*'Live | % Provision Required'!AT8</f>
        <v>0</v>
      </c>
      <c r="AU8" s="51">
        <f>('Live | Billing'!AV8/105*100)*'Live | % Provision Required'!AU8</f>
        <v>0</v>
      </c>
      <c r="AV8" s="51">
        <f>('Live | Billing'!AW8/105*100)*'Live | % Provision Required'!AV8</f>
        <v>0</v>
      </c>
      <c r="AW8" s="51">
        <f>('Live | Billing'!AX8/105*100)*'Live | % Provision Required'!AW8</f>
        <v>0</v>
      </c>
      <c r="AX8" s="51">
        <f>('Live | Billing'!AY8/105*100)*'Live | % Provision Required'!AX8</f>
        <v>0</v>
      </c>
      <c r="AY8" s="51">
        <f>('Live | Billing'!AZ8/105*100)*'Live | % Provision Required'!AY8</f>
        <v>0</v>
      </c>
      <c r="AZ8" s="51">
        <f>('Live | Billing'!BA8/105*100)*'Live | % Provision Required'!AZ8</f>
        <v>0</v>
      </c>
      <c r="BA8" s="51">
        <f>('Live | Billing'!BB8/105*100)*'Live | % Provision Required'!BA8</f>
        <v>0</v>
      </c>
      <c r="BB8" s="51">
        <f>('Live | Billing'!BC8/105*100)*'Live | % Provision Required'!BB8</f>
        <v>0</v>
      </c>
      <c r="BC8" s="51">
        <f>('Live | Billing'!BD8/105*100)*'Live | % Provision Required'!BC8</f>
        <v>0</v>
      </c>
      <c r="BD8" s="51">
        <f>('Live | Billing'!BE8/105*100)*'Live | % Provision Required'!BD8</f>
        <v>0</v>
      </c>
      <c r="BE8" s="51">
        <f>('Live | Billing'!BF8/105*100)*'Live | % Provision Required'!BE8</f>
        <v>0</v>
      </c>
      <c r="BF8" s="51">
        <f>('Live | Billing'!BG8/105*100)*'Live | % Provision Required'!BF8</f>
        <v>0</v>
      </c>
      <c r="BG8" s="51">
        <f>('Live | Billing'!BH8/105*100)*'Live | % Provision Required'!BG8</f>
        <v>0</v>
      </c>
      <c r="BH8" s="51">
        <f>('Live | Billing'!BI8/105*100)*'Live | % Provision Required'!BH8</f>
        <v>0</v>
      </c>
      <c r="BI8" s="51">
        <f>('Live | Billing'!BJ8/105*100)*'Live | % Provision Required'!BI8</f>
        <v>0</v>
      </c>
      <c r="BJ8" s="51">
        <f>('Live | Billing'!BK8/105*100)*'Live | % Provision Required'!BJ8</f>
        <v>0</v>
      </c>
      <c r="BK8" s="51">
        <f>('Live | Billing'!BL8/105*100)*'Live | % Provision Required'!BK8</f>
        <v>0</v>
      </c>
      <c r="BL8" s="51">
        <f>('Live | Billing'!BM8/105*100)*'Live | % Provision Required'!BL8</f>
        <v>0</v>
      </c>
      <c r="BM8" s="51">
        <f>('Live | Billing'!BN8/105*100)*'Live | % Provision Required'!BM8</f>
        <v>0</v>
      </c>
      <c r="BN8" s="51">
        <f>('Live | Billing'!BO8/105*100)*'Live | % Provision Required'!BN8</f>
        <v>0</v>
      </c>
      <c r="BO8" s="51">
        <f>('Live | Billing'!BP8/105*100)*'Live | % Provision Required'!BO8</f>
        <v>0</v>
      </c>
      <c r="BP8" s="51">
        <f>('Live | Billing'!BQ8/105*100)*'Live | % Provision Required'!BP8</f>
        <v>0</v>
      </c>
      <c r="BQ8" s="51">
        <f>('Live | Billing'!BR8/105*100)*'Live | % Provision Required'!BQ8</f>
        <v>0</v>
      </c>
      <c r="BR8" s="51">
        <f>('Live | Billing'!BS8/105*100)*'Live | % Provision Required'!BR8</f>
        <v>0</v>
      </c>
      <c r="BS8" s="51">
        <f>('Live | Billing'!BT8/105*100)*'Live | % Provision Required'!BS8</f>
        <v>0</v>
      </c>
      <c r="BT8" s="51">
        <f>('Live | Billing'!BU8/105*100)*'Live | % Provision Required'!BT8</f>
        <v>0</v>
      </c>
      <c r="BU8" s="51">
        <f>('Live | Billing'!BV8/105*100)*'Live | % Provision Required'!BU8</f>
        <v>0</v>
      </c>
      <c r="BV8" s="51">
        <f>('Live | Billing'!BW8/105*100)*'Live | % Provision Required'!BV8</f>
        <v>0</v>
      </c>
      <c r="BW8" s="51">
        <f>('Live | Billing'!BX8/105*100)*'Live | % Provision Required'!BW8</f>
        <v>0</v>
      </c>
      <c r="BX8" s="51">
        <f>('Live | Billing'!BY8/105*100)*'Live | % Provision Required'!BX8</f>
        <v>0</v>
      </c>
      <c r="BY8" s="51">
        <f>('Live | Billing'!BZ8/105*100)*'Live | % Provision Required'!BY8</f>
        <v>0</v>
      </c>
      <c r="BZ8" s="51">
        <f>('Live | Billing'!CA8/105*100)*'Live | % Provision Required'!BZ8</f>
        <v>0</v>
      </c>
      <c r="CA8" s="51">
        <f>('Live | Billing'!CB8/105*100)*'Live | % Provision Required'!CA8</f>
        <v>0</v>
      </c>
      <c r="CB8" s="51">
        <f>('Live | Billing'!CC8/105*100)*'Live | % Provision Required'!CB8</f>
        <v>0</v>
      </c>
      <c r="CC8" s="51">
        <f>('Live | Billing'!CD8/105*100)*'Live | % Provision Required'!CC8</f>
        <v>0</v>
      </c>
      <c r="CD8" s="51">
        <f>('Live | Billing'!CE8/105*100)*'Live | % Provision Required'!CD8</f>
        <v>0</v>
      </c>
      <c r="CE8" s="51">
        <f>('Live | Billing'!CF8/105*100)*'Live | % Provision Required'!CE8</f>
        <v>0</v>
      </c>
      <c r="CF8" s="51">
        <f>('Live | Billing'!CG8/105*100)*'Live | % Provision Required'!CF8</f>
        <v>0</v>
      </c>
      <c r="CG8" s="51">
        <f>('Live | Billing'!CH8/105*100)*'Live | % Provision Required'!CG8</f>
        <v>0</v>
      </c>
      <c r="CH8" s="51">
        <f>('Live | Billing'!CI8/105*100)*'Live | % Provision Required'!CH8</f>
        <v>0</v>
      </c>
      <c r="CI8" s="51">
        <f>('Live | Billing'!CJ8/105*100)*'Live | % Provision Required'!CI8</f>
        <v>0</v>
      </c>
      <c r="CJ8" s="51">
        <f>('Live | Billing'!CK8/105*100)*'Live | % Provision Required'!CJ8</f>
        <v>0</v>
      </c>
      <c r="CK8" s="51">
        <f>('Live | Billing'!CL8/105*100)*'Live | % Provision Required'!CK8</f>
        <v>0</v>
      </c>
      <c r="CL8" s="51">
        <f>('Live | Billing'!CM8/105*100)*'Live | % Provision Required'!CL8</f>
        <v>0</v>
      </c>
      <c r="CM8" s="51">
        <f>('Live | Billing'!CN8/105*100)*'Live | % Provision Required'!CM8</f>
        <v>0</v>
      </c>
      <c r="CN8" s="51">
        <f>('Live | Billing'!CO8/105*100)*'Live | % Provision Required'!CN8</f>
        <v>0</v>
      </c>
      <c r="CO8" s="51">
        <f>('Live | Billing'!CP8/105*100)*'Live | % Provision Required'!CO8</f>
        <v>0</v>
      </c>
      <c r="CP8" s="51">
        <f>('Live | Billing'!CQ8/105*100)*'Live | % Provision Required'!CP8</f>
        <v>0</v>
      </c>
      <c r="CQ8" s="51">
        <f>('Live | Billing'!CR8/105*100)*'Live | % Provision Required'!CQ8</f>
        <v>0</v>
      </c>
      <c r="CR8" s="51">
        <f>('Live | Billing'!CS8/105*100)*'Live | % Provision Required'!CR8</f>
        <v>0</v>
      </c>
      <c r="CS8" s="51">
        <f>('Live | Billing'!CT8/105*100)*'Live | % Provision Required'!CS8</f>
        <v>0</v>
      </c>
      <c r="CT8" s="51">
        <f>('Live | Billing'!CU8/105*100)*'Live | % Provision Required'!CT8</f>
        <v>0</v>
      </c>
    </row>
    <row r="9" spans="1:98" x14ac:dyDescent="0.3">
      <c r="A9" s="34" t="s">
        <v>31</v>
      </c>
      <c r="B9" s="35" t="s">
        <v>39</v>
      </c>
      <c r="C9" s="51">
        <f>('Live | Billing'!D9/105*100)*'Live | % Provision Required'!C9</f>
        <v>5371.8571428571431</v>
      </c>
      <c r="D9" s="51">
        <f>('Live | Billing'!E9/105*100)*'Live | % Provision Required'!D9</f>
        <v>8615.6571428571406</v>
      </c>
      <c r="E9" s="51">
        <f>('Live | Billing'!F9/105*100)*'Live | % Provision Required'!E9</f>
        <v>53021.438095238096</v>
      </c>
      <c r="F9" s="51">
        <f>('Live | Billing'!G9/105*100)*'Live | % Provision Required'!F9</f>
        <v>5274.6952380952371</v>
      </c>
      <c r="G9" s="51">
        <f>('Live | Billing'!H9/105*100)*'Live | % Provision Required'!G9</f>
        <v>16033.28571428571</v>
      </c>
      <c r="H9" s="51">
        <f>('Live | Billing'!I9/105*100)*'Live | % Provision Required'!H9</f>
        <v>322.647619047619</v>
      </c>
      <c r="I9" s="51">
        <f>('Live | Billing'!J9/105*100)*'Live | % Provision Required'!I9</f>
        <v>11283.809523809523</v>
      </c>
      <c r="J9" s="51">
        <f>('Live | Billing'!K9/105*100)*'Live | % Provision Required'!J9</f>
        <v>4298.8666666666677</v>
      </c>
      <c r="K9" s="51">
        <f>('Live | Billing'!L9/105*100)*'Live | % Provision Required'!K9</f>
        <v>403.39047619047614</v>
      </c>
      <c r="L9" s="51">
        <f>('Live | Billing'!M9/105*100)*'Live | % Provision Required'!L9</f>
        <v>10322.419047619047</v>
      </c>
      <c r="M9" s="51">
        <f>('Live | Billing'!N9/105*100)*'Live | % Provision Required'!M9</f>
        <v>1313.8285714285712</v>
      </c>
      <c r="N9" s="51">
        <f>('Live | Billing'!O9/105*100)*'Live | % Provision Required'!N9</f>
        <v>1327.4380952380952</v>
      </c>
      <c r="O9" s="51">
        <f>('Live | Billing'!P9/105*100)*'Live | % Provision Required'!O9</f>
        <v>1322.3428571428572</v>
      </c>
      <c r="P9" s="51">
        <f>('Live | Billing'!Q9/105*100)*'Live | % Provision Required'!P9</f>
        <v>3101.5714285714284</v>
      </c>
      <c r="Q9" s="51">
        <f>('Live | Billing'!R9/105*100)*'Live | % Provision Required'!Q9</f>
        <v>4189.7333333333336</v>
      </c>
      <c r="R9" s="51">
        <f>('Live | Billing'!S9/105*100)*'Live | % Provision Required'!R9</f>
        <v>1992.5714285714282</v>
      </c>
      <c r="S9" s="51">
        <f>('Live | Billing'!T9/105*100)*'Live | % Provision Required'!S9</f>
        <v>27391.019047619051</v>
      </c>
      <c r="T9" s="51">
        <f>('Live | Billing'!U9/105*100)*'Live | % Provision Required'!T9</f>
        <v>27391.019047619051</v>
      </c>
      <c r="U9" s="51">
        <f>('Live | Billing'!V9/105*100)*'Live | % Provision Required'!U9</f>
        <v>838.66666666666652</v>
      </c>
      <c r="V9" s="51">
        <f>('Live | Billing'!W9/105*100)*'Live | % Provision Required'!V9</f>
        <v>602.91428571428571</v>
      </c>
      <c r="W9" s="51">
        <f>('Live | Billing'!X9/105*100)*'Live | % Provision Required'!W9</f>
        <v>418.37142857142857</v>
      </c>
      <c r="X9" s="51">
        <f>('Live | Billing'!Y9/105*100)*'Live | % Provision Required'!X9</f>
        <v>423.1142857142857</v>
      </c>
      <c r="Y9" s="51">
        <f>('Live | Billing'!Z9/105*100)*'Live | % Provision Required'!Y9</f>
        <v>751.63809523809539</v>
      </c>
      <c r="Z9" s="51">
        <f>('Live | Billing'!AA9/105*100)*'Live | % Provision Required'!Z9</f>
        <v>5868.2761904761901</v>
      </c>
      <c r="AA9" s="51">
        <f>('Live | Billing'!AB9/105*100)*'Live | % Provision Required'!AA9</f>
        <v>735.42857142857133</v>
      </c>
      <c r="AB9" s="51">
        <f>('Live | Billing'!AC9/105*100)*'Live | % Provision Required'!AB9</f>
        <v>-36903.476190476198</v>
      </c>
      <c r="AC9" s="51">
        <f>('Live | Billing'!AD9/105*100)*'Live | % Provision Required'!AC9</f>
        <v>1108.6571428571428</v>
      </c>
      <c r="AD9" s="51">
        <f>('Live | Billing'!AE9/105*100)*'Live | % Provision Required'!AD9</f>
        <v>8082.390476190476</v>
      </c>
      <c r="AE9" s="51">
        <f>('Live | Billing'!AF9/105*100)*'Live | % Provision Required'!AE9</f>
        <v>27263.361904761903</v>
      </c>
      <c r="AF9" s="51">
        <f>('Live | Billing'!AG9/105*100)*'Live | % Provision Required'!AF9</f>
        <v>7612.7428571428591</v>
      </c>
      <c r="AG9" s="51">
        <f>('Live | Billing'!AH9/105*100)*'Live | % Provision Required'!AG9</f>
        <v>35347.227825609378</v>
      </c>
      <c r="AH9" s="51">
        <f>('Live | Billing'!AI9/105*100)*'Live | % Provision Required'!AH9</f>
        <v>7424.154475302048</v>
      </c>
      <c r="AI9" s="51">
        <f>('Live | Billing'!AJ9/105*100)*'Live | % Provision Required'!AI9</f>
        <v>25678.499061703093</v>
      </c>
      <c r="AJ9" s="51">
        <f>('Live | Billing'!AK9/105*100)*'Live | % Provision Required'!AJ9</f>
        <v>16602.567064810133</v>
      </c>
      <c r="AK9" s="51">
        <f>('Live | Billing'!AL9/105*100)*'Live | % Provision Required'!AK9</f>
        <v>0</v>
      </c>
      <c r="AL9" s="51">
        <f>('Live | Billing'!AM9/105*100)*'Live | % Provision Required'!AL9</f>
        <v>0</v>
      </c>
      <c r="AM9" s="51">
        <f>('Live | Billing'!AN9/105*100)*'Live | % Provision Required'!AM9</f>
        <v>0</v>
      </c>
      <c r="AN9" s="51">
        <f>('Live | Billing'!AO9/105*100)*'Live | % Provision Required'!AN9</f>
        <v>0</v>
      </c>
      <c r="AO9" s="51">
        <f>('Live | Billing'!AP9/105*100)*'Live | % Provision Required'!AO9</f>
        <v>0</v>
      </c>
      <c r="AP9" s="51">
        <f>('Live | Billing'!AQ9/105*100)*'Live | % Provision Required'!AP9</f>
        <v>0</v>
      </c>
      <c r="AQ9" s="51">
        <f>('Live | Billing'!AR9/105*100)*'Live | % Provision Required'!AQ9</f>
        <v>0</v>
      </c>
      <c r="AR9" s="51">
        <f>('Live | Billing'!AS9/105*100)*'Live | % Provision Required'!AR9</f>
        <v>0</v>
      </c>
      <c r="AS9" s="51">
        <f>('Live | Billing'!AT9/105*100)*'Live | % Provision Required'!AS9</f>
        <v>0</v>
      </c>
      <c r="AT9" s="51">
        <f>('Live | Billing'!AU9/105*100)*'Live | % Provision Required'!AT9</f>
        <v>0</v>
      </c>
      <c r="AU9" s="51">
        <f>('Live | Billing'!AV9/105*100)*'Live | % Provision Required'!AU9</f>
        <v>0</v>
      </c>
      <c r="AV9" s="51">
        <f>('Live | Billing'!AW9/105*100)*'Live | % Provision Required'!AV9</f>
        <v>0</v>
      </c>
      <c r="AW9" s="51">
        <f>('Live | Billing'!AX9/105*100)*'Live | % Provision Required'!AW9</f>
        <v>0</v>
      </c>
      <c r="AX9" s="51">
        <f>('Live | Billing'!AY9/105*100)*'Live | % Provision Required'!AX9</f>
        <v>0</v>
      </c>
      <c r="AY9" s="51">
        <f>('Live | Billing'!AZ9/105*100)*'Live | % Provision Required'!AY9</f>
        <v>0</v>
      </c>
      <c r="AZ9" s="51">
        <f>('Live | Billing'!BA9/105*100)*'Live | % Provision Required'!AZ9</f>
        <v>0</v>
      </c>
      <c r="BA9" s="51">
        <f>('Live | Billing'!BB9/105*100)*'Live | % Provision Required'!BA9</f>
        <v>0</v>
      </c>
      <c r="BB9" s="51">
        <f>('Live | Billing'!BC9/105*100)*'Live | % Provision Required'!BB9</f>
        <v>0</v>
      </c>
      <c r="BC9" s="51">
        <f>('Live | Billing'!BD9/105*100)*'Live | % Provision Required'!BC9</f>
        <v>0</v>
      </c>
      <c r="BD9" s="51">
        <f>('Live | Billing'!BE9/105*100)*'Live | % Provision Required'!BD9</f>
        <v>0</v>
      </c>
      <c r="BE9" s="51">
        <f>('Live | Billing'!BF9/105*100)*'Live | % Provision Required'!BE9</f>
        <v>0</v>
      </c>
      <c r="BF9" s="51">
        <f>('Live | Billing'!BG9/105*100)*'Live | % Provision Required'!BF9</f>
        <v>0</v>
      </c>
      <c r="BG9" s="51">
        <f>('Live | Billing'!BH9/105*100)*'Live | % Provision Required'!BG9</f>
        <v>0</v>
      </c>
      <c r="BH9" s="51">
        <f>('Live | Billing'!BI9/105*100)*'Live | % Provision Required'!BH9</f>
        <v>0</v>
      </c>
      <c r="BI9" s="51">
        <f>('Live | Billing'!BJ9/105*100)*'Live | % Provision Required'!BI9</f>
        <v>0</v>
      </c>
      <c r="BJ9" s="51">
        <f>('Live | Billing'!BK9/105*100)*'Live | % Provision Required'!BJ9</f>
        <v>0</v>
      </c>
      <c r="BK9" s="51">
        <f>('Live | Billing'!BL9/105*100)*'Live | % Provision Required'!BK9</f>
        <v>0</v>
      </c>
      <c r="BL9" s="51">
        <f>('Live | Billing'!BM9/105*100)*'Live | % Provision Required'!BL9</f>
        <v>0</v>
      </c>
      <c r="BM9" s="51">
        <f>('Live | Billing'!BN9/105*100)*'Live | % Provision Required'!BM9</f>
        <v>0</v>
      </c>
      <c r="BN9" s="51">
        <f>('Live | Billing'!BO9/105*100)*'Live | % Provision Required'!BN9</f>
        <v>0</v>
      </c>
      <c r="BO9" s="51">
        <f>('Live | Billing'!BP9/105*100)*'Live | % Provision Required'!BO9</f>
        <v>0</v>
      </c>
      <c r="BP9" s="51">
        <f>('Live | Billing'!BQ9/105*100)*'Live | % Provision Required'!BP9</f>
        <v>0</v>
      </c>
      <c r="BQ9" s="51">
        <f>('Live | Billing'!BR9/105*100)*'Live | % Provision Required'!BQ9</f>
        <v>0</v>
      </c>
      <c r="BR9" s="51">
        <f>('Live | Billing'!BS9/105*100)*'Live | % Provision Required'!BR9</f>
        <v>0</v>
      </c>
      <c r="BS9" s="51">
        <f>('Live | Billing'!BT9/105*100)*'Live | % Provision Required'!BS9</f>
        <v>0</v>
      </c>
      <c r="BT9" s="51">
        <f>('Live | Billing'!BU9/105*100)*'Live | % Provision Required'!BT9</f>
        <v>0</v>
      </c>
      <c r="BU9" s="51">
        <f>('Live | Billing'!BV9/105*100)*'Live | % Provision Required'!BU9</f>
        <v>0</v>
      </c>
      <c r="BV9" s="51">
        <f>('Live | Billing'!BW9/105*100)*'Live | % Provision Required'!BV9</f>
        <v>0</v>
      </c>
      <c r="BW9" s="51">
        <f>('Live | Billing'!BX9/105*100)*'Live | % Provision Required'!BW9</f>
        <v>0</v>
      </c>
      <c r="BX9" s="51">
        <f>('Live | Billing'!BY9/105*100)*'Live | % Provision Required'!BX9</f>
        <v>0</v>
      </c>
      <c r="BY9" s="51">
        <f>('Live | Billing'!BZ9/105*100)*'Live | % Provision Required'!BY9</f>
        <v>0</v>
      </c>
      <c r="BZ9" s="51">
        <f>('Live | Billing'!CA9/105*100)*'Live | % Provision Required'!BZ9</f>
        <v>0</v>
      </c>
      <c r="CA9" s="51">
        <f>('Live | Billing'!CB9/105*100)*'Live | % Provision Required'!CA9</f>
        <v>0</v>
      </c>
      <c r="CB9" s="51">
        <f>('Live | Billing'!CC9/105*100)*'Live | % Provision Required'!CB9</f>
        <v>0</v>
      </c>
      <c r="CC9" s="51">
        <f>('Live | Billing'!CD9/105*100)*'Live | % Provision Required'!CC9</f>
        <v>0</v>
      </c>
      <c r="CD9" s="51">
        <f>('Live | Billing'!CE9/105*100)*'Live | % Provision Required'!CD9</f>
        <v>0</v>
      </c>
      <c r="CE9" s="51">
        <f>('Live | Billing'!CF9/105*100)*'Live | % Provision Required'!CE9</f>
        <v>0</v>
      </c>
      <c r="CF9" s="51">
        <f>('Live | Billing'!CG9/105*100)*'Live | % Provision Required'!CF9</f>
        <v>0</v>
      </c>
      <c r="CG9" s="51">
        <f>('Live | Billing'!CH9/105*100)*'Live | % Provision Required'!CG9</f>
        <v>0</v>
      </c>
      <c r="CH9" s="51">
        <f>('Live | Billing'!CI9/105*100)*'Live | % Provision Required'!CH9</f>
        <v>0</v>
      </c>
      <c r="CI9" s="51">
        <f>('Live | Billing'!CJ9/105*100)*'Live | % Provision Required'!CI9</f>
        <v>0</v>
      </c>
      <c r="CJ9" s="51">
        <f>('Live | Billing'!CK9/105*100)*'Live | % Provision Required'!CJ9</f>
        <v>0</v>
      </c>
      <c r="CK9" s="51">
        <f>('Live | Billing'!CL9/105*100)*'Live | % Provision Required'!CK9</f>
        <v>0</v>
      </c>
      <c r="CL9" s="51">
        <f>('Live | Billing'!CM9/105*100)*'Live | % Provision Required'!CL9</f>
        <v>0</v>
      </c>
      <c r="CM9" s="51">
        <f>('Live | Billing'!CN9/105*100)*'Live | % Provision Required'!CM9</f>
        <v>0</v>
      </c>
      <c r="CN9" s="51">
        <f>('Live | Billing'!CO9/105*100)*'Live | % Provision Required'!CN9</f>
        <v>0</v>
      </c>
      <c r="CO9" s="51">
        <f>('Live | Billing'!CP9/105*100)*'Live | % Provision Required'!CO9</f>
        <v>0</v>
      </c>
      <c r="CP9" s="51">
        <f>('Live | Billing'!CQ9/105*100)*'Live | % Provision Required'!CP9</f>
        <v>0</v>
      </c>
      <c r="CQ9" s="51">
        <f>('Live | Billing'!CR9/105*100)*'Live | % Provision Required'!CQ9</f>
        <v>0</v>
      </c>
      <c r="CR9" s="51">
        <f>('Live | Billing'!CS9/105*100)*'Live | % Provision Required'!CR9</f>
        <v>0</v>
      </c>
      <c r="CS9" s="51">
        <f>('Live | Billing'!CT9/105*100)*'Live | % Provision Required'!CS9</f>
        <v>0</v>
      </c>
      <c r="CT9" s="51">
        <f>('Live | Billing'!CU9/105*100)*'Live | % Provision Required'!CT9</f>
        <v>0</v>
      </c>
    </row>
    <row r="10" spans="1:98" x14ac:dyDescent="0.3">
      <c r="A10" s="34" t="s">
        <v>31</v>
      </c>
      <c r="B10" s="35" t="s">
        <v>40</v>
      </c>
      <c r="C10" s="51">
        <f>('Live | Billing'!D10/105*100)*'Live | % Provision Required'!C10</f>
        <v>5586.4952380952373</v>
      </c>
      <c r="D10" s="51">
        <f>('Live | Billing'!E10/105*100)*'Live | % Provision Required'!D10</f>
        <v>5371.8571428571422</v>
      </c>
      <c r="E10" s="51">
        <f>('Live | Billing'!F10/105*100)*'Live | % Provision Required'!E10</f>
        <v>8615.6571428571406</v>
      </c>
      <c r="F10" s="51">
        <f>('Live | Billing'!G10/105*100)*'Live | % Provision Required'!F10</f>
        <v>53021.438095238096</v>
      </c>
      <c r="G10" s="51">
        <f>('Live | Billing'!H10/105*100)*'Live | % Provision Required'!G10</f>
        <v>5274.695238095238</v>
      </c>
      <c r="H10" s="51">
        <f>('Live | Billing'!I10/105*100)*'Live | % Provision Required'!H10</f>
        <v>16033.28571428571</v>
      </c>
      <c r="I10" s="51">
        <f>('Live | Billing'!J10/105*100)*'Live | % Provision Required'!I10</f>
        <v>322.647619047619</v>
      </c>
      <c r="J10" s="51">
        <f>('Live | Billing'!K10/105*100)*'Live | % Provision Required'!J10</f>
        <v>11283.809523809523</v>
      </c>
      <c r="K10" s="51">
        <f>('Live | Billing'!L10/105*100)*'Live | % Provision Required'!K10</f>
        <v>4298.8666666666677</v>
      </c>
      <c r="L10" s="51">
        <f>('Live | Billing'!M10/105*100)*'Live | % Provision Required'!L10</f>
        <v>403.39047619047614</v>
      </c>
      <c r="M10" s="51">
        <f>('Live | Billing'!N10/105*100)*'Live | % Provision Required'!M10</f>
        <v>10322.419047619047</v>
      </c>
      <c r="N10" s="51">
        <f>('Live | Billing'!O10/105*100)*'Live | % Provision Required'!N10</f>
        <v>1313.8285714285714</v>
      </c>
      <c r="O10" s="51">
        <f>('Live | Billing'!P10/105*100)*'Live | % Provision Required'!O10</f>
        <v>1327.4380952380952</v>
      </c>
      <c r="P10" s="51">
        <f>('Live | Billing'!Q10/105*100)*'Live | % Provision Required'!P10</f>
        <v>1322.3428571428572</v>
      </c>
      <c r="Q10" s="51">
        <f>('Live | Billing'!R10/105*100)*'Live | % Provision Required'!Q10</f>
        <v>3101.5714285714284</v>
      </c>
      <c r="R10" s="51">
        <f>('Live | Billing'!S10/105*100)*'Live | % Provision Required'!R10</f>
        <v>4189.7333333333336</v>
      </c>
      <c r="S10" s="51">
        <f>('Live | Billing'!T10/105*100)*'Live | % Provision Required'!S10</f>
        <v>1992.5714285714284</v>
      </c>
      <c r="T10" s="51">
        <f>('Live | Billing'!U10/105*100)*'Live | % Provision Required'!T10</f>
        <v>27391.019047619051</v>
      </c>
      <c r="U10" s="51">
        <f>('Live | Billing'!V10/105*100)*'Live | % Provision Required'!U10</f>
        <v>27391.019047619055</v>
      </c>
      <c r="V10" s="51">
        <f>('Live | Billing'!W10/105*100)*'Live | % Provision Required'!V10</f>
        <v>838.66666666666652</v>
      </c>
      <c r="W10" s="51">
        <f>('Live | Billing'!X10/105*100)*'Live | % Provision Required'!W10</f>
        <v>602.91428571428571</v>
      </c>
      <c r="X10" s="51">
        <f>('Live | Billing'!Y10/105*100)*'Live | % Provision Required'!X10</f>
        <v>418.37142857142862</v>
      </c>
      <c r="Y10" s="51">
        <f>('Live | Billing'!Z10/105*100)*'Live | % Provision Required'!Y10</f>
        <v>423.11428571428576</v>
      </c>
      <c r="Z10" s="51">
        <f>('Live | Billing'!AA10/105*100)*'Live | % Provision Required'!Z10</f>
        <v>751.63809523809527</v>
      </c>
      <c r="AA10" s="51">
        <f>('Live | Billing'!AB10/105*100)*'Live | % Provision Required'!AA10</f>
        <v>5868.2761904761901</v>
      </c>
      <c r="AB10" s="51">
        <f>('Live | Billing'!AC10/105*100)*'Live | % Provision Required'!AB10</f>
        <v>735.42857142857133</v>
      </c>
      <c r="AC10" s="51">
        <f>('Live | Billing'!AD10/105*100)*'Live | % Provision Required'!AC10</f>
        <v>-36903.476190476191</v>
      </c>
      <c r="AD10" s="51">
        <f>('Live | Billing'!AE10/105*100)*'Live | % Provision Required'!AD10</f>
        <v>1108.6571428571431</v>
      </c>
      <c r="AE10" s="51">
        <f>('Live | Billing'!AF10/105*100)*'Live | % Provision Required'!AE10</f>
        <v>8082.3904761904769</v>
      </c>
      <c r="AF10" s="51">
        <f>('Live | Billing'!AG10/105*100)*'Live | % Provision Required'!AF10</f>
        <v>27263.361904761903</v>
      </c>
      <c r="AG10" s="51">
        <f>('Live | Billing'!AH10/105*100)*'Live | % Provision Required'!AG10</f>
        <v>7612.74285714286</v>
      </c>
      <c r="AH10" s="51">
        <f>('Live | Billing'!AI10/105*100)*'Live | % Provision Required'!AH10</f>
        <v>-105025.89149503385</v>
      </c>
      <c r="AI10" s="51">
        <f>('Live | Billing'!AJ10/105*100)*'Live | % Provision Required'!AI10</f>
        <v>-23915.302913846019</v>
      </c>
      <c r="AJ10" s="51">
        <f>('Live | Billing'!AK10/105*100)*'Live | % Provision Required'!AJ10</f>
        <v>-52987.920596373064</v>
      </c>
      <c r="AK10" s="51">
        <f>('Live | Billing'!AL10/105*100)*'Live | % Provision Required'!AK10</f>
        <v>0</v>
      </c>
      <c r="AL10" s="51">
        <f>('Live | Billing'!AM10/105*100)*'Live | % Provision Required'!AL10</f>
        <v>0</v>
      </c>
      <c r="AM10" s="51">
        <f>('Live | Billing'!AN10/105*100)*'Live | % Provision Required'!AM10</f>
        <v>0</v>
      </c>
      <c r="AN10" s="51">
        <f>('Live | Billing'!AO10/105*100)*'Live | % Provision Required'!AN10</f>
        <v>0</v>
      </c>
      <c r="AO10" s="51">
        <f>('Live | Billing'!AP10/105*100)*'Live | % Provision Required'!AO10</f>
        <v>0</v>
      </c>
      <c r="AP10" s="51">
        <f>('Live | Billing'!AQ10/105*100)*'Live | % Provision Required'!AP10</f>
        <v>0</v>
      </c>
      <c r="AQ10" s="51">
        <f>('Live | Billing'!AR10/105*100)*'Live | % Provision Required'!AQ10</f>
        <v>0</v>
      </c>
      <c r="AR10" s="51">
        <f>('Live | Billing'!AS10/105*100)*'Live | % Provision Required'!AR10</f>
        <v>0</v>
      </c>
      <c r="AS10" s="51">
        <f>('Live | Billing'!AT10/105*100)*'Live | % Provision Required'!AS10</f>
        <v>0</v>
      </c>
      <c r="AT10" s="51">
        <f>('Live | Billing'!AU10/105*100)*'Live | % Provision Required'!AT10</f>
        <v>0</v>
      </c>
      <c r="AU10" s="51">
        <f>('Live | Billing'!AV10/105*100)*'Live | % Provision Required'!AU10</f>
        <v>0</v>
      </c>
      <c r="AV10" s="51">
        <f>('Live | Billing'!AW10/105*100)*'Live | % Provision Required'!AV10</f>
        <v>0</v>
      </c>
      <c r="AW10" s="51">
        <f>('Live | Billing'!AX10/105*100)*'Live | % Provision Required'!AW10</f>
        <v>0</v>
      </c>
      <c r="AX10" s="51">
        <f>('Live | Billing'!AY10/105*100)*'Live | % Provision Required'!AX10</f>
        <v>0</v>
      </c>
      <c r="AY10" s="51">
        <f>('Live | Billing'!AZ10/105*100)*'Live | % Provision Required'!AY10</f>
        <v>0</v>
      </c>
      <c r="AZ10" s="51">
        <f>('Live | Billing'!BA10/105*100)*'Live | % Provision Required'!AZ10</f>
        <v>0</v>
      </c>
      <c r="BA10" s="51">
        <f>('Live | Billing'!BB10/105*100)*'Live | % Provision Required'!BA10</f>
        <v>0</v>
      </c>
      <c r="BB10" s="51">
        <f>('Live | Billing'!BC10/105*100)*'Live | % Provision Required'!BB10</f>
        <v>0</v>
      </c>
      <c r="BC10" s="51">
        <f>('Live | Billing'!BD10/105*100)*'Live | % Provision Required'!BC10</f>
        <v>0</v>
      </c>
      <c r="BD10" s="51">
        <f>('Live | Billing'!BE10/105*100)*'Live | % Provision Required'!BD10</f>
        <v>0</v>
      </c>
      <c r="BE10" s="51">
        <f>('Live | Billing'!BF10/105*100)*'Live | % Provision Required'!BE10</f>
        <v>0</v>
      </c>
      <c r="BF10" s="51">
        <f>('Live | Billing'!BG10/105*100)*'Live | % Provision Required'!BF10</f>
        <v>0</v>
      </c>
      <c r="BG10" s="51">
        <f>('Live | Billing'!BH10/105*100)*'Live | % Provision Required'!BG10</f>
        <v>0</v>
      </c>
      <c r="BH10" s="51">
        <f>('Live | Billing'!BI10/105*100)*'Live | % Provision Required'!BH10</f>
        <v>0</v>
      </c>
      <c r="BI10" s="51">
        <f>('Live | Billing'!BJ10/105*100)*'Live | % Provision Required'!BI10</f>
        <v>0</v>
      </c>
      <c r="BJ10" s="51">
        <f>('Live | Billing'!BK10/105*100)*'Live | % Provision Required'!BJ10</f>
        <v>0</v>
      </c>
      <c r="BK10" s="51">
        <f>('Live | Billing'!BL10/105*100)*'Live | % Provision Required'!BK10</f>
        <v>0</v>
      </c>
      <c r="BL10" s="51">
        <f>('Live | Billing'!BM10/105*100)*'Live | % Provision Required'!BL10</f>
        <v>0</v>
      </c>
      <c r="BM10" s="51">
        <f>('Live | Billing'!BN10/105*100)*'Live | % Provision Required'!BM10</f>
        <v>0</v>
      </c>
      <c r="BN10" s="51">
        <f>('Live | Billing'!BO10/105*100)*'Live | % Provision Required'!BN10</f>
        <v>0</v>
      </c>
      <c r="BO10" s="51">
        <f>('Live | Billing'!BP10/105*100)*'Live | % Provision Required'!BO10</f>
        <v>0</v>
      </c>
      <c r="BP10" s="51">
        <f>('Live | Billing'!BQ10/105*100)*'Live | % Provision Required'!BP10</f>
        <v>0</v>
      </c>
      <c r="BQ10" s="51">
        <f>('Live | Billing'!BR10/105*100)*'Live | % Provision Required'!BQ10</f>
        <v>0</v>
      </c>
      <c r="BR10" s="51">
        <f>('Live | Billing'!BS10/105*100)*'Live | % Provision Required'!BR10</f>
        <v>0</v>
      </c>
      <c r="BS10" s="51">
        <f>('Live | Billing'!BT10/105*100)*'Live | % Provision Required'!BS10</f>
        <v>0</v>
      </c>
      <c r="BT10" s="51">
        <f>('Live | Billing'!BU10/105*100)*'Live | % Provision Required'!BT10</f>
        <v>0</v>
      </c>
      <c r="BU10" s="51">
        <f>('Live | Billing'!BV10/105*100)*'Live | % Provision Required'!BU10</f>
        <v>0</v>
      </c>
      <c r="BV10" s="51">
        <f>('Live | Billing'!BW10/105*100)*'Live | % Provision Required'!BV10</f>
        <v>0</v>
      </c>
      <c r="BW10" s="51">
        <f>('Live | Billing'!BX10/105*100)*'Live | % Provision Required'!BW10</f>
        <v>0</v>
      </c>
      <c r="BX10" s="51">
        <f>('Live | Billing'!BY10/105*100)*'Live | % Provision Required'!BX10</f>
        <v>0</v>
      </c>
      <c r="BY10" s="51">
        <f>('Live | Billing'!BZ10/105*100)*'Live | % Provision Required'!BY10</f>
        <v>0</v>
      </c>
      <c r="BZ10" s="51">
        <f>('Live | Billing'!CA10/105*100)*'Live | % Provision Required'!BZ10</f>
        <v>0</v>
      </c>
      <c r="CA10" s="51">
        <f>('Live | Billing'!CB10/105*100)*'Live | % Provision Required'!CA10</f>
        <v>0</v>
      </c>
      <c r="CB10" s="51">
        <f>('Live | Billing'!CC10/105*100)*'Live | % Provision Required'!CB10</f>
        <v>0</v>
      </c>
      <c r="CC10" s="51">
        <f>('Live | Billing'!CD10/105*100)*'Live | % Provision Required'!CC10</f>
        <v>0</v>
      </c>
      <c r="CD10" s="51">
        <f>('Live | Billing'!CE10/105*100)*'Live | % Provision Required'!CD10</f>
        <v>0</v>
      </c>
      <c r="CE10" s="51">
        <f>('Live | Billing'!CF10/105*100)*'Live | % Provision Required'!CE10</f>
        <v>0</v>
      </c>
      <c r="CF10" s="51">
        <f>('Live | Billing'!CG10/105*100)*'Live | % Provision Required'!CF10</f>
        <v>0</v>
      </c>
      <c r="CG10" s="51">
        <f>('Live | Billing'!CH10/105*100)*'Live | % Provision Required'!CG10</f>
        <v>0</v>
      </c>
      <c r="CH10" s="51">
        <f>('Live | Billing'!CI10/105*100)*'Live | % Provision Required'!CH10</f>
        <v>0</v>
      </c>
      <c r="CI10" s="51">
        <f>('Live | Billing'!CJ10/105*100)*'Live | % Provision Required'!CI10</f>
        <v>0</v>
      </c>
      <c r="CJ10" s="51">
        <f>('Live | Billing'!CK10/105*100)*'Live | % Provision Required'!CJ10</f>
        <v>0</v>
      </c>
      <c r="CK10" s="51">
        <f>('Live | Billing'!CL10/105*100)*'Live | % Provision Required'!CK10</f>
        <v>0</v>
      </c>
      <c r="CL10" s="51">
        <f>('Live | Billing'!CM10/105*100)*'Live | % Provision Required'!CL10</f>
        <v>0</v>
      </c>
      <c r="CM10" s="51">
        <f>('Live | Billing'!CN10/105*100)*'Live | % Provision Required'!CM10</f>
        <v>0</v>
      </c>
      <c r="CN10" s="51">
        <f>('Live | Billing'!CO10/105*100)*'Live | % Provision Required'!CN10</f>
        <v>0</v>
      </c>
      <c r="CO10" s="51">
        <f>('Live | Billing'!CP10/105*100)*'Live | % Provision Required'!CO10</f>
        <v>0</v>
      </c>
      <c r="CP10" s="51">
        <f>('Live | Billing'!CQ10/105*100)*'Live | % Provision Required'!CP10</f>
        <v>0</v>
      </c>
      <c r="CQ10" s="51">
        <f>('Live | Billing'!CR10/105*100)*'Live | % Provision Required'!CQ10</f>
        <v>0</v>
      </c>
      <c r="CR10" s="51">
        <f>('Live | Billing'!CS10/105*100)*'Live | % Provision Required'!CR10</f>
        <v>0</v>
      </c>
      <c r="CS10" s="51">
        <f>('Live | Billing'!CT10/105*100)*'Live | % Provision Required'!CS10</f>
        <v>0</v>
      </c>
      <c r="CT10" s="51">
        <f>('Live | Billing'!CU10/105*100)*'Live | % Provision Required'!CT10</f>
        <v>0</v>
      </c>
    </row>
    <row r="11" spans="1:98" x14ac:dyDescent="0.3">
      <c r="A11" s="34" t="s">
        <v>31</v>
      </c>
      <c r="B11" s="35" t="s">
        <v>41</v>
      </c>
      <c r="C11" s="51">
        <f>('Live | Billing'!D11/105*100)*'Live | % Provision Required'!C11</f>
        <v>7027.2952380952383</v>
      </c>
      <c r="D11" s="51">
        <f>('Live | Billing'!E11/105*100)*'Live | % Provision Required'!D11</f>
        <v>5586.4952380952382</v>
      </c>
      <c r="E11" s="51">
        <f>('Live | Billing'!F11/105*100)*'Live | % Provision Required'!E11</f>
        <v>5371.8571428571431</v>
      </c>
      <c r="F11" s="51">
        <f>('Live | Billing'!G11/105*100)*'Live | % Provision Required'!F11</f>
        <v>8615.6571428571406</v>
      </c>
      <c r="G11" s="51">
        <f>('Live | Billing'!H11/105*100)*'Live | % Provision Required'!G11</f>
        <v>53021.438095238103</v>
      </c>
      <c r="H11" s="51">
        <f>('Live | Billing'!I11/105*100)*'Live | % Provision Required'!H11</f>
        <v>5274.695238095238</v>
      </c>
      <c r="I11" s="51">
        <f>('Live | Billing'!J11/105*100)*'Live | % Provision Required'!I11</f>
        <v>16033.28571428571</v>
      </c>
      <c r="J11" s="51">
        <f>('Live | Billing'!K11/105*100)*'Live | % Provision Required'!J11</f>
        <v>322.647619047619</v>
      </c>
      <c r="K11" s="51">
        <f>('Live | Billing'!L11/105*100)*'Live | % Provision Required'!K11</f>
        <v>11283.809523809523</v>
      </c>
      <c r="L11" s="51">
        <f>('Live | Billing'!M11/105*100)*'Live | % Provision Required'!L11</f>
        <v>4298.8666666666668</v>
      </c>
      <c r="M11" s="51">
        <f>('Live | Billing'!N11/105*100)*'Live | % Provision Required'!M11</f>
        <v>403.39047619047614</v>
      </c>
      <c r="N11" s="51">
        <f>('Live | Billing'!O11/105*100)*'Live | % Provision Required'!N11</f>
        <v>10322.419047619047</v>
      </c>
      <c r="O11" s="51">
        <f>('Live | Billing'!P11/105*100)*'Live | % Provision Required'!O11</f>
        <v>1313.8285714285712</v>
      </c>
      <c r="P11" s="51">
        <f>('Live | Billing'!Q11/105*100)*'Live | % Provision Required'!P11</f>
        <v>1327.438095238095</v>
      </c>
      <c r="Q11" s="51">
        <f>('Live | Billing'!R11/105*100)*'Live | % Provision Required'!Q11</f>
        <v>1322.3428571428572</v>
      </c>
      <c r="R11" s="51">
        <f>('Live | Billing'!S11/105*100)*'Live | % Provision Required'!R11</f>
        <v>3101.5714285714284</v>
      </c>
      <c r="S11" s="51">
        <f>('Live | Billing'!T11/105*100)*'Live | % Provision Required'!S11</f>
        <v>4189.7333333333336</v>
      </c>
      <c r="T11" s="51">
        <f>('Live | Billing'!U11/105*100)*'Live | % Provision Required'!T11</f>
        <v>1992.5714285714284</v>
      </c>
      <c r="U11" s="51">
        <f>('Live | Billing'!V11/105*100)*'Live | % Provision Required'!U11</f>
        <v>27391.019047619047</v>
      </c>
      <c r="V11" s="51">
        <f>('Live | Billing'!W11/105*100)*'Live | % Provision Required'!V11</f>
        <v>27391.019047619051</v>
      </c>
      <c r="W11" s="51">
        <f>('Live | Billing'!X11/105*100)*'Live | % Provision Required'!W11</f>
        <v>838.66666666666652</v>
      </c>
      <c r="X11" s="51">
        <f>('Live | Billing'!Y11/105*100)*'Live | % Provision Required'!X11</f>
        <v>602.9142857142856</v>
      </c>
      <c r="Y11" s="51">
        <f>('Live | Billing'!Z11/105*100)*'Live | % Provision Required'!Y11</f>
        <v>418.37142857142862</v>
      </c>
      <c r="Z11" s="51">
        <f>('Live | Billing'!AA11/105*100)*'Live | % Provision Required'!Z11</f>
        <v>423.11428571428576</v>
      </c>
      <c r="AA11" s="51">
        <f>('Live | Billing'!AB11/105*100)*'Live | % Provision Required'!AA11</f>
        <v>751.63809523809527</v>
      </c>
      <c r="AB11" s="51">
        <f>('Live | Billing'!AC11/105*100)*'Live | % Provision Required'!AB11</f>
        <v>5868.2761904761901</v>
      </c>
      <c r="AC11" s="51">
        <f>('Live | Billing'!AD11/105*100)*'Live | % Provision Required'!AC11</f>
        <v>735.42857142857133</v>
      </c>
      <c r="AD11" s="51">
        <f>('Live | Billing'!AE11/105*100)*'Live | % Provision Required'!AD11</f>
        <v>-36903.476190476191</v>
      </c>
      <c r="AE11" s="51">
        <f>('Live | Billing'!AF11/105*100)*'Live | % Provision Required'!AE11</f>
        <v>1108.6571428571428</v>
      </c>
      <c r="AF11" s="51">
        <f>('Live | Billing'!AG11/105*100)*'Live | % Provision Required'!AF11</f>
        <v>8082.3904761904769</v>
      </c>
      <c r="AG11" s="51">
        <f>('Live | Billing'!AH11/105*100)*'Live | % Provision Required'!AG11</f>
        <v>27263.361904761907</v>
      </c>
      <c r="AH11" s="51">
        <f>('Live | Billing'!AI11/105*100)*'Live | % Provision Required'!AH11</f>
        <v>7612.7428571428591</v>
      </c>
      <c r="AI11" s="51">
        <f>('Live | Billing'!AJ11/105*100)*'Live | % Provision Required'!AI11</f>
        <v>-155879.61279409894</v>
      </c>
      <c r="AJ11" s="51">
        <f>('Live | Billing'!AK11/105*100)*'Live | % Provision Required'!AJ11</f>
        <v>-32108.35445447918</v>
      </c>
      <c r="AK11" s="51">
        <f>('Live | Billing'!AL11/105*100)*'Live | % Provision Required'!AK11</f>
        <v>0</v>
      </c>
      <c r="AL11" s="51">
        <f>('Live | Billing'!AM11/105*100)*'Live | % Provision Required'!AL11</f>
        <v>0</v>
      </c>
      <c r="AM11" s="51">
        <f>('Live | Billing'!AN11/105*100)*'Live | % Provision Required'!AM11</f>
        <v>0</v>
      </c>
      <c r="AN11" s="51">
        <f>('Live | Billing'!AO11/105*100)*'Live | % Provision Required'!AN11</f>
        <v>0</v>
      </c>
      <c r="AO11" s="51">
        <f>('Live | Billing'!AP11/105*100)*'Live | % Provision Required'!AO11</f>
        <v>0</v>
      </c>
      <c r="AP11" s="51">
        <f>('Live | Billing'!AQ11/105*100)*'Live | % Provision Required'!AP11</f>
        <v>0</v>
      </c>
      <c r="AQ11" s="51">
        <f>('Live | Billing'!AR11/105*100)*'Live | % Provision Required'!AQ11</f>
        <v>0</v>
      </c>
      <c r="AR11" s="51">
        <f>('Live | Billing'!AS11/105*100)*'Live | % Provision Required'!AR11</f>
        <v>0</v>
      </c>
      <c r="AS11" s="51">
        <f>('Live | Billing'!AT11/105*100)*'Live | % Provision Required'!AS11</f>
        <v>0</v>
      </c>
      <c r="AT11" s="51">
        <f>('Live | Billing'!AU11/105*100)*'Live | % Provision Required'!AT11</f>
        <v>0</v>
      </c>
      <c r="AU11" s="51">
        <f>('Live | Billing'!AV11/105*100)*'Live | % Provision Required'!AU11</f>
        <v>0</v>
      </c>
      <c r="AV11" s="51">
        <f>('Live | Billing'!AW11/105*100)*'Live | % Provision Required'!AV11</f>
        <v>0</v>
      </c>
      <c r="AW11" s="51">
        <f>('Live | Billing'!AX11/105*100)*'Live | % Provision Required'!AW11</f>
        <v>0</v>
      </c>
      <c r="AX11" s="51">
        <f>('Live | Billing'!AY11/105*100)*'Live | % Provision Required'!AX11</f>
        <v>0</v>
      </c>
      <c r="AY11" s="51">
        <f>('Live | Billing'!AZ11/105*100)*'Live | % Provision Required'!AY11</f>
        <v>0</v>
      </c>
      <c r="AZ11" s="51">
        <f>('Live | Billing'!BA11/105*100)*'Live | % Provision Required'!AZ11</f>
        <v>0</v>
      </c>
      <c r="BA11" s="51">
        <f>('Live | Billing'!BB11/105*100)*'Live | % Provision Required'!BA11</f>
        <v>0</v>
      </c>
      <c r="BB11" s="51">
        <f>('Live | Billing'!BC11/105*100)*'Live | % Provision Required'!BB11</f>
        <v>0</v>
      </c>
      <c r="BC11" s="51">
        <f>('Live | Billing'!BD11/105*100)*'Live | % Provision Required'!BC11</f>
        <v>0</v>
      </c>
      <c r="BD11" s="51">
        <f>('Live | Billing'!BE11/105*100)*'Live | % Provision Required'!BD11</f>
        <v>0</v>
      </c>
      <c r="BE11" s="51">
        <f>('Live | Billing'!BF11/105*100)*'Live | % Provision Required'!BE11</f>
        <v>0</v>
      </c>
      <c r="BF11" s="51">
        <f>('Live | Billing'!BG11/105*100)*'Live | % Provision Required'!BF11</f>
        <v>0</v>
      </c>
      <c r="BG11" s="51">
        <f>('Live | Billing'!BH11/105*100)*'Live | % Provision Required'!BG11</f>
        <v>0</v>
      </c>
      <c r="BH11" s="51">
        <f>('Live | Billing'!BI11/105*100)*'Live | % Provision Required'!BH11</f>
        <v>0</v>
      </c>
      <c r="BI11" s="51">
        <f>('Live | Billing'!BJ11/105*100)*'Live | % Provision Required'!BI11</f>
        <v>0</v>
      </c>
      <c r="BJ11" s="51">
        <f>('Live | Billing'!BK11/105*100)*'Live | % Provision Required'!BJ11</f>
        <v>0</v>
      </c>
      <c r="BK11" s="51">
        <f>('Live | Billing'!BL11/105*100)*'Live | % Provision Required'!BK11</f>
        <v>0</v>
      </c>
      <c r="BL11" s="51">
        <f>('Live | Billing'!BM11/105*100)*'Live | % Provision Required'!BL11</f>
        <v>0</v>
      </c>
      <c r="BM11" s="51">
        <f>('Live | Billing'!BN11/105*100)*'Live | % Provision Required'!BM11</f>
        <v>0</v>
      </c>
      <c r="BN11" s="51">
        <f>('Live | Billing'!BO11/105*100)*'Live | % Provision Required'!BN11</f>
        <v>0</v>
      </c>
      <c r="BO11" s="51">
        <f>('Live | Billing'!BP11/105*100)*'Live | % Provision Required'!BO11</f>
        <v>0</v>
      </c>
      <c r="BP11" s="51">
        <f>('Live | Billing'!BQ11/105*100)*'Live | % Provision Required'!BP11</f>
        <v>0</v>
      </c>
      <c r="BQ11" s="51">
        <f>('Live | Billing'!BR11/105*100)*'Live | % Provision Required'!BQ11</f>
        <v>0</v>
      </c>
      <c r="BR11" s="51">
        <f>('Live | Billing'!BS11/105*100)*'Live | % Provision Required'!BR11</f>
        <v>0</v>
      </c>
      <c r="BS11" s="51">
        <f>('Live | Billing'!BT11/105*100)*'Live | % Provision Required'!BS11</f>
        <v>0</v>
      </c>
      <c r="BT11" s="51">
        <f>('Live | Billing'!BU11/105*100)*'Live | % Provision Required'!BT11</f>
        <v>0</v>
      </c>
      <c r="BU11" s="51">
        <f>('Live | Billing'!BV11/105*100)*'Live | % Provision Required'!BU11</f>
        <v>0</v>
      </c>
      <c r="BV11" s="51">
        <f>('Live | Billing'!BW11/105*100)*'Live | % Provision Required'!BV11</f>
        <v>0</v>
      </c>
      <c r="BW11" s="51">
        <f>('Live | Billing'!BX11/105*100)*'Live | % Provision Required'!BW11</f>
        <v>0</v>
      </c>
      <c r="BX11" s="51">
        <f>('Live | Billing'!BY11/105*100)*'Live | % Provision Required'!BX11</f>
        <v>0</v>
      </c>
      <c r="BY11" s="51">
        <f>('Live | Billing'!BZ11/105*100)*'Live | % Provision Required'!BY11</f>
        <v>0</v>
      </c>
      <c r="BZ11" s="51">
        <f>('Live | Billing'!CA11/105*100)*'Live | % Provision Required'!BZ11</f>
        <v>0</v>
      </c>
      <c r="CA11" s="51">
        <f>('Live | Billing'!CB11/105*100)*'Live | % Provision Required'!CA11</f>
        <v>0</v>
      </c>
      <c r="CB11" s="51">
        <f>('Live | Billing'!CC11/105*100)*'Live | % Provision Required'!CB11</f>
        <v>0</v>
      </c>
      <c r="CC11" s="51">
        <f>('Live | Billing'!CD11/105*100)*'Live | % Provision Required'!CC11</f>
        <v>0</v>
      </c>
      <c r="CD11" s="51">
        <f>('Live | Billing'!CE11/105*100)*'Live | % Provision Required'!CD11</f>
        <v>0</v>
      </c>
      <c r="CE11" s="51">
        <f>('Live | Billing'!CF11/105*100)*'Live | % Provision Required'!CE11</f>
        <v>0</v>
      </c>
      <c r="CF11" s="51">
        <f>('Live | Billing'!CG11/105*100)*'Live | % Provision Required'!CF11</f>
        <v>0</v>
      </c>
      <c r="CG11" s="51">
        <f>('Live | Billing'!CH11/105*100)*'Live | % Provision Required'!CG11</f>
        <v>0</v>
      </c>
      <c r="CH11" s="51">
        <f>('Live | Billing'!CI11/105*100)*'Live | % Provision Required'!CH11</f>
        <v>0</v>
      </c>
      <c r="CI11" s="51">
        <f>('Live | Billing'!CJ11/105*100)*'Live | % Provision Required'!CI11</f>
        <v>0</v>
      </c>
      <c r="CJ11" s="51">
        <f>('Live | Billing'!CK11/105*100)*'Live | % Provision Required'!CJ11</f>
        <v>0</v>
      </c>
      <c r="CK11" s="51">
        <f>('Live | Billing'!CL11/105*100)*'Live | % Provision Required'!CK11</f>
        <v>0</v>
      </c>
      <c r="CL11" s="51">
        <f>('Live | Billing'!CM11/105*100)*'Live | % Provision Required'!CL11</f>
        <v>0</v>
      </c>
      <c r="CM11" s="51">
        <f>('Live | Billing'!CN11/105*100)*'Live | % Provision Required'!CM11</f>
        <v>0</v>
      </c>
      <c r="CN11" s="51">
        <f>('Live | Billing'!CO11/105*100)*'Live | % Provision Required'!CN11</f>
        <v>0</v>
      </c>
      <c r="CO11" s="51">
        <f>('Live | Billing'!CP11/105*100)*'Live | % Provision Required'!CO11</f>
        <v>0</v>
      </c>
      <c r="CP11" s="51">
        <f>('Live | Billing'!CQ11/105*100)*'Live | % Provision Required'!CP11</f>
        <v>0</v>
      </c>
      <c r="CQ11" s="51">
        <f>('Live | Billing'!CR11/105*100)*'Live | % Provision Required'!CQ11</f>
        <v>0</v>
      </c>
      <c r="CR11" s="51">
        <f>('Live | Billing'!CS11/105*100)*'Live | % Provision Required'!CR11</f>
        <v>0</v>
      </c>
      <c r="CS11" s="51">
        <f>('Live | Billing'!CT11/105*100)*'Live | % Provision Required'!CS11</f>
        <v>0</v>
      </c>
      <c r="CT11" s="51">
        <f>('Live | Billing'!CU11/105*100)*'Live | % Provision Required'!CT11</f>
        <v>0</v>
      </c>
    </row>
    <row r="12" spans="1:98" x14ac:dyDescent="0.3">
      <c r="A12" s="34" t="s">
        <v>31</v>
      </c>
      <c r="B12" s="35" t="s">
        <v>42</v>
      </c>
      <c r="C12" s="51">
        <f>('Live | Billing'!D12/105*100)*'Live | % Provision Required'!C12</f>
        <v>20621.133333333331</v>
      </c>
      <c r="D12" s="51">
        <f>('Live | Billing'!E12/105*100)*'Live | % Provision Required'!D12</f>
        <v>7027.2952380952383</v>
      </c>
      <c r="E12" s="51">
        <f>('Live | Billing'!F12/105*100)*'Live | % Provision Required'!E12</f>
        <v>5586.4952380952382</v>
      </c>
      <c r="F12" s="51">
        <f>('Live | Billing'!G12/105*100)*'Live | % Provision Required'!F12</f>
        <v>5371.8571428571431</v>
      </c>
      <c r="G12" s="51">
        <f>('Live | Billing'!H12/105*100)*'Live | % Provision Required'!G12</f>
        <v>8615.6571428571406</v>
      </c>
      <c r="H12" s="51">
        <f>('Live | Billing'!I12/105*100)*'Live | % Provision Required'!H12</f>
        <v>53021.438095238103</v>
      </c>
      <c r="I12" s="51">
        <f>('Live | Billing'!J12/105*100)*'Live | % Provision Required'!I12</f>
        <v>5274.6952380952371</v>
      </c>
      <c r="J12" s="51">
        <f>('Live | Billing'!K12/105*100)*'Live | % Provision Required'!J12</f>
        <v>16033.28571428571</v>
      </c>
      <c r="K12" s="51">
        <f>('Live | Billing'!L12/105*100)*'Live | % Provision Required'!K12</f>
        <v>322.647619047619</v>
      </c>
      <c r="L12" s="51">
        <f>('Live | Billing'!M12/105*100)*'Live | % Provision Required'!L12</f>
        <v>11283.809523809525</v>
      </c>
      <c r="M12" s="51">
        <f>('Live | Billing'!N12/105*100)*'Live | % Provision Required'!M12</f>
        <v>4298.8666666666677</v>
      </c>
      <c r="N12" s="51">
        <f>('Live | Billing'!O12/105*100)*'Live | % Provision Required'!N12</f>
        <v>403.39047619047614</v>
      </c>
      <c r="O12" s="51">
        <f>('Live | Billing'!P12/105*100)*'Live | % Provision Required'!O12</f>
        <v>10322.419047619047</v>
      </c>
      <c r="P12" s="51">
        <f>('Live | Billing'!Q12/105*100)*'Live | % Provision Required'!P12</f>
        <v>1313.8285714285714</v>
      </c>
      <c r="Q12" s="51">
        <f>('Live | Billing'!R12/105*100)*'Live | % Provision Required'!Q12</f>
        <v>1327.4380952380952</v>
      </c>
      <c r="R12" s="51">
        <f>('Live | Billing'!S12/105*100)*'Live | % Provision Required'!R12</f>
        <v>1322.3428571428572</v>
      </c>
      <c r="S12" s="51">
        <f>('Live | Billing'!T12/105*100)*'Live | % Provision Required'!S12</f>
        <v>3101.5714285714284</v>
      </c>
      <c r="T12" s="51">
        <f>('Live | Billing'!U12/105*100)*'Live | % Provision Required'!T12</f>
        <v>4189.7333333333336</v>
      </c>
      <c r="U12" s="51">
        <f>('Live | Billing'!V12/105*100)*'Live | % Provision Required'!U12</f>
        <v>1992.5714285714284</v>
      </c>
      <c r="V12" s="51">
        <f>('Live | Billing'!W12/105*100)*'Live | % Provision Required'!V12</f>
        <v>27391.019047619044</v>
      </c>
      <c r="W12" s="51">
        <f>('Live | Billing'!X12/105*100)*'Live | % Provision Required'!W12</f>
        <v>27391.019047619051</v>
      </c>
      <c r="X12" s="51">
        <f>('Live | Billing'!Y12/105*100)*'Live | % Provision Required'!X12</f>
        <v>838.66666666666663</v>
      </c>
      <c r="Y12" s="51">
        <f>('Live | Billing'!Z12/105*100)*'Live | % Provision Required'!Y12</f>
        <v>602.91428571428571</v>
      </c>
      <c r="Z12" s="51">
        <f>('Live | Billing'!AA12/105*100)*'Live | % Provision Required'!Z12</f>
        <v>418.37142857142857</v>
      </c>
      <c r="AA12" s="51">
        <f>('Live | Billing'!AB12/105*100)*'Live | % Provision Required'!AA12</f>
        <v>423.11428571428581</v>
      </c>
      <c r="AB12" s="51">
        <f>('Live | Billing'!AC12/105*100)*'Live | % Provision Required'!AB12</f>
        <v>751.63809523809527</v>
      </c>
      <c r="AC12" s="51">
        <f>('Live | Billing'!AD12/105*100)*'Live | % Provision Required'!AC12</f>
        <v>5868.2761904761901</v>
      </c>
      <c r="AD12" s="51">
        <f>('Live | Billing'!AE12/105*100)*'Live | % Provision Required'!AD12</f>
        <v>735.42857142857133</v>
      </c>
      <c r="AE12" s="51">
        <f>('Live | Billing'!AF12/105*100)*'Live | % Provision Required'!AE12</f>
        <v>-36903.476190476191</v>
      </c>
      <c r="AF12" s="51">
        <f>('Live | Billing'!AG12/105*100)*'Live | % Provision Required'!AF12</f>
        <v>1108.6571428571426</v>
      </c>
      <c r="AG12" s="51">
        <f>('Live | Billing'!AH12/105*100)*'Live | % Provision Required'!AG12</f>
        <v>8082.3904761904769</v>
      </c>
      <c r="AH12" s="51">
        <f>('Live | Billing'!AI12/105*100)*'Live | % Provision Required'!AH12</f>
        <v>27263.361904761903</v>
      </c>
      <c r="AI12" s="51">
        <f>('Live | Billing'!AJ12/105*100)*'Live | % Provision Required'!AI12</f>
        <v>7612.7428571428591</v>
      </c>
      <c r="AJ12" s="51">
        <f>('Live | Billing'!AK12/105*100)*'Live | % Provision Required'!AJ12</f>
        <v>-144479.91452311978</v>
      </c>
      <c r="AK12" s="51">
        <f>('Live | Billing'!AL12/105*100)*'Live | % Provision Required'!AK12</f>
        <v>0</v>
      </c>
      <c r="AL12" s="51">
        <f>('Live | Billing'!AM12/105*100)*'Live | % Provision Required'!AL12</f>
        <v>0</v>
      </c>
      <c r="AM12" s="51">
        <f>('Live | Billing'!AN12/105*100)*'Live | % Provision Required'!AM12</f>
        <v>0</v>
      </c>
      <c r="AN12" s="51">
        <f>('Live | Billing'!AO12/105*100)*'Live | % Provision Required'!AN12</f>
        <v>0</v>
      </c>
      <c r="AO12" s="51">
        <f>('Live | Billing'!AP12/105*100)*'Live | % Provision Required'!AO12</f>
        <v>0</v>
      </c>
      <c r="AP12" s="51">
        <f>('Live | Billing'!AQ12/105*100)*'Live | % Provision Required'!AP12</f>
        <v>0</v>
      </c>
      <c r="AQ12" s="51">
        <f>('Live | Billing'!AR12/105*100)*'Live | % Provision Required'!AQ12</f>
        <v>0</v>
      </c>
      <c r="AR12" s="51">
        <f>('Live | Billing'!AS12/105*100)*'Live | % Provision Required'!AR12</f>
        <v>0</v>
      </c>
      <c r="AS12" s="51">
        <f>('Live | Billing'!AT12/105*100)*'Live | % Provision Required'!AS12</f>
        <v>0</v>
      </c>
      <c r="AT12" s="51">
        <f>('Live | Billing'!AU12/105*100)*'Live | % Provision Required'!AT12</f>
        <v>0</v>
      </c>
      <c r="AU12" s="51">
        <f>('Live | Billing'!AV12/105*100)*'Live | % Provision Required'!AU12</f>
        <v>0</v>
      </c>
      <c r="AV12" s="51">
        <f>('Live | Billing'!AW12/105*100)*'Live | % Provision Required'!AV12</f>
        <v>0</v>
      </c>
      <c r="AW12" s="51">
        <f>('Live | Billing'!AX12/105*100)*'Live | % Provision Required'!AW12</f>
        <v>0</v>
      </c>
      <c r="AX12" s="51">
        <f>('Live | Billing'!AY12/105*100)*'Live | % Provision Required'!AX12</f>
        <v>0</v>
      </c>
      <c r="AY12" s="51">
        <f>('Live | Billing'!AZ12/105*100)*'Live | % Provision Required'!AY12</f>
        <v>0</v>
      </c>
      <c r="AZ12" s="51">
        <f>('Live | Billing'!BA12/105*100)*'Live | % Provision Required'!AZ12</f>
        <v>0</v>
      </c>
      <c r="BA12" s="51">
        <f>('Live | Billing'!BB12/105*100)*'Live | % Provision Required'!BA12</f>
        <v>0</v>
      </c>
      <c r="BB12" s="51">
        <f>('Live | Billing'!BC12/105*100)*'Live | % Provision Required'!BB12</f>
        <v>0</v>
      </c>
      <c r="BC12" s="51">
        <f>('Live | Billing'!BD12/105*100)*'Live | % Provision Required'!BC12</f>
        <v>0</v>
      </c>
      <c r="BD12" s="51">
        <f>('Live | Billing'!BE12/105*100)*'Live | % Provision Required'!BD12</f>
        <v>0</v>
      </c>
      <c r="BE12" s="51">
        <f>('Live | Billing'!BF12/105*100)*'Live | % Provision Required'!BE12</f>
        <v>0</v>
      </c>
      <c r="BF12" s="51">
        <f>('Live | Billing'!BG12/105*100)*'Live | % Provision Required'!BF12</f>
        <v>0</v>
      </c>
      <c r="BG12" s="51">
        <f>('Live | Billing'!BH12/105*100)*'Live | % Provision Required'!BG12</f>
        <v>0</v>
      </c>
      <c r="BH12" s="51">
        <f>('Live | Billing'!BI12/105*100)*'Live | % Provision Required'!BH12</f>
        <v>0</v>
      </c>
      <c r="BI12" s="51">
        <f>('Live | Billing'!BJ12/105*100)*'Live | % Provision Required'!BI12</f>
        <v>0</v>
      </c>
      <c r="BJ12" s="51">
        <f>('Live | Billing'!BK12/105*100)*'Live | % Provision Required'!BJ12</f>
        <v>0</v>
      </c>
      <c r="BK12" s="51">
        <f>('Live | Billing'!BL12/105*100)*'Live | % Provision Required'!BK12</f>
        <v>0</v>
      </c>
      <c r="BL12" s="51">
        <f>('Live | Billing'!BM12/105*100)*'Live | % Provision Required'!BL12</f>
        <v>0</v>
      </c>
      <c r="BM12" s="51">
        <f>('Live | Billing'!BN12/105*100)*'Live | % Provision Required'!BM12</f>
        <v>0</v>
      </c>
      <c r="BN12" s="51">
        <f>('Live | Billing'!BO12/105*100)*'Live | % Provision Required'!BN12</f>
        <v>0</v>
      </c>
      <c r="BO12" s="51">
        <f>('Live | Billing'!BP12/105*100)*'Live | % Provision Required'!BO12</f>
        <v>0</v>
      </c>
      <c r="BP12" s="51">
        <f>('Live | Billing'!BQ12/105*100)*'Live | % Provision Required'!BP12</f>
        <v>0</v>
      </c>
      <c r="BQ12" s="51">
        <f>('Live | Billing'!BR12/105*100)*'Live | % Provision Required'!BQ12</f>
        <v>0</v>
      </c>
      <c r="BR12" s="51">
        <f>('Live | Billing'!BS12/105*100)*'Live | % Provision Required'!BR12</f>
        <v>0</v>
      </c>
      <c r="BS12" s="51">
        <f>('Live | Billing'!BT12/105*100)*'Live | % Provision Required'!BS12</f>
        <v>0</v>
      </c>
      <c r="BT12" s="51">
        <f>('Live | Billing'!BU12/105*100)*'Live | % Provision Required'!BT12</f>
        <v>0</v>
      </c>
      <c r="BU12" s="51">
        <f>('Live | Billing'!BV12/105*100)*'Live | % Provision Required'!BU12</f>
        <v>0</v>
      </c>
      <c r="BV12" s="51">
        <f>('Live | Billing'!BW12/105*100)*'Live | % Provision Required'!BV12</f>
        <v>0</v>
      </c>
      <c r="BW12" s="51">
        <f>('Live | Billing'!BX12/105*100)*'Live | % Provision Required'!BW12</f>
        <v>0</v>
      </c>
      <c r="BX12" s="51">
        <f>('Live | Billing'!BY12/105*100)*'Live | % Provision Required'!BX12</f>
        <v>0</v>
      </c>
      <c r="BY12" s="51">
        <f>('Live | Billing'!BZ12/105*100)*'Live | % Provision Required'!BY12</f>
        <v>0</v>
      </c>
      <c r="BZ12" s="51">
        <f>('Live | Billing'!CA12/105*100)*'Live | % Provision Required'!BZ12</f>
        <v>0</v>
      </c>
      <c r="CA12" s="51">
        <f>('Live | Billing'!CB12/105*100)*'Live | % Provision Required'!CA12</f>
        <v>0</v>
      </c>
      <c r="CB12" s="51">
        <f>('Live | Billing'!CC12/105*100)*'Live | % Provision Required'!CB12</f>
        <v>0</v>
      </c>
      <c r="CC12" s="51">
        <f>('Live | Billing'!CD12/105*100)*'Live | % Provision Required'!CC12</f>
        <v>0</v>
      </c>
      <c r="CD12" s="51">
        <f>('Live | Billing'!CE12/105*100)*'Live | % Provision Required'!CD12</f>
        <v>0</v>
      </c>
      <c r="CE12" s="51">
        <f>('Live | Billing'!CF12/105*100)*'Live | % Provision Required'!CE12</f>
        <v>0</v>
      </c>
      <c r="CF12" s="51">
        <f>('Live | Billing'!CG12/105*100)*'Live | % Provision Required'!CF12</f>
        <v>0</v>
      </c>
      <c r="CG12" s="51">
        <f>('Live | Billing'!CH12/105*100)*'Live | % Provision Required'!CG12</f>
        <v>0</v>
      </c>
      <c r="CH12" s="51">
        <f>('Live | Billing'!CI12/105*100)*'Live | % Provision Required'!CH12</f>
        <v>0</v>
      </c>
      <c r="CI12" s="51">
        <f>('Live | Billing'!CJ12/105*100)*'Live | % Provision Required'!CI12</f>
        <v>0</v>
      </c>
      <c r="CJ12" s="51">
        <f>('Live | Billing'!CK12/105*100)*'Live | % Provision Required'!CJ12</f>
        <v>0</v>
      </c>
      <c r="CK12" s="51">
        <f>('Live | Billing'!CL12/105*100)*'Live | % Provision Required'!CK12</f>
        <v>0</v>
      </c>
      <c r="CL12" s="51">
        <f>('Live | Billing'!CM12/105*100)*'Live | % Provision Required'!CL12</f>
        <v>0</v>
      </c>
      <c r="CM12" s="51">
        <f>('Live | Billing'!CN12/105*100)*'Live | % Provision Required'!CM12</f>
        <v>0</v>
      </c>
      <c r="CN12" s="51">
        <f>('Live | Billing'!CO12/105*100)*'Live | % Provision Required'!CN12</f>
        <v>0</v>
      </c>
      <c r="CO12" s="51">
        <f>('Live | Billing'!CP12/105*100)*'Live | % Provision Required'!CO12</f>
        <v>0</v>
      </c>
      <c r="CP12" s="51">
        <f>('Live | Billing'!CQ12/105*100)*'Live | % Provision Required'!CP12</f>
        <v>0</v>
      </c>
      <c r="CQ12" s="51">
        <f>('Live | Billing'!CR12/105*100)*'Live | % Provision Required'!CQ12</f>
        <v>0</v>
      </c>
      <c r="CR12" s="51">
        <f>('Live | Billing'!CS12/105*100)*'Live | % Provision Required'!CR12</f>
        <v>0</v>
      </c>
      <c r="CS12" s="51">
        <f>('Live | Billing'!CT12/105*100)*'Live | % Provision Required'!CS12</f>
        <v>0</v>
      </c>
      <c r="CT12" s="51">
        <f>('Live | Billing'!CU12/105*100)*'Live | % Provision Required'!CT12</f>
        <v>0</v>
      </c>
    </row>
    <row r="13" spans="1:98" x14ac:dyDescent="0.3">
      <c r="A13" s="34" t="s">
        <v>31</v>
      </c>
      <c r="B13" s="35" t="s">
        <v>43</v>
      </c>
      <c r="C13" s="51">
        <f>('Live | Billing'!D13/105*100)*'Live | % Provision Required'!C13</f>
        <v>45200.952380952382</v>
      </c>
      <c r="D13" s="51">
        <f>('Live | Billing'!E13/105*100)*'Live | % Provision Required'!D13</f>
        <v>20621.133333333331</v>
      </c>
      <c r="E13" s="51">
        <f>('Live | Billing'!F13/105*100)*'Live | % Provision Required'!E13</f>
        <v>7027.2952380952374</v>
      </c>
      <c r="F13" s="51">
        <f>('Live | Billing'!G13/105*100)*'Live | % Provision Required'!F13</f>
        <v>5586.4952380952382</v>
      </c>
      <c r="G13" s="51">
        <f>('Live | Billing'!H13/105*100)*'Live | % Provision Required'!G13</f>
        <v>5371.8571428571431</v>
      </c>
      <c r="H13" s="51">
        <f>('Live | Billing'!I13/105*100)*'Live | % Provision Required'!H13</f>
        <v>8615.6571428571406</v>
      </c>
      <c r="I13" s="51">
        <f>('Live | Billing'!J13/105*100)*'Live | % Provision Required'!I13</f>
        <v>53021.438095238103</v>
      </c>
      <c r="J13" s="51">
        <f>('Live | Billing'!K13/105*100)*'Live | % Provision Required'!J13</f>
        <v>5274.6952380952371</v>
      </c>
      <c r="K13" s="51">
        <f>('Live | Billing'!L13/105*100)*'Live | % Provision Required'!K13</f>
        <v>16033.28571428571</v>
      </c>
      <c r="L13" s="51">
        <f>('Live | Billing'!M13/105*100)*'Live | % Provision Required'!L13</f>
        <v>322.647619047619</v>
      </c>
      <c r="M13" s="51">
        <f>('Live | Billing'!N13/105*100)*'Live | % Provision Required'!M13</f>
        <v>11283.809523809523</v>
      </c>
      <c r="N13" s="51">
        <f>('Live | Billing'!O13/105*100)*'Live | % Provision Required'!N13</f>
        <v>4298.8666666666668</v>
      </c>
      <c r="O13" s="51">
        <f>('Live | Billing'!P13/105*100)*'Live | % Provision Required'!O13</f>
        <v>403.39047619047614</v>
      </c>
      <c r="P13" s="51">
        <f>('Live | Billing'!Q13/105*100)*'Live | % Provision Required'!P13</f>
        <v>10322.419047619047</v>
      </c>
      <c r="Q13" s="51">
        <f>('Live | Billing'!R13/105*100)*'Live | % Provision Required'!Q13</f>
        <v>1313.8285714285714</v>
      </c>
      <c r="R13" s="51">
        <f>('Live | Billing'!S13/105*100)*'Live | % Provision Required'!R13</f>
        <v>1327.4380952380952</v>
      </c>
      <c r="S13" s="51">
        <f>('Live | Billing'!T13/105*100)*'Live | % Provision Required'!S13</f>
        <v>1322.3428571428572</v>
      </c>
      <c r="T13" s="51">
        <f>('Live | Billing'!U13/105*100)*'Live | % Provision Required'!T13</f>
        <v>3101.5714285714284</v>
      </c>
      <c r="U13" s="51">
        <f>('Live | Billing'!V13/105*100)*'Live | % Provision Required'!U13</f>
        <v>4189.7333333333336</v>
      </c>
      <c r="V13" s="51">
        <f>('Live | Billing'!W13/105*100)*'Live | % Provision Required'!V13</f>
        <v>1992.5714285714284</v>
      </c>
      <c r="W13" s="51">
        <f>('Live | Billing'!X13/105*100)*'Live | % Provision Required'!W13</f>
        <v>27391.019047619044</v>
      </c>
      <c r="X13" s="51">
        <f>('Live | Billing'!Y13/105*100)*'Live | % Provision Required'!X13</f>
        <v>27391.019047619051</v>
      </c>
      <c r="Y13" s="51">
        <f>('Live | Billing'!Z13/105*100)*'Live | % Provision Required'!Y13</f>
        <v>838.66666666666652</v>
      </c>
      <c r="Z13" s="51">
        <f>('Live | Billing'!AA13/105*100)*'Live | % Provision Required'!Z13</f>
        <v>602.9142857142856</v>
      </c>
      <c r="AA13" s="51">
        <f>('Live | Billing'!AB13/105*100)*'Live | % Provision Required'!AA13</f>
        <v>418.37142857142862</v>
      </c>
      <c r="AB13" s="51">
        <f>('Live | Billing'!AC13/105*100)*'Live | % Provision Required'!AB13</f>
        <v>423.11428571428576</v>
      </c>
      <c r="AC13" s="51">
        <f>('Live | Billing'!AD13/105*100)*'Live | % Provision Required'!AC13</f>
        <v>751.63809523809527</v>
      </c>
      <c r="AD13" s="51">
        <f>('Live | Billing'!AE13/105*100)*'Live | % Provision Required'!AD13</f>
        <v>5868.2761904761901</v>
      </c>
      <c r="AE13" s="51">
        <f>('Live | Billing'!AF13/105*100)*'Live | % Provision Required'!AE13</f>
        <v>735.42857142857133</v>
      </c>
      <c r="AF13" s="51">
        <f>('Live | Billing'!AG13/105*100)*'Live | % Provision Required'!AF13</f>
        <v>-36903.476190476191</v>
      </c>
      <c r="AG13" s="51">
        <f>('Live | Billing'!AH13/105*100)*'Live | % Provision Required'!AG13</f>
        <v>1108.6571428571428</v>
      </c>
      <c r="AH13" s="51">
        <f>('Live | Billing'!AI13/105*100)*'Live | % Provision Required'!AH13</f>
        <v>8082.3904761904769</v>
      </c>
      <c r="AI13" s="51">
        <f>('Live | Billing'!AJ13/105*100)*'Live | % Provision Required'!AI13</f>
        <v>27263.361904761907</v>
      </c>
      <c r="AJ13" s="51">
        <f>('Live | Billing'!AK13/105*100)*'Live | % Provision Required'!AJ13</f>
        <v>7612.7428571428591</v>
      </c>
      <c r="AK13" s="51">
        <f>('Live | Billing'!AL13/105*100)*'Live | % Provision Required'!AK13</f>
        <v>0</v>
      </c>
      <c r="AL13" s="51">
        <f>('Live | Billing'!AM13/105*100)*'Live | % Provision Required'!AL13</f>
        <v>0</v>
      </c>
      <c r="AM13" s="51">
        <f>('Live | Billing'!AN13/105*100)*'Live | % Provision Required'!AM13</f>
        <v>0</v>
      </c>
      <c r="AN13" s="51">
        <f>('Live | Billing'!AO13/105*100)*'Live | % Provision Required'!AN13</f>
        <v>0</v>
      </c>
      <c r="AO13" s="51">
        <f>('Live | Billing'!AP13/105*100)*'Live | % Provision Required'!AO13</f>
        <v>0</v>
      </c>
      <c r="AP13" s="51">
        <f>('Live | Billing'!AQ13/105*100)*'Live | % Provision Required'!AP13</f>
        <v>0</v>
      </c>
      <c r="AQ13" s="51">
        <f>('Live | Billing'!AR13/105*100)*'Live | % Provision Required'!AQ13</f>
        <v>0</v>
      </c>
      <c r="AR13" s="51">
        <f>('Live | Billing'!AS13/105*100)*'Live | % Provision Required'!AR13</f>
        <v>0</v>
      </c>
      <c r="AS13" s="51">
        <f>('Live | Billing'!AT13/105*100)*'Live | % Provision Required'!AS13</f>
        <v>0</v>
      </c>
      <c r="AT13" s="51">
        <f>('Live | Billing'!AU13/105*100)*'Live | % Provision Required'!AT13</f>
        <v>0</v>
      </c>
      <c r="AU13" s="51">
        <f>('Live | Billing'!AV13/105*100)*'Live | % Provision Required'!AU13</f>
        <v>0</v>
      </c>
      <c r="AV13" s="51">
        <f>('Live | Billing'!AW13/105*100)*'Live | % Provision Required'!AV13</f>
        <v>0</v>
      </c>
      <c r="AW13" s="51">
        <f>('Live | Billing'!AX13/105*100)*'Live | % Provision Required'!AW13</f>
        <v>0</v>
      </c>
      <c r="AX13" s="51">
        <f>('Live | Billing'!AY13/105*100)*'Live | % Provision Required'!AX13</f>
        <v>0</v>
      </c>
      <c r="AY13" s="51">
        <f>('Live | Billing'!AZ13/105*100)*'Live | % Provision Required'!AY13</f>
        <v>0</v>
      </c>
      <c r="AZ13" s="51">
        <f>('Live | Billing'!BA13/105*100)*'Live | % Provision Required'!AZ13</f>
        <v>0</v>
      </c>
      <c r="BA13" s="51">
        <f>('Live | Billing'!BB13/105*100)*'Live | % Provision Required'!BA13</f>
        <v>0</v>
      </c>
      <c r="BB13" s="51">
        <f>('Live | Billing'!BC13/105*100)*'Live | % Provision Required'!BB13</f>
        <v>0</v>
      </c>
      <c r="BC13" s="51">
        <f>('Live | Billing'!BD13/105*100)*'Live | % Provision Required'!BC13</f>
        <v>0</v>
      </c>
      <c r="BD13" s="51">
        <f>('Live | Billing'!BE13/105*100)*'Live | % Provision Required'!BD13</f>
        <v>0</v>
      </c>
      <c r="BE13" s="51">
        <f>('Live | Billing'!BF13/105*100)*'Live | % Provision Required'!BE13</f>
        <v>0</v>
      </c>
      <c r="BF13" s="51">
        <f>('Live | Billing'!BG13/105*100)*'Live | % Provision Required'!BF13</f>
        <v>0</v>
      </c>
      <c r="BG13" s="51">
        <f>('Live | Billing'!BH13/105*100)*'Live | % Provision Required'!BG13</f>
        <v>0</v>
      </c>
      <c r="BH13" s="51">
        <f>('Live | Billing'!BI13/105*100)*'Live | % Provision Required'!BH13</f>
        <v>0</v>
      </c>
      <c r="BI13" s="51">
        <f>('Live | Billing'!BJ13/105*100)*'Live | % Provision Required'!BI13</f>
        <v>0</v>
      </c>
      <c r="BJ13" s="51">
        <f>('Live | Billing'!BK13/105*100)*'Live | % Provision Required'!BJ13</f>
        <v>0</v>
      </c>
      <c r="BK13" s="51">
        <f>('Live | Billing'!BL13/105*100)*'Live | % Provision Required'!BK13</f>
        <v>0</v>
      </c>
      <c r="BL13" s="51">
        <f>('Live | Billing'!BM13/105*100)*'Live | % Provision Required'!BL13</f>
        <v>0</v>
      </c>
      <c r="BM13" s="51">
        <f>('Live | Billing'!BN13/105*100)*'Live | % Provision Required'!BM13</f>
        <v>0</v>
      </c>
      <c r="BN13" s="51">
        <f>('Live | Billing'!BO13/105*100)*'Live | % Provision Required'!BN13</f>
        <v>0</v>
      </c>
      <c r="BO13" s="51">
        <f>('Live | Billing'!BP13/105*100)*'Live | % Provision Required'!BO13</f>
        <v>0</v>
      </c>
      <c r="BP13" s="51">
        <f>('Live | Billing'!BQ13/105*100)*'Live | % Provision Required'!BP13</f>
        <v>0</v>
      </c>
      <c r="BQ13" s="51">
        <f>('Live | Billing'!BR13/105*100)*'Live | % Provision Required'!BQ13</f>
        <v>0</v>
      </c>
      <c r="BR13" s="51">
        <f>('Live | Billing'!BS13/105*100)*'Live | % Provision Required'!BR13</f>
        <v>0</v>
      </c>
      <c r="BS13" s="51">
        <f>('Live | Billing'!BT13/105*100)*'Live | % Provision Required'!BS13</f>
        <v>0</v>
      </c>
      <c r="BT13" s="51">
        <f>('Live | Billing'!BU13/105*100)*'Live | % Provision Required'!BT13</f>
        <v>0</v>
      </c>
      <c r="BU13" s="51">
        <f>('Live | Billing'!BV13/105*100)*'Live | % Provision Required'!BU13</f>
        <v>0</v>
      </c>
      <c r="BV13" s="51">
        <f>('Live | Billing'!BW13/105*100)*'Live | % Provision Required'!BV13</f>
        <v>0</v>
      </c>
      <c r="BW13" s="51">
        <f>('Live | Billing'!BX13/105*100)*'Live | % Provision Required'!BW13</f>
        <v>0</v>
      </c>
      <c r="BX13" s="51">
        <f>('Live | Billing'!BY13/105*100)*'Live | % Provision Required'!BX13</f>
        <v>0</v>
      </c>
      <c r="BY13" s="51">
        <f>('Live | Billing'!BZ13/105*100)*'Live | % Provision Required'!BY13</f>
        <v>0</v>
      </c>
      <c r="BZ13" s="51">
        <f>('Live | Billing'!CA13/105*100)*'Live | % Provision Required'!BZ13</f>
        <v>0</v>
      </c>
      <c r="CA13" s="51">
        <f>('Live | Billing'!CB13/105*100)*'Live | % Provision Required'!CA13</f>
        <v>0</v>
      </c>
      <c r="CB13" s="51">
        <f>('Live | Billing'!CC13/105*100)*'Live | % Provision Required'!CB13</f>
        <v>0</v>
      </c>
      <c r="CC13" s="51">
        <f>('Live | Billing'!CD13/105*100)*'Live | % Provision Required'!CC13</f>
        <v>0</v>
      </c>
      <c r="CD13" s="51">
        <f>('Live | Billing'!CE13/105*100)*'Live | % Provision Required'!CD13</f>
        <v>0</v>
      </c>
      <c r="CE13" s="51">
        <f>('Live | Billing'!CF13/105*100)*'Live | % Provision Required'!CE13</f>
        <v>0</v>
      </c>
      <c r="CF13" s="51">
        <f>('Live | Billing'!CG13/105*100)*'Live | % Provision Required'!CF13</f>
        <v>0</v>
      </c>
      <c r="CG13" s="51">
        <f>('Live | Billing'!CH13/105*100)*'Live | % Provision Required'!CG13</f>
        <v>0</v>
      </c>
      <c r="CH13" s="51">
        <f>('Live | Billing'!CI13/105*100)*'Live | % Provision Required'!CH13</f>
        <v>0</v>
      </c>
      <c r="CI13" s="51">
        <f>('Live | Billing'!CJ13/105*100)*'Live | % Provision Required'!CI13</f>
        <v>0</v>
      </c>
      <c r="CJ13" s="51">
        <f>('Live | Billing'!CK13/105*100)*'Live | % Provision Required'!CJ13</f>
        <v>0</v>
      </c>
      <c r="CK13" s="51">
        <f>('Live | Billing'!CL13/105*100)*'Live | % Provision Required'!CK13</f>
        <v>0</v>
      </c>
      <c r="CL13" s="51">
        <f>('Live | Billing'!CM13/105*100)*'Live | % Provision Required'!CL13</f>
        <v>0</v>
      </c>
      <c r="CM13" s="51">
        <f>('Live | Billing'!CN13/105*100)*'Live | % Provision Required'!CM13</f>
        <v>0</v>
      </c>
      <c r="CN13" s="51">
        <f>('Live | Billing'!CO13/105*100)*'Live | % Provision Required'!CN13</f>
        <v>0</v>
      </c>
      <c r="CO13" s="51">
        <f>('Live | Billing'!CP13/105*100)*'Live | % Provision Required'!CO13</f>
        <v>0</v>
      </c>
      <c r="CP13" s="51">
        <f>('Live | Billing'!CQ13/105*100)*'Live | % Provision Required'!CP13</f>
        <v>0</v>
      </c>
      <c r="CQ13" s="51">
        <f>('Live | Billing'!CR13/105*100)*'Live | % Provision Required'!CQ13</f>
        <v>0</v>
      </c>
      <c r="CR13" s="51">
        <f>('Live | Billing'!CS13/105*100)*'Live | % Provision Required'!CR13</f>
        <v>0</v>
      </c>
      <c r="CS13" s="51">
        <f>('Live | Billing'!CT13/105*100)*'Live | % Provision Required'!CS13</f>
        <v>0</v>
      </c>
      <c r="CT13" s="51">
        <f>('Live | Billing'!CU13/105*100)*'Live | % Provision Required'!CT13</f>
        <v>0</v>
      </c>
    </row>
    <row r="14" spans="1:98" x14ac:dyDescent="0.3">
      <c r="A14" s="34" t="s">
        <v>31</v>
      </c>
      <c r="B14" s="35" t="s">
        <v>44</v>
      </c>
      <c r="C14" s="51">
        <f>('Live | Billing'!D14/105*100)*'Live | % Provision Required'!C14</f>
        <v>17070.476190476191</v>
      </c>
      <c r="D14" s="51">
        <f>('Live | Billing'!E14/105*100)*'Live | % Provision Required'!D14</f>
        <v>61562.952380952389</v>
      </c>
      <c r="E14" s="51">
        <f>('Live | Billing'!F14/105*100)*'Live | % Provision Required'!E14</f>
        <v>81875.580952380944</v>
      </c>
      <c r="F14" s="51">
        <f>('Live | Billing'!G14/105*100)*'Live | % Provision Required'!F14</f>
        <v>88892.114285714284</v>
      </c>
      <c r="G14" s="51">
        <f>('Live | Billing'!H14/105*100)*'Live | % Provision Required'!G14</f>
        <v>94478.609523809529</v>
      </c>
      <c r="H14" s="51">
        <f>('Live | Billing'!I14/105*100)*'Live | % Provision Required'!H14</f>
        <v>99850.466666666689</v>
      </c>
      <c r="I14" s="51">
        <f>('Live | Billing'!J14/105*100)*'Live | % Provision Required'!I14</f>
        <v>107152.57142857145</v>
      </c>
      <c r="J14" s="51">
        <f>('Live | Billing'!K14/105*100)*'Live | % Provision Required'!J14</f>
        <v>160174.00952380954</v>
      </c>
      <c r="K14" s="51">
        <f>('Live | Billing'!L14/105*100)*'Live | % Provision Required'!K14</f>
        <v>165448.70476190475</v>
      </c>
      <c r="L14" s="51">
        <f>('Live | Billing'!M14/105*100)*'Live | % Provision Required'!L14</f>
        <v>181425.75238095238</v>
      </c>
      <c r="M14" s="51">
        <f>('Live | Billing'!N14/105*100)*'Live | % Provision Required'!M14</f>
        <v>181747.61904761902</v>
      </c>
      <c r="N14" s="51">
        <f>('Live | Billing'!O14/105*100)*'Live | % Provision Required'!N14</f>
        <v>188110.18095238099</v>
      </c>
      <c r="O14" s="51">
        <f>('Live | Billing'!P14/105*100)*'Live | % Provision Required'!O14</f>
        <v>191655.03809523812</v>
      </c>
      <c r="P14" s="51">
        <f>('Live | Billing'!Q14/105*100)*'Live | % Provision Required'!P14</f>
        <v>192124.75238095238</v>
      </c>
      <c r="Q14" s="51">
        <f>('Live | Billing'!R14/105*100)*'Live | % Provision Required'!Q14</f>
        <v>202140.87619047618</v>
      </c>
      <c r="R14" s="51">
        <f>('Live | Billing'!S14/105*100)*'Live | % Provision Required'!R14</f>
        <v>203454.70476190475</v>
      </c>
      <c r="S14" s="51">
        <f>('Live | Billing'!T14/105*100)*'Live | % Provision Required'!S14</f>
        <v>204656.0857142857</v>
      </c>
      <c r="T14" s="51">
        <f>('Live | Billing'!U14/105*100)*'Live | % Provision Required'!T14</f>
        <v>205978.42857142858</v>
      </c>
      <c r="U14" s="51">
        <f>('Live | Billing'!V14/105*100)*'Live | % Provision Required'!U14</f>
        <v>196051.17142857146</v>
      </c>
      <c r="V14" s="51">
        <f>('Live | Billing'!W14/105*100)*'Live | % Provision Required'!V14</f>
        <v>200240.90476190482</v>
      </c>
      <c r="W14" s="51">
        <f>('Live | Billing'!X14/105*100)*'Live | % Provision Required'!W14</f>
        <v>199670.38095238101</v>
      </c>
      <c r="X14" s="51">
        <f>('Live | Billing'!Y14/105*100)*'Live | % Provision Required'!X14</f>
        <v>198737.48571428575</v>
      </c>
      <c r="Y14" s="51">
        <f>('Live | Billing'!Z14/105*100)*'Live | % Provision Required'!Y14</f>
        <v>198455.36190476193</v>
      </c>
      <c r="Z14" s="51">
        <f>('Live | Billing'!AA14/105*100)*'Live | % Provision Required'!Z14</f>
        <v>170722.60000000003</v>
      </c>
      <c r="AA14" s="51">
        <f>('Live | Billing'!AB14/105*100)*'Live | % Provision Required'!AA14</f>
        <v>153605.01904761902</v>
      </c>
      <c r="AB14" s="51">
        <f>('Live | Billing'!AC14/105*100)*'Live | % Provision Required'!AB14</f>
        <v>139373.39999999994</v>
      </c>
      <c r="AC14" s="51">
        <f>('Live | Billing'!AD14/105*100)*'Live | % Provision Required'!AC14</f>
        <v>139337.61904761899</v>
      </c>
      <c r="AD14" s="51">
        <f>('Live | Billing'!AE14/105*100)*'Live | % Provision Required'!AD14</f>
        <v>103012.36190476193</v>
      </c>
      <c r="AE14" s="51">
        <f>('Live | Billing'!AF14/105*100)*'Live | % Provision Required'!AE14</f>
        <v>93823.495238095289</v>
      </c>
      <c r="AF14" s="51">
        <f>('Live | Billing'!AG14/105*100)*'Live | % Provision Required'!AF14</f>
        <v>63958.552380952395</v>
      </c>
      <c r="AG14" s="51">
        <f>('Live | Billing'!AH14/105*100)*'Live | % Provision Required'!AG14</f>
        <v>21475.457142857143</v>
      </c>
      <c r="AH14" s="51">
        <f>('Live | Billing'!AI14/105*100)*'Live | % Provision Required'!AH14</f>
        <v>23980.400000000001</v>
      </c>
      <c r="AI14" s="51">
        <f>('Live | Billing'!AJ14/105*100)*'Live | % Provision Required'!AI14</f>
        <v>10643.4380952381</v>
      </c>
      <c r="AJ14" s="51">
        <f>('Live | Billing'!AK14/105*100)*'Live | % Provision Required'!AJ14</f>
        <v>37016.542857142864</v>
      </c>
      <c r="AK14" s="51">
        <f>('Live | Billing'!AL14/105*100)*'Live | % Provision Required'!AK14</f>
        <v>0</v>
      </c>
      <c r="AL14" s="51">
        <f>('Live | Billing'!AM14/105*100)*'Live | % Provision Required'!AL14</f>
        <v>0</v>
      </c>
      <c r="AM14" s="51">
        <f>('Live | Billing'!AN14/105*100)*'Live | % Provision Required'!AM14</f>
        <v>0</v>
      </c>
      <c r="AN14" s="51">
        <f>('Live | Billing'!AO14/105*100)*'Live | % Provision Required'!AN14</f>
        <v>0</v>
      </c>
      <c r="AO14" s="51">
        <f>('Live | Billing'!AP14/105*100)*'Live | % Provision Required'!AO14</f>
        <v>0</v>
      </c>
      <c r="AP14" s="51">
        <f>('Live | Billing'!AQ14/105*100)*'Live | % Provision Required'!AP14</f>
        <v>0</v>
      </c>
      <c r="AQ14" s="51">
        <f>('Live | Billing'!AR14/105*100)*'Live | % Provision Required'!AQ14</f>
        <v>0</v>
      </c>
      <c r="AR14" s="51">
        <f>('Live | Billing'!AS14/105*100)*'Live | % Provision Required'!AR14</f>
        <v>0</v>
      </c>
      <c r="AS14" s="51">
        <f>('Live | Billing'!AT14/105*100)*'Live | % Provision Required'!AS14</f>
        <v>0</v>
      </c>
      <c r="AT14" s="51">
        <f>('Live | Billing'!AU14/105*100)*'Live | % Provision Required'!AT14</f>
        <v>0</v>
      </c>
      <c r="AU14" s="51">
        <f>('Live | Billing'!AV14/105*100)*'Live | % Provision Required'!AU14</f>
        <v>0</v>
      </c>
      <c r="AV14" s="51">
        <f>('Live | Billing'!AW14/105*100)*'Live | % Provision Required'!AV14</f>
        <v>0</v>
      </c>
      <c r="AW14" s="51">
        <f>('Live | Billing'!AX14/105*100)*'Live | % Provision Required'!AW14</f>
        <v>0</v>
      </c>
      <c r="AX14" s="51">
        <f>('Live | Billing'!AY14/105*100)*'Live | % Provision Required'!AX14</f>
        <v>0</v>
      </c>
      <c r="AY14" s="51">
        <f>('Live | Billing'!AZ14/105*100)*'Live | % Provision Required'!AY14</f>
        <v>0</v>
      </c>
      <c r="AZ14" s="51">
        <f>('Live | Billing'!BA14/105*100)*'Live | % Provision Required'!AZ14</f>
        <v>0</v>
      </c>
      <c r="BA14" s="51">
        <f>('Live | Billing'!BB14/105*100)*'Live | % Provision Required'!BA14</f>
        <v>0</v>
      </c>
      <c r="BB14" s="51">
        <f>('Live | Billing'!BC14/105*100)*'Live | % Provision Required'!BB14</f>
        <v>0</v>
      </c>
      <c r="BC14" s="51">
        <f>('Live | Billing'!BD14/105*100)*'Live | % Provision Required'!BC14</f>
        <v>0</v>
      </c>
      <c r="BD14" s="51">
        <f>('Live | Billing'!BE14/105*100)*'Live | % Provision Required'!BD14</f>
        <v>0</v>
      </c>
      <c r="BE14" s="51">
        <f>('Live | Billing'!BF14/105*100)*'Live | % Provision Required'!BE14</f>
        <v>0</v>
      </c>
      <c r="BF14" s="51">
        <f>('Live | Billing'!BG14/105*100)*'Live | % Provision Required'!BF14</f>
        <v>0</v>
      </c>
      <c r="BG14" s="51">
        <f>('Live | Billing'!BH14/105*100)*'Live | % Provision Required'!BG14</f>
        <v>0</v>
      </c>
      <c r="BH14" s="51">
        <f>('Live | Billing'!BI14/105*100)*'Live | % Provision Required'!BH14</f>
        <v>0</v>
      </c>
      <c r="BI14" s="51">
        <f>('Live | Billing'!BJ14/105*100)*'Live | % Provision Required'!BI14</f>
        <v>0</v>
      </c>
      <c r="BJ14" s="51">
        <f>('Live | Billing'!BK14/105*100)*'Live | % Provision Required'!BJ14</f>
        <v>0</v>
      </c>
      <c r="BK14" s="51">
        <f>('Live | Billing'!BL14/105*100)*'Live | % Provision Required'!BK14</f>
        <v>0</v>
      </c>
      <c r="BL14" s="51">
        <f>('Live | Billing'!BM14/105*100)*'Live | % Provision Required'!BL14</f>
        <v>0</v>
      </c>
      <c r="BM14" s="51">
        <f>('Live | Billing'!BN14/105*100)*'Live | % Provision Required'!BM14</f>
        <v>0</v>
      </c>
      <c r="BN14" s="51">
        <f>('Live | Billing'!BO14/105*100)*'Live | % Provision Required'!BN14</f>
        <v>0</v>
      </c>
      <c r="BO14" s="51">
        <f>('Live | Billing'!BP14/105*100)*'Live | % Provision Required'!BO14</f>
        <v>0</v>
      </c>
      <c r="BP14" s="51">
        <f>('Live | Billing'!BQ14/105*100)*'Live | % Provision Required'!BP14</f>
        <v>0</v>
      </c>
      <c r="BQ14" s="51">
        <f>('Live | Billing'!BR14/105*100)*'Live | % Provision Required'!BQ14</f>
        <v>0</v>
      </c>
      <c r="BR14" s="51">
        <f>('Live | Billing'!BS14/105*100)*'Live | % Provision Required'!BR14</f>
        <v>0</v>
      </c>
      <c r="BS14" s="51">
        <f>('Live | Billing'!BT14/105*100)*'Live | % Provision Required'!BS14</f>
        <v>0</v>
      </c>
      <c r="BT14" s="51">
        <f>('Live | Billing'!BU14/105*100)*'Live | % Provision Required'!BT14</f>
        <v>0</v>
      </c>
      <c r="BU14" s="51">
        <f>('Live | Billing'!BV14/105*100)*'Live | % Provision Required'!BU14</f>
        <v>0</v>
      </c>
      <c r="BV14" s="51">
        <f>('Live | Billing'!BW14/105*100)*'Live | % Provision Required'!BV14</f>
        <v>0</v>
      </c>
      <c r="BW14" s="51">
        <f>('Live | Billing'!BX14/105*100)*'Live | % Provision Required'!BW14</f>
        <v>0</v>
      </c>
      <c r="BX14" s="51">
        <f>('Live | Billing'!BY14/105*100)*'Live | % Provision Required'!BX14</f>
        <v>0</v>
      </c>
      <c r="BY14" s="51">
        <f>('Live | Billing'!BZ14/105*100)*'Live | % Provision Required'!BY14</f>
        <v>0</v>
      </c>
      <c r="BZ14" s="51">
        <f>('Live | Billing'!CA14/105*100)*'Live | % Provision Required'!BZ14</f>
        <v>0</v>
      </c>
      <c r="CA14" s="51">
        <f>('Live | Billing'!CB14/105*100)*'Live | % Provision Required'!CA14</f>
        <v>0</v>
      </c>
      <c r="CB14" s="51">
        <f>('Live | Billing'!CC14/105*100)*'Live | % Provision Required'!CB14</f>
        <v>0</v>
      </c>
      <c r="CC14" s="51">
        <f>('Live | Billing'!CD14/105*100)*'Live | % Provision Required'!CC14</f>
        <v>0</v>
      </c>
      <c r="CD14" s="51">
        <f>('Live | Billing'!CE14/105*100)*'Live | % Provision Required'!CD14</f>
        <v>0</v>
      </c>
      <c r="CE14" s="51">
        <f>('Live | Billing'!CF14/105*100)*'Live | % Provision Required'!CE14</f>
        <v>0</v>
      </c>
      <c r="CF14" s="51">
        <f>('Live | Billing'!CG14/105*100)*'Live | % Provision Required'!CF14</f>
        <v>0</v>
      </c>
      <c r="CG14" s="51">
        <f>('Live | Billing'!CH14/105*100)*'Live | % Provision Required'!CG14</f>
        <v>0</v>
      </c>
      <c r="CH14" s="51">
        <f>('Live | Billing'!CI14/105*100)*'Live | % Provision Required'!CH14</f>
        <v>0</v>
      </c>
      <c r="CI14" s="51">
        <f>('Live | Billing'!CJ14/105*100)*'Live | % Provision Required'!CI14</f>
        <v>0</v>
      </c>
      <c r="CJ14" s="51">
        <f>('Live | Billing'!CK14/105*100)*'Live | % Provision Required'!CJ14</f>
        <v>0</v>
      </c>
      <c r="CK14" s="51">
        <f>('Live | Billing'!CL14/105*100)*'Live | % Provision Required'!CK14</f>
        <v>0</v>
      </c>
      <c r="CL14" s="51">
        <f>('Live | Billing'!CM14/105*100)*'Live | % Provision Required'!CL14</f>
        <v>0</v>
      </c>
      <c r="CM14" s="51">
        <f>('Live | Billing'!CN14/105*100)*'Live | % Provision Required'!CM14</f>
        <v>0</v>
      </c>
      <c r="CN14" s="51">
        <f>('Live | Billing'!CO14/105*100)*'Live | % Provision Required'!CN14</f>
        <v>0</v>
      </c>
      <c r="CO14" s="51">
        <f>('Live | Billing'!CP14/105*100)*'Live | % Provision Required'!CO14</f>
        <v>0</v>
      </c>
      <c r="CP14" s="51">
        <f>('Live | Billing'!CQ14/105*100)*'Live | % Provision Required'!CP14</f>
        <v>0</v>
      </c>
      <c r="CQ14" s="51">
        <f>('Live | Billing'!CR14/105*100)*'Live | % Provision Required'!CQ14</f>
        <v>0</v>
      </c>
      <c r="CR14" s="51">
        <f>('Live | Billing'!CS14/105*100)*'Live | % Provision Required'!CR14</f>
        <v>0</v>
      </c>
      <c r="CS14" s="51">
        <f>('Live | Billing'!CT14/105*100)*'Live | % Provision Required'!CS14</f>
        <v>0</v>
      </c>
      <c r="CT14" s="51">
        <f>('Live | Billing'!CU14/105*100)*'Live | % Provision Required'!CT14</f>
        <v>0</v>
      </c>
    </row>
    <row r="15" spans="1:98" x14ac:dyDescent="0.3">
      <c r="A15" s="34" t="s">
        <v>27</v>
      </c>
      <c r="B15" s="35" t="s">
        <v>32</v>
      </c>
      <c r="C15" s="51">
        <f>('Live | Billing'!D15/105*100)*'Live | % Provision Required'!C15</f>
        <v>0</v>
      </c>
      <c r="D15" s="51">
        <f>('Live | Billing'!E15/105*100)*'Live | % Provision Required'!D15</f>
        <v>0</v>
      </c>
      <c r="E15" s="51">
        <f>('Live | Billing'!F15/105*100)*'Live | % Provision Required'!E15</f>
        <v>0</v>
      </c>
      <c r="F15" s="51">
        <f>('Live | Billing'!G15/105*100)*'Live | % Provision Required'!F15</f>
        <v>0</v>
      </c>
      <c r="G15" s="51">
        <f>('Live | Billing'!H15/105*100)*'Live | % Provision Required'!G15</f>
        <v>6411.2285714285717</v>
      </c>
      <c r="H15" s="51">
        <f>('Live | Billing'!I15/105*100)*'Live | % Provision Required'!H15</f>
        <v>0</v>
      </c>
      <c r="I15" s="51">
        <f>('Live | Billing'!J15/105*100)*'Live | % Provision Required'!I15</f>
        <v>0</v>
      </c>
      <c r="J15" s="51">
        <f>('Live | Billing'!K15/105*100)*'Live | % Provision Required'!J15</f>
        <v>0</v>
      </c>
      <c r="K15" s="51">
        <f>('Live | Billing'!L15/105*100)*'Live | % Provision Required'!K15</f>
        <v>0</v>
      </c>
      <c r="L15" s="51">
        <f>('Live | Billing'!M15/105*100)*'Live | % Provision Required'!L15</f>
        <v>0</v>
      </c>
      <c r="M15" s="51">
        <f>('Live | Billing'!N15/105*100)*'Live | % Provision Required'!M15</f>
        <v>0</v>
      </c>
      <c r="N15" s="51">
        <f>('Live | Billing'!O15/105*100)*'Live | % Provision Required'!N15</f>
        <v>0</v>
      </c>
      <c r="O15" s="51">
        <f>('Live | Billing'!P15/105*100)*'Live | % Provision Required'!O15</f>
        <v>0</v>
      </c>
      <c r="P15" s="51">
        <f>('Live | Billing'!Q15/105*100)*'Live | % Provision Required'!P15</f>
        <v>0</v>
      </c>
      <c r="Q15" s="51">
        <f>('Live | Billing'!R15/105*100)*'Live | % Provision Required'!Q15</f>
        <v>0</v>
      </c>
      <c r="R15" s="51">
        <f>('Live | Billing'!S15/105*100)*'Live | % Provision Required'!R15</f>
        <v>0</v>
      </c>
      <c r="S15" s="51">
        <f>('Live | Billing'!T15/105*100)*'Live | % Provision Required'!S15</f>
        <v>9.5238095238095237</v>
      </c>
      <c r="T15" s="51">
        <f>('Live | Billing'!U15/105*100)*'Live | % Provision Required'!T15</f>
        <v>0</v>
      </c>
      <c r="U15" s="51">
        <f>('Live | Billing'!V15/105*100)*'Live | % Provision Required'!U15</f>
        <v>-10.752380952380953</v>
      </c>
      <c r="V15" s="51">
        <f>('Live | Billing'!W15/105*100)*'Live | % Provision Required'!V15</f>
        <v>3934.2</v>
      </c>
      <c r="W15" s="51">
        <f>('Live | Billing'!X15/105*100)*'Live | % Provision Required'!W15</f>
        <v>0</v>
      </c>
      <c r="X15" s="51">
        <f>('Live | Billing'!Y15/105*100)*'Live | % Provision Required'!X15</f>
        <v>9.5238095238095237</v>
      </c>
      <c r="Y15" s="51">
        <f>('Live | Billing'!Z15/105*100)*'Live | % Provision Required'!Y15</f>
        <v>2192.7333333333331</v>
      </c>
      <c r="Z15" s="51">
        <f>('Live | Billing'!AA15/105*100)*'Live | % Provision Required'!Z15</f>
        <v>641.28978632294286</v>
      </c>
      <c r="AA15" s="51">
        <f>('Live | Billing'!AB15/105*100)*'Live | % Provision Required'!AA15</f>
        <v>1241.5146474816174</v>
      </c>
      <c r="AB15" s="51">
        <f>('Live | Billing'!AC15/105*100)*'Live | % Provision Required'!AB15</f>
        <v>1632.4885612381133</v>
      </c>
      <c r="AC15" s="51">
        <f>('Live | Billing'!AD15/105*100)*'Live | % Provision Required'!AC15</f>
        <v>599.6808363143648</v>
      </c>
      <c r="AD15" s="51">
        <f>('Live | Billing'!AE15/105*100)*'Live | % Provision Required'!AD15</f>
        <v>2260.0321303339033</v>
      </c>
      <c r="AE15" s="51">
        <f>('Live | Billing'!AF15/105*100)*'Live | % Provision Required'!AE15</f>
        <v>2030.6500473578967</v>
      </c>
      <c r="AF15" s="51">
        <f>('Live | Billing'!AG15/105*100)*'Live | % Provision Required'!AF15</f>
        <v>-1701.1678192470597</v>
      </c>
      <c r="AG15" s="51">
        <f>('Live | Billing'!AH15/105*100)*'Live | % Provision Required'!AG15</f>
        <v>1028.5119574520866</v>
      </c>
      <c r="AH15" s="51">
        <f>('Live | Billing'!AI15/105*100)*'Live | % Provision Required'!AH15</f>
        <v>272.97073103915181</v>
      </c>
      <c r="AI15" s="51">
        <f>('Live | Billing'!AJ15/105*100)*'Live | % Provision Required'!AI15</f>
        <v>1200.6500448469835</v>
      </c>
      <c r="AJ15" s="51">
        <f>('Live | Billing'!AK15/105*100)*'Live | % Provision Required'!AJ15</f>
        <v>648.47053919585994</v>
      </c>
      <c r="AK15" s="51">
        <f>('Live | Billing'!AL15/105*100)*'Live | % Provision Required'!AK15</f>
        <v>0</v>
      </c>
      <c r="AL15" s="51">
        <f>('Live | Billing'!AM15/105*100)*'Live | % Provision Required'!AL15</f>
        <v>0</v>
      </c>
      <c r="AM15" s="51">
        <f>('Live | Billing'!AN15/105*100)*'Live | % Provision Required'!AM15</f>
        <v>0</v>
      </c>
      <c r="AN15" s="51">
        <f>('Live | Billing'!AO15/105*100)*'Live | % Provision Required'!AN15</f>
        <v>0</v>
      </c>
      <c r="AO15" s="51">
        <f>('Live | Billing'!AP15/105*100)*'Live | % Provision Required'!AO15</f>
        <v>0</v>
      </c>
      <c r="AP15" s="51">
        <f>('Live | Billing'!AQ15/105*100)*'Live | % Provision Required'!AP15</f>
        <v>0</v>
      </c>
      <c r="AQ15" s="51">
        <f>('Live | Billing'!AR15/105*100)*'Live | % Provision Required'!AQ15</f>
        <v>0</v>
      </c>
      <c r="AR15" s="51">
        <f>('Live | Billing'!AS15/105*100)*'Live | % Provision Required'!AR15</f>
        <v>0</v>
      </c>
      <c r="AS15" s="51">
        <f>('Live | Billing'!AT15/105*100)*'Live | % Provision Required'!AS15</f>
        <v>0</v>
      </c>
      <c r="AT15" s="51">
        <f>('Live | Billing'!AU15/105*100)*'Live | % Provision Required'!AT15</f>
        <v>0</v>
      </c>
      <c r="AU15" s="51">
        <f>('Live | Billing'!AV15/105*100)*'Live | % Provision Required'!AU15</f>
        <v>0</v>
      </c>
      <c r="AV15" s="51">
        <f>('Live | Billing'!AW15/105*100)*'Live | % Provision Required'!AV15</f>
        <v>0</v>
      </c>
      <c r="AW15" s="51">
        <f>('Live | Billing'!AX15/105*100)*'Live | % Provision Required'!AW15</f>
        <v>0</v>
      </c>
      <c r="AX15" s="51">
        <f>('Live | Billing'!AY15/105*100)*'Live | % Provision Required'!AX15</f>
        <v>0</v>
      </c>
      <c r="AY15" s="51">
        <f>('Live | Billing'!AZ15/105*100)*'Live | % Provision Required'!AY15</f>
        <v>0</v>
      </c>
      <c r="AZ15" s="51">
        <f>('Live | Billing'!BA15/105*100)*'Live | % Provision Required'!AZ15</f>
        <v>0</v>
      </c>
      <c r="BA15" s="51">
        <f>('Live | Billing'!BB15/105*100)*'Live | % Provision Required'!BA15</f>
        <v>0</v>
      </c>
      <c r="BB15" s="51">
        <f>('Live | Billing'!BC15/105*100)*'Live | % Provision Required'!BB15</f>
        <v>0</v>
      </c>
      <c r="BC15" s="51">
        <f>('Live | Billing'!BD15/105*100)*'Live | % Provision Required'!BC15</f>
        <v>0</v>
      </c>
      <c r="BD15" s="51">
        <f>('Live | Billing'!BE15/105*100)*'Live | % Provision Required'!BD15</f>
        <v>0</v>
      </c>
      <c r="BE15" s="51">
        <f>('Live | Billing'!BF15/105*100)*'Live | % Provision Required'!BE15</f>
        <v>0</v>
      </c>
      <c r="BF15" s="51">
        <f>('Live | Billing'!BG15/105*100)*'Live | % Provision Required'!BF15</f>
        <v>0</v>
      </c>
      <c r="BG15" s="51">
        <f>('Live | Billing'!BH15/105*100)*'Live | % Provision Required'!BG15</f>
        <v>0</v>
      </c>
      <c r="BH15" s="51">
        <f>('Live | Billing'!BI15/105*100)*'Live | % Provision Required'!BH15</f>
        <v>0</v>
      </c>
      <c r="BI15" s="51">
        <f>('Live | Billing'!BJ15/105*100)*'Live | % Provision Required'!BI15</f>
        <v>0</v>
      </c>
      <c r="BJ15" s="51">
        <f>('Live | Billing'!BK15/105*100)*'Live | % Provision Required'!BJ15</f>
        <v>0</v>
      </c>
      <c r="BK15" s="51">
        <f>('Live | Billing'!BL15/105*100)*'Live | % Provision Required'!BK15</f>
        <v>0</v>
      </c>
      <c r="BL15" s="51">
        <f>('Live | Billing'!BM15/105*100)*'Live | % Provision Required'!BL15</f>
        <v>0</v>
      </c>
      <c r="BM15" s="51">
        <f>('Live | Billing'!BN15/105*100)*'Live | % Provision Required'!BM15</f>
        <v>0</v>
      </c>
      <c r="BN15" s="51">
        <f>('Live | Billing'!BO15/105*100)*'Live | % Provision Required'!BN15</f>
        <v>0</v>
      </c>
      <c r="BO15" s="51">
        <f>('Live | Billing'!BP15/105*100)*'Live | % Provision Required'!BO15</f>
        <v>0</v>
      </c>
      <c r="BP15" s="51">
        <f>('Live | Billing'!BQ15/105*100)*'Live | % Provision Required'!BP15</f>
        <v>0</v>
      </c>
      <c r="BQ15" s="51">
        <f>('Live | Billing'!BR15/105*100)*'Live | % Provision Required'!BQ15</f>
        <v>0</v>
      </c>
      <c r="BR15" s="51">
        <f>('Live | Billing'!BS15/105*100)*'Live | % Provision Required'!BR15</f>
        <v>0</v>
      </c>
      <c r="BS15" s="51">
        <f>('Live | Billing'!BT15/105*100)*'Live | % Provision Required'!BS15</f>
        <v>0</v>
      </c>
      <c r="BT15" s="51">
        <f>('Live | Billing'!BU15/105*100)*'Live | % Provision Required'!BT15</f>
        <v>0</v>
      </c>
      <c r="BU15" s="51">
        <f>('Live | Billing'!BV15/105*100)*'Live | % Provision Required'!BU15</f>
        <v>0</v>
      </c>
      <c r="BV15" s="51">
        <f>('Live | Billing'!BW15/105*100)*'Live | % Provision Required'!BV15</f>
        <v>0</v>
      </c>
      <c r="BW15" s="51">
        <f>('Live | Billing'!BX15/105*100)*'Live | % Provision Required'!BW15</f>
        <v>0</v>
      </c>
      <c r="BX15" s="51">
        <f>('Live | Billing'!BY15/105*100)*'Live | % Provision Required'!BX15</f>
        <v>0</v>
      </c>
      <c r="BY15" s="51">
        <f>('Live | Billing'!BZ15/105*100)*'Live | % Provision Required'!BY15</f>
        <v>0</v>
      </c>
      <c r="BZ15" s="51">
        <f>('Live | Billing'!CA15/105*100)*'Live | % Provision Required'!BZ15</f>
        <v>0</v>
      </c>
      <c r="CA15" s="51">
        <f>('Live | Billing'!CB15/105*100)*'Live | % Provision Required'!CA15</f>
        <v>0</v>
      </c>
      <c r="CB15" s="51">
        <f>('Live | Billing'!CC15/105*100)*'Live | % Provision Required'!CB15</f>
        <v>0</v>
      </c>
      <c r="CC15" s="51">
        <f>('Live | Billing'!CD15/105*100)*'Live | % Provision Required'!CC15</f>
        <v>0</v>
      </c>
      <c r="CD15" s="51">
        <f>('Live | Billing'!CE15/105*100)*'Live | % Provision Required'!CD15</f>
        <v>0</v>
      </c>
      <c r="CE15" s="51">
        <f>('Live | Billing'!CF15/105*100)*'Live | % Provision Required'!CE15</f>
        <v>0</v>
      </c>
      <c r="CF15" s="51">
        <f>('Live | Billing'!CG15/105*100)*'Live | % Provision Required'!CF15</f>
        <v>0</v>
      </c>
      <c r="CG15" s="51">
        <f>('Live | Billing'!CH15/105*100)*'Live | % Provision Required'!CG15</f>
        <v>0</v>
      </c>
      <c r="CH15" s="51">
        <f>('Live | Billing'!CI15/105*100)*'Live | % Provision Required'!CH15</f>
        <v>0</v>
      </c>
      <c r="CI15" s="51">
        <f>('Live | Billing'!CJ15/105*100)*'Live | % Provision Required'!CI15</f>
        <v>0</v>
      </c>
      <c r="CJ15" s="51">
        <f>('Live | Billing'!CK15/105*100)*'Live | % Provision Required'!CJ15</f>
        <v>0</v>
      </c>
      <c r="CK15" s="51">
        <f>('Live | Billing'!CL15/105*100)*'Live | % Provision Required'!CK15</f>
        <v>0</v>
      </c>
      <c r="CL15" s="51">
        <f>('Live | Billing'!CM15/105*100)*'Live | % Provision Required'!CL15</f>
        <v>0</v>
      </c>
      <c r="CM15" s="51">
        <f>('Live | Billing'!CN15/105*100)*'Live | % Provision Required'!CM15</f>
        <v>0</v>
      </c>
      <c r="CN15" s="51">
        <f>('Live | Billing'!CO15/105*100)*'Live | % Provision Required'!CN15</f>
        <v>0</v>
      </c>
      <c r="CO15" s="51">
        <f>('Live | Billing'!CP15/105*100)*'Live | % Provision Required'!CO15</f>
        <v>0</v>
      </c>
      <c r="CP15" s="51">
        <f>('Live | Billing'!CQ15/105*100)*'Live | % Provision Required'!CP15</f>
        <v>0</v>
      </c>
      <c r="CQ15" s="51">
        <f>('Live | Billing'!CR15/105*100)*'Live | % Provision Required'!CQ15</f>
        <v>0</v>
      </c>
      <c r="CR15" s="51">
        <f>('Live | Billing'!CS15/105*100)*'Live | % Provision Required'!CR15</f>
        <v>0</v>
      </c>
      <c r="CS15" s="51">
        <f>('Live | Billing'!CT15/105*100)*'Live | % Provision Required'!CS15</f>
        <v>0</v>
      </c>
      <c r="CT15" s="51">
        <f>('Live | Billing'!CU15/105*100)*'Live | % Provision Required'!CT15</f>
        <v>0</v>
      </c>
    </row>
    <row r="16" spans="1:98" x14ac:dyDescent="0.3">
      <c r="A16" s="34" t="s">
        <v>27</v>
      </c>
      <c r="B16" s="35" t="s">
        <v>33</v>
      </c>
      <c r="C16" s="51">
        <f>('Live | Billing'!D16/105*100)*'Live | % Provision Required'!C16</f>
        <v>0</v>
      </c>
      <c r="D16" s="51">
        <f>('Live | Billing'!E16/105*100)*'Live | % Provision Required'!D16</f>
        <v>0</v>
      </c>
      <c r="E16" s="51">
        <f>('Live | Billing'!F16/105*100)*'Live | % Provision Required'!E16</f>
        <v>0</v>
      </c>
      <c r="F16" s="51">
        <f>('Live | Billing'!G16/105*100)*'Live | % Provision Required'!F16</f>
        <v>0</v>
      </c>
      <c r="G16" s="51">
        <f>('Live | Billing'!H16/105*100)*'Live | % Provision Required'!G16</f>
        <v>0</v>
      </c>
      <c r="H16" s="51">
        <f>('Live | Billing'!I16/105*100)*'Live | % Provision Required'!H16</f>
        <v>6411.2285714285717</v>
      </c>
      <c r="I16" s="51">
        <f>('Live | Billing'!J16/105*100)*'Live | % Provision Required'!I16</f>
        <v>0</v>
      </c>
      <c r="J16" s="51">
        <f>('Live | Billing'!K16/105*100)*'Live | % Provision Required'!J16</f>
        <v>0</v>
      </c>
      <c r="K16" s="51">
        <f>('Live | Billing'!L16/105*100)*'Live | % Provision Required'!K16</f>
        <v>0</v>
      </c>
      <c r="L16" s="51">
        <f>('Live | Billing'!M16/105*100)*'Live | % Provision Required'!L16</f>
        <v>0</v>
      </c>
      <c r="M16" s="51">
        <f>('Live | Billing'!N16/105*100)*'Live | % Provision Required'!M16</f>
        <v>0</v>
      </c>
      <c r="N16" s="51">
        <f>('Live | Billing'!O16/105*100)*'Live | % Provision Required'!N16</f>
        <v>0</v>
      </c>
      <c r="O16" s="51">
        <f>('Live | Billing'!P16/105*100)*'Live | % Provision Required'!O16</f>
        <v>0</v>
      </c>
      <c r="P16" s="51">
        <f>('Live | Billing'!Q16/105*100)*'Live | % Provision Required'!P16</f>
        <v>0</v>
      </c>
      <c r="Q16" s="51">
        <f>('Live | Billing'!R16/105*100)*'Live | % Provision Required'!Q16</f>
        <v>0</v>
      </c>
      <c r="R16" s="51">
        <f>('Live | Billing'!S16/105*100)*'Live | % Provision Required'!R16</f>
        <v>0</v>
      </c>
      <c r="S16" s="51">
        <f>('Live | Billing'!T16/105*100)*'Live | % Provision Required'!S16</f>
        <v>0</v>
      </c>
      <c r="T16" s="51">
        <f>('Live | Billing'!U16/105*100)*'Live | % Provision Required'!T16</f>
        <v>9.5238095238095237</v>
      </c>
      <c r="U16" s="51">
        <f>('Live | Billing'!V16/105*100)*'Live | % Provision Required'!U16</f>
        <v>0</v>
      </c>
      <c r="V16" s="51">
        <f>('Live | Billing'!W16/105*100)*'Live | % Provision Required'!V16</f>
        <v>-10.752380952380951</v>
      </c>
      <c r="W16" s="51">
        <f>('Live | Billing'!X16/105*100)*'Live | % Provision Required'!W16</f>
        <v>3934.2</v>
      </c>
      <c r="X16" s="51">
        <f>('Live | Billing'!Y16/105*100)*'Live | % Provision Required'!X16</f>
        <v>0</v>
      </c>
      <c r="Y16" s="51">
        <f>('Live | Billing'!Z16/105*100)*'Live | % Provision Required'!Y16</f>
        <v>9.5238095238095255</v>
      </c>
      <c r="Z16" s="51">
        <f>('Live | Billing'!AA16/105*100)*'Live | % Provision Required'!Z16</f>
        <v>2192.7333333333331</v>
      </c>
      <c r="AA16" s="51">
        <f>('Live | Billing'!AB16/105*100)*'Live | % Provision Required'!AA16</f>
        <v>-46.872420131298703</v>
      </c>
      <c r="AB16" s="51">
        <f>('Live | Billing'!AC16/105*100)*'Live | % Provision Required'!AB16</f>
        <v>-65.295449290018738</v>
      </c>
      <c r="AC16" s="51">
        <f>('Live | Billing'!AD16/105*100)*'Live | % Provision Required'!AC16</f>
        <v>-10.429520792738643</v>
      </c>
      <c r="AD16" s="51">
        <f>('Live | Billing'!AE16/105*100)*'Live | % Provision Required'!AD16</f>
        <v>-40.331646919373007</v>
      </c>
      <c r="AE16" s="51">
        <f>('Live | Billing'!AF16/105*100)*'Live | % Provision Required'!AE16</f>
        <v>-96.669605741591425</v>
      </c>
      <c r="AF16" s="51">
        <f>('Live | Billing'!AG16/105*100)*'Live | % Provision Required'!AF16</f>
        <v>-63.678710977806425</v>
      </c>
      <c r="AG16" s="51">
        <f>('Live | Billing'!AH16/105*100)*'Live | % Provision Required'!AG16</f>
        <v>-87.126121513520673</v>
      </c>
      <c r="AH16" s="51">
        <f>('Live | Billing'!AI16/105*100)*'Live | % Provision Required'!AH16</f>
        <v>-56.546647973722408</v>
      </c>
      <c r="AI16" s="51">
        <f>('Live | Billing'!AJ16/105*100)*'Live | % Provision Required'!AI16</f>
        <v>-50.547530189456388</v>
      </c>
      <c r="AJ16" s="51">
        <f>('Live | Billing'!AK16/105*100)*'Live | % Provision Required'!AJ16</f>
        <v>-93.938997195310506</v>
      </c>
      <c r="AK16" s="51">
        <f>('Live | Billing'!AL16/105*100)*'Live | % Provision Required'!AK16</f>
        <v>0</v>
      </c>
      <c r="AL16" s="51">
        <f>('Live | Billing'!AM16/105*100)*'Live | % Provision Required'!AL16</f>
        <v>0</v>
      </c>
      <c r="AM16" s="51">
        <f>('Live | Billing'!AN16/105*100)*'Live | % Provision Required'!AM16</f>
        <v>0</v>
      </c>
      <c r="AN16" s="51">
        <f>('Live | Billing'!AO16/105*100)*'Live | % Provision Required'!AN16</f>
        <v>0</v>
      </c>
      <c r="AO16" s="51">
        <f>('Live | Billing'!AP16/105*100)*'Live | % Provision Required'!AO16</f>
        <v>0</v>
      </c>
      <c r="AP16" s="51">
        <f>('Live | Billing'!AQ16/105*100)*'Live | % Provision Required'!AP16</f>
        <v>0</v>
      </c>
      <c r="AQ16" s="51">
        <f>('Live | Billing'!AR16/105*100)*'Live | % Provision Required'!AQ16</f>
        <v>0</v>
      </c>
      <c r="AR16" s="51">
        <f>('Live | Billing'!AS16/105*100)*'Live | % Provision Required'!AR16</f>
        <v>0</v>
      </c>
      <c r="AS16" s="51">
        <f>('Live | Billing'!AT16/105*100)*'Live | % Provision Required'!AS16</f>
        <v>0</v>
      </c>
      <c r="AT16" s="51">
        <f>('Live | Billing'!AU16/105*100)*'Live | % Provision Required'!AT16</f>
        <v>0</v>
      </c>
      <c r="AU16" s="51">
        <f>('Live | Billing'!AV16/105*100)*'Live | % Provision Required'!AU16</f>
        <v>0</v>
      </c>
      <c r="AV16" s="51">
        <f>('Live | Billing'!AW16/105*100)*'Live | % Provision Required'!AV16</f>
        <v>0</v>
      </c>
      <c r="AW16" s="51">
        <f>('Live | Billing'!AX16/105*100)*'Live | % Provision Required'!AW16</f>
        <v>0</v>
      </c>
      <c r="AX16" s="51">
        <f>('Live | Billing'!AY16/105*100)*'Live | % Provision Required'!AX16</f>
        <v>0</v>
      </c>
      <c r="AY16" s="51">
        <f>('Live | Billing'!AZ16/105*100)*'Live | % Provision Required'!AY16</f>
        <v>0</v>
      </c>
      <c r="AZ16" s="51">
        <f>('Live | Billing'!BA16/105*100)*'Live | % Provision Required'!AZ16</f>
        <v>0</v>
      </c>
      <c r="BA16" s="51">
        <f>('Live | Billing'!BB16/105*100)*'Live | % Provision Required'!BA16</f>
        <v>0</v>
      </c>
      <c r="BB16" s="51">
        <f>('Live | Billing'!BC16/105*100)*'Live | % Provision Required'!BB16</f>
        <v>0</v>
      </c>
      <c r="BC16" s="51">
        <f>('Live | Billing'!BD16/105*100)*'Live | % Provision Required'!BC16</f>
        <v>0</v>
      </c>
      <c r="BD16" s="51">
        <f>('Live | Billing'!BE16/105*100)*'Live | % Provision Required'!BD16</f>
        <v>0</v>
      </c>
      <c r="BE16" s="51">
        <f>('Live | Billing'!BF16/105*100)*'Live | % Provision Required'!BE16</f>
        <v>0</v>
      </c>
      <c r="BF16" s="51">
        <f>('Live | Billing'!BG16/105*100)*'Live | % Provision Required'!BF16</f>
        <v>0</v>
      </c>
      <c r="BG16" s="51">
        <f>('Live | Billing'!BH16/105*100)*'Live | % Provision Required'!BG16</f>
        <v>0</v>
      </c>
      <c r="BH16" s="51">
        <f>('Live | Billing'!BI16/105*100)*'Live | % Provision Required'!BH16</f>
        <v>0</v>
      </c>
      <c r="BI16" s="51">
        <f>('Live | Billing'!BJ16/105*100)*'Live | % Provision Required'!BI16</f>
        <v>0</v>
      </c>
      <c r="BJ16" s="51">
        <f>('Live | Billing'!BK16/105*100)*'Live | % Provision Required'!BJ16</f>
        <v>0</v>
      </c>
      <c r="BK16" s="51">
        <f>('Live | Billing'!BL16/105*100)*'Live | % Provision Required'!BK16</f>
        <v>0</v>
      </c>
      <c r="BL16" s="51">
        <f>('Live | Billing'!BM16/105*100)*'Live | % Provision Required'!BL16</f>
        <v>0</v>
      </c>
      <c r="BM16" s="51">
        <f>('Live | Billing'!BN16/105*100)*'Live | % Provision Required'!BM16</f>
        <v>0</v>
      </c>
      <c r="BN16" s="51">
        <f>('Live | Billing'!BO16/105*100)*'Live | % Provision Required'!BN16</f>
        <v>0</v>
      </c>
      <c r="BO16" s="51">
        <f>('Live | Billing'!BP16/105*100)*'Live | % Provision Required'!BO16</f>
        <v>0</v>
      </c>
      <c r="BP16" s="51">
        <f>('Live | Billing'!BQ16/105*100)*'Live | % Provision Required'!BP16</f>
        <v>0</v>
      </c>
      <c r="BQ16" s="51">
        <f>('Live | Billing'!BR16/105*100)*'Live | % Provision Required'!BQ16</f>
        <v>0</v>
      </c>
      <c r="BR16" s="51">
        <f>('Live | Billing'!BS16/105*100)*'Live | % Provision Required'!BR16</f>
        <v>0</v>
      </c>
      <c r="BS16" s="51">
        <f>('Live | Billing'!BT16/105*100)*'Live | % Provision Required'!BS16</f>
        <v>0</v>
      </c>
      <c r="BT16" s="51">
        <f>('Live | Billing'!BU16/105*100)*'Live | % Provision Required'!BT16</f>
        <v>0</v>
      </c>
      <c r="BU16" s="51">
        <f>('Live | Billing'!BV16/105*100)*'Live | % Provision Required'!BU16</f>
        <v>0</v>
      </c>
      <c r="BV16" s="51">
        <f>('Live | Billing'!BW16/105*100)*'Live | % Provision Required'!BV16</f>
        <v>0</v>
      </c>
      <c r="BW16" s="51">
        <f>('Live | Billing'!BX16/105*100)*'Live | % Provision Required'!BW16</f>
        <v>0</v>
      </c>
      <c r="BX16" s="51">
        <f>('Live | Billing'!BY16/105*100)*'Live | % Provision Required'!BX16</f>
        <v>0</v>
      </c>
      <c r="BY16" s="51">
        <f>('Live | Billing'!BZ16/105*100)*'Live | % Provision Required'!BY16</f>
        <v>0</v>
      </c>
      <c r="BZ16" s="51">
        <f>('Live | Billing'!CA16/105*100)*'Live | % Provision Required'!BZ16</f>
        <v>0</v>
      </c>
      <c r="CA16" s="51">
        <f>('Live | Billing'!CB16/105*100)*'Live | % Provision Required'!CA16</f>
        <v>0</v>
      </c>
      <c r="CB16" s="51">
        <f>('Live | Billing'!CC16/105*100)*'Live | % Provision Required'!CB16</f>
        <v>0</v>
      </c>
      <c r="CC16" s="51">
        <f>('Live | Billing'!CD16/105*100)*'Live | % Provision Required'!CC16</f>
        <v>0</v>
      </c>
      <c r="CD16" s="51">
        <f>('Live | Billing'!CE16/105*100)*'Live | % Provision Required'!CD16</f>
        <v>0</v>
      </c>
      <c r="CE16" s="51">
        <f>('Live | Billing'!CF16/105*100)*'Live | % Provision Required'!CE16</f>
        <v>0</v>
      </c>
      <c r="CF16" s="51">
        <f>('Live | Billing'!CG16/105*100)*'Live | % Provision Required'!CF16</f>
        <v>0</v>
      </c>
      <c r="CG16" s="51">
        <f>('Live | Billing'!CH16/105*100)*'Live | % Provision Required'!CG16</f>
        <v>0</v>
      </c>
      <c r="CH16" s="51">
        <f>('Live | Billing'!CI16/105*100)*'Live | % Provision Required'!CH16</f>
        <v>0</v>
      </c>
      <c r="CI16" s="51">
        <f>('Live | Billing'!CJ16/105*100)*'Live | % Provision Required'!CI16</f>
        <v>0</v>
      </c>
      <c r="CJ16" s="51">
        <f>('Live | Billing'!CK16/105*100)*'Live | % Provision Required'!CJ16</f>
        <v>0</v>
      </c>
      <c r="CK16" s="51">
        <f>('Live | Billing'!CL16/105*100)*'Live | % Provision Required'!CK16</f>
        <v>0</v>
      </c>
      <c r="CL16" s="51">
        <f>('Live | Billing'!CM16/105*100)*'Live | % Provision Required'!CL16</f>
        <v>0</v>
      </c>
      <c r="CM16" s="51">
        <f>('Live | Billing'!CN16/105*100)*'Live | % Provision Required'!CM16</f>
        <v>0</v>
      </c>
      <c r="CN16" s="51">
        <f>('Live | Billing'!CO16/105*100)*'Live | % Provision Required'!CN16</f>
        <v>0</v>
      </c>
      <c r="CO16" s="51">
        <f>('Live | Billing'!CP16/105*100)*'Live | % Provision Required'!CO16</f>
        <v>0</v>
      </c>
      <c r="CP16" s="51">
        <f>('Live | Billing'!CQ16/105*100)*'Live | % Provision Required'!CP16</f>
        <v>0</v>
      </c>
      <c r="CQ16" s="51">
        <f>('Live | Billing'!CR16/105*100)*'Live | % Provision Required'!CQ16</f>
        <v>0</v>
      </c>
      <c r="CR16" s="51">
        <f>('Live | Billing'!CS16/105*100)*'Live | % Provision Required'!CR16</f>
        <v>0</v>
      </c>
      <c r="CS16" s="51">
        <f>('Live | Billing'!CT16/105*100)*'Live | % Provision Required'!CS16</f>
        <v>0</v>
      </c>
      <c r="CT16" s="51">
        <f>('Live | Billing'!CU16/105*100)*'Live | % Provision Required'!CT16</f>
        <v>0</v>
      </c>
    </row>
    <row r="17" spans="1:98" x14ac:dyDescent="0.3">
      <c r="A17" s="34" t="s">
        <v>27</v>
      </c>
      <c r="B17" s="35" t="s">
        <v>34</v>
      </c>
      <c r="C17" s="51">
        <f>('Live | Billing'!D17/105*100)*'Live | % Provision Required'!C17</f>
        <v>0</v>
      </c>
      <c r="D17" s="51">
        <f>('Live | Billing'!E17/105*100)*'Live | % Provision Required'!D17</f>
        <v>0</v>
      </c>
      <c r="E17" s="51">
        <f>('Live | Billing'!F17/105*100)*'Live | % Provision Required'!E17</f>
        <v>0</v>
      </c>
      <c r="F17" s="51">
        <f>('Live | Billing'!G17/105*100)*'Live | % Provision Required'!F17</f>
        <v>0</v>
      </c>
      <c r="G17" s="51">
        <f>('Live | Billing'!H17/105*100)*'Live | % Provision Required'!G17</f>
        <v>0</v>
      </c>
      <c r="H17" s="51">
        <f>('Live | Billing'!I17/105*100)*'Live | % Provision Required'!H17</f>
        <v>0</v>
      </c>
      <c r="I17" s="51">
        <f>('Live | Billing'!J17/105*100)*'Live | % Provision Required'!I17</f>
        <v>6411.2285714285717</v>
      </c>
      <c r="J17" s="51">
        <f>('Live | Billing'!K17/105*100)*'Live | % Provision Required'!J17</f>
        <v>0</v>
      </c>
      <c r="K17" s="51">
        <f>('Live | Billing'!L17/105*100)*'Live | % Provision Required'!K17</f>
        <v>0</v>
      </c>
      <c r="L17" s="51">
        <f>('Live | Billing'!M17/105*100)*'Live | % Provision Required'!L17</f>
        <v>0</v>
      </c>
      <c r="M17" s="51">
        <f>('Live | Billing'!N17/105*100)*'Live | % Provision Required'!M17</f>
        <v>0</v>
      </c>
      <c r="N17" s="51">
        <f>('Live | Billing'!O17/105*100)*'Live | % Provision Required'!N17</f>
        <v>0</v>
      </c>
      <c r="O17" s="51">
        <f>('Live | Billing'!P17/105*100)*'Live | % Provision Required'!O17</f>
        <v>0</v>
      </c>
      <c r="P17" s="51">
        <f>('Live | Billing'!Q17/105*100)*'Live | % Provision Required'!P17</f>
        <v>0</v>
      </c>
      <c r="Q17" s="51">
        <f>('Live | Billing'!R17/105*100)*'Live | % Provision Required'!Q17</f>
        <v>0</v>
      </c>
      <c r="R17" s="51">
        <f>('Live | Billing'!S17/105*100)*'Live | % Provision Required'!R17</f>
        <v>0</v>
      </c>
      <c r="S17" s="51">
        <f>('Live | Billing'!T17/105*100)*'Live | % Provision Required'!S17</f>
        <v>0</v>
      </c>
      <c r="T17" s="51">
        <f>('Live | Billing'!U17/105*100)*'Live | % Provision Required'!T17</f>
        <v>0</v>
      </c>
      <c r="U17" s="51">
        <f>('Live | Billing'!V17/105*100)*'Live | % Provision Required'!U17</f>
        <v>9.5238095238095237</v>
      </c>
      <c r="V17" s="51">
        <f>('Live | Billing'!W17/105*100)*'Live | % Provision Required'!V17</f>
        <v>0</v>
      </c>
      <c r="W17" s="51">
        <f>('Live | Billing'!X17/105*100)*'Live | % Provision Required'!W17</f>
        <v>-10.75238095238095</v>
      </c>
      <c r="X17" s="51">
        <f>('Live | Billing'!Y17/105*100)*'Live | % Provision Required'!X17</f>
        <v>3934.2</v>
      </c>
      <c r="Y17" s="51">
        <f>('Live | Billing'!Z17/105*100)*'Live | % Provision Required'!Y17</f>
        <v>0</v>
      </c>
      <c r="Z17" s="51">
        <f>('Live | Billing'!AA17/105*100)*'Live | % Provision Required'!Z17</f>
        <v>9.5238095238095237</v>
      </c>
      <c r="AA17" s="51">
        <f>('Live | Billing'!AB17/105*100)*'Live | % Provision Required'!AA17</f>
        <v>2192.7333333333327</v>
      </c>
      <c r="AB17" s="51">
        <f>('Live | Billing'!AC17/105*100)*'Live | % Provision Required'!AB17</f>
        <v>49991.219047619044</v>
      </c>
      <c r="AC17" s="51">
        <f>('Live | Billing'!AD17/105*100)*'Live | % Provision Required'!AC17</f>
        <v>19120.466666666664</v>
      </c>
      <c r="AD17" s="51">
        <f>('Live | Billing'!AE17/105*100)*'Live | % Provision Required'!AD17</f>
        <v>8561.6571428571442</v>
      </c>
      <c r="AE17" s="51">
        <f>('Live | Billing'!AF17/105*100)*'Live | % Provision Required'!AE17</f>
        <v>1194.3142857142857</v>
      </c>
      <c r="AF17" s="51">
        <f>('Live | Billing'!AG17/105*100)*'Live | % Provision Required'!AF17</f>
        <v>-1915.9047619047624</v>
      </c>
      <c r="AG17" s="51">
        <f>('Live | Billing'!AH17/105*100)*'Live | % Provision Required'!AG17</f>
        <v>56477.457142857143</v>
      </c>
      <c r="AH17" s="51">
        <f>('Live | Billing'!AI17/105*100)*'Live | % Provision Required'!AH17</f>
        <v>20901.942857142858</v>
      </c>
      <c r="AI17" s="51">
        <f>('Live | Billing'!AJ17/105*100)*'Live | % Provision Required'!AI17</f>
        <v>10099.047619047618</v>
      </c>
      <c r="AJ17" s="51">
        <f>('Live | Billing'!AK17/105*100)*'Live | % Provision Required'!AJ17</f>
        <v>29592.066666666666</v>
      </c>
      <c r="AK17" s="51">
        <f>('Live | Billing'!AL17/105*100)*'Live | % Provision Required'!AK17</f>
        <v>0</v>
      </c>
      <c r="AL17" s="51">
        <f>('Live | Billing'!AM17/105*100)*'Live | % Provision Required'!AL17</f>
        <v>0</v>
      </c>
      <c r="AM17" s="51">
        <f>('Live | Billing'!AN17/105*100)*'Live | % Provision Required'!AM17</f>
        <v>0</v>
      </c>
      <c r="AN17" s="51">
        <f>('Live | Billing'!AO17/105*100)*'Live | % Provision Required'!AN17</f>
        <v>0</v>
      </c>
      <c r="AO17" s="51">
        <f>('Live | Billing'!AP17/105*100)*'Live | % Provision Required'!AO17</f>
        <v>0</v>
      </c>
      <c r="AP17" s="51">
        <f>('Live | Billing'!AQ17/105*100)*'Live | % Provision Required'!AP17</f>
        <v>0</v>
      </c>
      <c r="AQ17" s="51">
        <f>('Live | Billing'!AR17/105*100)*'Live | % Provision Required'!AQ17</f>
        <v>0</v>
      </c>
      <c r="AR17" s="51">
        <f>('Live | Billing'!AS17/105*100)*'Live | % Provision Required'!AR17</f>
        <v>0</v>
      </c>
      <c r="AS17" s="51">
        <f>('Live | Billing'!AT17/105*100)*'Live | % Provision Required'!AS17</f>
        <v>0</v>
      </c>
      <c r="AT17" s="51">
        <f>('Live | Billing'!AU17/105*100)*'Live | % Provision Required'!AT17</f>
        <v>0</v>
      </c>
      <c r="AU17" s="51">
        <f>('Live | Billing'!AV17/105*100)*'Live | % Provision Required'!AU17</f>
        <v>0</v>
      </c>
      <c r="AV17" s="51">
        <f>('Live | Billing'!AW17/105*100)*'Live | % Provision Required'!AV17</f>
        <v>0</v>
      </c>
      <c r="AW17" s="51">
        <f>('Live | Billing'!AX17/105*100)*'Live | % Provision Required'!AW17</f>
        <v>0</v>
      </c>
      <c r="AX17" s="51">
        <f>('Live | Billing'!AY17/105*100)*'Live | % Provision Required'!AX17</f>
        <v>0</v>
      </c>
      <c r="AY17" s="51">
        <f>('Live | Billing'!AZ17/105*100)*'Live | % Provision Required'!AY17</f>
        <v>0</v>
      </c>
      <c r="AZ17" s="51">
        <f>('Live | Billing'!BA17/105*100)*'Live | % Provision Required'!AZ17</f>
        <v>0</v>
      </c>
      <c r="BA17" s="51">
        <f>('Live | Billing'!BB17/105*100)*'Live | % Provision Required'!BA17</f>
        <v>0</v>
      </c>
      <c r="BB17" s="51">
        <f>('Live | Billing'!BC17/105*100)*'Live | % Provision Required'!BB17</f>
        <v>0</v>
      </c>
      <c r="BC17" s="51">
        <f>('Live | Billing'!BD17/105*100)*'Live | % Provision Required'!BC17</f>
        <v>0</v>
      </c>
      <c r="BD17" s="51">
        <f>('Live | Billing'!BE17/105*100)*'Live | % Provision Required'!BD17</f>
        <v>0</v>
      </c>
      <c r="BE17" s="51">
        <f>('Live | Billing'!BF17/105*100)*'Live | % Provision Required'!BE17</f>
        <v>0</v>
      </c>
      <c r="BF17" s="51">
        <f>('Live | Billing'!BG17/105*100)*'Live | % Provision Required'!BF17</f>
        <v>0</v>
      </c>
      <c r="BG17" s="51">
        <f>('Live | Billing'!BH17/105*100)*'Live | % Provision Required'!BG17</f>
        <v>0</v>
      </c>
      <c r="BH17" s="51">
        <f>('Live | Billing'!BI17/105*100)*'Live | % Provision Required'!BH17</f>
        <v>0</v>
      </c>
      <c r="BI17" s="51">
        <f>('Live | Billing'!BJ17/105*100)*'Live | % Provision Required'!BI17</f>
        <v>0</v>
      </c>
      <c r="BJ17" s="51">
        <f>('Live | Billing'!BK17/105*100)*'Live | % Provision Required'!BJ17</f>
        <v>0</v>
      </c>
      <c r="BK17" s="51">
        <f>('Live | Billing'!BL17/105*100)*'Live | % Provision Required'!BK17</f>
        <v>0</v>
      </c>
      <c r="BL17" s="51">
        <f>('Live | Billing'!BM17/105*100)*'Live | % Provision Required'!BL17</f>
        <v>0</v>
      </c>
      <c r="BM17" s="51">
        <f>('Live | Billing'!BN17/105*100)*'Live | % Provision Required'!BM17</f>
        <v>0</v>
      </c>
      <c r="BN17" s="51">
        <f>('Live | Billing'!BO17/105*100)*'Live | % Provision Required'!BN17</f>
        <v>0</v>
      </c>
      <c r="BO17" s="51">
        <f>('Live | Billing'!BP17/105*100)*'Live | % Provision Required'!BO17</f>
        <v>0</v>
      </c>
      <c r="BP17" s="51">
        <f>('Live | Billing'!BQ17/105*100)*'Live | % Provision Required'!BP17</f>
        <v>0</v>
      </c>
      <c r="BQ17" s="51">
        <f>('Live | Billing'!BR17/105*100)*'Live | % Provision Required'!BQ17</f>
        <v>0</v>
      </c>
      <c r="BR17" s="51">
        <f>('Live | Billing'!BS17/105*100)*'Live | % Provision Required'!BR17</f>
        <v>0</v>
      </c>
      <c r="BS17" s="51">
        <f>('Live | Billing'!BT17/105*100)*'Live | % Provision Required'!BS17</f>
        <v>0</v>
      </c>
      <c r="BT17" s="51">
        <f>('Live | Billing'!BU17/105*100)*'Live | % Provision Required'!BT17</f>
        <v>0</v>
      </c>
      <c r="BU17" s="51">
        <f>('Live | Billing'!BV17/105*100)*'Live | % Provision Required'!BU17</f>
        <v>0</v>
      </c>
      <c r="BV17" s="51">
        <f>('Live | Billing'!BW17/105*100)*'Live | % Provision Required'!BV17</f>
        <v>0</v>
      </c>
      <c r="BW17" s="51">
        <f>('Live | Billing'!BX17/105*100)*'Live | % Provision Required'!BW17</f>
        <v>0</v>
      </c>
      <c r="BX17" s="51">
        <f>('Live | Billing'!BY17/105*100)*'Live | % Provision Required'!BX17</f>
        <v>0</v>
      </c>
      <c r="BY17" s="51">
        <f>('Live | Billing'!BZ17/105*100)*'Live | % Provision Required'!BY17</f>
        <v>0</v>
      </c>
      <c r="BZ17" s="51">
        <f>('Live | Billing'!CA17/105*100)*'Live | % Provision Required'!BZ17</f>
        <v>0</v>
      </c>
      <c r="CA17" s="51">
        <f>('Live | Billing'!CB17/105*100)*'Live | % Provision Required'!CA17</f>
        <v>0</v>
      </c>
      <c r="CB17" s="51">
        <f>('Live | Billing'!CC17/105*100)*'Live | % Provision Required'!CB17</f>
        <v>0</v>
      </c>
      <c r="CC17" s="51">
        <f>('Live | Billing'!CD17/105*100)*'Live | % Provision Required'!CC17</f>
        <v>0</v>
      </c>
      <c r="CD17" s="51">
        <f>('Live | Billing'!CE17/105*100)*'Live | % Provision Required'!CD17</f>
        <v>0</v>
      </c>
      <c r="CE17" s="51">
        <f>('Live | Billing'!CF17/105*100)*'Live | % Provision Required'!CE17</f>
        <v>0</v>
      </c>
      <c r="CF17" s="51">
        <f>('Live | Billing'!CG17/105*100)*'Live | % Provision Required'!CF17</f>
        <v>0</v>
      </c>
      <c r="CG17" s="51">
        <f>('Live | Billing'!CH17/105*100)*'Live | % Provision Required'!CG17</f>
        <v>0</v>
      </c>
      <c r="CH17" s="51">
        <f>('Live | Billing'!CI17/105*100)*'Live | % Provision Required'!CH17</f>
        <v>0</v>
      </c>
      <c r="CI17" s="51">
        <f>('Live | Billing'!CJ17/105*100)*'Live | % Provision Required'!CI17</f>
        <v>0</v>
      </c>
      <c r="CJ17" s="51">
        <f>('Live | Billing'!CK17/105*100)*'Live | % Provision Required'!CJ17</f>
        <v>0</v>
      </c>
      <c r="CK17" s="51">
        <f>('Live | Billing'!CL17/105*100)*'Live | % Provision Required'!CK17</f>
        <v>0</v>
      </c>
      <c r="CL17" s="51">
        <f>('Live | Billing'!CM17/105*100)*'Live | % Provision Required'!CL17</f>
        <v>0</v>
      </c>
      <c r="CM17" s="51">
        <f>('Live | Billing'!CN17/105*100)*'Live | % Provision Required'!CM17</f>
        <v>0</v>
      </c>
      <c r="CN17" s="51">
        <f>('Live | Billing'!CO17/105*100)*'Live | % Provision Required'!CN17</f>
        <v>0</v>
      </c>
      <c r="CO17" s="51">
        <f>('Live | Billing'!CP17/105*100)*'Live | % Provision Required'!CO17</f>
        <v>0</v>
      </c>
      <c r="CP17" s="51">
        <f>('Live | Billing'!CQ17/105*100)*'Live | % Provision Required'!CP17</f>
        <v>0</v>
      </c>
      <c r="CQ17" s="51">
        <f>('Live | Billing'!CR17/105*100)*'Live | % Provision Required'!CQ17</f>
        <v>0</v>
      </c>
      <c r="CR17" s="51">
        <f>('Live | Billing'!CS17/105*100)*'Live | % Provision Required'!CR17</f>
        <v>0</v>
      </c>
      <c r="CS17" s="51">
        <f>('Live | Billing'!CT17/105*100)*'Live | % Provision Required'!CS17</f>
        <v>0</v>
      </c>
      <c r="CT17" s="51">
        <f>('Live | Billing'!CU17/105*100)*'Live | % Provision Required'!CT17</f>
        <v>0</v>
      </c>
    </row>
    <row r="18" spans="1:98" x14ac:dyDescent="0.3">
      <c r="A18" s="34" t="s">
        <v>27</v>
      </c>
      <c r="B18" s="35" t="s">
        <v>35</v>
      </c>
      <c r="C18" s="51">
        <f>('Live | Billing'!D18/105*100)*'Live | % Provision Required'!C18</f>
        <v>0</v>
      </c>
      <c r="D18" s="51">
        <f>('Live | Billing'!E18/105*100)*'Live | % Provision Required'!D18</f>
        <v>0</v>
      </c>
      <c r="E18" s="51">
        <f>('Live | Billing'!F18/105*100)*'Live | % Provision Required'!E18</f>
        <v>0</v>
      </c>
      <c r="F18" s="51">
        <f>('Live | Billing'!G18/105*100)*'Live | % Provision Required'!F18</f>
        <v>0</v>
      </c>
      <c r="G18" s="51">
        <f>('Live | Billing'!H18/105*100)*'Live | % Provision Required'!G18</f>
        <v>0</v>
      </c>
      <c r="H18" s="51">
        <f>('Live | Billing'!I18/105*100)*'Live | % Provision Required'!H18</f>
        <v>0</v>
      </c>
      <c r="I18" s="51">
        <f>('Live | Billing'!J18/105*100)*'Live | % Provision Required'!I18</f>
        <v>0</v>
      </c>
      <c r="J18" s="51">
        <f>('Live | Billing'!K18/105*100)*'Live | % Provision Required'!J18</f>
        <v>6411.2285714285717</v>
      </c>
      <c r="K18" s="51">
        <f>('Live | Billing'!L18/105*100)*'Live | % Provision Required'!K18</f>
        <v>0</v>
      </c>
      <c r="L18" s="51">
        <f>('Live | Billing'!M18/105*100)*'Live | % Provision Required'!L18</f>
        <v>0</v>
      </c>
      <c r="M18" s="51">
        <f>('Live | Billing'!N18/105*100)*'Live | % Provision Required'!M18</f>
        <v>0</v>
      </c>
      <c r="N18" s="51">
        <f>('Live | Billing'!O18/105*100)*'Live | % Provision Required'!N18</f>
        <v>0</v>
      </c>
      <c r="O18" s="51">
        <f>('Live | Billing'!P18/105*100)*'Live | % Provision Required'!O18</f>
        <v>0</v>
      </c>
      <c r="P18" s="51">
        <f>('Live | Billing'!Q18/105*100)*'Live | % Provision Required'!P18</f>
        <v>0</v>
      </c>
      <c r="Q18" s="51">
        <f>('Live | Billing'!R18/105*100)*'Live | % Provision Required'!Q18</f>
        <v>0</v>
      </c>
      <c r="R18" s="51">
        <f>('Live | Billing'!S18/105*100)*'Live | % Provision Required'!R18</f>
        <v>0</v>
      </c>
      <c r="S18" s="51">
        <f>('Live | Billing'!T18/105*100)*'Live | % Provision Required'!S18</f>
        <v>0</v>
      </c>
      <c r="T18" s="51">
        <f>('Live | Billing'!U18/105*100)*'Live | % Provision Required'!T18</f>
        <v>0</v>
      </c>
      <c r="U18" s="51">
        <f>('Live | Billing'!V18/105*100)*'Live | % Provision Required'!U18</f>
        <v>0</v>
      </c>
      <c r="V18" s="51">
        <f>('Live | Billing'!W18/105*100)*'Live | % Provision Required'!V18</f>
        <v>9.5238095238095219</v>
      </c>
      <c r="W18" s="51">
        <f>('Live | Billing'!X18/105*100)*'Live | % Provision Required'!W18</f>
        <v>0</v>
      </c>
      <c r="X18" s="51">
        <f>('Live | Billing'!Y18/105*100)*'Live | % Provision Required'!X18</f>
        <v>-10.752380952380951</v>
      </c>
      <c r="Y18" s="51">
        <f>('Live | Billing'!Z18/105*100)*'Live | % Provision Required'!Y18</f>
        <v>3934.1999999999994</v>
      </c>
      <c r="Z18" s="51">
        <f>('Live | Billing'!AA18/105*100)*'Live | % Provision Required'!Z18</f>
        <v>0</v>
      </c>
      <c r="AA18" s="51">
        <f>('Live | Billing'!AB18/105*100)*'Live | % Provision Required'!AA18</f>
        <v>9.5238095238095237</v>
      </c>
      <c r="AB18" s="51">
        <f>('Live | Billing'!AC18/105*100)*'Live | % Provision Required'!AB18</f>
        <v>2192.7333333333327</v>
      </c>
      <c r="AC18" s="51">
        <f>('Live | Billing'!AD18/105*100)*'Live | % Provision Required'!AC18</f>
        <v>2571.5483939072074</v>
      </c>
      <c r="AD18" s="51">
        <f>('Live | Billing'!AE18/105*100)*'Live | % Provision Required'!AD18</f>
        <v>10937.997309452177</v>
      </c>
      <c r="AE18" s="51">
        <f>('Live | Billing'!AF18/105*100)*'Live | % Provision Required'!AE18</f>
        <v>341.67056692057514</v>
      </c>
      <c r="AF18" s="51">
        <f>('Live | Billing'!AG18/105*100)*'Live | % Provision Required'!AF18</f>
        <v>362.10259791544519</v>
      </c>
      <c r="AG18" s="51">
        <f>('Live | Billing'!AH18/105*100)*'Live | % Provision Required'!AG18</f>
        <v>411.92083290053466</v>
      </c>
      <c r="AH18" s="51">
        <f>('Live | Billing'!AI18/105*100)*'Live | % Provision Required'!AH18</f>
        <v>8245.7076244129039</v>
      </c>
      <c r="AI18" s="51">
        <f>('Live | Billing'!AJ18/105*100)*'Live | % Provision Required'!AI18</f>
        <v>6327.756108937273</v>
      </c>
      <c r="AJ18" s="51">
        <f>('Live | Billing'!AK18/105*100)*'Live | % Provision Required'!AJ18</f>
        <v>367.41561897685858</v>
      </c>
      <c r="AK18" s="51">
        <f>('Live | Billing'!AL18/105*100)*'Live | % Provision Required'!AK18</f>
        <v>0</v>
      </c>
      <c r="AL18" s="51">
        <f>('Live | Billing'!AM18/105*100)*'Live | % Provision Required'!AL18</f>
        <v>0</v>
      </c>
      <c r="AM18" s="51">
        <f>('Live | Billing'!AN18/105*100)*'Live | % Provision Required'!AM18</f>
        <v>0</v>
      </c>
      <c r="AN18" s="51">
        <f>('Live | Billing'!AO18/105*100)*'Live | % Provision Required'!AN18</f>
        <v>0</v>
      </c>
      <c r="AO18" s="51">
        <f>('Live | Billing'!AP18/105*100)*'Live | % Provision Required'!AO18</f>
        <v>0</v>
      </c>
      <c r="AP18" s="51">
        <f>('Live | Billing'!AQ18/105*100)*'Live | % Provision Required'!AP18</f>
        <v>0</v>
      </c>
      <c r="AQ18" s="51">
        <f>('Live | Billing'!AR18/105*100)*'Live | % Provision Required'!AQ18</f>
        <v>0</v>
      </c>
      <c r="AR18" s="51">
        <f>('Live | Billing'!AS18/105*100)*'Live | % Provision Required'!AR18</f>
        <v>0</v>
      </c>
      <c r="AS18" s="51">
        <f>('Live | Billing'!AT18/105*100)*'Live | % Provision Required'!AS18</f>
        <v>0</v>
      </c>
      <c r="AT18" s="51">
        <f>('Live | Billing'!AU18/105*100)*'Live | % Provision Required'!AT18</f>
        <v>0</v>
      </c>
      <c r="AU18" s="51">
        <f>('Live | Billing'!AV18/105*100)*'Live | % Provision Required'!AU18</f>
        <v>0</v>
      </c>
      <c r="AV18" s="51">
        <f>('Live | Billing'!AW18/105*100)*'Live | % Provision Required'!AV18</f>
        <v>0</v>
      </c>
      <c r="AW18" s="51">
        <f>('Live | Billing'!AX18/105*100)*'Live | % Provision Required'!AW18</f>
        <v>0</v>
      </c>
      <c r="AX18" s="51">
        <f>('Live | Billing'!AY18/105*100)*'Live | % Provision Required'!AX18</f>
        <v>0</v>
      </c>
      <c r="AY18" s="51">
        <f>('Live | Billing'!AZ18/105*100)*'Live | % Provision Required'!AY18</f>
        <v>0</v>
      </c>
      <c r="AZ18" s="51">
        <f>('Live | Billing'!BA18/105*100)*'Live | % Provision Required'!AZ18</f>
        <v>0</v>
      </c>
      <c r="BA18" s="51">
        <f>('Live | Billing'!BB18/105*100)*'Live | % Provision Required'!BA18</f>
        <v>0</v>
      </c>
      <c r="BB18" s="51">
        <f>('Live | Billing'!BC18/105*100)*'Live | % Provision Required'!BB18</f>
        <v>0</v>
      </c>
      <c r="BC18" s="51">
        <f>('Live | Billing'!BD18/105*100)*'Live | % Provision Required'!BC18</f>
        <v>0</v>
      </c>
      <c r="BD18" s="51">
        <f>('Live | Billing'!BE18/105*100)*'Live | % Provision Required'!BD18</f>
        <v>0</v>
      </c>
      <c r="BE18" s="51">
        <f>('Live | Billing'!BF18/105*100)*'Live | % Provision Required'!BE18</f>
        <v>0</v>
      </c>
      <c r="BF18" s="51">
        <f>('Live | Billing'!BG18/105*100)*'Live | % Provision Required'!BF18</f>
        <v>0</v>
      </c>
      <c r="BG18" s="51">
        <f>('Live | Billing'!BH18/105*100)*'Live | % Provision Required'!BG18</f>
        <v>0</v>
      </c>
      <c r="BH18" s="51">
        <f>('Live | Billing'!BI18/105*100)*'Live | % Provision Required'!BH18</f>
        <v>0</v>
      </c>
      <c r="BI18" s="51">
        <f>('Live | Billing'!BJ18/105*100)*'Live | % Provision Required'!BI18</f>
        <v>0</v>
      </c>
      <c r="BJ18" s="51">
        <f>('Live | Billing'!BK18/105*100)*'Live | % Provision Required'!BJ18</f>
        <v>0</v>
      </c>
      <c r="BK18" s="51">
        <f>('Live | Billing'!BL18/105*100)*'Live | % Provision Required'!BK18</f>
        <v>0</v>
      </c>
      <c r="BL18" s="51">
        <f>('Live | Billing'!BM18/105*100)*'Live | % Provision Required'!BL18</f>
        <v>0</v>
      </c>
      <c r="BM18" s="51">
        <f>('Live | Billing'!BN18/105*100)*'Live | % Provision Required'!BM18</f>
        <v>0</v>
      </c>
      <c r="BN18" s="51">
        <f>('Live | Billing'!BO18/105*100)*'Live | % Provision Required'!BN18</f>
        <v>0</v>
      </c>
      <c r="BO18" s="51">
        <f>('Live | Billing'!BP18/105*100)*'Live | % Provision Required'!BO18</f>
        <v>0</v>
      </c>
      <c r="BP18" s="51">
        <f>('Live | Billing'!BQ18/105*100)*'Live | % Provision Required'!BP18</f>
        <v>0</v>
      </c>
      <c r="BQ18" s="51">
        <f>('Live | Billing'!BR18/105*100)*'Live | % Provision Required'!BQ18</f>
        <v>0</v>
      </c>
      <c r="BR18" s="51">
        <f>('Live | Billing'!BS18/105*100)*'Live | % Provision Required'!BR18</f>
        <v>0</v>
      </c>
      <c r="BS18" s="51">
        <f>('Live | Billing'!BT18/105*100)*'Live | % Provision Required'!BS18</f>
        <v>0</v>
      </c>
      <c r="BT18" s="51">
        <f>('Live | Billing'!BU18/105*100)*'Live | % Provision Required'!BT18</f>
        <v>0</v>
      </c>
      <c r="BU18" s="51">
        <f>('Live | Billing'!BV18/105*100)*'Live | % Provision Required'!BU18</f>
        <v>0</v>
      </c>
      <c r="BV18" s="51">
        <f>('Live | Billing'!BW18/105*100)*'Live | % Provision Required'!BV18</f>
        <v>0</v>
      </c>
      <c r="BW18" s="51">
        <f>('Live | Billing'!BX18/105*100)*'Live | % Provision Required'!BW18</f>
        <v>0</v>
      </c>
      <c r="BX18" s="51">
        <f>('Live | Billing'!BY18/105*100)*'Live | % Provision Required'!BX18</f>
        <v>0</v>
      </c>
      <c r="BY18" s="51">
        <f>('Live | Billing'!BZ18/105*100)*'Live | % Provision Required'!BY18</f>
        <v>0</v>
      </c>
      <c r="BZ18" s="51">
        <f>('Live | Billing'!CA18/105*100)*'Live | % Provision Required'!BZ18</f>
        <v>0</v>
      </c>
      <c r="CA18" s="51">
        <f>('Live | Billing'!CB18/105*100)*'Live | % Provision Required'!CA18</f>
        <v>0</v>
      </c>
      <c r="CB18" s="51">
        <f>('Live | Billing'!CC18/105*100)*'Live | % Provision Required'!CB18</f>
        <v>0</v>
      </c>
      <c r="CC18" s="51">
        <f>('Live | Billing'!CD18/105*100)*'Live | % Provision Required'!CC18</f>
        <v>0</v>
      </c>
      <c r="CD18" s="51">
        <f>('Live | Billing'!CE18/105*100)*'Live | % Provision Required'!CD18</f>
        <v>0</v>
      </c>
      <c r="CE18" s="51">
        <f>('Live | Billing'!CF18/105*100)*'Live | % Provision Required'!CE18</f>
        <v>0</v>
      </c>
      <c r="CF18" s="51">
        <f>('Live | Billing'!CG18/105*100)*'Live | % Provision Required'!CF18</f>
        <v>0</v>
      </c>
      <c r="CG18" s="51">
        <f>('Live | Billing'!CH18/105*100)*'Live | % Provision Required'!CG18</f>
        <v>0</v>
      </c>
      <c r="CH18" s="51">
        <f>('Live | Billing'!CI18/105*100)*'Live | % Provision Required'!CH18</f>
        <v>0</v>
      </c>
      <c r="CI18" s="51">
        <f>('Live | Billing'!CJ18/105*100)*'Live | % Provision Required'!CI18</f>
        <v>0</v>
      </c>
      <c r="CJ18" s="51">
        <f>('Live | Billing'!CK18/105*100)*'Live | % Provision Required'!CJ18</f>
        <v>0</v>
      </c>
      <c r="CK18" s="51">
        <f>('Live | Billing'!CL18/105*100)*'Live | % Provision Required'!CK18</f>
        <v>0</v>
      </c>
      <c r="CL18" s="51">
        <f>('Live | Billing'!CM18/105*100)*'Live | % Provision Required'!CL18</f>
        <v>0</v>
      </c>
      <c r="CM18" s="51">
        <f>('Live | Billing'!CN18/105*100)*'Live | % Provision Required'!CM18</f>
        <v>0</v>
      </c>
      <c r="CN18" s="51">
        <f>('Live | Billing'!CO18/105*100)*'Live | % Provision Required'!CN18</f>
        <v>0</v>
      </c>
      <c r="CO18" s="51">
        <f>('Live | Billing'!CP18/105*100)*'Live | % Provision Required'!CO18</f>
        <v>0</v>
      </c>
      <c r="CP18" s="51">
        <f>('Live | Billing'!CQ18/105*100)*'Live | % Provision Required'!CP18</f>
        <v>0</v>
      </c>
      <c r="CQ18" s="51">
        <f>('Live | Billing'!CR18/105*100)*'Live | % Provision Required'!CQ18</f>
        <v>0</v>
      </c>
      <c r="CR18" s="51">
        <f>('Live | Billing'!CS18/105*100)*'Live | % Provision Required'!CR18</f>
        <v>0</v>
      </c>
      <c r="CS18" s="51">
        <f>('Live | Billing'!CT18/105*100)*'Live | % Provision Required'!CS18</f>
        <v>0</v>
      </c>
      <c r="CT18" s="51">
        <f>('Live | Billing'!CU18/105*100)*'Live | % Provision Required'!CT18</f>
        <v>0</v>
      </c>
    </row>
    <row r="19" spans="1:98" x14ac:dyDescent="0.3">
      <c r="A19" s="34" t="s">
        <v>27</v>
      </c>
      <c r="B19" s="35" t="s">
        <v>36</v>
      </c>
      <c r="C19" s="51">
        <f>('Live | Billing'!D19/105*100)*'Live | % Provision Required'!C19</f>
        <v>0</v>
      </c>
      <c r="D19" s="51">
        <f>('Live | Billing'!E19/105*100)*'Live | % Provision Required'!D19</f>
        <v>0</v>
      </c>
      <c r="E19" s="51">
        <f>('Live | Billing'!F19/105*100)*'Live | % Provision Required'!E19</f>
        <v>0</v>
      </c>
      <c r="F19" s="51">
        <f>('Live | Billing'!G19/105*100)*'Live | % Provision Required'!F19</f>
        <v>0</v>
      </c>
      <c r="G19" s="51">
        <f>('Live | Billing'!H19/105*100)*'Live | % Provision Required'!G19</f>
        <v>0</v>
      </c>
      <c r="H19" s="51">
        <f>('Live | Billing'!I19/105*100)*'Live | % Provision Required'!H19</f>
        <v>0</v>
      </c>
      <c r="I19" s="51">
        <f>('Live | Billing'!J19/105*100)*'Live | % Provision Required'!I19</f>
        <v>0</v>
      </c>
      <c r="J19" s="51">
        <f>('Live | Billing'!K19/105*100)*'Live | % Provision Required'!J19</f>
        <v>0</v>
      </c>
      <c r="K19" s="51">
        <f>('Live | Billing'!L19/105*100)*'Live | % Provision Required'!K19</f>
        <v>6411.2285714285717</v>
      </c>
      <c r="L19" s="51">
        <f>('Live | Billing'!M19/105*100)*'Live | % Provision Required'!L19</f>
        <v>0</v>
      </c>
      <c r="M19" s="51">
        <f>('Live | Billing'!N19/105*100)*'Live | % Provision Required'!M19</f>
        <v>0</v>
      </c>
      <c r="N19" s="51">
        <f>('Live | Billing'!O19/105*100)*'Live | % Provision Required'!N19</f>
        <v>0</v>
      </c>
      <c r="O19" s="51">
        <f>('Live | Billing'!P19/105*100)*'Live | % Provision Required'!O19</f>
        <v>0</v>
      </c>
      <c r="P19" s="51">
        <f>('Live | Billing'!Q19/105*100)*'Live | % Provision Required'!P19</f>
        <v>0</v>
      </c>
      <c r="Q19" s="51">
        <f>('Live | Billing'!R19/105*100)*'Live | % Provision Required'!Q19</f>
        <v>0</v>
      </c>
      <c r="R19" s="51">
        <f>('Live | Billing'!S19/105*100)*'Live | % Provision Required'!R19</f>
        <v>0</v>
      </c>
      <c r="S19" s="51">
        <f>('Live | Billing'!T19/105*100)*'Live | % Provision Required'!S19</f>
        <v>0</v>
      </c>
      <c r="T19" s="51">
        <f>('Live | Billing'!U19/105*100)*'Live | % Provision Required'!T19</f>
        <v>0</v>
      </c>
      <c r="U19" s="51">
        <f>('Live | Billing'!V19/105*100)*'Live | % Provision Required'!U19</f>
        <v>0</v>
      </c>
      <c r="V19" s="51">
        <f>('Live | Billing'!W19/105*100)*'Live | % Provision Required'!V19</f>
        <v>0</v>
      </c>
      <c r="W19" s="51">
        <f>('Live | Billing'!X19/105*100)*'Live | % Provision Required'!W19</f>
        <v>9.5238095238095237</v>
      </c>
      <c r="X19" s="51">
        <f>('Live | Billing'!Y19/105*100)*'Live | % Provision Required'!X19</f>
        <v>0</v>
      </c>
      <c r="Y19" s="51">
        <f>('Live | Billing'!Z19/105*100)*'Live | % Provision Required'!Y19</f>
        <v>-10.752380952380951</v>
      </c>
      <c r="Z19" s="51">
        <f>('Live | Billing'!AA19/105*100)*'Live | % Provision Required'!Z19</f>
        <v>3934.2</v>
      </c>
      <c r="AA19" s="51">
        <f>('Live | Billing'!AB19/105*100)*'Live | % Provision Required'!AA19</f>
        <v>0</v>
      </c>
      <c r="AB19" s="51">
        <f>('Live | Billing'!AC19/105*100)*'Live | % Provision Required'!AB19</f>
        <v>9.5238095238095237</v>
      </c>
      <c r="AC19" s="51">
        <f>('Live | Billing'!AD19/105*100)*'Live | % Provision Required'!AC19</f>
        <v>2192.7333333333331</v>
      </c>
      <c r="AD19" s="51">
        <f>('Live | Billing'!AE19/105*100)*'Live | % Provision Required'!AD19</f>
        <v>2472.5141221108083</v>
      </c>
      <c r="AE19" s="51">
        <f>('Live | Billing'!AF19/105*100)*'Live | % Provision Required'!AE19</f>
        <v>5492.9466976373606</v>
      </c>
      <c r="AF19" s="51">
        <f>('Live | Billing'!AG19/105*100)*'Live | % Provision Required'!AF19</f>
        <v>328.51230947948926</v>
      </c>
      <c r="AG19" s="51">
        <f>('Live | Billing'!AH19/105*100)*'Live | % Provision Required'!AG19</f>
        <v>294.21378867435089</v>
      </c>
      <c r="AH19" s="51">
        <f>('Live | Billing'!AI19/105*100)*'Live | % Provision Required'!AH19</f>
        <v>396.0571299965859</v>
      </c>
      <c r="AI19" s="51">
        <f>('Live | Billing'!AJ19/105*100)*'Live | % Provision Required'!AI19</f>
        <v>7904.0099973828674</v>
      </c>
      <c r="AJ19" s="51">
        <f>('Live | Billing'!AK19/105*100)*'Live | % Provision Required'!AJ19</f>
        <v>592.34494928135928</v>
      </c>
      <c r="AK19" s="51">
        <f>('Live | Billing'!AL19/105*100)*'Live | % Provision Required'!AK19</f>
        <v>0</v>
      </c>
      <c r="AL19" s="51">
        <f>('Live | Billing'!AM19/105*100)*'Live | % Provision Required'!AL19</f>
        <v>0</v>
      </c>
      <c r="AM19" s="51">
        <f>('Live | Billing'!AN19/105*100)*'Live | % Provision Required'!AM19</f>
        <v>0</v>
      </c>
      <c r="AN19" s="51">
        <f>('Live | Billing'!AO19/105*100)*'Live | % Provision Required'!AN19</f>
        <v>0</v>
      </c>
      <c r="AO19" s="51">
        <f>('Live | Billing'!AP19/105*100)*'Live | % Provision Required'!AO19</f>
        <v>0</v>
      </c>
      <c r="AP19" s="51">
        <f>('Live | Billing'!AQ19/105*100)*'Live | % Provision Required'!AP19</f>
        <v>0</v>
      </c>
      <c r="AQ19" s="51">
        <f>('Live | Billing'!AR19/105*100)*'Live | % Provision Required'!AQ19</f>
        <v>0</v>
      </c>
      <c r="AR19" s="51">
        <f>('Live | Billing'!AS19/105*100)*'Live | % Provision Required'!AR19</f>
        <v>0</v>
      </c>
      <c r="AS19" s="51">
        <f>('Live | Billing'!AT19/105*100)*'Live | % Provision Required'!AS19</f>
        <v>0</v>
      </c>
      <c r="AT19" s="51">
        <f>('Live | Billing'!AU19/105*100)*'Live | % Provision Required'!AT19</f>
        <v>0</v>
      </c>
      <c r="AU19" s="51">
        <f>('Live | Billing'!AV19/105*100)*'Live | % Provision Required'!AU19</f>
        <v>0</v>
      </c>
      <c r="AV19" s="51">
        <f>('Live | Billing'!AW19/105*100)*'Live | % Provision Required'!AV19</f>
        <v>0</v>
      </c>
      <c r="AW19" s="51">
        <f>('Live | Billing'!AX19/105*100)*'Live | % Provision Required'!AW19</f>
        <v>0</v>
      </c>
      <c r="AX19" s="51">
        <f>('Live | Billing'!AY19/105*100)*'Live | % Provision Required'!AX19</f>
        <v>0</v>
      </c>
      <c r="AY19" s="51">
        <f>('Live | Billing'!AZ19/105*100)*'Live | % Provision Required'!AY19</f>
        <v>0</v>
      </c>
      <c r="AZ19" s="51">
        <f>('Live | Billing'!BA19/105*100)*'Live | % Provision Required'!AZ19</f>
        <v>0</v>
      </c>
      <c r="BA19" s="51">
        <f>('Live | Billing'!BB19/105*100)*'Live | % Provision Required'!BA19</f>
        <v>0</v>
      </c>
      <c r="BB19" s="51">
        <f>('Live | Billing'!BC19/105*100)*'Live | % Provision Required'!BB19</f>
        <v>0</v>
      </c>
      <c r="BC19" s="51">
        <f>('Live | Billing'!BD19/105*100)*'Live | % Provision Required'!BC19</f>
        <v>0</v>
      </c>
      <c r="BD19" s="51">
        <f>('Live | Billing'!BE19/105*100)*'Live | % Provision Required'!BD19</f>
        <v>0</v>
      </c>
      <c r="BE19" s="51">
        <f>('Live | Billing'!BF19/105*100)*'Live | % Provision Required'!BE19</f>
        <v>0</v>
      </c>
      <c r="BF19" s="51">
        <f>('Live | Billing'!BG19/105*100)*'Live | % Provision Required'!BF19</f>
        <v>0</v>
      </c>
      <c r="BG19" s="51">
        <f>('Live | Billing'!BH19/105*100)*'Live | % Provision Required'!BG19</f>
        <v>0</v>
      </c>
      <c r="BH19" s="51">
        <f>('Live | Billing'!BI19/105*100)*'Live | % Provision Required'!BH19</f>
        <v>0</v>
      </c>
      <c r="BI19" s="51">
        <f>('Live | Billing'!BJ19/105*100)*'Live | % Provision Required'!BI19</f>
        <v>0</v>
      </c>
      <c r="BJ19" s="51">
        <f>('Live | Billing'!BK19/105*100)*'Live | % Provision Required'!BJ19</f>
        <v>0</v>
      </c>
      <c r="BK19" s="51">
        <f>('Live | Billing'!BL19/105*100)*'Live | % Provision Required'!BK19</f>
        <v>0</v>
      </c>
      <c r="BL19" s="51">
        <f>('Live | Billing'!BM19/105*100)*'Live | % Provision Required'!BL19</f>
        <v>0</v>
      </c>
      <c r="BM19" s="51">
        <f>('Live | Billing'!BN19/105*100)*'Live | % Provision Required'!BM19</f>
        <v>0</v>
      </c>
      <c r="BN19" s="51">
        <f>('Live | Billing'!BO19/105*100)*'Live | % Provision Required'!BN19</f>
        <v>0</v>
      </c>
      <c r="BO19" s="51">
        <f>('Live | Billing'!BP19/105*100)*'Live | % Provision Required'!BO19</f>
        <v>0</v>
      </c>
      <c r="BP19" s="51">
        <f>('Live | Billing'!BQ19/105*100)*'Live | % Provision Required'!BP19</f>
        <v>0</v>
      </c>
      <c r="BQ19" s="51">
        <f>('Live | Billing'!BR19/105*100)*'Live | % Provision Required'!BQ19</f>
        <v>0</v>
      </c>
      <c r="BR19" s="51">
        <f>('Live | Billing'!BS19/105*100)*'Live | % Provision Required'!BR19</f>
        <v>0</v>
      </c>
      <c r="BS19" s="51">
        <f>('Live | Billing'!BT19/105*100)*'Live | % Provision Required'!BS19</f>
        <v>0</v>
      </c>
      <c r="BT19" s="51">
        <f>('Live | Billing'!BU19/105*100)*'Live | % Provision Required'!BT19</f>
        <v>0</v>
      </c>
      <c r="BU19" s="51">
        <f>('Live | Billing'!BV19/105*100)*'Live | % Provision Required'!BU19</f>
        <v>0</v>
      </c>
      <c r="BV19" s="51">
        <f>('Live | Billing'!BW19/105*100)*'Live | % Provision Required'!BV19</f>
        <v>0</v>
      </c>
      <c r="BW19" s="51">
        <f>('Live | Billing'!BX19/105*100)*'Live | % Provision Required'!BW19</f>
        <v>0</v>
      </c>
      <c r="BX19" s="51">
        <f>('Live | Billing'!BY19/105*100)*'Live | % Provision Required'!BX19</f>
        <v>0</v>
      </c>
      <c r="BY19" s="51">
        <f>('Live | Billing'!BZ19/105*100)*'Live | % Provision Required'!BY19</f>
        <v>0</v>
      </c>
      <c r="BZ19" s="51">
        <f>('Live | Billing'!CA19/105*100)*'Live | % Provision Required'!BZ19</f>
        <v>0</v>
      </c>
      <c r="CA19" s="51">
        <f>('Live | Billing'!CB19/105*100)*'Live | % Provision Required'!CA19</f>
        <v>0</v>
      </c>
      <c r="CB19" s="51">
        <f>('Live | Billing'!CC19/105*100)*'Live | % Provision Required'!CB19</f>
        <v>0</v>
      </c>
      <c r="CC19" s="51">
        <f>('Live | Billing'!CD19/105*100)*'Live | % Provision Required'!CC19</f>
        <v>0</v>
      </c>
      <c r="CD19" s="51">
        <f>('Live | Billing'!CE19/105*100)*'Live | % Provision Required'!CD19</f>
        <v>0</v>
      </c>
      <c r="CE19" s="51">
        <f>('Live | Billing'!CF19/105*100)*'Live | % Provision Required'!CE19</f>
        <v>0</v>
      </c>
      <c r="CF19" s="51">
        <f>('Live | Billing'!CG19/105*100)*'Live | % Provision Required'!CF19</f>
        <v>0</v>
      </c>
      <c r="CG19" s="51">
        <f>('Live | Billing'!CH19/105*100)*'Live | % Provision Required'!CG19</f>
        <v>0</v>
      </c>
      <c r="CH19" s="51">
        <f>('Live | Billing'!CI19/105*100)*'Live | % Provision Required'!CH19</f>
        <v>0</v>
      </c>
      <c r="CI19" s="51">
        <f>('Live | Billing'!CJ19/105*100)*'Live | % Provision Required'!CI19</f>
        <v>0</v>
      </c>
      <c r="CJ19" s="51">
        <f>('Live | Billing'!CK19/105*100)*'Live | % Provision Required'!CJ19</f>
        <v>0</v>
      </c>
      <c r="CK19" s="51">
        <f>('Live | Billing'!CL19/105*100)*'Live | % Provision Required'!CK19</f>
        <v>0</v>
      </c>
      <c r="CL19" s="51">
        <f>('Live | Billing'!CM19/105*100)*'Live | % Provision Required'!CL19</f>
        <v>0</v>
      </c>
      <c r="CM19" s="51">
        <f>('Live | Billing'!CN19/105*100)*'Live | % Provision Required'!CM19</f>
        <v>0</v>
      </c>
      <c r="CN19" s="51">
        <f>('Live | Billing'!CO19/105*100)*'Live | % Provision Required'!CN19</f>
        <v>0</v>
      </c>
      <c r="CO19" s="51">
        <f>('Live | Billing'!CP19/105*100)*'Live | % Provision Required'!CO19</f>
        <v>0</v>
      </c>
      <c r="CP19" s="51">
        <f>('Live | Billing'!CQ19/105*100)*'Live | % Provision Required'!CP19</f>
        <v>0</v>
      </c>
      <c r="CQ19" s="51">
        <f>('Live | Billing'!CR19/105*100)*'Live | % Provision Required'!CQ19</f>
        <v>0</v>
      </c>
      <c r="CR19" s="51">
        <f>('Live | Billing'!CS19/105*100)*'Live | % Provision Required'!CR19</f>
        <v>0</v>
      </c>
      <c r="CS19" s="51">
        <f>('Live | Billing'!CT19/105*100)*'Live | % Provision Required'!CS19</f>
        <v>0</v>
      </c>
      <c r="CT19" s="51">
        <f>('Live | Billing'!CU19/105*100)*'Live | % Provision Required'!CT19</f>
        <v>0</v>
      </c>
    </row>
    <row r="20" spans="1:98" x14ac:dyDescent="0.3">
      <c r="A20" s="34" t="s">
        <v>27</v>
      </c>
      <c r="B20" s="35" t="s">
        <v>37</v>
      </c>
      <c r="C20" s="51">
        <f>('Live | Billing'!D20/105*100)*'Live | % Provision Required'!C20</f>
        <v>0</v>
      </c>
      <c r="D20" s="51">
        <f>('Live | Billing'!E20/105*100)*'Live | % Provision Required'!D20</f>
        <v>0</v>
      </c>
      <c r="E20" s="51">
        <f>('Live | Billing'!F20/105*100)*'Live | % Provision Required'!E20</f>
        <v>0</v>
      </c>
      <c r="F20" s="51">
        <f>('Live | Billing'!G20/105*100)*'Live | % Provision Required'!F20</f>
        <v>0</v>
      </c>
      <c r="G20" s="51">
        <f>('Live | Billing'!H20/105*100)*'Live | % Provision Required'!G20</f>
        <v>0</v>
      </c>
      <c r="H20" s="51">
        <f>('Live | Billing'!I20/105*100)*'Live | % Provision Required'!H20</f>
        <v>0</v>
      </c>
      <c r="I20" s="51">
        <f>('Live | Billing'!J20/105*100)*'Live | % Provision Required'!I20</f>
        <v>0</v>
      </c>
      <c r="J20" s="51">
        <f>('Live | Billing'!K20/105*100)*'Live | % Provision Required'!J20</f>
        <v>0</v>
      </c>
      <c r="K20" s="51">
        <f>('Live | Billing'!L20/105*100)*'Live | % Provision Required'!K20</f>
        <v>0</v>
      </c>
      <c r="L20" s="51">
        <f>('Live | Billing'!M20/105*100)*'Live | % Provision Required'!L20</f>
        <v>6411.2285714285717</v>
      </c>
      <c r="M20" s="51">
        <f>('Live | Billing'!N20/105*100)*'Live | % Provision Required'!M20</f>
        <v>0</v>
      </c>
      <c r="N20" s="51">
        <f>('Live | Billing'!O20/105*100)*'Live | % Provision Required'!N20</f>
        <v>0</v>
      </c>
      <c r="O20" s="51">
        <f>('Live | Billing'!P20/105*100)*'Live | % Provision Required'!O20</f>
        <v>0</v>
      </c>
      <c r="P20" s="51">
        <f>('Live | Billing'!Q20/105*100)*'Live | % Provision Required'!P20</f>
        <v>0</v>
      </c>
      <c r="Q20" s="51">
        <f>('Live | Billing'!R20/105*100)*'Live | % Provision Required'!Q20</f>
        <v>0</v>
      </c>
      <c r="R20" s="51">
        <f>('Live | Billing'!S20/105*100)*'Live | % Provision Required'!R20</f>
        <v>0</v>
      </c>
      <c r="S20" s="51">
        <f>('Live | Billing'!T20/105*100)*'Live | % Provision Required'!S20</f>
        <v>0</v>
      </c>
      <c r="T20" s="51">
        <f>('Live | Billing'!U20/105*100)*'Live | % Provision Required'!T20</f>
        <v>0</v>
      </c>
      <c r="U20" s="51">
        <f>('Live | Billing'!V20/105*100)*'Live | % Provision Required'!U20</f>
        <v>0</v>
      </c>
      <c r="V20" s="51">
        <f>('Live | Billing'!W20/105*100)*'Live | % Provision Required'!V20</f>
        <v>0</v>
      </c>
      <c r="W20" s="51">
        <f>('Live | Billing'!X20/105*100)*'Live | % Provision Required'!W20</f>
        <v>0</v>
      </c>
      <c r="X20" s="51">
        <f>('Live | Billing'!Y20/105*100)*'Live | % Provision Required'!X20</f>
        <v>0</v>
      </c>
      <c r="Y20" s="51">
        <f>('Live | Billing'!Z20/105*100)*'Live | % Provision Required'!Y20</f>
        <v>0</v>
      </c>
      <c r="Z20" s="51">
        <f>('Live | Billing'!AA20/105*100)*'Live | % Provision Required'!Z20</f>
        <v>-10.752380952380951</v>
      </c>
      <c r="AA20" s="51">
        <f>('Live | Billing'!AB20/105*100)*'Live | % Provision Required'!AA20</f>
        <v>3934.2</v>
      </c>
      <c r="AB20" s="51">
        <f>('Live | Billing'!AC20/105*100)*'Live | % Provision Required'!AB20</f>
        <v>0</v>
      </c>
      <c r="AC20" s="51">
        <f>('Live | Billing'!AD20/105*100)*'Live | % Provision Required'!AC20</f>
        <v>9.5238095238095237</v>
      </c>
      <c r="AD20" s="51">
        <f>('Live | Billing'!AE20/105*100)*'Live | % Provision Required'!AD20</f>
        <v>2192.7333333333331</v>
      </c>
      <c r="AE20" s="51">
        <f>('Live | Billing'!AF20/105*100)*'Live | % Provision Required'!AE20</f>
        <v>8481.6761904761897</v>
      </c>
      <c r="AF20" s="51">
        <f>('Live | Billing'!AG20/105*100)*'Live | % Provision Required'!AF20</f>
        <v>18842.923809523811</v>
      </c>
      <c r="AG20" s="51">
        <f>('Live | Billing'!AH20/105*100)*'Live | % Provision Required'!AG20</f>
        <v>1311.9714285714285</v>
      </c>
      <c r="AH20" s="51">
        <f>('Live | Billing'!AI20/105*100)*'Live | % Provision Required'!AH20</f>
        <v>1009.2666666666667</v>
      </c>
      <c r="AI20" s="51">
        <f>('Live | Billing'!AJ20/105*100)*'Live | % Provision Required'!AI20</f>
        <v>1117.3999999999999</v>
      </c>
      <c r="AJ20" s="51">
        <f>('Live | Billing'!AK20/105*100)*'Live | % Provision Required'!AJ20</f>
        <v>27113.8</v>
      </c>
      <c r="AK20" s="51">
        <f>('Live | Billing'!AL20/105*100)*'Live | % Provision Required'!AK20</f>
        <v>0</v>
      </c>
      <c r="AL20" s="51">
        <f>('Live | Billing'!AM20/105*100)*'Live | % Provision Required'!AL20</f>
        <v>0</v>
      </c>
      <c r="AM20" s="51">
        <f>('Live | Billing'!AN20/105*100)*'Live | % Provision Required'!AM20</f>
        <v>0</v>
      </c>
      <c r="AN20" s="51">
        <f>('Live | Billing'!AO20/105*100)*'Live | % Provision Required'!AN20</f>
        <v>0</v>
      </c>
      <c r="AO20" s="51">
        <f>('Live | Billing'!AP20/105*100)*'Live | % Provision Required'!AO20</f>
        <v>0</v>
      </c>
      <c r="AP20" s="51">
        <f>('Live | Billing'!AQ20/105*100)*'Live | % Provision Required'!AP20</f>
        <v>0</v>
      </c>
      <c r="AQ20" s="51">
        <f>('Live | Billing'!AR20/105*100)*'Live | % Provision Required'!AQ20</f>
        <v>0</v>
      </c>
      <c r="AR20" s="51">
        <f>('Live | Billing'!AS20/105*100)*'Live | % Provision Required'!AR20</f>
        <v>0</v>
      </c>
      <c r="AS20" s="51">
        <f>('Live | Billing'!AT20/105*100)*'Live | % Provision Required'!AS20</f>
        <v>0</v>
      </c>
      <c r="AT20" s="51">
        <f>('Live | Billing'!AU20/105*100)*'Live | % Provision Required'!AT20</f>
        <v>0</v>
      </c>
      <c r="AU20" s="51">
        <f>('Live | Billing'!AV20/105*100)*'Live | % Provision Required'!AU20</f>
        <v>0</v>
      </c>
      <c r="AV20" s="51">
        <f>('Live | Billing'!AW20/105*100)*'Live | % Provision Required'!AV20</f>
        <v>0</v>
      </c>
      <c r="AW20" s="51">
        <f>('Live | Billing'!AX20/105*100)*'Live | % Provision Required'!AW20</f>
        <v>0</v>
      </c>
      <c r="AX20" s="51">
        <f>('Live | Billing'!AY20/105*100)*'Live | % Provision Required'!AX20</f>
        <v>0</v>
      </c>
      <c r="AY20" s="51">
        <f>('Live | Billing'!AZ20/105*100)*'Live | % Provision Required'!AY20</f>
        <v>0</v>
      </c>
      <c r="AZ20" s="51">
        <f>('Live | Billing'!BA20/105*100)*'Live | % Provision Required'!AZ20</f>
        <v>0</v>
      </c>
      <c r="BA20" s="51">
        <f>('Live | Billing'!BB20/105*100)*'Live | % Provision Required'!BA20</f>
        <v>0</v>
      </c>
      <c r="BB20" s="51">
        <f>('Live | Billing'!BC20/105*100)*'Live | % Provision Required'!BB20</f>
        <v>0</v>
      </c>
      <c r="BC20" s="51">
        <f>('Live | Billing'!BD20/105*100)*'Live | % Provision Required'!BC20</f>
        <v>0</v>
      </c>
      <c r="BD20" s="51">
        <f>('Live | Billing'!BE20/105*100)*'Live | % Provision Required'!BD20</f>
        <v>0</v>
      </c>
      <c r="BE20" s="51">
        <f>('Live | Billing'!BF20/105*100)*'Live | % Provision Required'!BE20</f>
        <v>0</v>
      </c>
      <c r="BF20" s="51">
        <f>('Live | Billing'!BG20/105*100)*'Live | % Provision Required'!BF20</f>
        <v>0</v>
      </c>
      <c r="BG20" s="51">
        <f>('Live | Billing'!BH20/105*100)*'Live | % Provision Required'!BG20</f>
        <v>0</v>
      </c>
      <c r="BH20" s="51">
        <f>('Live | Billing'!BI20/105*100)*'Live | % Provision Required'!BH20</f>
        <v>0</v>
      </c>
      <c r="BI20" s="51">
        <f>('Live | Billing'!BJ20/105*100)*'Live | % Provision Required'!BI20</f>
        <v>0</v>
      </c>
      <c r="BJ20" s="51">
        <f>('Live | Billing'!BK20/105*100)*'Live | % Provision Required'!BJ20</f>
        <v>0</v>
      </c>
      <c r="BK20" s="51">
        <f>('Live | Billing'!BL20/105*100)*'Live | % Provision Required'!BK20</f>
        <v>0</v>
      </c>
      <c r="BL20" s="51">
        <f>('Live | Billing'!BM20/105*100)*'Live | % Provision Required'!BL20</f>
        <v>0</v>
      </c>
      <c r="BM20" s="51">
        <f>('Live | Billing'!BN20/105*100)*'Live | % Provision Required'!BM20</f>
        <v>0</v>
      </c>
      <c r="BN20" s="51">
        <f>('Live | Billing'!BO20/105*100)*'Live | % Provision Required'!BN20</f>
        <v>0</v>
      </c>
      <c r="BO20" s="51">
        <f>('Live | Billing'!BP20/105*100)*'Live | % Provision Required'!BO20</f>
        <v>0</v>
      </c>
      <c r="BP20" s="51">
        <f>('Live | Billing'!BQ20/105*100)*'Live | % Provision Required'!BP20</f>
        <v>0</v>
      </c>
      <c r="BQ20" s="51">
        <f>('Live | Billing'!BR20/105*100)*'Live | % Provision Required'!BQ20</f>
        <v>0</v>
      </c>
      <c r="BR20" s="51">
        <f>('Live | Billing'!BS20/105*100)*'Live | % Provision Required'!BR20</f>
        <v>0</v>
      </c>
      <c r="BS20" s="51">
        <f>('Live | Billing'!BT20/105*100)*'Live | % Provision Required'!BS20</f>
        <v>0</v>
      </c>
      <c r="BT20" s="51">
        <f>('Live | Billing'!BU20/105*100)*'Live | % Provision Required'!BT20</f>
        <v>0</v>
      </c>
      <c r="BU20" s="51">
        <f>('Live | Billing'!BV20/105*100)*'Live | % Provision Required'!BU20</f>
        <v>0</v>
      </c>
      <c r="BV20" s="51">
        <f>('Live | Billing'!BW20/105*100)*'Live | % Provision Required'!BV20</f>
        <v>0</v>
      </c>
      <c r="BW20" s="51">
        <f>('Live | Billing'!BX20/105*100)*'Live | % Provision Required'!BW20</f>
        <v>0</v>
      </c>
      <c r="BX20" s="51">
        <f>('Live | Billing'!BY20/105*100)*'Live | % Provision Required'!BX20</f>
        <v>0</v>
      </c>
      <c r="BY20" s="51">
        <f>('Live | Billing'!BZ20/105*100)*'Live | % Provision Required'!BY20</f>
        <v>0</v>
      </c>
      <c r="BZ20" s="51">
        <f>('Live | Billing'!CA20/105*100)*'Live | % Provision Required'!BZ20</f>
        <v>0</v>
      </c>
      <c r="CA20" s="51">
        <f>('Live | Billing'!CB20/105*100)*'Live | % Provision Required'!CA20</f>
        <v>0</v>
      </c>
      <c r="CB20" s="51">
        <f>('Live | Billing'!CC20/105*100)*'Live | % Provision Required'!CB20</f>
        <v>0</v>
      </c>
      <c r="CC20" s="51">
        <f>('Live | Billing'!CD20/105*100)*'Live | % Provision Required'!CC20</f>
        <v>0</v>
      </c>
      <c r="CD20" s="51">
        <f>('Live | Billing'!CE20/105*100)*'Live | % Provision Required'!CD20</f>
        <v>0</v>
      </c>
      <c r="CE20" s="51">
        <f>('Live | Billing'!CF20/105*100)*'Live | % Provision Required'!CE20</f>
        <v>0</v>
      </c>
      <c r="CF20" s="51">
        <f>('Live | Billing'!CG20/105*100)*'Live | % Provision Required'!CF20</f>
        <v>0</v>
      </c>
      <c r="CG20" s="51">
        <f>('Live | Billing'!CH20/105*100)*'Live | % Provision Required'!CG20</f>
        <v>0</v>
      </c>
      <c r="CH20" s="51">
        <f>('Live | Billing'!CI20/105*100)*'Live | % Provision Required'!CH20</f>
        <v>0</v>
      </c>
      <c r="CI20" s="51">
        <f>('Live | Billing'!CJ20/105*100)*'Live | % Provision Required'!CI20</f>
        <v>0</v>
      </c>
      <c r="CJ20" s="51">
        <f>('Live | Billing'!CK20/105*100)*'Live | % Provision Required'!CJ20</f>
        <v>0</v>
      </c>
      <c r="CK20" s="51">
        <f>('Live | Billing'!CL20/105*100)*'Live | % Provision Required'!CK20</f>
        <v>0</v>
      </c>
      <c r="CL20" s="51">
        <f>('Live | Billing'!CM20/105*100)*'Live | % Provision Required'!CL20</f>
        <v>0</v>
      </c>
      <c r="CM20" s="51">
        <f>('Live | Billing'!CN20/105*100)*'Live | % Provision Required'!CM20</f>
        <v>0</v>
      </c>
      <c r="CN20" s="51">
        <f>('Live | Billing'!CO20/105*100)*'Live | % Provision Required'!CN20</f>
        <v>0</v>
      </c>
      <c r="CO20" s="51">
        <f>('Live | Billing'!CP20/105*100)*'Live | % Provision Required'!CO20</f>
        <v>0</v>
      </c>
      <c r="CP20" s="51">
        <f>('Live | Billing'!CQ20/105*100)*'Live | % Provision Required'!CP20</f>
        <v>0</v>
      </c>
      <c r="CQ20" s="51">
        <f>('Live | Billing'!CR20/105*100)*'Live | % Provision Required'!CQ20</f>
        <v>0</v>
      </c>
      <c r="CR20" s="51">
        <f>('Live | Billing'!CS20/105*100)*'Live | % Provision Required'!CR20</f>
        <v>0</v>
      </c>
      <c r="CS20" s="51">
        <f>('Live | Billing'!CT20/105*100)*'Live | % Provision Required'!CS20</f>
        <v>0</v>
      </c>
      <c r="CT20" s="51">
        <f>('Live | Billing'!CU20/105*100)*'Live | % Provision Required'!CT20</f>
        <v>0</v>
      </c>
    </row>
    <row r="21" spans="1:98" x14ac:dyDescent="0.3">
      <c r="A21" s="34" t="s">
        <v>27</v>
      </c>
      <c r="B21" s="35" t="s">
        <v>38</v>
      </c>
      <c r="C21" s="51">
        <f>('Live | Billing'!D21/105*100)*'Live | % Provision Required'!C21</f>
        <v>0</v>
      </c>
      <c r="D21" s="51">
        <f>('Live | Billing'!E21/105*100)*'Live | % Provision Required'!D21</f>
        <v>0</v>
      </c>
      <c r="E21" s="51">
        <f>('Live | Billing'!F21/105*100)*'Live | % Provision Required'!E21</f>
        <v>0</v>
      </c>
      <c r="F21" s="51">
        <f>('Live | Billing'!G21/105*100)*'Live | % Provision Required'!F21</f>
        <v>0</v>
      </c>
      <c r="G21" s="51">
        <f>('Live | Billing'!H21/105*100)*'Live | % Provision Required'!G21</f>
        <v>0</v>
      </c>
      <c r="H21" s="51">
        <f>('Live | Billing'!I21/105*100)*'Live | % Provision Required'!H21</f>
        <v>0</v>
      </c>
      <c r="I21" s="51">
        <f>('Live | Billing'!J21/105*100)*'Live | % Provision Required'!I21</f>
        <v>0</v>
      </c>
      <c r="J21" s="51">
        <f>('Live | Billing'!K21/105*100)*'Live | % Provision Required'!J21</f>
        <v>0</v>
      </c>
      <c r="K21" s="51">
        <f>('Live | Billing'!L21/105*100)*'Live | % Provision Required'!K21</f>
        <v>0</v>
      </c>
      <c r="L21" s="51">
        <f>('Live | Billing'!M21/105*100)*'Live | % Provision Required'!L21</f>
        <v>0</v>
      </c>
      <c r="M21" s="51">
        <f>('Live | Billing'!N21/105*100)*'Live | % Provision Required'!M21</f>
        <v>6411.2285714285717</v>
      </c>
      <c r="N21" s="51">
        <f>('Live | Billing'!O21/105*100)*'Live | % Provision Required'!N21</f>
        <v>0</v>
      </c>
      <c r="O21" s="51">
        <f>('Live | Billing'!P21/105*100)*'Live | % Provision Required'!O21</f>
        <v>0</v>
      </c>
      <c r="P21" s="51">
        <f>('Live | Billing'!Q21/105*100)*'Live | % Provision Required'!P21</f>
        <v>0</v>
      </c>
      <c r="Q21" s="51">
        <f>('Live | Billing'!R21/105*100)*'Live | % Provision Required'!Q21</f>
        <v>0</v>
      </c>
      <c r="R21" s="51">
        <f>('Live | Billing'!S21/105*100)*'Live | % Provision Required'!R21</f>
        <v>0</v>
      </c>
      <c r="S21" s="51">
        <f>('Live | Billing'!T21/105*100)*'Live | % Provision Required'!S21</f>
        <v>0</v>
      </c>
      <c r="T21" s="51">
        <f>('Live | Billing'!U21/105*100)*'Live | % Provision Required'!T21</f>
        <v>0</v>
      </c>
      <c r="U21" s="51">
        <f>('Live | Billing'!V21/105*100)*'Live | % Provision Required'!U21</f>
        <v>0</v>
      </c>
      <c r="V21" s="51">
        <f>('Live | Billing'!W21/105*100)*'Live | % Provision Required'!V21</f>
        <v>0</v>
      </c>
      <c r="W21" s="51">
        <f>('Live | Billing'!X21/105*100)*'Live | % Provision Required'!W21</f>
        <v>0</v>
      </c>
      <c r="X21" s="51">
        <f>('Live | Billing'!Y21/105*100)*'Live | % Provision Required'!X21</f>
        <v>0</v>
      </c>
      <c r="Y21" s="51">
        <f>('Live | Billing'!Z21/105*100)*'Live | % Provision Required'!Y21</f>
        <v>9.5238095238095255</v>
      </c>
      <c r="Z21" s="51">
        <f>('Live | Billing'!AA21/105*100)*'Live | % Provision Required'!Z21</f>
        <v>0</v>
      </c>
      <c r="AA21" s="51">
        <f>('Live | Billing'!AB21/105*100)*'Live | % Provision Required'!AA21</f>
        <v>-10.752380952380951</v>
      </c>
      <c r="AB21" s="51">
        <f>('Live | Billing'!AC21/105*100)*'Live | % Provision Required'!AB21</f>
        <v>3934.2</v>
      </c>
      <c r="AC21" s="51">
        <f>('Live | Billing'!AD21/105*100)*'Live | % Provision Required'!AC21</f>
        <v>0</v>
      </c>
      <c r="AD21" s="51">
        <f>('Live | Billing'!AE21/105*100)*'Live | % Provision Required'!AD21</f>
        <v>9.5238095238095237</v>
      </c>
      <c r="AE21" s="51">
        <f>('Live | Billing'!AF21/105*100)*'Live | % Provision Required'!AE21</f>
        <v>0</v>
      </c>
      <c r="AF21" s="51">
        <f>('Live | Billing'!AG21/105*100)*'Live | % Provision Required'!AF21</f>
        <v>-5.1692750573266011</v>
      </c>
      <c r="AG21" s="51">
        <f>('Live | Billing'!AH21/105*100)*'Live | % Provision Required'!AG21</f>
        <v>-52.37512039988161</v>
      </c>
      <c r="AH21" s="51">
        <f>('Live | Billing'!AI21/105*100)*'Live | % Provision Required'!AH21</f>
        <v>-3.6467090896956598</v>
      </c>
      <c r="AI21" s="51">
        <f>('Live | Billing'!AJ21/105*100)*'Live | % Provision Required'!AI21</f>
        <v>-2.8053217067903495</v>
      </c>
      <c r="AJ21" s="51">
        <f>('Live | Billing'!AK21/105*100)*'Live | % Provision Required'!AJ21</f>
        <v>-3.1058852716502439</v>
      </c>
      <c r="AK21" s="51">
        <f>('Live | Billing'!AL21/105*100)*'Live | % Provision Required'!AK21</f>
        <v>0</v>
      </c>
      <c r="AL21" s="51">
        <f>('Live | Billing'!AM21/105*100)*'Live | % Provision Required'!AL21</f>
        <v>0</v>
      </c>
      <c r="AM21" s="51">
        <f>('Live | Billing'!AN21/105*100)*'Live | % Provision Required'!AM21</f>
        <v>0</v>
      </c>
      <c r="AN21" s="51">
        <f>('Live | Billing'!AO21/105*100)*'Live | % Provision Required'!AN21</f>
        <v>0</v>
      </c>
      <c r="AO21" s="51">
        <f>('Live | Billing'!AP21/105*100)*'Live | % Provision Required'!AO21</f>
        <v>0</v>
      </c>
      <c r="AP21" s="51">
        <f>('Live | Billing'!AQ21/105*100)*'Live | % Provision Required'!AP21</f>
        <v>0</v>
      </c>
      <c r="AQ21" s="51">
        <f>('Live | Billing'!AR21/105*100)*'Live | % Provision Required'!AQ21</f>
        <v>0</v>
      </c>
      <c r="AR21" s="51">
        <f>('Live | Billing'!AS21/105*100)*'Live | % Provision Required'!AR21</f>
        <v>0</v>
      </c>
      <c r="AS21" s="51">
        <f>('Live | Billing'!AT21/105*100)*'Live | % Provision Required'!AS21</f>
        <v>0</v>
      </c>
      <c r="AT21" s="51">
        <f>('Live | Billing'!AU21/105*100)*'Live | % Provision Required'!AT21</f>
        <v>0</v>
      </c>
      <c r="AU21" s="51">
        <f>('Live | Billing'!AV21/105*100)*'Live | % Provision Required'!AU21</f>
        <v>0</v>
      </c>
      <c r="AV21" s="51">
        <f>('Live | Billing'!AW21/105*100)*'Live | % Provision Required'!AV21</f>
        <v>0</v>
      </c>
      <c r="AW21" s="51">
        <f>('Live | Billing'!AX21/105*100)*'Live | % Provision Required'!AW21</f>
        <v>0</v>
      </c>
      <c r="AX21" s="51">
        <f>('Live | Billing'!AY21/105*100)*'Live | % Provision Required'!AX21</f>
        <v>0</v>
      </c>
      <c r="AY21" s="51">
        <f>('Live | Billing'!AZ21/105*100)*'Live | % Provision Required'!AY21</f>
        <v>0</v>
      </c>
      <c r="AZ21" s="51">
        <f>('Live | Billing'!BA21/105*100)*'Live | % Provision Required'!AZ21</f>
        <v>0</v>
      </c>
      <c r="BA21" s="51">
        <f>('Live | Billing'!BB21/105*100)*'Live | % Provision Required'!BA21</f>
        <v>0</v>
      </c>
      <c r="BB21" s="51">
        <f>('Live | Billing'!BC21/105*100)*'Live | % Provision Required'!BB21</f>
        <v>0</v>
      </c>
      <c r="BC21" s="51">
        <f>('Live | Billing'!BD21/105*100)*'Live | % Provision Required'!BC21</f>
        <v>0</v>
      </c>
      <c r="BD21" s="51">
        <f>('Live | Billing'!BE21/105*100)*'Live | % Provision Required'!BD21</f>
        <v>0</v>
      </c>
      <c r="BE21" s="51">
        <f>('Live | Billing'!BF21/105*100)*'Live | % Provision Required'!BE21</f>
        <v>0</v>
      </c>
      <c r="BF21" s="51">
        <f>('Live | Billing'!BG21/105*100)*'Live | % Provision Required'!BF21</f>
        <v>0</v>
      </c>
      <c r="BG21" s="51">
        <f>('Live | Billing'!BH21/105*100)*'Live | % Provision Required'!BG21</f>
        <v>0</v>
      </c>
      <c r="BH21" s="51">
        <f>('Live | Billing'!BI21/105*100)*'Live | % Provision Required'!BH21</f>
        <v>0</v>
      </c>
      <c r="BI21" s="51">
        <f>('Live | Billing'!BJ21/105*100)*'Live | % Provision Required'!BI21</f>
        <v>0</v>
      </c>
      <c r="BJ21" s="51">
        <f>('Live | Billing'!BK21/105*100)*'Live | % Provision Required'!BJ21</f>
        <v>0</v>
      </c>
      <c r="BK21" s="51">
        <f>('Live | Billing'!BL21/105*100)*'Live | % Provision Required'!BK21</f>
        <v>0</v>
      </c>
      <c r="BL21" s="51">
        <f>('Live | Billing'!BM21/105*100)*'Live | % Provision Required'!BL21</f>
        <v>0</v>
      </c>
      <c r="BM21" s="51">
        <f>('Live | Billing'!BN21/105*100)*'Live | % Provision Required'!BM21</f>
        <v>0</v>
      </c>
      <c r="BN21" s="51">
        <f>('Live | Billing'!BO21/105*100)*'Live | % Provision Required'!BN21</f>
        <v>0</v>
      </c>
      <c r="BO21" s="51">
        <f>('Live | Billing'!BP21/105*100)*'Live | % Provision Required'!BO21</f>
        <v>0</v>
      </c>
      <c r="BP21" s="51">
        <f>('Live | Billing'!BQ21/105*100)*'Live | % Provision Required'!BP21</f>
        <v>0</v>
      </c>
      <c r="BQ21" s="51">
        <f>('Live | Billing'!BR21/105*100)*'Live | % Provision Required'!BQ21</f>
        <v>0</v>
      </c>
      <c r="BR21" s="51">
        <f>('Live | Billing'!BS21/105*100)*'Live | % Provision Required'!BR21</f>
        <v>0</v>
      </c>
      <c r="BS21" s="51">
        <f>('Live | Billing'!BT21/105*100)*'Live | % Provision Required'!BS21</f>
        <v>0</v>
      </c>
      <c r="BT21" s="51">
        <f>('Live | Billing'!BU21/105*100)*'Live | % Provision Required'!BT21</f>
        <v>0</v>
      </c>
      <c r="BU21" s="51">
        <f>('Live | Billing'!BV21/105*100)*'Live | % Provision Required'!BU21</f>
        <v>0</v>
      </c>
      <c r="BV21" s="51">
        <f>('Live | Billing'!BW21/105*100)*'Live | % Provision Required'!BV21</f>
        <v>0</v>
      </c>
      <c r="BW21" s="51">
        <f>('Live | Billing'!BX21/105*100)*'Live | % Provision Required'!BW21</f>
        <v>0</v>
      </c>
      <c r="BX21" s="51">
        <f>('Live | Billing'!BY21/105*100)*'Live | % Provision Required'!BX21</f>
        <v>0</v>
      </c>
      <c r="BY21" s="51">
        <f>('Live | Billing'!BZ21/105*100)*'Live | % Provision Required'!BY21</f>
        <v>0</v>
      </c>
      <c r="BZ21" s="51">
        <f>('Live | Billing'!CA21/105*100)*'Live | % Provision Required'!BZ21</f>
        <v>0</v>
      </c>
      <c r="CA21" s="51">
        <f>('Live | Billing'!CB21/105*100)*'Live | % Provision Required'!CA21</f>
        <v>0</v>
      </c>
      <c r="CB21" s="51">
        <f>('Live | Billing'!CC21/105*100)*'Live | % Provision Required'!CB21</f>
        <v>0</v>
      </c>
      <c r="CC21" s="51">
        <f>('Live | Billing'!CD21/105*100)*'Live | % Provision Required'!CC21</f>
        <v>0</v>
      </c>
      <c r="CD21" s="51">
        <f>('Live | Billing'!CE21/105*100)*'Live | % Provision Required'!CD21</f>
        <v>0</v>
      </c>
      <c r="CE21" s="51">
        <f>('Live | Billing'!CF21/105*100)*'Live | % Provision Required'!CE21</f>
        <v>0</v>
      </c>
      <c r="CF21" s="51">
        <f>('Live | Billing'!CG21/105*100)*'Live | % Provision Required'!CF21</f>
        <v>0</v>
      </c>
      <c r="CG21" s="51">
        <f>('Live | Billing'!CH21/105*100)*'Live | % Provision Required'!CG21</f>
        <v>0</v>
      </c>
      <c r="CH21" s="51">
        <f>('Live | Billing'!CI21/105*100)*'Live | % Provision Required'!CH21</f>
        <v>0</v>
      </c>
      <c r="CI21" s="51">
        <f>('Live | Billing'!CJ21/105*100)*'Live | % Provision Required'!CI21</f>
        <v>0</v>
      </c>
      <c r="CJ21" s="51">
        <f>('Live | Billing'!CK21/105*100)*'Live | % Provision Required'!CJ21</f>
        <v>0</v>
      </c>
      <c r="CK21" s="51">
        <f>('Live | Billing'!CL21/105*100)*'Live | % Provision Required'!CK21</f>
        <v>0</v>
      </c>
      <c r="CL21" s="51">
        <f>('Live | Billing'!CM21/105*100)*'Live | % Provision Required'!CL21</f>
        <v>0</v>
      </c>
      <c r="CM21" s="51">
        <f>('Live | Billing'!CN21/105*100)*'Live | % Provision Required'!CM21</f>
        <v>0</v>
      </c>
      <c r="CN21" s="51">
        <f>('Live | Billing'!CO21/105*100)*'Live | % Provision Required'!CN21</f>
        <v>0</v>
      </c>
      <c r="CO21" s="51">
        <f>('Live | Billing'!CP21/105*100)*'Live | % Provision Required'!CO21</f>
        <v>0</v>
      </c>
      <c r="CP21" s="51">
        <f>('Live | Billing'!CQ21/105*100)*'Live | % Provision Required'!CP21</f>
        <v>0</v>
      </c>
      <c r="CQ21" s="51">
        <f>('Live | Billing'!CR21/105*100)*'Live | % Provision Required'!CQ21</f>
        <v>0</v>
      </c>
      <c r="CR21" s="51">
        <f>('Live | Billing'!CS21/105*100)*'Live | % Provision Required'!CR21</f>
        <v>0</v>
      </c>
      <c r="CS21" s="51">
        <f>('Live | Billing'!CT21/105*100)*'Live | % Provision Required'!CS21</f>
        <v>0</v>
      </c>
      <c r="CT21" s="51">
        <f>('Live | Billing'!CU21/105*100)*'Live | % Provision Required'!CT21</f>
        <v>0</v>
      </c>
    </row>
    <row r="22" spans="1:98" x14ac:dyDescent="0.3">
      <c r="A22" s="34" t="s">
        <v>27</v>
      </c>
      <c r="B22" s="35" t="s">
        <v>39</v>
      </c>
      <c r="C22" s="51">
        <f>('Live | Billing'!D22/105*100)*'Live | % Provision Required'!C22</f>
        <v>0</v>
      </c>
      <c r="D22" s="51">
        <f>('Live | Billing'!E22/105*100)*'Live | % Provision Required'!D22</f>
        <v>0</v>
      </c>
      <c r="E22" s="51">
        <f>('Live | Billing'!F22/105*100)*'Live | % Provision Required'!E22</f>
        <v>0</v>
      </c>
      <c r="F22" s="51">
        <f>('Live | Billing'!G22/105*100)*'Live | % Provision Required'!F22</f>
        <v>0</v>
      </c>
      <c r="G22" s="51">
        <f>('Live | Billing'!H22/105*100)*'Live | % Provision Required'!G22</f>
        <v>0</v>
      </c>
      <c r="H22" s="51">
        <f>('Live | Billing'!I22/105*100)*'Live | % Provision Required'!H22</f>
        <v>0</v>
      </c>
      <c r="I22" s="51">
        <f>('Live | Billing'!J22/105*100)*'Live | % Provision Required'!I22</f>
        <v>0</v>
      </c>
      <c r="J22" s="51">
        <f>('Live | Billing'!K22/105*100)*'Live | % Provision Required'!J22</f>
        <v>0</v>
      </c>
      <c r="K22" s="51">
        <f>('Live | Billing'!L22/105*100)*'Live | % Provision Required'!K22</f>
        <v>0</v>
      </c>
      <c r="L22" s="51">
        <f>('Live | Billing'!M22/105*100)*'Live | % Provision Required'!L22</f>
        <v>0</v>
      </c>
      <c r="M22" s="51">
        <f>('Live | Billing'!N22/105*100)*'Live | % Provision Required'!M22</f>
        <v>0</v>
      </c>
      <c r="N22" s="51">
        <f>('Live | Billing'!O22/105*100)*'Live | % Provision Required'!N22</f>
        <v>6411.2285714285717</v>
      </c>
      <c r="O22" s="51">
        <f>('Live | Billing'!P22/105*100)*'Live | % Provision Required'!O22</f>
        <v>0</v>
      </c>
      <c r="P22" s="51">
        <f>('Live | Billing'!Q22/105*100)*'Live | % Provision Required'!P22</f>
        <v>0</v>
      </c>
      <c r="Q22" s="51">
        <f>('Live | Billing'!R22/105*100)*'Live | % Provision Required'!Q22</f>
        <v>0</v>
      </c>
      <c r="R22" s="51">
        <f>('Live | Billing'!S22/105*100)*'Live | % Provision Required'!R22</f>
        <v>0</v>
      </c>
      <c r="S22" s="51">
        <f>('Live | Billing'!T22/105*100)*'Live | % Provision Required'!S22</f>
        <v>0</v>
      </c>
      <c r="T22" s="51">
        <f>('Live | Billing'!U22/105*100)*'Live | % Provision Required'!T22</f>
        <v>0</v>
      </c>
      <c r="U22" s="51">
        <f>('Live | Billing'!V22/105*100)*'Live | % Provision Required'!U22</f>
        <v>0</v>
      </c>
      <c r="V22" s="51">
        <f>('Live | Billing'!W22/105*100)*'Live | % Provision Required'!V22</f>
        <v>0</v>
      </c>
      <c r="W22" s="51">
        <f>('Live | Billing'!X22/105*100)*'Live | % Provision Required'!W22</f>
        <v>0</v>
      </c>
      <c r="X22" s="51">
        <f>('Live | Billing'!Y22/105*100)*'Live | % Provision Required'!X22</f>
        <v>0</v>
      </c>
      <c r="Y22" s="51">
        <f>('Live | Billing'!Z22/105*100)*'Live | % Provision Required'!Y22</f>
        <v>0</v>
      </c>
      <c r="Z22" s="51">
        <f>('Live | Billing'!AA22/105*100)*'Live | % Provision Required'!Z22</f>
        <v>9.5238095238095255</v>
      </c>
      <c r="AA22" s="51">
        <f>('Live | Billing'!AB22/105*100)*'Live | % Provision Required'!AA22</f>
        <v>0</v>
      </c>
      <c r="AB22" s="51">
        <f>('Live | Billing'!AC22/105*100)*'Live | % Provision Required'!AB22</f>
        <v>0</v>
      </c>
      <c r="AC22" s="51">
        <f>('Live | Billing'!AD22/105*100)*'Live | % Provision Required'!AC22</f>
        <v>3934.2</v>
      </c>
      <c r="AD22" s="51">
        <f>('Live | Billing'!AE22/105*100)*'Live | % Provision Required'!AD22</f>
        <v>0</v>
      </c>
      <c r="AE22" s="51">
        <f>('Live | Billing'!AF22/105*100)*'Live | % Provision Required'!AE22</f>
        <v>9.5238095238095237</v>
      </c>
      <c r="AF22" s="51">
        <f>('Live | Billing'!AG22/105*100)*'Live | % Provision Required'!AF22</f>
        <v>0</v>
      </c>
      <c r="AG22" s="51">
        <f>('Live | Billing'!AH22/105*100)*'Live | % Provision Required'!AG22</f>
        <v>126.50200377428219</v>
      </c>
      <c r="AH22" s="51">
        <f>('Live | Billing'!AI22/105*100)*'Live | % Provision Required'!AH22</f>
        <v>1281.7189267407359</v>
      </c>
      <c r="AI22" s="51">
        <f>('Live | Billing'!AJ22/105*100)*'Live | % Provision Required'!AI22</f>
        <v>76.006926696600161</v>
      </c>
      <c r="AJ22" s="51">
        <f>('Live | Billing'!AK22/105*100)*'Live | % Provision Required'!AJ22</f>
        <v>68.651563943668634</v>
      </c>
      <c r="AK22" s="51">
        <f>('Live | Billing'!AL22/105*100)*'Live | % Provision Required'!AK22</f>
        <v>0</v>
      </c>
      <c r="AL22" s="51">
        <f>('Live | Billing'!AM22/105*100)*'Live | % Provision Required'!AL22</f>
        <v>0</v>
      </c>
      <c r="AM22" s="51">
        <f>('Live | Billing'!AN22/105*100)*'Live | % Provision Required'!AM22</f>
        <v>0</v>
      </c>
      <c r="AN22" s="51">
        <f>('Live | Billing'!AO22/105*100)*'Live | % Provision Required'!AN22</f>
        <v>0</v>
      </c>
      <c r="AO22" s="51">
        <f>('Live | Billing'!AP22/105*100)*'Live | % Provision Required'!AO22</f>
        <v>0</v>
      </c>
      <c r="AP22" s="51">
        <f>('Live | Billing'!AQ22/105*100)*'Live | % Provision Required'!AP22</f>
        <v>0</v>
      </c>
      <c r="AQ22" s="51">
        <f>('Live | Billing'!AR22/105*100)*'Live | % Provision Required'!AQ22</f>
        <v>0</v>
      </c>
      <c r="AR22" s="51">
        <f>('Live | Billing'!AS22/105*100)*'Live | % Provision Required'!AR22</f>
        <v>0</v>
      </c>
      <c r="AS22" s="51">
        <f>('Live | Billing'!AT22/105*100)*'Live | % Provision Required'!AS22</f>
        <v>0</v>
      </c>
      <c r="AT22" s="51">
        <f>('Live | Billing'!AU22/105*100)*'Live | % Provision Required'!AT22</f>
        <v>0</v>
      </c>
      <c r="AU22" s="51">
        <f>('Live | Billing'!AV22/105*100)*'Live | % Provision Required'!AU22</f>
        <v>0</v>
      </c>
      <c r="AV22" s="51">
        <f>('Live | Billing'!AW22/105*100)*'Live | % Provision Required'!AV22</f>
        <v>0</v>
      </c>
      <c r="AW22" s="51">
        <f>('Live | Billing'!AX22/105*100)*'Live | % Provision Required'!AW22</f>
        <v>0</v>
      </c>
      <c r="AX22" s="51">
        <f>('Live | Billing'!AY22/105*100)*'Live | % Provision Required'!AX22</f>
        <v>0</v>
      </c>
      <c r="AY22" s="51">
        <f>('Live | Billing'!AZ22/105*100)*'Live | % Provision Required'!AY22</f>
        <v>0</v>
      </c>
      <c r="AZ22" s="51">
        <f>('Live | Billing'!BA22/105*100)*'Live | % Provision Required'!AZ22</f>
        <v>0</v>
      </c>
      <c r="BA22" s="51">
        <f>('Live | Billing'!BB22/105*100)*'Live | % Provision Required'!BA22</f>
        <v>0</v>
      </c>
      <c r="BB22" s="51">
        <f>('Live | Billing'!BC22/105*100)*'Live | % Provision Required'!BB22</f>
        <v>0</v>
      </c>
      <c r="BC22" s="51">
        <f>('Live | Billing'!BD22/105*100)*'Live | % Provision Required'!BC22</f>
        <v>0</v>
      </c>
      <c r="BD22" s="51">
        <f>('Live | Billing'!BE22/105*100)*'Live | % Provision Required'!BD22</f>
        <v>0</v>
      </c>
      <c r="BE22" s="51">
        <f>('Live | Billing'!BF22/105*100)*'Live | % Provision Required'!BE22</f>
        <v>0</v>
      </c>
      <c r="BF22" s="51">
        <f>('Live | Billing'!BG22/105*100)*'Live | % Provision Required'!BF22</f>
        <v>0</v>
      </c>
      <c r="BG22" s="51">
        <f>('Live | Billing'!BH22/105*100)*'Live | % Provision Required'!BG22</f>
        <v>0</v>
      </c>
      <c r="BH22" s="51">
        <f>('Live | Billing'!BI22/105*100)*'Live | % Provision Required'!BH22</f>
        <v>0</v>
      </c>
      <c r="BI22" s="51">
        <f>('Live | Billing'!BJ22/105*100)*'Live | % Provision Required'!BI22</f>
        <v>0</v>
      </c>
      <c r="BJ22" s="51">
        <f>('Live | Billing'!BK22/105*100)*'Live | % Provision Required'!BJ22</f>
        <v>0</v>
      </c>
      <c r="BK22" s="51">
        <f>('Live | Billing'!BL22/105*100)*'Live | % Provision Required'!BK22</f>
        <v>0</v>
      </c>
      <c r="BL22" s="51">
        <f>('Live | Billing'!BM22/105*100)*'Live | % Provision Required'!BL22</f>
        <v>0</v>
      </c>
      <c r="BM22" s="51">
        <f>('Live | Billing'!BN22/105*100)*'Live | % Provision Required'!BM22</f>
        <v>0</v>
      </c>
      <c r="BN22" s="51">
        <f>('Live | Billing'!BO22/105*100)*'Live | % Provision Required'!BN22</f>
        <v>0</v>
      </c>
      <c r="BO22" s="51">
        <f>('Live | Billing'!BP22/105*100)*'Live | % Provision Required'!BO22</f>
        <v>0</v>
      </c>
      <c r="BP22" s="51">
        <f>('Live | Billing'!BQ22/105*100)*'Live | % Provision Required'!BP22</f>
        <v>0</v>
      </c>
      <c r="BQ22" s="51">
        <f>('Live | Billing'!BR22/105*100)*'Live | % Provision Required'!BQ22</f>
        <v>0</v>
      </c>
      <c r="BR22" s="51">
        <f>('Live | Billing'!BS22/105*100)*'Live | % Provision Required'!BR22</f>
        <v>0</v>
      </c>
      <c r="BS22" s="51">
        <f>('Live | Billing'!BT22/105*100)*'Live | % Provision Required'!BS22</f>
        <v>0</v>
      </c>
      <c r="BT22" s="51">
        <f>('Live | Billing'!BU22/105*100)*'Live | % Provision Required'!BT22</f>
        <v>0</v>
      </c>
      <c r="BU22" s="51">
        <f>('Live | Billing'!BV22/105*100)*'Live | % Provision Required'!BU22</f>
        <v>0</v>
      </c>
      <c r="BV22" s="51">
        <f>('Live | Billing'!BW22/105*100)*'Live | % Provision Required'!BV22</f>
        <v>0</v>
      </c>
      <c r="BW22" s="51">
        <f>('Live | Billing'!BX22/105*100)*'Live | % Provision Required'!BW22</f>
        <v>0</v>
      </c>
      <c r="BX22" s="51">
        <f>('Live | Billing'!BY22/105*100)*'Live | % Provision Required'!BX22</f>
        <v>0</v>
      </c>
      <c r="BY22" s="51">
        <f>('Live | Billing'!BZ22/105*100)*'Live | % Provision Required'!BY22</f>
        <v>0</v>
      </c>
      <c r="BZ22" s="51">
        <f>('Live | Billing'!CA22/105*100)*'Live | % Provision Required'!BZ22</f>
        <v>0</v>
      </c>
      <c r="CA22" s="51">
        <f>('Live | Billing'!CB22/105*100)*'Live | % Provision Required'!CA22</f>
        <v>0</v>
      </c>
      <c r="CB22" s="51">
        <f>('Live | Billing'!CC22/105*100)*'Live | % Provision Required'!CB22</f>
        <v>0</v>
      </c>
      <c r="CC22" s="51">
        <f>('Live | Billing'!CD22/105*100)*'Live | % Provision Required'!CC22</f>
        <v>0</v>
      </c>
      <c r="CD22" s="51">
        <f>('Live | Billing'!CE22/105*100)*'Live | % Provision Required'!CD22</f>
        <v>0</v>
      </c>
      <c r="CE22" s="51">
        <f>('Live | Billing'!CF22/105*100)*'Live | % Provision Required'!CE22</f>
        <v>0</v>
      </c>
      <c r="CF22" s="51">
        <f>('Live | Billing'!CG22/105*100)*'Live | % Provision Required'!CF22</f>
        <v>0</v>
      </c>
      <c r="CG22" s="51">
        <f>('Live | Billing'!CH22/105*100)*'Live | % Provision Required'!CG22</f>
        <v>0</v>
      </c>
      <c r="CH22" s="51">
        <f>('Live | Billing'!CI22/105*100)*'Live | % Provision Required'!CH22</f>
        <v>0</v>
      </c>
      <c r="CI22" s="51">
        <f>('Live | Billing'!CJ22/105*100)*'Live | % Provision Required'!CI22</f>
        <v>0</v>
      </c>
      <c r="CJ22" s="51">
        <f>('Live | Billing'!CK22/105*100)*'Live | % Provision Required'!CJ22</f>
        <v>0</v>
      </c>
      <c r="CK22" s="51">
        <f>('Live | Billing'!CL22/105*100)*'Live | % Provision Required'!CK22</f>
        <v>0</v>
      </c>
      <c r="CL22" s="51">
        <f>('Live | Billing'!CM22/105*100)*'Live | % Provision Required'!CL22</f>
        <v>0</v>
      </c>
      <c r="CM22" s="51">
        <f>('Live | Billing'!CN22/105*100)*'Live | % Provision Required'!CM22</f>
        <v>0</v>
      </c>
      <c r="CN22" s="51">
        <f>('Live | Billing'!CO22/105*100)*'Live | % Provision Required'!CN22</f>
        <v>0</v>
      </c>
      <c r="CO22" s="51">
        <f>('Live | Billing'!CP22/105*100)*'Live | % Provision Required'!CO22</f>
        <v>0</v>
      </c>
      <c r="CP22" s="51">
        <f>('Live | Billing'!CQ22/105*100)*'Live | % Provision Required'!CP22</f>
        <v>0</v>
      </c>
      <c r="CQ22" s="51">
        <f>('Live | Billing'!CR22/105*100)*'Live | % Provision Required'!CQ22</f>
        <v>0</v>
      </c>
      <c r="CR22" s="51">
        <f>('Live | Billing'!CS22/105*100)*'Live | % Provision Required'!CR22</f>
        <v>0</v>
      </c>
      <c r="CS22" s="51">
        <f>('Live | Billing'!CT22/105*100)*'Live | % Provision Required'!CS22</f>
        <v>0</v>
      </c>
      <c r="CT22" s="51">
        <f>('Live | Billing'!CU22/105*100)*'Live | % Provision Required'!CT22</f>
        <v>0</v>
      </c>
    </row>
    <row r="23" spans="1:98" x14ac:dyDescent="0.3">
      <c r="A23" s="34" t="s">
        <v>27</v>
      </c>
      <c r="B23" s="35" t="s">
        <v>40</v>
      </c>
      <c r="C23" s="51">
        <f>('Live | Billing'!D23/105*100)*'Live | % Provision Required'!C23</f>
        <v>0</v>
      </c>
      <c r="D23" s="51">
        <f>('Live | Billing'!E23/105*100)*'Live | % Provision Required'!D23</f>
        <v>0</v>
      </c>
      <c r="E23" s="51">
        <f>('Live | Billing'!F23/105*100)*'Live | % Provision Required'!E23</f>
        <v>0</v>
      </c>
      <c r="F23" s="51">
        <f>('Live | Billing'!G23/105*100)*'Live | % Provision Required'!F23</f>
        <v>0</v>
      </c>
      <c r="G23" s="51">
        <f>('Live | Billing'!H23/105*100)*'Live | % Provision Required'!G23</f>
        <v>0</v>
      </c>
      <c r="H23" s="51">
        <f>('Live | Billing'!I23/105*100)*'Live | % Provision Required'!H23</f>
        <v>0</v>
      </c>
      <c r="I23" s="51">
        <f>('Live | Billing'!J23/105*100)*'Live | % Provision Required'!I23</f>
        <v>0</v>
      </c>
      <c r="J23" s="51">
        <f>('Live | Billing'!K23/105*100)*'Live | % Provision Required'!J23</f>
        <v>0</v>
      </c>
      <c r="K23" s="51">
        <f>('Live | Billing'!L23/105*100)*'Live | % Provision Required'!K23</f>
        <v>0</v>
      </c>
      <c r="L23" s="51">
        <f>('Live | Billing'!M23/105*100)*'Live | % Provision Required'!L23</f>
        <v>0</v>
      </c>
      <c r="M23" s="51">
        <f>('Live | Billing'!N23/105*100)*'Live | % Provision Required'!M23</f>
        <v>0</v>
      </c>
      <c r="N23" s="51">
        <f>('Live | Billing'!O23/105*100)*'Live | % Provision Required'!N23</f>
        <v>0</v>
      </c>
      <c r="O23" s="51">
        <f>('Live | Billing'!P23/105*100)*'Live | % Provision Required'!O23</f>
        <v>0</v>
      </c>
      <c r="P23" s="51">
        <f>('Live | Billing'!Q23/105*100)*'Live | % Provision Required'!P23</f>
        <v>0</v>
      </c>
      <c r="Q23" s="51">
        <f>('Live | Billing'!R23/105*100)*'Live | % Provision Required'!Q23</f>
        <v>0</v>
      </c>
      <c r="R23" s="51">
        <f>('Live | Billing'!S23/105*100)*'Live | % Provision Required'!R23</f>
        <v>0</v>
      </c>
      <c r="S23" s="51">
        <f>('Live | Billing'!T23/105*100)*'Live | % Provision Required'!S23</f>
        <v>0</v>
      </c>
      <c r="T23" s="51">
        <f>('Live | Billing'!U23/105*100)*'Live | % Provision Required'!T23</f>
        <v>0</v>
      </c>
      <c r="U23" s="51">
        <f>('Live | Billing'!V23/105*100)*'Live | % Provision Required'!U23</f>
        <v>0</v>
      </c>
      <c r="V23" s="51">
        <f>('Live | Billing'!W23/105*100)*'Live | % Provision Required'!V23</f>
        <v>0</v>
      </c>
      <c r="W23" s="51">
        <f>('Live | Billing'!X23/105*100)*'Live | % Provision Required'!W23</f>
        <v>0</v>
      </c>
      <c r="X23" s="51">
        <f>('Live | Billing'!Y23/105*100)*'Live | % Provision Required'!X23</f>
        <v>0</v>
      </c>
      <c r="Y23" s="51">
        <f>('Live | Billing'!Z23/105*100)*'Live | % Provision Required'!Y23</f>
        <v>0</v>
      </c>
      <c r="Z23" s="51">
        <f>('Live | Billing'!AA23/105*100)*'Live | % Provision Required'!Z23</f>
        <v>0</v>
      </c>
      <c r="AA23" s="51">
        <f>('Live | Billing'!AB23/105*100)*'Live | % Provision Required'!AA23</f>
        <v>9.5238095238095255</v>
      </c>
      <c r="AB23" s="51">
        <f>('Live | Billing'!AC23/105*100)*'Live | % Provision Required'!AB23</f>
        <v>0</v>
      </c>
      <c r="AC23" s="51">
        <f>('Live | Billing'!AD23/105*100)*'Live | % Provision Required'!AC23</f>
        <v>0</v>
      </c>
      <c r="AD23" s="51">
        <f>('Live | Billing'!AE23/105*100)*'Live | % Provision Required'!AD23</f>
        <v>3934.1999999999994</v>
      </c>
      <c r="AE23" s="51">
        <f>('Live | Billing'!AF23/105*100)*'Live | % Provision Required'!AE23</f>
        <v>0</v>
      </c>
      <c r="AF23" s="51">
        <f>('Live | Billing'!AG23/105*100)*'Live | % Provision Required'!AF23</f>
        <v>9.5238095238095237</v>
      </c>
      <c r="AG23" s="51">
        <f>('Live | Billing'!AH23/105*100)*'Live | % Provision Required'!AG23</f>
        <v>0</v>
      </c>
      <c r="AH23" s="51">
        <f>('Live | Billing'!AI23/105*100)*'Live | % Provision Required'!AH23</f>
        <v>-16.143322679399372</v>
      </c>
      <c r="AI23" s="51">
        <f>('Live | Billing'!AJ23/105*100)*'Live | % Provision Required'!AI23</f>
        <v>905.37242426593673</v>
      </c>
      <c r="AJ23" s="51">
        <f>('Live | Billing'!AK23/105*100)*'Live | % Provision Required'!AJ23</f>
        <v>54.1713654045844</v>
      </c>
      <c r="AK23" s="51">
        <f>('Live | Billing'!AL23/105*100)*'Live | % Provision Required'!AK23</f>
        <v>0</v>
      </c>
      <c r="AL23" s="51">
        <f>('Live | Billing'!AM23/105*100)*'Live | % Provision Required'!AL23</f>
        <v>0</v>
      </c>
      <c r="AM23" s="51">
        <f>('Live | Billing'!AN23/105*100)*'Live | % Provision Required'!AM23</f>
        <v>0</v>
      </c>
      <c r="AN23" s="51">
        <f>('Live | Billing'!AO23/105*100)*'Live | % Provision Required'!AN23</f>
        <v>0</v>
      </c>
      <c r="AO23" s="51">
        <f>('Live | Billing'!AP23/105*100)*'Live | % Provision Required'!AO23</f>
        <v>0</v>
      </c>
      <c r="AP23" s="51">
        <f>('Live | Billing'!AQ23/105*100)*'Live | % Provision Required'!AP23</f>
        <v>0</v>
      </c>
      <c r="AQ23" s="51">
        <f>('Live | Billing'!AR23/105*100)*'Live | % Provision Required'!AQ23</f>
        <v>0</v>
      </c>
      <c r="AR23" s="51">
        <f>('Live | Billing'!AS23/105*100)*'Live | % Provision Required'!AR23</f>
        <v>0</v>
      </c>
      <c r="AS23" s="51">
        <f>('Live | Billing'!AT23/105*100)*'Live | % Provision Required'!AS23</f>
        <v>0</v>
      </c>
      <c r="AT23" s="51">
        <f>('Live | Billing'!AU23/105*100)*'Live | % Provision Required'!AT23</f>
        <v>0</v>
      </c>
      <c r="AU23" s="51">
        <f>('Live | Billing'!AV23/105*100)*'Live | % Provision Required'!AU23</f>
        <v>0</v>
      </c>
      <c r="AV23" s="51">
        <f>('Live | Billing'!AW23/105*100)*'Live | % Provision Required'!AV23</f>
        <v>0</v>
      </c>
      <c r="AW23" s="51">
        <f>('Live | Billing'!AX23/105*100)*'Live | % Provision Required'!AW23</f>
        <v>0</v>
      </c>
      <c r="AX23" s="51">
        <f>('Live | Billing'!AY23/105*100)*'Live | % Provision Required'!AX23</f>
        <v>0</v>
      </c>
      <c r="AY23" s="51">
        <f>('Live | Billing'!AZ23/105*100)*'Live | % Provision Required'!AY23</f>
        <v>0</v>
      </c>
      <c r="AZ23" s="51">
        <f>('Live | Billing'!BA23/105*100)*'Live | % Provision Required'!AZ23</f>
        <v>0</v>
      </c>
      <c r="BA23" s="51">
        <f>('Live | Billing'!BB23/105*100)*'Live | % Provision Required'!BA23</f>
        <v>0</v>
      </c>
      <c r="BB23" s="51">
        <f>('Live | Billing'!BC23/105*100)*'Live | % Provision Required'!BB23</f>
        <v>0</v>
      </c>
      <c r="BC23" s="51">
        <f>('Live | Billing'!BD23/105*100)*'Live | % Provision Required'!BC23</f>
        <v>0</v>
      </c>
      <c r="BD23" s="51">
        <f>('Live | Billing'!BE23/105*100)*'Live | % Provision Required'!BD23</f>
        <v>0</v>
      </c>
      <c r="BE23" s="51">
        <f>('Live | Billing'!BF23/105*100)*'Live | % Provision Required'!BE23</f>
        <v>0</v>
      </c>
      <c r="BF23" s="51">
        <f>('Live | Billing'!BG23/105*100)*'Live | % Provision Required'!BF23</f>
        <v>0</v>
      </c>
      <c r="BG23" s="51">
        <f>('Live | Billing'!BH23/105*100)*'Live | % Provision Required'!BG23</f>
        <v>0</v>
      </c>
      <c r="BH23" s="51">
        <f>('Live | Billing'!BI23/105*100)*'Live | % Provision Required'!BH23</f>
        <v>0</v>
      </c>
      <c r="BI23" s="51">
        <f>('Live | Billing'!BJ23/105*100)*'Live | % Provision Required'!BI23</f>
        <v>0</v>
      </c>
      <c r="BJ23" s="51">
        <f>('Live | Billing'!BK23/105*100)*'Live | % Provision Required'!BJ23</f>
        <v>0</v>
      </c>
      <c r="BK23" s="51">
        <f>('Live | Billing'!BL23/105*100)*'Live | % Provision Required'!BK23</f>
        <v>0</v>
      </c>
      <c r="BL23" s="51">
        <f>('Live | Billing'!BM23/105*100)*'Live | % Provision Required'!BL23</f>
        <v>0</v>
      </c>
      <c r="BM23" s="51">
        <f>('Live | Billing'!BN23/105*100)*'Live | % Provision Required'!BM23</f>
        <v>0</v>
      </c>
      <c r="BN23" s="51">
        <f>('Live | Billing'!BO23/105*100)*'Live | % Provision Required'!BN23</f>
        <v>0</v>
      </c>
      <c r="BO23" s="51">
        <f>('Live | Billing'!BP23/105*100)*'Live | % Provision Required'!BO23</f>
        <v>0</v>
      </c>
      <c r="BP23" s="51">
        <f>('Live | Billing'!BQ23/105*100)*'Live | % Provision Required'!BP23</f>
        <v>0</v>
      </c>
      <c r="BQ23" s="51">
        <f>('Live | Billing'!BR23/105*100)*'Live | % Provision Required'!BQ23</f>
        <v>0</v>
      </c>
      <c r="BR23" s="51">
        <f>('Live | Billing'!BS23/105*100)*'Live | % Provision Required'!BR23</f>
        <v>0</v>
      </c>
      <c r="BS23" s="51">
        <f>('Live | Billing'!BT23/105*100)*'Live | % Provision Required'!BS23</f>
        <v>0</v>
      </c>
      <c r="BT23" s="51">
        <f>('Live | Billing'!BU23/105*100)*'Live | % Provision Required'!BT23</f>
        <v>0</v>
      </c>
      <c r="BU23" s="51">
        <f>('Live | Billing'!BV23/105*100)*'Live | % Provision Required'!BU23</f>
        <v>0</v>
      </c>
      <c r="BV23" s="51">
        <f>('Live | Billing'!BW23/105*100)*'Live | % Provision Required'!BV23</f>
        <v>0</v>
      </c>
      <c r="BW23" s="51">
        <f>('Live | Billing'!BX23/105*100)*'Live | % Provision Required'!BW23</f>
        <v>0</v>
      </c>
      <c r="BX23" s="51">
        <f>('Live | Billing'!BY23/105*100)*'Live | % Provision Required'!BX23</f>
        <v>0</v>
      </c>
      <c r="BY23" s="51">
        <f>('Live | Billing'!BZ23/105*100)*'Live | % Provision Required'!BY23</f>
        <v>0</v>
      </c>
      <c r="BZ23" s="51">
        <f>('Live | Billing'!CA23/105*100)*'Live | % Provision Required'!BZ23</f>
        <v>0</v>
      </c>
      <c r="CA23" s="51">
        <f>('Live | Billing'!CB23/105*100)*'Live | % Provision Required'!CA23</f>
        <v>0</v>
      </c>
      <c r="CB23" s="51">
        <f>('Live | Billing'!CC23/105*100)*'Live | % Provision Required'!CB23</f>
        <v>0</v>
      </c>
      <c r="CC23" s="51">
        <f>('Live | Billing'!CD23/105*100)*'Live | % Provision Required'!CC23</f>
        <v>0</v>
      </c>
      <c r="CD23" s="51">
        <f>('Live | Billing'!CE23/105*100)*'Live | % Provision Required'!CD23</f>
        <v>0</v>
      </c>
      <c r="CE23" s="51">
        <f>('Live | Billing'!CF23/105*100)*'Live | % Provision Required'!CE23</f>
        <v>0</v>
      </c>
      <c r="CF23" s="51">
        <f>('Live | Billing'!CG23/105*100)*'Live | % Provision Required'!CF23</f>
        <v>0</v>
      </c>
      <c r="CG23" s="51">
        <f>('Live | Billing'!CH23/105*100)*'Live | % Provision Required'!CG23</f>
        <v>0</v>
      </c>
      <c r="CH23" s="51">
        <f>('Live | Billing'!CI23/105*100)*'Live | % Provision Required'!CH23</f>
        <v>0</v>
      </c>
      <c r="CI23" s="51">
        <f>('Live | Billing'!CJ23/105*100)*'Live | % Provision Required'!CI23</f>
        <v>0</v>
      </c>
      <c r="CJ23" s="51">
        <f>('Live | Billing'!CK23/105*100)*'Live | % Provision Required'!CJ23</f>
        <v>0</v>
      </c>
      <c r="CK23" s="51">
        <f>('Live | Billing'!CL23/105*100)*'Live | % Provision Required'!CK23</f>
        <v>0</v>
      </c>
      <c r="CL23" s="51">
        <f>('Live | Billing'!CM23/105*100)*'Live | % Provision Required'!CL23</f>
        <v>0</v>
      </c>
      <c r="CM23" s="51">
        <f>('Live | Billing'!CN23/105*100)*'Live | % Provision Required'!CM23</f>
        <v>0</v>
      </c>
      <c r="CN23" s="51">
        <f>('Live | Billing'!CO23/105*100)*'Live | % Provision Required'!CN23</f>
        <v>0</v>
      </c>
      <c r="CO23" s="51">
        <f>('Live | Billing'!CP23/105*100)*'Live | % Provision Required'!CO23</f>
        <v>0</v>
      </c>
      <c r="CP23" s="51">
        <f>('Live | Billing'!CQ23/105*100)*'Live | % Provision Required'!CP23</f>
        <v>0</v>
      </c>
      <c r="CQ23" s="51">
        <f>('Live | Billing'!CR23/105*100)*'Live | % Provision Required'!CQ23</f>
        <v>0</v>
      </c>
      <c r="CR23" s="51">
        <f>('Live | Billing'!CS23/105*100)*'Live | % Provision Required'!CR23</f>
        <v>0</v>
      </c>
      <c r="CS23" s="51">
        <f>('Live | Billing'!CT23/105*100)*'Live | % Provision Required'!CS23</f>
        <v>0</v>
      </c>
      <c r="CT23" s="51">
        <f>('Live | Billing'!CU23/105*100)*'Live | % Provision Required'!CT23</f>
        <v>0</v>
      </c>
    </row>
    <row r="24" spans="1:98" x14ac:dyDescent="0.3">
      <c r="A24" s="34" t="s">
        <v>27</v>
      </c>
      <c r="B24" s="35" t="s">
        <v>41</v>
      </c>
      <c r="C24" s="51">
        <f>('Live | Billing'!D24/105*100)*'Live | % Provision Required'!C24</f>
        <v>0</v>
      </c>
      <c r="D24" s="51">
        <f>('Live | Billing'!E24/105*100)*'Live | % Provision Required'!D24</f>
        <v>0</v>
      </c>
      <c r="E24" s="51">
        <f>('Live | Billing'!F24/105*100)*'Live | % Provision Required'!E24</f>
        <v>0</v>
      </c>
      <c r="F24" s="51">
        <f>('Live | Billing'!G24/105*100)*'Live | % Provision Required'!F24</f>
        <v>0</v>
      </c>
      <c r="G24" s="51">
        <f>('Live | Billing'!H24/105*100)*'Live | % Provision Required'!G24</f>
        <v>0</v>
      </c>
      <c r="H24" s="51">
        <f>('Live | Billing'!I24/105*100)*'Live | % Provision Required'!H24</f>
        <v>0</v>
      </c>
      <c r="I24" s="51">
        <f>('Live | Billing'!J24/105*100)*'Live | % Provision Required'!I24</f>
        <v>0</v>
      </c>
      <c r="J24" s="51">
        <f>('Live | Billing'!K24/105*100)*'Live | % Provision Required'!J24</f>
        <v>0</v>
      </c>
      <c r="K24" s="51">
        <f>('Live | Billing'!L24/105*100)*'Live | % Provision Required'!K24</f>
        <v>0</v>
      </c>
      <c r="L24" s="51">
        <f>('Live | Billing'!M24/105*100)*'Live | % Provision Required'!L24</f>
        <v>0</v>
      </c>
      <c r="M24" s="51">
        <f>('Live | Billing'!N24/105*100)*'Live | % Provision Required'!M24</f>
        <v>0</v>
      </c>
      <c r="N24" s="51">
        <f>('Live | Billing'!O24/105*100)*'Live | % Provision Required'!N24</f>
        <v>0</v>
      </c>
      <c r="O24" s="51">
        <f>('Live | Billing'!P24/105*100)*'Live | % Provision Required'!O24</f>
        <v>0</v>
      </c>
      <c r="P24" s="51">
        <f>('Live | Billing'!Q24/105*100)*'Live | % Provision Required'!P24</f>
        <v>6411.2285714285717</v>
      </c>
      <c r="Q24" s="51">
        <f>('Live | Billing'!R24/105*100)*'Live | % Provision Required'!Q24</f>
        <v>0</v>
      </c>
      <c r="R24" s="51">
        <f>('Live | Billing'!S24/105*100)*'Live | % Provision Required'!R24</f>
        <v>0</v>
      </c>
      <c r="S24" s="51">
        <f>('Live | Billing'!T24/105*100)*'Live | % Provision Required'!S24</f>
        <v>0</v>
      </c>
      <c r="T24" s="51">
        <f>('Live | Billing'!U24/105*100)*'Live | % Provision Required'!T24</f>
        <v>0</v>
      </c>
      <c r="U24" s="51">
        <f>('Live | Billing'!V24/105*100)*'Live | % Provision Required'!U24</f>
        <v>0</v>
      </c>
      <c r="V24" s="51">
        <f>('Live | Billing'!W24/105*100)*'Live | % Provision Required'!V24</f>
        <v>0</v>
      </c>
      <c r="W24" s="51">
        <f>('Live | Billing'!X24/105*100)*'Live | % Provision Required'!W24</f>
        <v>0</v>
      </c>
      <c r="X24" s="51">
        <f>('Live | Billing'!Y24/105*100)*'Live | % Provision Required'!X24</f>
        <v>0</v>
      </c>
      <c r="Y24" s="51">
        <f>('Live | Billing'!Z24/105*100)*'Live | % Provision Required'!Y24</f>
        <v>0</v>
      </c>
      <c r="Z24" s="51">
        <f>('Live | Billing'!AA24/105*100)*'Live | % Provision Required'!Z24</f>
        <v>0</v>
      </c>
      <c r="AA24" s="51">
        <f>('Live | Billing'!AB24/105*100)*'Live | % Provision Required'!AA24</f>
        <v>0</v>
      </c>
      <c r="AB24" s="51">
        <f>('Live | Billing'!AC24/105*100)*'Live | % Provision Required'!AB24</f>
        <v>9.5238095238095237</v>
      </c>
      <c r="AC24" s="51">
        <f>('Live | Billing'!AD24/105*100)*'Live | % Provision Required'!AC24</f>
        <v>0</v>
      </c>
      <c r="AD24" s="51">
        <f>('Live | Billing'!AE24/105*100)*'Live | % Provision Required'!AD24</f>
        <v>0</v>
      </c>
      <c r="AE24" s="51">
        <f>('Live | Billing'!AF24/105*100)*'Live | % Provision Required'!AE24</f>
        <v>3934.2</v>
      </c>
      <c r="AF24" s="51">
        <f>('Live | Billing'!AG24/105*100)*'Live | % Provision Required'!AF24</f>
        <v>0</v>
      </c>
      <c r="AG24" s="51">
        <f>('Live | Billing'!AH24/105*100)*'Live | % Provision Required'!AG24</f>
        <v>9.5238095238095237</v>
      </c>
      <c r="AH24" s="51">
        <f>('Live | Billing'!AI24/105*100)*'Live | % Provision Required'!AH24</f>
        <v>2192.7333333333331</v>
      </c>
      <c r="AI24" s="51">
        <f>('Live | Billing'!AJ24/105*100)*'Live | % Provision Required'!AI24</f>
        <v>-1190.2279097086928</v>
      </c>
      <c r="AJ24" s="51">
        <f>('Live | Billing'!AK24/105*100)*'Live | % Provision Required'!AJ24</f>
        <v>3553.268022580603</v>
      </c>
      <c r="AK24" s="51">
        <f>('Live | Billing'!AL24/105*100)*'Live | % Provision Required'!AK24</f>
        <v>0</v>
      </c>
      <c r="AL24" s="51">
        <f>('Live | Billing'!AM24/105*100)*'Live | % Provision Required'!AL24</f>
        <v>0</v>
      </c>
      <c r="AM24" s="51">
        <f>('Live | Billing'!AN24/105*100)*'Live | % Provision Required'!AM24</f>
        <v>0</v>
      </c>
      <c r="AN24" s="51">
        <f>('Live | Billing'!AO24/105*100)*'Live | % Provision Required'!AN24</f>
        <v>0</v>
      </c>
      <c r="AO24" s="51">
        <f>('Live | Billing'!AP24/105*100)*'Live | % Provision Required'!AO24</f>
        <v>0</v>
      </c>
      <c r="AP24" s="51">
        <f>('Live | Billing'!AQ24/105*100)*'Live | % Provision Required'!AP24</f>
        <v>0</v>
      </c>
      <c r="AQ24" s="51">
        <f>('Live | Billing'!AR24/105*100)*'Live | % Provision Required'!AQ24</f>
        <v>0</v>
      </c>
      <c r="AR24" s="51">
        <f>('Live | Billing'!AS24/105*100)*'Live | % Provision Required'!AR24</f>
        <v>0</v>
      </c>
      <c r="AS24" s="51">
        <f>('Live | Billing'!AT24/105*100)*'Live | % Provision Required'!AS24</f>
        <v>0</v>
      </c>
      <c r="AT24" s="51">
        <f>('Live | Billing'!AU24/105*100)*'Live | % Provision Required'!AT24</f>
        <v>0</v>
      </c>
      <c r="AU24" s="51">
        <f>('Live | Billing'!AV24/105*100)*'Live | % Provision Required'!AU24</f>
        <v>0</v>
      </c>
      <c r="AV24" s="51">
        <f>('Live | Billing'!AW24/105*100)*'Live | % Provision Required'!AV24</f>
        <v>0</v>
      </c>
      <c r="AW24" s="51">
        <f>('Live | Billing'!AX24/105*100)*'Live | % Provision Required'!AW24</f>
        <v>0</v>
      </c>
      <c r="AX24" s="51">
        <f>('Live | Billing'!AY24/105*100)*'Live | % Provision Required'!AX24</f>
        <v>0</v>
      </c>
      <c r="AY24" s="51">
        <f>('Live | Billing'!AZ24/105*100)*'Live | % Provision Required'!AY24</f>
        <v>0</v>
      </c>
      <c r="AZ24" s="51">
        <f>('Live | Billing'!BA24/105*100)*'Live | % Provision Required'!AZ24</f>
        <v>0</v>
      </c>
      <c r="BA24" s="51">
        <f>('Live | Billing'!BB24/105*100)*'Live | % Provision Required'!BA24</f>
        <v>0</v>
      </c>
      <c r="BB24" s="51">
        <f>('Live | Billing'!BC24/105*100)*'Live | % Provision Required'!BB24</f>
        <v>0</v>
      </c>
      <c r="BC24" s="51">
        <f>('Live | Billing'!BD24/105*100)*'Live | % Provision Required'!BC24</f>
        <v>0</v>
      </c>
      <c r="BD24" s="51">
        <f>('Live | Billing'!BE24/105*100)*'Live | % Provision Required'!BD24</f>
        <v>0</v>
      </c>
      <c r="BE24" s="51">
        <f>('Live | Billing'!BF24/105*100)*'Live | % Provision Required'!BE24</f>
        <v>0</v>
      </c>
      <c r="BF24" s="51">
        <f>('Live | Billing'!BG24/105*100)*'Live | % Provision Required'!BF24</f>
        <v>0</v>
      </c>
      <c r="BG24" s="51">
        <f>('Live | Billing'!BH24/105*100)*'Live | % Provision Required'!BG24</f>
        <v>0</v>
      </c>
      <c r="BH24" s="51">
        <f>('Live | Billing'!BI24/105*100)*'Live | % Provision Required'!BH24</f>
        <v>0</v>
      </c>
      <c r="BI24" s="51">
        <f>('Live | Billing'!BJ24/105*100)*'Live | % Provision Required'!BI24</f>
        <v>0</v>
      </c>
      <c r="BJ24" s="51">
        <f>('Live | Billing'!BK24/105*100)*'Live | % Provision Required'!BJ24</f>
        <v>0</v>
      </c>
      <c r="BK24" s="51">
        <f>('Live | Billing'!BL24/105*100)*'Live | % Provision Required'!BK24</f>
        <v>0</v>
      </c>
      <c r="BL24" s="51">
        <f>('Live | Billing'!BM24/105*100)*'Live | % Provision Required'!BL24</f>
        <v>0</v>
      </c>
      <c r="BM24" s="51">
        <f>('Live | Billing'!BN24/105*100)*'Live | % Provision Required'!BM24</f>
        <v>0</v>
      </c>
      <c r="BN24" s="51">
        <f>('Live | Billing'!BO24/105*100)*'Live | % Provision Required'!BN24</f>
        <v>0</v>
      </c>
      <c r="BO24" s="51">
        <f>('Live | Billing'!BP24/105*100)*'Live | % Provision Required'!BO24</f>
        <v>0</v>
      </c>
      <c r="BP24" s="51">
        <f>('Live | Billing'!BQ24/105*100)*'Live | % Provision Required'!BP24</f>
        <v>0</v>
      </c>
      <c r="BQ24" s="51">
        <f>('Live | Billing'!BR24/105*100)*'Live | % Provision Required'!BQ24</f>
        <v>0</v>
      </c>
      <c r="BR24" s="51">
        <f>('Live | Billing'!BS24/105*100)*'Live | % Provision Required'!BR24</f>
        <v>0</v>
      </c>
      <c r="BS24" s="51">
        <f>('Live | Billing'!BT24/105*100)*'Live | % Provision Required'!BS24</f>
        <v>0</v>
      </c>
      <c r="BT24" s="51">
        <f>('Live | Billing'!BU24/105*100)*'Live | % Provision Required'!BT24</f>
        <v>0</v>
      </c>
      <c r="BU24" s="51">
        <f>('Live | Billing'!BV24/105*100)*'Live | % Provision Required'!BU24</f>
        <v>0</v>
      </c>
      <c r="BV24" s="51">
        <f>('Live | Billing'!BW24/105*100)*'Live | % Provision Required'!BV24</f>
        <v>0</v>
      </c>
      <c r="BW24" s="51">
        <f>('Live | Billing'!BX24/105*100)*'Live | % Provision Required'!BW24</f>
        <v>0</v>
      </c>
      <c r="BX24" s="51">
        <f>('Live | Billing'!BY24/105*100)*'Live | % Provision Required'!BX24</f>
        <v>0</v>
      </c>
      <c r="BY24" s="51">
        <f>('Live | Billing'!BZ24/105*100)*'Live | % Provision Required'!BY24</f>
        <v>0</v>
      </c>
      <c r="BZ24" s="51">
        <f>('Live | Billing'!CA24/105*100)*'Live | % Provision Required'!BZ24</f>
        <v>0</v>
      </c>
      <c r="CA24" s="51">
        <f>('Live | Billing'!CB24/105*100)*'Live | % Provision Required'!CA24</f>
        <v>0</v>
      </c>
      <c r="CB24" s="51">
        <f>('Live | Billing'!CC24/105*100)*'Live | % Provision Required'!CB24</f>
        <v>0</v>
      </c>
      <c r="CC24" s="51">
        <f>('Live | Billing'!CD24/105*100)*'Live | % Provision Required'!CC24</f>
        <v>0</v>
      </c>
      <c r="CD24" s="51">
        <f>('Live | Billing'!CE24/105*100)*'Live | % Provision Required'!CD24</f>
        <v>0</v>
      </c>
      <c r="CE24" s="51">
        <f>('Live | Billing'!CF24/105*100)*'Live | % Provision Required'!CE24</f>
        <v>0</v>
      </c>
      <c r="CF24" s="51">
        <f>('Live | Billing'!CG24/105*100)*'Live | % Provision Required'!CF24</f>
        <v>0</v>
      </c>
      <c r="CG24" s="51">
        <f>('Live | Billing'!CH24/105*100)*'Live | % Provision Required'!CG24</f>
        <v>0</v>
      </c>
      <c r="CH24" s="51">
        <f>('Live | Billing'!CI24/105*100)*'Live | % Provision Required'!CH24</f>
        <v>0</v>
      </c>
      <c r="CI24" s="51">
        <f>('Live | Billing'!CJ24/105*100)*'Live | % Provision Required'!CI24</f>
        <v>0</v>
      </c>
      <c r="CJ24" s="51">
        <f>('Live | Billing'!CK24/105*100)*'Live | % Provision Required'!CJ24</f>
        <v>0</v>
      </c>
      <c r="CK24" s="51">
        <f>('Live | Billing'!CL24/105*100)*'Live | % Provision Required'!CK24</f>
        <v>0</v>
      </c>
      <c r="CL24" s="51">
        <f>('Live | Billing'!CM24/105*100)*'Live | % Provision Required'!CL24</f>
        <v>0</v>
      </c>
      <c r="CM24" s="51">
        <f>('Live | Billing'!CN24/105*100)*'Live | % Provision Required'!CM24</f>
        <v>0</v>
      </c>
      <c r="CN24" s="51">
        <f>('Live | Billing'!CO24/105*100)*'Live | % Provision Required'!CN24</f>
        <v>0</v>
      </c>
      <c r="CO24" s="51">
        <f>('Live | Billing'!CP24/105*100)*'Live | % Provision Required'!CO24</f>
        <v>0</v>
      </c>
      <c r="CP24" s="51">
        <f>('Live | Billing'!CQ24/105*100)*'Live | % Provision Required'!CP24</f>
        <v>0</v>
      </c>
      <c r="CQ24" s="51">
        <f>('Live | Billing'!CR24/105*100)*'Live | % Provision Required'!CQ24</f>
        <v>0</v>
      </c>
      <c r="CR24" s="51">
        <f>('Live | Billing'!CS24/105*100)*'Live | % Provision Required'!CR24</f>
        <v>0</v>
      </c>
      <c r="CS24" s="51">
        <f>('Live | Billing'!CT24/105*100)*'Live | % Provision Required'!CS24</f>
        <v>0</v>
      </c>
      <c r="CT24" s="51">
        <f>('Live | Billing'!CU24/105*100)*'Live | % Provision Required'!CT24</f>
        <v>0</v>
      </c>
    </row>
    <row r="25" spans="1:98" x14ac:dyDescent="0.3">
      <c r="A25" s="34" t="s">
        <v>27</v>
      </c>
      <c r="B25" s="35" t="s">
        <v>42</v>
      </c>
      <c r="C25" s="51">
        <f>('Live | Billing'!D25/105*100)*'Live | % Provision Required'!C25</f>
        <v>0</v>
      </c>
      <c r="D25" s="51">
        <f>('Live | Billing'!E25/105*100)*'Live | % Provision Required'!D25</f>
        <v>0</v>
      </c>
      <c r="E25" s="51">
        <f>('Live | Billing'!F25/105*100)*'Live | % Provision Required'!E25</f>
        <v>0</v>
      </c>
      <c r="F25" s="51">
        <f>('Live | Billing'!G25/105*100)*'Live | % Provision Required'!F25</f>
        <v>0</v>
      </c>
      <c r="G25" s="51">
        <f>('Live | Billing'!H25/105*100)*'Live | % Provision Required'!G25</f>
        <v>0</v>
      </c>
      <c r="H25" s="51">
        <f>('Live | Billing'!I25/105*100)*'Live | % Provision Required'!H25</f>
        <v>0</v>
      </c>
      <c r="I25" s="51">
        <f>('Live | Billing'!J25/105*100)*'Live | % Provision Required'!I25</f>
        <v>0</v>
      </c>
      <c r="J25" s="51">
        <f>('Live | Billing'!K25/105*100)*'Live | % Provision Required'!J25</f>
        <v>0</v>
      </c>
      <c r="K25" s="51">
        <f>('Live | Billing'!L25/105*100)*'Live | % Provision Required'!K25</f>
        <v>0</v>
      </c>
      <c r="L25" s="51">
        <f>('Live | Billing'!M25/105*100)*'Live | % Provision Required'!L25</f>
        <v>0</v>
      </c>
      <c r="M25" s="51">
        <f>('Live | Billing'!N25/105*100)*'Live | % Provision Required'!M25</f>
        <v>0</v>
      </c>
      <c r="N25" s="51">
        <f>('Live | Billing'!O25/105*100)*'Live | % Provision Required'!N25</f>
        <v>0</v>
      </c>
      <c r="O25" s="51">
        <f>('Live | Billing'!P25/105*100)*'Live | % Provision Required'!O25</f>
        <v>0</v>
      </c>
      <c r="P25" s="51">
        <f>('Live | Billing'!Q25/105*100)*'Live | % Provision Required'!P25</f>
        <v>0</v>
      </c>
      <c r="Q25" s="51">
        <f>('Live | Billing'!R25/105*100)*'Live | % Provision Required'!Q25</f>
        <v>6411.2285714285717</v>
      </c>
      <c r="R25" s="51">
        <f>('Live | Billing'!S25/105*100)*'Live | % Provision Required'!R25</f>
        <v>0</v>
      </c>
      <c r="S25" s="51">
        <f>('Live | Billing'!T25/105*100)*'Live | % Provision Required'!S25</f>
        <v>0</v>
      </c>
      <c r="T25" s="51">
        <f>('Live | Billing'!U25/105*100)*'Live | % Provision Required'!T25</f>
        <v>0</v>
      </c>
      <c r="U25" s="51">
        <f>('Live | Billing'!V25/105*100)*'Live | % Provision Required'!U25</f>
        <v>0</v>
      </c>
      <c r="V25" s="51">
        <f>('Live | Billing'!W25/105*100)*'Live | % Provision Required'!V25</f>
        <v>0</v>
      </c>
      <c r="W25" s="51">
        <f>('Live | Billing'!X25/105*100)*'Live | % Provision Required'!W25</f>
        <v>0</v>
      </c>
      <c r="X25" s="51">
        <f>('Live | Billing'!Y25/105*100)*'Live | % Provision Required'!X25</f>
        <v>0</v>
      </c>
      <c r="Y25" s="51">
        <f>('Live | Billing'!Z25/105*100)*'Live | % Provision Required'!Y25</f>
        <v>0</v>
      </c>
      <c r="Z25" s="51">
        <f>('Live | Billing'!AA25/105*100)*'Live | % Provision Required'!Z25</f>
        <v>0</v>
      </c>
      <c r="AA25" s="51">
        <f>('Live | Billing'!AB25/105*100)*'Live | % Provision Required'!AA25</f>
        <v>0</v>
      </c>
      <c r="AB25" s="51">
        <f>('Live | Billing'!AC25/105*100)*'Live | % Provision Required'!AB25</f>
        <v>0</v>
      </c>
      <c r="AC25" s="51">
        <f>('Live | Billing'!AD25/105*100)*'Live | % Provision Required'!AC25</f>
        <v>9.5238095238095237</v>
      </c>
      <c r="AD25" s="51">
        <f>('Live | Billing'!AE25/105*100)*'Live | % Provision Required'!AD25</f>
        <v>0</v>
      </c>
      <c r="AE25" s="51">
        <f>('Live | Billing'!AF25/105*100)*'Live | % Provision Required'!AE25</f>
        <v>0</v>
      </c>
      <c r="AF25" s="51">
        <f>('Live | Billing'!AG25/105*100)*'Live | % Provision Required'!AF25</f>
        <v>3934.2</v>
      </c>
      <c r="AG25" s="51">
        <f>('Live | Billing'!AH25/105*100)*'Live | % Provision Required'!AG25</f>
        <v>0</v>
      </c>
      <c r="AH25" s="51">
        <f>('Live | Billing'!AI25/105*100)*'Live | % Provision Required'!AH25</f>
        <v>9.5238095238095237</v>
      </c>
      <c r="AI25" s="51">
        <f>('Live | Billing'!AJ25/105*100)*'Live | % Provision Required'!AI25</f>
        <v>2192.7333333333331</v>
      </c>
      <c r="AJ25" s="51">
        <f>('Live | Billing'!AK25/105*100)*'Live | % Provision Required'!AJ25</f>
        <v>-1359.9109730848861</v>
      </c>
      <c r="AK25" s="51">
        <f>('Live | Billing'!AL25/105*100)*'Live | % Provision Required'!AK25</f>
        <v>0</v>
      </c>
      <c r="AL25" s="51">
        <f>('Live | Billing'!AM25/105*100)*'Live | % Provision Required'!AL25</f>
        <v>0</v>
      </c>
      <c r="AM25" s="51">
        <f>('Live | Billing'!AN25/105*100)*'Live | % Provision Required'!AM25</f>
        <v>0</v>
      </c>
      <c r="AN25" s="51">
        <f>('Live | Billing'!AO25/105*100)*'Live | % Provision Required'!AN25</f>
        <v>0</v>
      </c>
      <c r="AO25" s="51">
        <f>('Live | Billing'!AP25/105*100)*'Live | % Provision Required'!AO25</f>
        <v>0</v>
      </c>
      <c r="AP25" s="51">
        <f>('Live | Billing'!AQ25/105*100)*'Live | % Provision Required'!AP25</f>
        <v>0</v>
      </c>
      <c r="AQ25" s="51">
        <f>('Live | Billing'!AR25/105*100)*'Live | % Provision Required'!AQ25</f>
        <v>0</v>
      </c>
      <c r="AR25" s="51">
        <f>('Live | Billing'!AS25/105*100)*'Live | % Provision Required'!AR25</f>
        <v>0</v>
      </c>
      <c r="AS25" s="51">
        <f>('Live | Billing'!AT25/105*100)*'Live | % Provision Required'!AS25</f>
        <v>0</v>
      </c>
      <c r="AT25" s="51">
        <f>('Live | Billing'!AU25/105*100)*'Live | % Provision Required'!AT25</f>
        <v>0</v>
      </c>
      <c r="AU25" s="51">
        <f>('Live | Billing'!AV25/105*100)*'Live | % Provision Required'!AU25</f>
        <v>0</v>
      </c>
      <c r="AV25" s="51">
        <f>('Live | Billing'!AW25/105*100)*'Live | % Provision Required'!AV25</f>
        <v>0</v>
      </c>
      <c r="AW25" s="51">
        <f>('Live | Billing'!AX25/105*100)*'Live | % Provision Required'!AW25</f>
        <v>0</v>
      </c>
      <c r="AX25" s="51">
        <f>('Live | Billing'!AY25/105*100)*'Live | % Provision Required'!AX25</f>
        <v>0</v>
      </c>
      <c r="AY25" s="51">
        <f>('Live | Billing'!AZ25/105*100)*'Live | % Provision Required'!AY25</f>
        <v>0</v>
      </c>
      <c r="AZ25" s="51">
        <f>('Live | Billing'!BA25/105*100)*'Live | % Provision Required'!AZ25</f>
        <v>0</v>
      </c>
      <c r="BA25" s="51">
        <f>('Live | Billing'!BB25/105*100)*'Live | % Provision Required'!BA25</f>
        <v>0</v>
      </c>
      <c r="BB25" s="51">
        <f>('Live | Billing'!BC25/105*100)*'Live | % Provision Required'!BB25</f>
        <v>0</v>
      </c>
      <c r="BC25" s="51">
        <f>('Live | Billing'!BD25/105*100)*'Live | % Provision Required'!BC25</f>
        <v>0</v>
      </c>
      <c r="BD25" s="51">
        <f>('Live | Billing'!BE25/105*100)*'Live | % Provision Required'!BD25</f>
        <v>0</v>
      </c>
      <c r="BE25" s="51">
        <f>('Live | Billing'!BF25/105*100)*'Live | % Provision Required'!BE25</f>
        <v>0</v>
      </c>
      <c r="BF25" s="51">
        <f>('Live | Billing'!BG25/105*100)*'Live | % Provision Required'!BF25</f>
        <v>0</v>
      </c>
      <c r="BG25" s="51">
        <f>('Live | Billing'!BH25/105*100)*'Live | % Provision Required'!BG25</f>
        <v>0</v>
      </c>
      <c r="BH25" s="51">
        <f>('Live | Billing'!BI25/105*100)*'Live | % Provision Required'!BH25</f>
        <v>0</v>
      </c>
      <c r="BI25" s="51">
        <f>('Live | Billing'!BJ25/105*100)*'Live | % Provision Required'!BI25</f>
        <v>0</v>
      </c>
      <c r="BJ25" s="51">
        <f>('Live | Billing'!BK25/105*100)*'Live | % Provision Required'!BJ25</f>
        <v>0</v>
      </c>
      <c r="BK25" s="51">
        <f>('Live | Billing'!BL25/105*100)*'Live | % Provision Required'!BK25</f>
        <v>0</v>
      </c>
      <c r="BL25" s="51">
        <f>('Live | Billing'!BM25/105*100)*'Live | % Provision Required'!BL25</f>
        <v>0</v>
      </c>
      <c r="BM25" s="51">
        <f>('Live | Billing'!BN25/105*100)*'Live | % Provision Required'!BM25</f>
        <v>0</v>
      </c>
      <c r="BN25" s="51">
        <f>('Live | Billing'!BO25/105*100)*'Live | % Provision Required'!BN25</f>
        <v>0</v>
      </c>
      <c r="BO25" s="51">
        <f>('Live | Billing'!BP25/105*100)*'Live | % Provision Required'!BO25</f>
        <v>0</v>
      </c>
      <c r="BP25" s="51">
        <f>('Live | Billing'!BQ25/105*100)*'Live | % Provision Required'!BP25</f>
        <v>0</v>
      </c>
      <c r="BQ25" s="51">
        <f>('Live | Billing'!BR25/105*100)*'Live | % Provision Required'!BQ25</f>
        <v>0</v>
      </c>
      <c r="BR25" s="51">
        <f>('Live | Billing'!BS25/105*100)*'Live | % Provision Required'!BR25</f>
        <v>0</v>
      </c>
      <c r="BS25" s="51">
        <f>('Live | Billing'!BT25/105*100)*'Live | % Provision Required'!BS25</f>
        <v>0</v>
      </c>
      <c r="BT25" s="51">
        <f>('Live | Billing'!BU25/105*100)*'Live | % Provision Required'!BT25</f>
        <v>0</v>
      </c>
      <c r="BU25" s="51">
        <f>('Live | Billing'!BV25/105*100)*'Live | % Provision Required'!BU25</f>
        <v>0</v>
      </c>
      <c r="BV25" s="51">
        <f>('Live | Billing'!BW25/105*100)*'Live | % Provision Required'!BV25</f>
        <v>0</v>
      </c>
      <c r="BW25" s="51">
        <f>('Live | Billing'!BX25/105*100)*'Live | % Provision Required'!BW25</f>
        <v>0</v>
      </c>
      <c r="BX25" s="51">
        <f>('Live | Billing'!BY25/105*100)*'Live | % Provision Required'!BX25</f>
        <v>0</v>
      </c>
      <c r="BY25" s="51">
        <f>('Live | Billing'!BZ25/105*100)*'Live | % Provision Required'!BY25</f>
        <v>0</v>
      </c>
      <c r="BZ25" s="51">
        <f>('Live | Billing'!CA25/105*100)*'Live | % Provision Required'!BZ25</f>
        <v>0</v>
      </c>
      <c r="CA25" s="51">
        <f>('Live | Billing'!CB25/105*100)*'Live | % Provision Required'!CA25</f>
        <v>0</v>
      </c>
      <c r="CB25" s="51">
        <f>('Live | Billing'!CC25/105*100)*'Live | % Provision Required'!CB25</f>
        <v>0</v>
      </c>
      <c r="CC25" s="51">
        <f>('Live | Billing'!CD25/105*100)*'Live | % Provision Required'!CC25</f>
        <v>0</v>
      </c>
      <c r="CD25" s="51">
        <f>('Live | Billing'!CE25/105*100)*'Live | % Provision Required'!CD25</f>
        <v>0</v>
      </c>
      <c r="CE25" s="51">
        <f>('Live | Billing'!CF25/105*100)*'Live | % Provision Required'!CE25</f>
        <v>0</v>
      </c>
      <c r="CF25" s="51">
        <f>('Live | Billing'!CG25/105*100)*'Live | % Provision Required'!CF25</f>
        <v>0</v>
      </c>
      <c r="CG25" s="51">
        <f>('Live | Billing'!CH25/105*100)*'Live | % Provision Required'!CG25</f>
        <v>0</v>
      </c>
      <c r="CH25" s="51">
        <f>('Live | Billing'!CI25/105*100)*'Live | % Provision Required'!CH25</f>
        <v>0</v>
      </c>
      <c r="CI25" s="51">
        <f>('Live | Billing'!CJ25/105*100)*'Live | % Provision Required'!CI25</f>
        <v>0</v>
      </c>
      <c r="CJ25" s="51">
        <f>('Live | Billing'!CK25/105*100)*'Live | % Provision Required'!CJ25</f>
        <v>0</v>
      </c>
      <c r="CK25" s="51">
        <f>('Live | Billing'!CL25/105*100)*'Live | % Provision Required'!CK25</f>
        <v>0</v>
      </c>
      <c r="CL25" s="51">
        <f>('Live | Billing'!CM25/105*100)*'Live | % Provision Required'!CL25</f>
        <v>0</v>
      </c>
      <c r="CM25" s="51">
        <f>('Live | Billing'!CN25/105*100)*'Live | % Provision Required'!CM25</f>
        <v>0</v>
      </c>
      <c r="CN25" s="51">
        <f>('Live | Billing'!CO25/105*100)*'Live | % Provision Required'!CN25</f>
        <v>0</v>
      </c>
      <c r="CO25" s="51">
        <f>('Live | Billing'!CP25/105*100)*'Live | % Provision Required'!CO25</f>
        <v>0</v>
      </c>
      <c r="CP25" s="51">
        <f>('Live | Billing'!CQ25/105*100)*'Live | % Provision Required'!CP25</f>
        <v>0</v>
      </c>
      <c r="CQ25" s="51">
        <f>('Live | Billing'!CR25/105*100)*'Live | % Provision Required'!CQ25</f>
        <v>0</v>
      </c>
      <c r="CR25" s="51">
        <f>('Live | Billing'!CS25/105*100)*'Live | % Provision Required'!CR25</f>
        <v>0</v>
      </c>
      <c r="CS25" s="51">
        <f>('Live | Billing'!CT25/105*100)*'Live | % Provision Required'!CS25</f>
        <v>0</v>
      </c>
      <c r="CT25" s="51">
        <f>('Live | Billing'!CU25/105*100)*'Live | % Provision Required'!CT25</f>
        <v>0</v>
      </c>
    </row>
    <row r="26" spans="1:98" x14ac:dyDescent="0.3">
      <c r="A26" s="34" t="s">
        <v>27</v>
      </c>
      <c r="B26" s="35" t="s">
        <v>43</v>
      </c>
      <c r="C26" s="51">
        <f>('Live | Billing'!D26/105*100)*'Live | % Provision Required'!C26</f>
        <v>0</v>
      </c>
      <c r="D26" s="51">
        <f>('Live | Billing'!E26/105*100)*'Live | % Provision Required'!D26</f>
        <v>0</v>
      </c>
      <c r="E26" s="51">
        <f>('Live | Billing'!F26/105*100)*'Live | % Provision Required'!E26</f>
        <v>0</v>
      </c>
      <c r="F26" s="51">
        <f>('Live | Billing'!G26/105*100)*'Live | % Provision Required'!F26</f>
        <v>0</v>
      </c>
      <c r="G26" s="51">
        <f>('Live | Billing'!H26/105*100)*'Live | % Provision Required'!G26</f>
        <v>0</v>
      </c>
      <c r="H26" s="51">
        <f>('Live | Billing'!I26/105*100)*'Live | % Provision Required'!H26</f>
        <v>0</v>
      </c>
      <c r="I26" s="51">
        <f>('Live | Billing'!J26/105*100)*'Live | % Provision Required'!I26</f>
        <v>0</v>
      </c>
      <c r="J26" s="51">
        <f>('Live | Billing'!K26/105*100)*'Live | % Provision Required'!J26</f>
        <v>0</v>
      </c>
      <c r="K26" s="51">
        <f>('Live | Billing'!L26/105*100)*'Live | % Provision Required'!K26</f>
        <v>0</v>
      </c>
      <c r="L26" s="51">
        <f>('Live | Billing'!M26/105*100)*'Live | % Provision Required'!L26</f>
        <v>0</v>
      </c>
      <c r="M26" s="51">
        <f>('Live | Billing'!N26/105*100)*'Live | % Provision Required'!M26</f>
        <v>0</v>
      </c>
      <c r="N26" s="51">
        <f>('Live | Billing'!O26/105*100)*'Live | % Provision Required'!N26</f>
        <v>0</v>
      </c>
      <c r="O26" s="51">
        <f>('Live | Billing'!P26/105*100)*'Live | % Provision Required'!O26</f>
        <v>0</v>
      </c>
      <c r="P26" s="51">
        <f>('Live | Billing'!Q26/105*100)*'Live | % Provision Required'!P26</f>
        <v>0</v>
      </c>
      <c r="Q26" s="51">
        <f>('Live | Billing'!R26/105*100)*'Live | % Provision Required'!Q26</f>
        <v>0</v>
      </c>
      <c r="R26" s="51">
        <f>('Live | Billing'!S26/105*100)*'Live | % Provision Required'!R26</f>
        <v>6411.2285714285717</v>
      </c>
      <c r="S26" s="51">
        <f>('Live | Billing'!T26/105*100)*'Live | % Provision Required'!S26</f>
        <v>0</v>
      </c>
      <c r="T26" s="51">
        <f>('Live | Billing'!U26/105*100)*'Live | % Provision Required'!T26</f>
        <v>0</v>
      </c>
      <c r="U26" s="51">
        <f>('Live | Billing'!V26/105*100)*'Live | % Provision Required'!U26</f>
        <v>0</v>
      </c>
      <c r="V26" s="51">
        <f>('Live | Billing'!W26/105*100)*'Live | % Provision Required'!V26</f>
        <v>0</v>
      </c>
      <c r="W26" s="51">
        <f>('Live | Billing'!X26/105*100)*'Live | % Provision Required'!W26</f>
        <v>0</v>
      </c>
      <c r="X26" s="51">
        <f>('Live | Billing'!Y26/105*100)*'Live | % Provision Required'!X26</f>
        <v>0</v>
      </c>
      <c r="Y26" s="51">
        <f>('Live | Billing'!Z26/105*100)*'Live | % Provision Required'!Y26</f>
        <v>0</v>
      </c>
      <c r="Z26" s="51">
        <f>('Live | Billing'!AA26/105*100)*'Live | % Provision Required'!Z26</f>
        <v>0</v>
      </c>
      <c r="AA26" s="51">
        <f>('Live | Billing'!AB26/105*100)*'Live | % Provision Required'!AA26</f>
        <v>0</v>
      </c>
      <c r="AB26" s="51">
        <f>('Live | Billing'!AC26/105*100)*'Live | % Provision Required'!AB26</f>
        <v>0</v>
      </c>
      <c r="AC26" s="51">
        <f>('Live | Billing'!AD26/105*100)*'Live | % Provision Required'!AC26</f>
        <v>0</v>
      </c>
      <c r="AD26" s="51">
        <f>('Live | Billing'!AE26/105*100)*'Live | % Provision Required'!AD26</f>
        <v>9.5238095238095237</v>
      </c>
      <c r="AE26" s="51">
        <f>('Live | Billing'!AF26/105*100)*'Live | % Provision Required'!AE26</f>
        <v>0</v>
      </c>
      <c r="AF26" s="51">
        <f>('Live | Billing'!AG26/105*100)*'Live | % Provision Required'!AF26</f>
        <v>-10.752380952380951</v>
      </c>
      <c r="AG26" s="51">
        <f>('Live | Billing'!AH26/105*100)*'Live | % Provision Required'!AG26</f>
        <v>3934.2</v>
      </c>
      <c r="AH26" s="51">
        <f>('Live | Billing'!AI26/105*100)*'Live | % Provision Required'!AH26</f>
        <v>0</v>
      </c>
      <c r="AI26" s="51">
        <f>('Live | Billing'!AJ26/105*100)*'Live | % Provision Required'!AI26</f>
        <v>9.5238095238095237</v>
      </c>
      <c r="AJ26" s="51">
        <f>('Live | Billing'!AK26/105*100)*'Live | % Provision Required'!AJ26</f>
        <v>2192.7333333333331</v>
      </c>
      <c r="AK26" s="51">
        <f>('Live | Billing'!AL26/105*100)*'Live | % Provision Required'!AK26</f>
        <v>0</v>
      </c>
      <c r="AL26" s="51">
        <f>('Live | Billing'!AM26/105*100)*'Live | % Provision Required'!AL26</f>
        <v>0</v>
      </c>
      <c r="AM26" s="51">
        <f>('Live | Billing'!AN26/105*100)*'Live | % Provision Required'!AM26</f>
        <v>0</v>
      </c>
      <c r="AN26" s="51">
        <f>('Live | Billing'!AO26/105*100)*'Live | % Provision Required'!AN26</f>
        <v>0</v>
      </c>
      <c r="AO26" s="51">
        <f>('Live | Billing'!AP26/105*100)*'Live | % Provision Required'!AO26</f>
        <v>0</v>
      </c>
      <c r="AP26" s="51">
        <f>('Live | Billing'!AQ26/105*100)*'Live | % Provision Required'!AP26</f>
        <v>0</v>
      </c>
      <c r="AQ26" s="51">
        <f>('Live | Billing'!AR26/105*100)*'Live | % Provision Required'!AQ26</f>
        <v>0</v>
      </c>
      <c r="AR26" s="51">
        <f>('Live | Billing'!AS26/105*100)*'Live | % Provision Required'!AR26</f>
        <v>0</v>
      </c>
      <c r="AS26" s="51">
        <f>('Live | Billing'!AT26/105*100)*'Live | % Provision Required'!AS26</f>
        <v>0</v>
      </c>
      <c r="AT26" s="51">
        <f>('Live | Billing'!AU26/105*100)*'Live | % Provision Required'!AT26</f>
        <v>0</v>
      </c>
      <c r="AU26" s="51">
        <f>('Live | Billing'!AV26/105*100)*'Live | % Provision Required'!AU26</f>
        <v>0</v>
      </c>
      <c r="AV26" s="51">
        <f>('Live | Billing'!AW26/105*100)*'Live | % Provision Required'!AV26</f>
        <v>0</v>
      </c>
      <c r="AW26" s="51">
        <f>('Live | Billing'!AX26/105*100)*'Live | % Provision Required'!AW26</f>
        <v>0</v>
      </c>
      <c r="AX26" s="51">
        <f>('Live | Billing'!AY26/105*100)*'Live | % Provision Required'!AX26</f>
        <v>0</v>
      </c>
      <c r="AY26" s="51">
        <f>('Live | Billing'!AZ26/105*100)*'Live | % Provision Required'!AY26</f>
        <v>0</v>
      </c>
      <c r="AZ26" s="51">
        <f>('Live | Billing'!BA26/105*100)*'Live | % Provision Required'!AZ26</f>
        <v>0</v>
      </c>
      <c r="BA26" s="51">
        <f>('Live | Billing'!BB26/105*100)*'Live | % Provision Required'!BA26</f>
        <v>0</v>
      </c>
      <c r="BB26" s="51">
        <f>('Live | Billing'!BC26/105*100)*'Live | % Provision Required'!BB26</f>
        <v>0</v>
      </c>
      <c r="BC26" s="51">
        <f>('Live | Billing'!BD26/105*100)*'Live | % Provision Required'!BC26</f>
        <v>0</v>
      </c>
      <c r="BD26" s="51">
        <f>('Live | Billing'!BE26/105*100)*'Live | % Provision Required'!BD26</f>
        <v>0</v>
      </c>
      <c r="BE26" s="51">
        <f>('Live | Billing'!BF26/105*100)*'Live | % Provision Required'!BE26</f>
        <v>0</v>
      </c>
      <c r="BF26" s="51">
        <f>('Live | Billing'!BG26/105*100)*'Live | % Provision Required'!BF26</f>
        <v>0</v>
      </c>
      <c r="BG26" s="51">
        <f>('Live | Billing'!BH26/105*100)*'Live | % Provision Required'!BG26</f>
        <v>0</v>
      </c>
      <c r="BH26" s="51">
        <f>('Live | Billing'!BI26/105*100)*'Live | % Provision Required'!BH26</f>
        <v>0</v>
      </c>
      <c r="BI26" s="51">
        <f>('Live | Billing'!BJ26/105*100)*'Live | % Provision Required'!BI26</f>
        <v>0</v>
      </c>
      <c r="BJ26" s="51">
        <f>('Live | Billing'!BK26/105*100)*'Live | % Provision Required'!BJ26</f>
        <v>0</v>
      </c>
      <c r="BK26" s="51">
        <f>('Live | Billing'!BL26/105*100)*'Live | % Provision Required'!BK26</f>
        <v>0</v>
      </c>
      <c r="BL26" s="51">
        <f>('Live | Billing'!BM26/105*100)*'Live | % Provision Required'!BL26</f>
        <v>0</v>
      </c>
      <c r="BM26" s="51">
        <f>('Live | Billing'!BN26/105*100)*'Live | % Provision Required'!BM26</f>
        <v>0</v>
      </c>
      <c r="BN26" s="51">
        <f>('Live | Billing'!BO26/105*100)*'Live | % Provision Required'!BN26</f>
        <v>0</v>
      </c>
      <c r="BO26" s="51">
        <f>('Live | Billing'!BP26/105*100)*'Live | % Provision Required'!BO26</f>
        <v>0</v>
      </c>
      <c r="BP26" s="51">
        <f>('Live | Billing'!BQ26/105*100)*'Live | % Provision Required'!BP26</f>
        <v>0</v>
      </c>
      <c r="BQ26" s="51">
        <f>('Live | Billing'!BR26/105*100)*'Live | % Provision Required'!BQ26</f>
        <v>0</v>
      </c>
      <c r="BR26" s="51">
        <f>('Live | Billing'!BS26/105*100)*'Live | % Provision Required'!BR26</f>
        <v>0</v>
      </c>
      <c r="BS26" s="51">
        <f>('Live | Billing'!BT26/105*100)*'Live | % Provision Required'!BS26</f>
        <v>0</v>
      </c>
      <c r="BT26" s="51">
        <f>('Live | Billing'!BU26/105*100)*'Live | % Provision Required'!BT26</f>
        <v>0</v>
      </c>
      <c r="BU26" s="51">
        <f>('Live | Billing'!BV26/105*100)*'Live | % Provision Required'!BU26</f>
        <v>0</v>
      </c>
      <c r="BV26" s="51">
        <f>('Live | Billing'!BW26/105*100)*'Live | % Provision Required'!BV26</f>
        <v>0</v>
      </c>
      <c r="BW26" s="51">
        <f>('Live | Billing'!BX26/105*100)*'Live | % Provision Required'!BW26</f>
        <v>0</v>
      </c>
      <c r="BX26" s="51">
        <f>('Live | Billing'!BY26/105*100)*'Live | % Provision Required'!BX26</f>
        <v>0</v>
      </c>
      <c r="BY26" s="51">
        <f>('Live | Billing'!BZ26/105*100)*'Live | % Provision Required'!BY26</f>
        <v>0</v>
      </c>
      <c r="BZ26" s="51">
        <f>('Live | Billing'!CA26/105*100)*'Live | % Provision Required'!BZ26</f>
        <v>0</v>
      </c>
      <c r="CA26" s="51">
        <f>('Live | Billing'!CB26/105*100)*'Live | % Provision Required'!CA26</f>
        <v>0</v>
      </c>
      <c r="CB26" s="51">
        <f>('Live | Billing'!CC26/105*100)*'Live | % Provision Required'!CB26</f>
        <v>0</v>
      </c>
      <c r="CC26" s="51">
        <f>('Live | Billing'!CD26/105*100)*'Live | % Provision Required'!CC26</f>
        <v>0</v>
      </c>
      <c r="CD26" s="51">
        <f>('Live | Billing'!CE26/105*100)*'Live | % Provision Required'!CD26</f>
        <v>0</v>
      </c>
      <c r="CE26" s="51">
        <f>('Live | Billing'!CF26/105*100)*'Live | % Provision Required'!CE26</f>
        <v>0</v>
      </c>
      <c r="CF26" s="51">
        <f>('Live | Billing'!CG26/105*100)*'Live | % Provision Required'!CF26</f>
        <v>0</v>
      </c>
      <c r="CG26" s="51">
        <f>('Live | Billing'!CH26/105*100)*'Live | % Provision Required'!CG26</f>
        <v>0</v>
      </c>
      <c r="CH26" s="51">
        <f>('Live | Billing'!CI26/105*100)*'Live | % Provision Required'!CH26</f>
        <v>0</v>
      </c>
      <c r="CI26" s="51">
        <f>('Live | Billing'!CJ26/105*100)*'Live | % Provision Required'!CI26</f>
        <v>0</v>
      </c>
      <c r="CJ26" s="51">
        <f>('Live | Billing'!CK26/105*100)*'Live | % Provision Required'!CJ26</f>
        <v>0</v>
      </c>
      <c r="CK26" s="51">
        <f>('Live | Billing'!CL26/105*100)*'Live | % Provision Required'!CK26</f>
        <v>0</v>
      </c>
      <c r="CL26" s="51">
        <f>('Live | Billing'!CM26/105*100)*'Live | % Provision Required'!CL26</f>
        <v>0</v>
      </c>
      <c r="CM26" s="51">
        <f>('Live | Billing'!CN26/105*100)*'Live | % Provision Required'!CM26</f>
        <v>0</v>
      </c>
      <c r="CN26" s="51">
        <f>('Live | Billing'!CO26/105*100)*'Live | % Provision Required'!CN26</f>
        <v>0</v>
      </c>
      <c r="CO26" s="51">
        <f>('Live | Billing'!CP26/105*100)*'Live | % Provision Required'!CO26</f>
        <v>0</v>
      </c>
      <c r="CP26" s="51">
        <f>('Live | Billing'!CQ26/105*100)*'Live | % Provision Required'!CP26</f>
        <v>0</v>
      </c>
      <c r="CQ26" s="51">
        <f>('Live | Billing'!CR26/105*100)*'Live | % Provision Required'!CQ26</f>
        <v>0</v>
      </c>
      <c r="CR26" s="51">
        <f>('Live | Billing'!CS26/105*100)*'Live | % Provision Required'!CR26</f>
        <v>0</v>
      </c>
      <c r="CS26" s="51">
        <f>('Live | Billing'!CT26/105*100)*'Live | % Provision Required'!CS26</f>
        <v>0</v>
      </c>
      <c r="CT26" s="51">
        <f>('Live | Billing'!CU26/105*100)*'Live | % Provision Required'!CT26</f>
        <v>0</v>
      </c>
    </row>
    <row r="27" spans="1:98" x14ac:dyDescent="0.3">
      <c r="A27" s="34" t="s">
        <v>27</v>
      </c>
      <c r="B27" s="35" t="s">
        <v>44</v>
      </c>
      <c r="C27" s="51">
        <f>('Live | Billing'!D27/105*100)*'Live | % Provision Required'!C27</f>
        <v>32095.238095238095</v>
      </c>
      <c r="D27" s="51">
        <f>('Live | Billing'!E27/105*100)*'Live | % Provision Required'!D27</f>
        <v>32095.45714285714</v>
      </c>
      <c r="E27" s="51">
        <f>('Live | Billing'!F27/105*100)*'Live | % Provision Required'!E27</f>
        <v>32095.45714285714</v>
      </c>
      <c r="F27" s="51">
        <f>('Live | Billing'!G27/105*100)*'Live | % Provision Required'!F27</f>
        <v>32095.45714285714</v>
      </c>
      <c r="G27" s="51">
        <f>('Live | Billing'!H27/105*100)*'Live | % Provision Required'!G27</f>
        <v>0</v>
      </c>
      <c r="H27" s="51">
        <f>('Live | Billing'!I27/105*100)*'Live | % Provision Required'!H27</f>
        <v>0</v>
      </c>
      <c r="I27" s="51">
        <f>('Live | Billing'!J27/105*100)*'Live | % Provision Required'!I27</f>
        <v>0</v>
      </c>
      <c r="J27" s="51">
        <f>('Live | Billing'!K27/105*100)*'Live | % Provision Required'!J27</f>
        <v>0</v>
      </c>
      <c r="K27" s="51">
        <f>('Live | Billing'!L27/105*100)*'Live | % Provision Required'!K27</f>
        <v>0</v>
      </c>
      <c r="L27" s="51">
        <f>('Live | Billing'!M27/105*100)*'Live | % Provision Required'!L27</f>
        <v>0</v>
      </c>
      <c r="M27" s="51">
        <f>('Live | Billing'!N27/105*100)*'Live | % Provision Required'!M27</f>
        <v>0</v>
      </c>
      <c r="N27" s="51">
        <f>('Live | Billing'!O27/105*100)*'Live | % Provision Required'!N27</f>
        <v>0</v>
      </c>
      <c r="O27" s="51">
        <f>('Live | Billing'!P27/105*100)*'Live | % Provision Required'!O27</f>
        <v>0</v>
      </c>
      <c r="P27" s="51">
        <f>('Live | Billing'!Q27/105*100)*'Live | % Provision Required'!P27</f>
        <v>0</v>
      </c>
      <c r="Q27" s="51">
        <f>('Live | Billing'!R27/105*100)*'Live | % Provision Required'!Q27</f>
        <v>0</v>
      </c>
      <c r="R27" s="51">
        <f>('Live | Billing'!S27/105*100)*'Live | % Provision Required'!R27</f>
        <v>0</v>
      </c>
      <c r="S27" s="51">
        <f>('Live | Billing'!T27/105*100)*'Live | % Provision Required'!S27</f>
        <v>0</v>
      </c>
      <c r="T27" s="51">
        <f>('Live | Billing'!U27/105*100)*'Live | % Provision Required'!T27</f>
        <v>0</v>
      </c>
      <c r="U27" s="51">
        <f>('Live | Billing'!V27/105*100)*'Live | % Provision Required'!U27</f>
        <v>0</v>
      </c>
      <c r="V27" s="51">
        <f>('Live | Billing'!W27/105*100)*'Live | % Provision Required'!V27</f>
        <v>0</v>
      </c>
      <c r="W27" s="51">
        <f>('Live | Billing'!X27/105*100)*'Live | % Provision Required'!W27</f>
        <v>0</v>
      </c>
      <c r="X27" s="51">
        <f>('Live | Billing'!Y27/105*100)*'Live | % Provision Required'!X27</f>
        <v>9.5238095238095237</v>
      </c>
      <c r="Y27" s="51">
        <f>('Live | Billing'!Z27/105*100)*'Live | % Provision Required'!Y27</f>
        <v>0</v>
      </c>
      <c r="Z27" s="51">
        <f>('Live | Billing'!AA27/105*100)*'Live | % Provision Required'!Z27</f>
        <v>0</v>
      </c>
      <c r="AA27" s="51">
        <f>('Live | Billing'!AB27/105*100)*'Live | % Provision Required'!AA27</f>
        <v>0</v>
      </c>
      <c r="AB27" s="51">
        <f>('Live | Billing'!AC27/105*100)*'Live | % Provision Required'!AB27</f>
        <v>0</v>
      </c>
      <c r="AC27" s="51">
        <f>('Live | Billing'!AD27/105*100)*'Live | % Provision Required'!AC27</f>
        <v>0</v>
      </c>
      <c r="AD27" s="51">
        <f>('Live | Billing'!AE27/105*100)*'Live | % Provision Required'!AD27</f>
        <v>432.49523809523811</v>
      </c>
      <c r="AE27" s="51">
        <f>('Live | Billing'!AF27/105*100)*'Live | % Provision Required'!AE27</f>
        <v>9.5238095238095237</v>
      </c>
      <c r="AF27" s="51">
        <f>('Live | Billing'!AG27/105*100)*'Live | % Provision Required'!AF27</f>
        <v>-101923.92380952381</v>
      </c>
      <c r="AG27" s="51">
        <f>('Live | Billing'!AH27/105*100)*'Live | % Provision Required'!AG27</f>
        <v>-101641.8857142857</v>
      </c>
      <c r="AH27" s="51">
        <f>('Live | Billing'!AI27/105*100)*'Live | % Provision Required'!AH27</f>
        <v>-80172.03809523808</v>
      </c>
      <c r="AI27" s="51">
        <f>('Live | Billing'!AJ27/105*100)*'Live | % Provision Required'!AI27</f>
        <v>-80172.03809523808</v>
      </c>
      <c r="AJ27" s="51">
        <f>('Live | Billing'!AK27/105*100)*'Live | % Provision Required'!AJ27</f>
        <v>-83932.657142857148</v>
      </c>
      <c r="AK27" s="51">
        <f>('Live | Billing'!AL27/105*100)*'Live | % Provision Required'!AK27</f>
        <v>0</v>
      </c>
      <c r="AL27" s="51">
        <f>('Live | Billing'!AM27/105*100)*'Live | % Provision Required'!AL27</f>
        <v>0</v>
      </c>
      <c r="AM27" s="51">
        <f>('Live | Billing'!AN27/105*100)*'Live | % Provision Required'!AM27</f>
        <v>0</v>
      </c>
      <c r="AN27" s="51">
        <f>('Live | Billing'!AO27/105*100)*'Live | % Provision Required'!AN27</f>
        <v>0</v>
      </c>
      <c r="AO27" s="51">
        <f>('Live | Billing'!AP27/105*100)*'Live | % Provision Required'!AO27</f>
        <v>0</v>
      </c>
      <c r="AP27" s="51">
        <f>('Live | Billing'!AQ27/105*100)*'Live | % Provision Required'!AP27</f>
        <v>0</v>
      </c>
      <c r="AQ27" s="51">
        <f>('Live | Billing'!AR27/105*100)*'Live | % Provision Required'!AQ27</f>
        <v>0</v>
      </c>
      <c r="AR27" s="51">
        <f>('Live | Billing'!AS27/105*100)*'Live | % Provision Required'!AR27</f>
        <v>0</v>
      </c>
      <c r="AS27" s="51">
        <f>('Live | Billing'!AT27/105*100)*'Live | % Provision Required'!AS27</f>
        <v>0</v>
      </c>
      <c r="AT27" s="51">
        <f>('Live | Billing'!AU27/105*100)*'Live | % Provision Required'!AT27</f>
        <v>0</v>
      </c>
      <c r="AU27" s="51">
        <f>('Live | Billing'!AV27/105*100)*'Live | % Provision Required'!AU27</f>
        <v>0</v>
      </c>
      <c r="AV27" s="51">
        <f>('Live | Billing'!AW27/105*100)*'Live | % Provision Required'!AV27</f>
        <v>0</v>
      </c>
      <c r="AW27" s="51">
        <f>('Live | Billing'!AX27/105*100)*'Live | % Provision Required'!AW27</f>
        <v>0</v>
      </c>
      <c r="AX27" s="51">
        <f>('Live | Billing'!AY27/105*100)*'Live | % Provision Required'!AX27</f>
        <v>0</v>
      </c>
      <c r="AY27" s="51">
        <f>('Live | Billing'!AZ27/105*100)*'Live | % Provision Required'!AY27</f>
        <v>0</v>
      </c>
      <c r="AZ27" s="51">
        <f>('Live | Billing'!BA27/105*100)*'Live | % Provision Required'!AZ27</f>
        <v>0</v>
      </c>
      <c r="BA27" s="51">
        <f>('Live | Billing'!BB27/105*100)*'Live | % Provision Required'!BA27</f>
        <v>0</v>
      </c>
      <c r="BB27" s="51">
        <f>('Live | Billing'!BC27/105*100)*'Live | % Provision Required'!BB27</f>
        <v>0</v>
      </c>
      <c r="BC27" s="51">
        <f>('Live | Billing'!BD27/105*100)*'Live | % Provision Required'!BC27</f>
        <v>0</v>
      </c>
      <c r="BD27" s="51">
        <f>('Live | Billing'!BE27/105*100)*'Live | % Provision Required'!BD27</f>
        <v>0</v>
      </c>
      <c r="BE27" s="51">
        <f>('Live | Billing'!BF27/105*100)*'Live | % Provision Required'!BE27</f>
        <v>0</v>
      </c>
      <c r="BF27" s="51">
        <f>('Live | Billing'!BG27/105*100)*'Live | % Provision Required'!BF27</f>
        <v>0</v>
      </c>
      <c r="BG27" s="51">
        <f>('Live | Billing'!BH27/105*100)*'Live | % Provision Required'!BG27</f>
        <v>0</v>
      </c>
      <c r="BH27" s="51">
        <f>('Live | Billing'!BI27/105*100)*'Live | % Provision Required'!BH27</f>
        <v>0</v>
      </c>
      <c r="BI27" s="51">
        <f>('Live | Billing'!BJ27/105*100)*'Live | % Provision Required'!BI27</f>
        <v>0</v>
      </c>
      <c r="BJ27" s="51">
        <f>('Live | Billing'!BK27/105*100)*'Live | % Provision Required'!BJ27</f>
        <v>0</v>
      </c>
      <c r="BK27" s="51">
        <f>('Live | Billing'!BL27/105*100)*'Live | % Provision Required'!BK27</f>
        <v>0</v>
      </c>
      <c r="BL27" s="51">
        <f>('Live | Billing'!BM27/105*100)*'Live | % Provision Required'!BL27</f>
        <v>0</v>
      </c>
      <c r="BM27" s="51">
        <f>('Live | Billing'!BN27/105*100)*'Live | % Provision Required'!BM27</f>
        <v>0</v>
      </c>
      <c r="BN27" s="51">
        <f>('Live | Billing'!BO27/105*100)*'Live | % Provision Required'!BN27</f>
        <v>0</v>
      </c>
      <c r="BO27" s="51">
        <f>('Live | Billing'!BP27/105*100)*'Live | % Provision Required'!BO27</f>
        <v>0</v>
      </c>
      <c r="BP27" s="51">
        <f>('Live | Billing'!BQ27/105*100)*'Live | % Provision Required'!BP27</f>
        <v>0</v>
      </c>
      <c r="BQ27" s="51">
        <f>('Live | Billing'!BR27/105*100)*'Live | % Provision Required'!BQ27</f>
        <v>0</v>
      </c>
      <c r="BR27" s="51">
        <f>('Live | Billing'!BS27/105*100)*'Live | % Provision Required'!BR27</f>
        <v>0</v>
      </c>
      <c r="BS27" s="51">
        <f>('Live | Billing'!BT27/105*100)*'Live | % Provision Required'!BS27</f>
        <v>0</v>
      </c>
      <c r="BT27" s="51">
        <f>('Live | Billing'!BU27/105*100)*'Live | % Provision Required'!BT27</f>
        <v>0</v>
      </c>
      <c r="BU27" s="51">
        <f>('Live | Billing'!BV27/105*100)*'Live | % Provision Required'!BU27</f>
        <v>0</v>
      </c>
      <c r="BV27" s="51">
        <f>('Live | Billing'!BW27/105*100)*'Live | % Provision Required'!BV27</f>
        <v>0</v>
      </c>
      <c r="BW27" s="51">
        <f>('Live | Billing'!BX27/105*100)*'Live | % Provision Required'!BW27</f>
        <v>0</v>
      </c>
      <c r="BX27" s="51">
        <f>('Live | Billing'!BY27/105*100)*'Live | % Provision Required'!BX27</f>
        <v>0</v>
      </c>
      <c r="BY27" s="51">
        <f>('Live | Billing'!BZ27/105*100)*'Live | % Provision Required'!BY27</f>
        <v>0</v>
      </c>
      <c r="BZ27" s="51">
        <f>('Live | Billing'!CA27/105*100)*'Live | % Provision Required'!BZ27</f>
        <v>0</v>
      </c>
      <c r="CA27" s="51">
        <f>('Live | Billing'!CB27/105*100)*'Live | % Provision Required'!CA27</f>
        <v>0</v>
      </c>
      <c r="CB27" s="51">
        <f>('Live | Billing'!CC27/105*100)*'Live | % Provision Required'!CB27</f>
        <v>0</v>
      </c>
      <c r="CC27" s="51">
        <f>('Live | Billing'!CD27/105*100)*'Live | % Provision Required'!CC27</f>
        <v>0</v>
      </c>
      <c r="CD27" s="51">
        <f>('Live | Billing'!CE27/105*100)*'Live | % Provision Required'!CD27</f>
        <v>0</v>
      </c>
      <c r="CE27" s="51">
        <f>('Live | Billing'!CF27/105*100)*'Live | % Provision Required'!CE27</f>
        <v>0</v>
      </c>
      <c r="CF27" s="51">
        <f>('Live | Billing'!CG27/105*100)*'Live | % Provision Required'!CF27</f>
        <v>0</v>
      </c>
      <c r="CG27" s="51">
        <f>('Live | Billing'!CH27/105*100)*'Live | % Provision Required'!CG27</f>
        <v>0</v>
      </c>
      <c r="CH27" s="51">
        <f>('Live | Billing'!CI27/105*100)*'Live | % Provision Required'!CH27</f>
        <v>0</v>
      </c>
      <c r="CI27" s="51">
        <f>('Live | Billing'!CJ27/105*100)*'Live | % Provision Required'!CI27</f>
        <v>0</v>
      </c>
      <c r="CJ27" s="51">
        <f>('Live | Billing'!CK27/105*100)*'Live | % Provision Required'!CJ27</f>
        <v>0</v>
      </c>
      <c r="CK27" s="51">
        <f>('Live | Billing'!CL27/105*100)*'Live | % Provision Required'!CK27</f>
        <v>0</v>
      </c>
      <c r="CL27" s="51">
        <f>('Live | Billing'!CM27/105*100)*'Live | % Provision Required'!CL27</f>
        <v>0</v>
      </c>
      <c r="CM27" s="51">
        <f>('Live | Billing'!CN27/105*100)*'Live | % Provision Required'!CM27</f>
        <v>0</v>
      </c>
      <c r="CN27" s="51">
        <f>('Live | Billing'!CO27/105*100)*'Live | % Provision Required'!CN27</f>
        <v>0</v>
      </c>
      <c r="CO27" s="51">
        <f>('Live | Billing'!CP27/105*100)*'Live | % Provision Required'!CO27</f>
        <v>0</v>
      </c>
      <c r="CP27" s="51">
        <f>('Live | Billing'!CQ27/105*100)*'Live | % Provision Required'!CP27</f>
        <v>0</v>
      </c>
      <c r="CQ27" s="51">
        <f>('Live | Billing'!CR27/105*100)*'Live | % Provision Required'!CQ27</f>
        <v>0</v>
      </c>
      <c r="CR27" s="51">
        <f>('Live | Billing'!CS27/105*100)*'Live | % Provision Required'!CR27</f>
        <v>0</v>
      </c>
      <c r="CS27" s="51">
        <f>('Live | Billing'!CT27/105*100)*'Live | % Provision Required'!CS27</f>
        <v>0</v>
      </c>
      <c r="CT27" s="51">
        <f>('Live | Billing'!CU27/105*100)*'Live | % Provision Required'!CT27</f>
        <v>0</v>
      </c>
    </row>
    <row r="28" spans="1:98" x14ac:dyDescent="0.3">
      <c r="A28" s="34" t="s">
        <v>28</v>
      </c>
      <c r="B28" s="35" t="s">
        <v>32</v>
      </c>
      <c r="C28" s="51">
        <f>('Live | Billing'!D28/105*100)*'Live | % Provision Required'!C28</f>
        <v>23941.238095238099</v>
      </c>
      <c r="D28" s="51">
        <f>('Live | Billing'!E28/105*100)*'Live | % Provision Required'!D28</f>
        <v>47041.361904761892</v>
      </c>
      <c r="E28" s="51">
        <f>('Live | Billing'!F28/105*100)*'Live | % Provision Required'!E28</f>
        <v>41848.695238095243</v>
      </c>
      <c r="F28" s="51">
        <f>('Live | Billing'!G28/105*100)*'Live | % Provision Required'!F28</f>
        <v>38222.295238095248</v>
      </c>
      <c r="G28" s="51">
        <f>('Live | Billing'!H28/105*100)*'Live | % Provision Required'!G28</f>
        <v>58046.190476190473</v>
      </c>
      <c r="H28" s="51">
        <f>('Live | Billing'!I28/105*100)*'Live | % Provision Required'!H28</f>
        <v>56652.276190476194</v>
      </c>
      <c r="I28" s="51">
        <f>('Live | Billing'!J28/105*100)*'Live | % Provision Required'!I28</f>
        <v>44771.361904761907</v>
      </c>
      <c r="J28" s="51">
        <f>('Live | Billing'!K28/105*100)*'Live | % Provision Required'!J28</f>
        <v>48641.333333333343</v>
      </c>
      <c r="K28" s="51">
        <f>('Live | Billing'!L28/105*100)*'Live | % Provision Required'!K28</f>
        <v>84296.990476190476</v>
      </c>
      <c r="L28" s="51">
        <f>('Live | Billing'!M28/105*100)*'Live | % Provision Required'!L28</f>
        <v>58851.03809523808</v>
      </c>
      <c r="M28" s="51">
        <f>('Live | Billing'!N28/105*100)*'Live | % Provision Required'!M28</f>
        <v>54792.304761904743</v>
      </c>
      <c r="N28" s="51">
        <f>('Live | Billing'!O28/105*100)*'Live | % Provision Required'!N28</f>
        <v>49954.790476190472</v>
      </c>
      <c r="O28" s="51">
        <f>('Live | Billing'!P28/105*100)*'Live | % Provision Required'!O28</f>
        <v>55291.733333333337</v>
      </c>
      <c r="P28" s="51">
        <f>('Live | Billing'!Q28/105*100)*'Live | % Provision Required'!P28</f>
        <v>50320.723809523828</v>
      </c>
      <c r="Q28" s="51">
        <f>('Live | Billing'!R28/105*100)*'Live | % Provision Required'!Q28</f>
        <v>44579.171428571397</v>
      </c>
      <c r="R28" s="51">
        <f>('Live | Billing'!S28/105*100)*'Live | % Provision Required'!R28</f>
        <v>63699.247619047608</v>
      </c>
      <c r="S28" s="51">
        <f>('Live | Billing'!T28/105*100)*'Live | % Provision Required'!S28</f>
        <v>78735.219047619001</v>
      </c>
      <c r="T28" s="51">
        <f>('Live | Billing'!U28/105*100)*'Live | % Provision Required'!T28</f>
        <v>69788.561904761897</v>
      </c>
      <c r="U28" s="51">
        <f>('Live | Billing'!V28/105*100)*'Live | % Provision Required'!U28</f>
        <v>10784.190476190483</v>
      </c>
      <c r="V28" s="51">
        <f>('Live | Billing'!W28/105*100)*'Live | % Provision Required'!V28</f>
        <v>36168.057142857142</v>
      </c>
      <c r="W28" s="51">
        <f>('Live | Billing'!X28/105*100)*'Live | % Provision Required'!W28</f>
        <v>26681.180952380935</v>
      </c>
      <c r="X28" s="51">
        <f>('Live | Billing'!Y28/105*100)*'Live | % Provision Required'!X28</f>
        <v>50715.066666666615</v>
      </c>
      <c r="Y28" s="51">
        <f>('Live | Billing'!Z28/105*100)*'Live | % Provision Required'!Y28</f>
        <v>43240.904761904741</v>
      </c>
      <c r="Z28" s="51">
        <f>('Live | Billing'!AA28/105*100)*'Live | % Provision Required'!Z28</f>
        <v>68624.418141922972</v>
      </c>
      <c r="AA28" s="51">
        <f>('Live | Billing'!AB28/105*100)*'Live | % Provision Required'!AA28</f>
        <v>62802.256146038446</v>
      </c>
      <c r="AB28" s="51">
        <f>('Live | Billing'!AC28/105*100)*'Live | % Provision Required'!AB28</f>
        <v>69234.66335270062</v>
      </c>
      <c r="AC28" s="51">
        <f>('Live | Billing'!AD28/105*100)*'Live | % Provision Required'!AC28</f>
        <v>58097.048629075842</v>
      </c>
      <c r="AD28" s="51">
        <f>('Live | Billing'!AE28/105*100)*'Live | % Provision Required'!AD28</f>
        <v>62846.765310304196</v>
      </c>
      <c r="AE28" s="51">
        <f>('Live | Billing'!AF28/105*100)*'Live | % Provision Required'!AE28</f>
        <v>56979.515737066897</v>
      </c>
      <c r="AF28" s="51">
        <f>('Live | Billing'!AG28/105*100)*'Live | % Provision Required'!AF28</f>
        <v>80463.087083072969</v>
      </c>
      <c r="AG28" s="51">
        <f>('Live | Billing'!AH28/105*100)*'Live | % Provision Required'!AG28</f>
        <v>79176.093940194638</v>
      </c>
      <c r="AH28" s="51">
        <f>('Live | Billing'!AI28/105*100)*'Live | % Provision Required'!AH28</f>
        <v>62969.20870821955</v>
      </c>
      <c r="AI28" s="51">
        <f>('Live | Billing'!AJ28/105*100)*'Live | % Provision Required'!AI28</f>
        <v>22545.195901914329</v>
      </c>
      <c r="AJ28" s="51">
        <f>('Live | Billing'!AK28/105*100)*'Live | % Provision Required'!AJ28</f>
        <v>20027.122573272878</v>
      </c>
      <c r="AK28" s="51">
        <f>('Live | Billing'!AL28/105*100)*'Live | % Provision Required'!AK28</f>
        <v>0</v>
      </c>
      <c r="AL28" s="51">
        <f>('Live | Billing'!AM28/105*100)*'Live | % Provision Required'!AL28</f>
        <v>0</v>
      </c>
      <c r="AM28" s="51">
        <f>('Live | Billing'!AN28/105*100)*'Live | % Provision Required'!AM28</f>
        <v>0</v>
      </c>
      <c r="AN28" s="51">
        <f>('Live | Billing'!AO28/105*100)*'Live | % Provision Required'!AN28</f>
        <v>0</v>
      </c>
      <c r="AO28" s="51">
        <f>('Live | Billing'!AP28/105*100)*'Live | % Provision Required'!AO28</f>
        <v>0</v>
      </c>
      <c r="AP28" s="51">
        <f>('Live | Billing'!AQ28/105*100)*'Live | % Provision Required'!AP28</f>
        <v>0</v>
      </c>
      <c r="AQ28" s="51">
        <f>('Live | Billing'!AR28/105*100)*'Live | % Provision Required'!AQ28</f>
        <v>0</v>
      </c>
      <c r="AR28" s="51">
        <f>('Live | Billing'!AS28/105*100)*'Live | % Provision Required'!AR28</f>
        <v>0</v>
      </c>
      <c r="AS28" s="51">
        <f>('Live | Billing'!AT28/105*100)*'Live | % Provision Required'!AS28</f>
        <v>0</v>
      </c>
      <c r="AT28" s="51">
        <f>('Live | Billing'!AU28/105*100)*'Live | % Provision Required'!AT28</f>
        <v>0</v>
      </c>
      <c r="AU28" s="51">
        <f>('Live | Billing'!AV28/105*100)*'Live | % Provision Required'!AU28</f>
        <v>0</v>
      </c>
      <c r="AV28" s="51">
        <f>('Live | Billing'!AW28/105*100)*'Live | % Provision Required'!AV28</f>
        <v>0</v>
      </c>
      <c r="AW28" s="51">
        <f>('Live | Billing'!AX28/105*100)*'Live | % Provision Required'!AW28</f>
        <v>0</v>
      </c>
      <c r="AX28" s="51">
        <f>('Live | Billing'!AY28/105*100)*'Live | % Provision Required'!AX28</f>
        <v>0</v>
      </c>
      <c r="AY28" s="51">
        <f>('Live | Billing'!AZ28/105*100)*'Live | % Provision Required'!AY28</f>
        <v>0</v>
      </c>
      <c r="AZ28" s="51">
        <f>('Live | Billing'!BA28/105*100)*'Live | % Provision Required'!AZ28</f>
        <v>0</v>
      </c>
      <c r="BA28" s="51">
        <f>('Live | Billing'!BB28/105*100)*'Live | % Provision Required'!BA28</f>
        <v>0</v>
      </c>
      <c r="BB28" s="51">
        <f>('Live | Billing'!BC28/105*100)*'Live | % Provision Required'!BB28</f>
        <v>0</v>
      </c>
      <c r="BC28" s="51">
        <f>('Live | Billing'!BD28/105*100)*'Live | % Provision Required'!BC28</f>
        <v>0</v>
      </c>
      <c r="BD28" s="51">
        <f>('Live | Billing'!BE28/105*100)*'Live | % Provision Required'!BD28</f>
        <v>0</v>
      </c>
      <c r="BE28" s="51">
        <f>('Live | Billing'!BF28/105*100)*'Live | % Provision Required'!BE28</f>
        <v>0</v>
      </c>
      <c r="BF28" s="51">
        <f>('Live | Billing'!BG28/105*100)*'Live | % Provision Required'!BF28</f>
        <v>0</v>
      </c>
      <c r="BG28" s="51">
        <f>('Live | Billing'!BH28/105*100)*'Live | % Provision Required'!BG28</f>
        <v>0</v>
      </c>
      <c r="BH28" s="51">
        <f>('Live | Billing'!BI28/105*100)*'Live | % Provision Required'!BH28</f>
        <v>0</v>
      </c>
      <c r="BI28" s="51">
        <f>('Live | Billing'!BJ28/105*100)*'Live | % Provision Required'!BI28</f>
        <v>0</v>
      </c>
      <c r="BJ28" s="51">
        <f>('Live | Billing'!BK28/105*100)*'Live | % Provision Required'!BJ28</f>
        <v>0</v>
      </c>
      <c r="BK28" s="51">
        <f>('Live | Billing'!BL28/105*100)*'Live | % Provision Required'!BK28</f>
        <v>0</v>
      </c>
      <c r="BL28" s="51">
        <f>('Live | Billing'!BM28/105*100)*'Live | % Provision Required'!BL28</f>
        <v>0</v>
      </c>
      <c r="BM28" s="51">
        <f>('Live | Billing'!BN28/105*100)*'Live | % Provision Required'!BM28</f>
        <v>0</v>
      </c>
      <c r="BN28" s="51">
        <f>('Live | Billing'!BO28/105*100)*'Live | % Provision Required'!BN28</f>
        <v>0</v>
      </c>
      <c r="BO28" s="51">
        <f>('Live | Billing'!BP28/105*100)*'Live | % Provision Required'!BO28</f>
        <v>0</v>
      </c>
      <c r="BP28" s="51">
        <f>('Live | Billing'!BQ28/105*100)*'Live | % Provision Required'!BP28</f>
        <v>0</v>
      </c>
      <c r="BQ28" s="51">
        <f>('Live | Billing'!BR28/105*100)*'Live | % Provision Required'!BQ28</f>
        <v>0</v>
      </c>
      <c r="BR28" s="51">
        <f>('Live | Billing'!BS28/105*100)*'Live | % Provision Required'!BR28</f>
        <v>0</v>
      </c>
      <c r="BS28" s="51">
        <f>('Live | Billing'!BT28/105*100)*'Live | % Provision Required'!BS28</f>
        <v>0</v>
      </c>
      <c r="BT28" s="51">
        <f>('Live | Billing'!BU28/105*100)*'Live | % Provision Required'!BT28</f>
        <v>0</v>
      </c>
      <c r="BU28" s="51">
        <f>('Live | Billing'!BV28/105*100)*'Live | % Provision Required'!BU28</f>
        <v>0</v>
      </c>
      <c r="BV28" s="51">
        <f>('Live | Billing'!BW28/105*100)*'Live | % Provision Required'!BV28</f>
        <v>0</v>
      </c>
      <c r="BW28" s="51">
        <f>('Live | Billing'!BX28/105*100)*'Live | % Provision Required'!BW28</f>
        <v>0</v>
      </c>
      <c r="BX28" s="51">
        <f>('Live | Billing'!BY28/105*100)*'Live | % Provision Required'!BX28</f>
        <v>0</v>
      </c>
      <c r="BY28" s="51">
        <f>('Live | Billing'!BZ28/105*100)*'Live | % Provision Required'!BY28</f>
        <v>0</v>
      </c>
      <c r="BZ28" s="51">
        <f>('Live | Billing'!CA28/105*100)*'Live | % Provision Required'!BZ28</f>
        <v>0</v>
      </c>
      <c r="CA28" s="51">
        <f>('Live | Billing'!CB28/105*100)*'Live | % Provision Required'!CA28</f>
        <v>0</v>
      </c>
      <c r="CB28" s="51">
        <f>('Live | Billing'!CC28/105*100)*'Live | % Provision Required'!CB28</f>
        <v>0</v>
      </c>
      <c r="CC28" s="51">
        <f>('Live | Billing'!CD28/105*100)*'Live | % Provision Required'!CC28</f>
        <v>0</v>
      </c>
      <c r="CD28" s="51">
        <f>('Live | Billing'!CE28/105*100)*'Live | % Provision Required'!CD28</f>
        <v>0</v>
      </c>
      <c r="CE28" s="51">
        <f>('Live | Billing'!CF28/105*100)*'Live | % Provision Required'!CE28</f>
        <v>0</v>
      </c>
      <c r="CF28" s="51">
        <f>('Live | Billing'!CG28/105*100)*'Live | % Provision Required'!CF28</f>
        <v>0</v>
      </c>
      <c r="CG28" s="51">
        <f>('Live | Billing'!CH28/105*100)*'Live | % Provision Required'!CG28</f>
        <v>0</v>
      </c>
      <c r="CH28" s="51">
        <f>('Live | Billing'!CI28/105*100)*'Live | % Provision Required'!CH28</f>
        <v>0</v>
      </c>
      <c r="CI28" s="51">
        <f>('Live | Billing'!CJ28/105*100)*'Live | % Provision Required'!CI28</f>
        <v>0</v>
      </c>
      <c r="CJ28" s="51">
        <f>('Live | Billing'!CK28/105*100)*'Live | % Provision Required'!CJ28</f>
        <v>0</v>
      </c>
      <c r="CK28" s="51">
        <f>('Live | Billing'!CL28/105*100)*'Live | % Provision Required'!CK28</f>
        <v>0</v>
      </c>
      <c r="CL28" s="51">
        <f>('Live | Billing'!CM28/105*100)*'Live | % Provision Required'!CL28</f>
        <v>0</v>
      </c>
      <c r="CM28" s="51">
        <f>('Live | Billing'!CN28/105*100)*'Live | % Provision Required'!CM28</f>
        <v>0</v>
      </c>
      <c r="CN28" s="51">
        <f>('Live | Billing'!CO28/105*100)*'Live | % Provision Required'!CN28</f>
        <v>0</v>
      </c>
      <c r="CO28" s="51">
        <f>('Live | Billing'!CP28/105*100)*'Live | % Provision Required'!CO28</f>
        <v>0</v>
      </c>
      <c r="CP28" s="51">
        <f>('Live | Billing'!CQ28/105*100)*'Live | % Provision Required'!CP28</f>
        <v>0</v>
      </c>
      <c r="CQ28" s="51">
        <f>('Live | Billing'!CR28/105*100)*'Live | % Provision Required'!CQ28</f>
        <v>0</v>
      </c>
      <c r="CR28" s="51">
        <f>('Live | Billing'!CS28/105*100)*'Live | % Provision Required'!CR28</f>
        <v>0</v>
      </c>
      <c r="CS28" s="51">
        <f>('Live | Billing'!CT28/105*100)*'Live | % Provision Required'!CS28</f>
        <v>0</v>
      </c>
      <c r="CT28" s="51">
        <f>('Live | Billing'!CU28/105*100)*'Live | % Provision Required'!CT28</f>
        <v>0</v>
      </c>
    </row>
    <row r="29" spans="1:98" x14ac:dyDescent="0.3">
      <c r="A29" s="34" t="s">
        <v>28</v>
      </c>
      <c r="B29" s="35" t="s">
        <v>33</v>
      </c>
      <c r="C29" s="51">
        <f>('Live | Billing'!D29/105*100)*'Live | % Provision Required'!C29</f>
        <v>25442.857142857141</v>
      </c>
      <c r="D29" s="51">
        <f>('Live | Billing'!E29/105*100)*'Live | % Provision Required'!D29</f>
        <v>23941.238095238099</v>
      </c>
      <c r="E29" s="51">
        <f>('Live | Billing'!F29/105*100)*'Live | % Provision Required'!E29</f>
        <v>47041.361904761892</v>
      </c>
      <c r="F29" s="51">
        <f>('Live | Billing'!G29/105*100)*'Live | % Provision Required'!F29</f>
        <v>41848.695238095235</v>
      </c>
      <c r="G29" s="51">
        <f>('Live | Billing'!H29/105*100)*'Live | % Provision Required'!G29</f>
        <v>38222.295238095234</v>
      </c>
      <c r="H29" s="51">
        <f>('Live | Billing'!I29/105*100)*'Live | % Provision Required'!H29</f>
        <v>58046.190476190473</v>
      </c>
      <c r="I29" s="51">
        <f>('Live | Billing'!J29/105*100)*'Live | % Provision Required'!I29</f>
        <v>56652.276190476194</v>
      </c>
      <c r="J29" s="51">
        <f>('Live | Billing'!K29/105*100)*'Live | % Provision Required'!J29</f>
        <v>44771.361904761899</v>
      </c>
      <c r="K29" s="51">
        <f>('Live | Billing'!L29/105*100)*'Live | % Provision Required'!K29</f>
        <v>48641.333333333343</v>
      </c>
      <c r="L29" s="51">
        <f>('Live | Billing'!M29/105*100)*'Live | % Provision Required'!L29</f>
        <v>84296.990476190491</v>
      </c>
      <c r="M29" s="51">
        <f>('Live | Billing'!N29/105*100)*'Live | % Provision Required'!M29</f>
        <v>58851.038095238087</v>
      </c>
      <c r="N29" s="51">
        <f>('Live | Billing'!O29/105*100)*'Live | % Provision Required'!N29</f>
        <v>54792.30476190475</v>
      </c>
      <c r="O29" s="51">
        <f>('Live | Billing'!P29/105*100)*'Live | % Provision Required'!O29</f>
        <v>49954.790476190465</v>
      </c>
      <c r="P29" s="51">
        <f>('Live | Billing'!Q29/105*100)*'Live | % Provision Required'!P29</f>
        <v>55291.733333333344</v>
      </c>
      <c r="Q29" s="51">
        <f>('Live | Billing'!R29/105*100)*'Live | % Provision Required'!Q29</f>
        <v>50320.723809523835</v>
      </c>
      <c r="R29" s="51">
        <f>('Live | Billing'!S29/105*100)*'Live | % Provision Required'!R29</f>
        <v>44579.171428571397</v>
      </c>
      <c r="S29" s="51">
        <f>('Live | Billing'!T29/105*100)*'Live | % Provision Required'!S29</f>
        <v>63699.247619047608</v>
      </c>
      <c r="T29" s="51">
        <f>('Live | Billing'!U29/105*100)*'Live | % Provision Required'!T29</f>
        <v>78735.219047619001</v>
      </c>
      <c r="U29" s="51">
        <f>('Live | Billing'!V29/105*100)*'Live | % Provision Required'!U29</f>
        <v>69788.561904761911</v>
      </c>
      <c r="V29" s="51">
        <f>('Live | Billing'!W29/105*100)*'Live | % Provision Required'!V29</f>
        <v>10784.190476190483</v>
      </c>
      <c r="W29" s="51">
        <f>('Live | Billing'!X29/105*100)*'Live | % Provision Required'!W29</f>
        <v>36168.057142857142</v>
      </c>
      <c r="X29" s="51">
        <f>('Live | Billing'!Y29/105*100)*'Live | % Provision Required'!X29</f>
        <v>26681.180952380939</v>
      </c>
      <c r="Y29" s="51">
        <f>('Live | Billing'!Z29/105*100)*'Live | % Provision Required'!Y29</f>
        <v>50715.066666666622</v>
      </c>
      <c r="Z29" s="51">
        <f>('Live | Billing'!AA29/105*100)*'Live | % Provision Required'!Z29</f>
        <v>43240.904761904741</v>
      </c>
      <c r="AA29" s="51">
        <f>('Live | Billing'!AB29/105*100)*'Live | % Provision Required'!AA29</f>
        <v>54448.630803646003</v>
      </c>
      <c r="AB29" s="51">
        <f>('Live | Billing'!AC29/105*100)*'Live | % Provision Required'!AB29</f>
        <v>48534.192500480633</v>
      </c>
      <c r="AC29" s="51">
        <f>('Live | Billing'!AD29/105*100)*'Live | % Provision Required'!AC29</f>
        <v>45195.942874568842</v>
      </c>
      <c r="AD29" s="51">
        <f>('Live | Billing'!AE29/105*100)*'Live | % Provision Required'!AD29</f>
        <v>50944.59756729233</v>
      </c>
      <c r="AE29" s="51">
        <f>('Live | Billing'!AF29/105*100)*'Live | % Provision Required'!AE29</f>
        <v>48141.599398715363</v>
      </c>
      <c r="AF29" s="51">
        <f>('Live | Billing'!AG29/105*100)*'Live | % Provision Required'!AF29</f>
        <v>167342.38772266803</v>
      </c>
      <c r="AG29" s="51">
        <f>('Live | Billing'!AH29/105*100)*'Live | % Provision Required'!AG29</f>
        <v>152654.88884042748</v>
      </c>
      <c r="AH29" s="51">
        <f>('Live | Billing'!AI29/105*100)*'Live | % Provision Required'!AH29</f>
        <v>22554.992865578402</v>
      </c>
      <c r="AI29" s="51">
        <f>('Live | Billing'!AJ29/105*100)*'Live | % Provision Required'!AI29</f>
        <v>83955.501947373807</v>
      </c>
      <c r="AJ29" s="51">
        <f>('Live | Billing'!AK29/105*100)*'Live | % Provision Required'!AJ29</f>
        <v>45317.063776343355</v>
      </c>
      <c r="AK29" s="51">
        <f>('Live | Billing'!AL29/105*100)*'Live | % Provision Required'!AK29</f>
        <v>0</v>
      </c>
      <c r="AL29" s="51">
        <f>('Live | Billing'!AM29/105*100)*'Live | % Provision Required'!AL29</f>
        <v>0</v>
      </c>
      <c r="AM29" s="51">
        <f>('Live | Billing'!AN29/105*100)*'Live | % Provision Required'!AM29</f>
        <v>0</v>
      </c>
      <c r="AN29" s="51">
        <f>('Live | Billing'!AO29/105*100)*'Live | % Provision Required'!AN29</f>
        <v>0</v>
      </c>
      <c r="AO29" s="51">
        <f>('Live | Billing'!AP29/105*100)*'Live | % Provision Required'!AO29</f>
        <v>0</v>
      </c>
      <c r="AP29" s="51">
        <f>('Live | Billing'!AQ29/105*100)*'Live | % Provision Required'!AP29</f>
        <v>0</v>
      </c>
      <c r="AQ29" s="51">
        <f>('Live | Billing'!AR29/105*100)*'Live | % Provision Required'!AQ29</f>
        <v>0</v>
      </c>
      <c r="AR29" s="51">
        <f>('Live | Billing'!AS29/105*100)*'Live | % Provision Required'!AR29</f>
        <v>0</v>
      </c>
      <c r="AS29" s="51">
        <f>('Live | Billing'!AT29/105*100)*'Live | % Provision Required'!AS29</f>
        <v>0</v>
      </c>
      <c r="AT29" s="51">
        <f>('Live | Billing'!AU29/105*100)*'Live | % Provision Required'!AT29</f>
        <v>0</v>
      </c>
      <c r="AU29" s="51">
        <f>('Live | Billing'!AV29/105*100)*'Live | % Provision Required'!AU29</f>
        <v>0</v>
      </c>
      <c r="AV29" s="51">
        <f>('Live | Billing'!AW29/105*100)*'Live | % Provision Required'!AV29</f>
        <v>0</v>
      </c>
      <c r="AW29" s="51">
        <f>('Live | Billing'!AX29/105*100)*'Live | % Provision Required'!AW29</f>
        <v>0</v>
      </c>
      <c r="AX29" s="51">
        <f>('Live | Billing'!AY29/105*100)*'Live | % Provision Required'!AX29</f>
        <v>0</v>
      </c>
      <c r="AY29" s="51">
        <f>('Live | Billing'!AZ29/105*100)*'Live | % Provision Required'!AY29</f>
        <v>0</v>
      </c>
      <c r="AZ29" s="51">
        <f>('Live | Billing'!BA29/105*100)*'Live | % Provision Required'!AZ29</f>
        <v>0</v>
      </c>
      <c r="BA29" s="51">
        <f>('Live | Billing'!BB29/105*100)*'Live | % Provision Required'!BA29</f>
        <v>0</v>
      </c>
      <c r="BB29" s="51">
        <f>('Live | Billing'!BC29/105*100)*'Live | % Provision Required'!BB29</f>
        <v>0</v>
      </c>
      <c r="BC29" s="51">
        <f>('Live | Billing'!BD29/105*100)*'Live | % Provision Required'!BC29</f>
        <v>0</v>
      </c>
      <c r="BD29" s="51">
        <f>('Live | Billing'!BE29/105*100)*'Live | % Provision Required'!BD29</f>
        <v>0</v>
      </c>
      <c r="BE29" s="51">
        <f>('Live | Billing'!BF29/105*100)*'Live | % Provision Required'!BE29</f>
        <v>0</v>
      </c>
      <c r="BF29" s="51">
        <f>('Live | Billing'!BG29/105*100)*'Live | % Provision Required'!BF29</f>
        <v>0</v>
      </c>
      <c r="BG29" s="51">
        <f>('Live | Billing'!BH29/105*100)*'Live | % Provision Required'!BG29</f>
        <v>0</v>
      </c>
      <c r="BH29" s="51">
        <f>('Live | Billing'!BI29/105*100)*'Live | % Provision Required'!BH29</f>
        <v>0</v>
      </c>
      <c r="BI29" s="51">
        <f>('Live | Billing'!BJ29/105*100)*'Live | % Provision Required'!BI29</f>
        <v>0</v>
      </c>
      <c r="BJ29" s="51">
        <f>('Live | Billing'!BK29/105*100)*'Live | % Provision Required'!BJ29</f>
        <v>0</v>
      </c>
      <c r="BK29" s="51">
        <f>('Live | Billing'!BL29/105*100)*'Live | % Provision Required'!BK29</f>
        <v>0</v>
      </c>
      <c r="BL29" s="51">
        <f>('Live | Billing'!BM29/105*100)*'Live | % Provision Required'!BL29</f>
        <v>0</v>
      </c>
      <c r="BM29" s="51">
        <f>('Live | Billing'!BN29/105*100)*'Live | % Provision Required'!BM29</f>
        <v>0</v>
      </c>
      <c r="BN29" s="51">
        <f>('Live | Billing'!BO29/105*100)*'Live | % Provision Required'!BN29</f>
        <v>0</v>
      </c>
      <c r="BO29" s="51">
        <f>('Live | Billing'!BP29/105*100)*'Live | % Provision Required'!BO29</f>
        <v>0</v>
      </c>
      <c r="BP29" s="51">
        <f>('Live | Billing'!BQ29/105*100)*'Live | % Provision Required'!BP29</f>
        <v>0</v>
      </c>
      <c r="BQ29" s="51">
        <f>('Live | Billing'!BR29/105*100)*'Live | % Provision Required'!BQ29</f>
        <v>0</v>
      </c>
      <c r="BR29" s="51">
        <f>('Live | Billing'!BS29/105*100)*'Live | % Provision Required'!BR29</f>
        <v>0</v>
      </c>
      <c r="BS29" s="51">
        <f>('Live | Billing'!BT29/105*100)*'Live | % Provision Required'!BS29</f>
        <v>0</v>
      </c>
      <c r="BT29" s="51">
        <f>('Live | Billing'!BU29/105*100)*'Live | % Provision Required'!BT29</f>
        <v>0</v>
      </c>
      <c r="BU29" s="51">
        <f>('Live | Billing'!BV29/105*100)*'Live | % Provision Required'!BU29</f>
        <v>0</v>
      </c>
      <c r="BV29" s="51">
        <f>('Live | Billing'!BW29/105*100)*'Live | % Provision Required'!BV29</f>
        <v>0</v>
      </c>
      <c r="BW29" s="51">
        <f>('Live | Billing'!BX29/105*100)*'Live | % Provision Required'!BW29</f>
        <v>0</v>
      </c>
      <c r="BX29" s="51">
        <f>('Live | Billing'!BY29/105*100)*'Live | % Provision Required'!BX29</f>
        <v>0</v>
      </c>
      <c r="BY29" s="51">
        <f>('Live | Billing'!BZ29/105*100)*'Live | % Provision Required'!BY29</f>
        <v>0</v>
      </c>
      <c r="BZ29" s="51">
        <f>('Live | Billing'!CA29/105*100)*'Live | % Provision Required'!BZ29</f>
        <v>0</v>
      </c>
      <c r="CA29" s="51">
        <f>('Live | Billing'!CB29/105*100)*'Live | % Provision Required'!CA29</f>
        <v>0</v>
      </c>
      <c r="CB29" s="51">
        <f>('Live | Billing'!CC29/105*100)*'Live | % Provision Required'!CB29</f>
        <v>0</v>
      </c>
      <c r="CC29" s="51">
        <f>('Live | Billing'!CD29/105*100)*'Live | % Provision Required'!CC29</f>
        <v>0</v>
      </c>
      <c r="CD29" s="51">
        <f>('Live | Billing'!CE29/105*100)*'Live | % Provision Required'!CD29</f>
        <v>0</v>
      </c>
      <c r="CE29" s="51">
        <f>('Live | Billing'!CF29/105*100)*'Live | % Provision Required'!CE29</f>
        <v>0</v>
      </c>
      <c r="CF29" s="51">
        <f>('Live | Billing'!CG29/105*100)*'Live | % Provision Required'!CF29</f>
        <v>0</v>
      </c>
      <c r="CG29" s="51">
        <f>('Live | Billing'!CH29/105*100)*'Live | % Provision Required'!CG29</f>
        <v>0</v>
      </c>
      <c r="CH29" s="51">
        <f>('Live | Billing'!CI29/105*100)*'Live | % Provision Required'!CH29</f>
        <v>0</v>
      </c>
      <c r="CI29" s="51">
        <f>('Live | Billing'!CJ29/105*100)*'Live | % Provision Required'!CI29</f>
        <v>0</v>
      </c>
      <c r="CJ29" s="51">
        <f>('Live | Billing'!CK29/105*100)*'Live | % Provision Required'!CJ29</f>
        <v>0</v>
      </c>
      <c r="CK29" s="51">
        <f>('Live | Billing'!CL29/105*100)*'Live | % Provision Required'!CK29</f>
        <v>0</v>
      </c>
      <c r="CL29" s="51">
        <f>('Live | Billing'!CM29/105*100)*'Live | % Provision Required'!CL29</f>
        <v>0</v>
      </c>
      <c r="CM29" s="51">
        <f>('Live | Billing'!CN29/105*100)*'Live | % Provision Required'!CM29</f>
        <v>0</v>
      </c>
      <c r="CN29" s="51">
        <f>('Live | Billing'!CO29/105*100)*'Live | % Provision Required'!CN29</f>
        <v>0</v>
      </c>
      <c r="CO29" s="51">
        <f>('Live | Billing'!CP29/105*100)*'Live | % Provision Required'!CO29</f>
        <v>0</v>
      </c>
      <c r="CP29" s="51">
        <f>('Live | Billing'!CQ29/105*100)*'Live | % Provision Required'!CP29</f>
        <v>0</v>
      </c>
      <c r="CQ29" s="51">
        <f>('Live | Billing'!CR29/105*100)*'Live | % Provision Required'!CQ29</f>
        <v>0</v>
      </c>
      <c r="CR29" s="51">
        <f>('Live | Billing'!CS29/105*100)*'Live | % Provision Required'!CR29</f>
        <v>0</v>
      </c>
      <c r="CS29" s="51">
        <f>('Live | Billing'!CT29/105*100)*'Live | % Provision Required'!CS29</f>
        <v>0</v>
      </c>
      <c r="CT29" s="51">
        <f>('Live | Billing'!CU29/105*100)*'Live | % Provision Required'!CT29</f>
        <v>0</v>
      </c>
    </row>
    <row r="30" spans="1:98" x14ac:dyDescent="0.3">
      <c r="A30" s="34" t="s">
        <v>28</v>
      </c>
      <c r="B30" s="35" t="s">
        <v>34</v>
      </c>
      <c r="C30" s="51">
        <f>('Live | Billing'!D30/105*100)*'Live | % Provision Required'!C30</f>
        <v>25715.504761904762</v>
      </c>
      <c r="D30" s="51">
        <f>('Live | Billing'!E30/105*100)*'Live | % Provision Required'!D30</f>
        <v>25442.857142857141</v>
      </c>
      <c r="E30" s="51">
        <f>('Live | Billing'!F30/105*100)*'Live | % Provision Required'!E30</f>
        <v>23941.238095238099</v>
      </c>
      <c r="F30" s="51">
        <f>('Live | Billing'!G30/105*100)*'Live | % Provision Required'!F30</f>
        <v>47041.361904761899</v>
      </c>
      <c r="G30" s="51">
        <f>('Live | Billing'!H30/105*100)*'Live | % Provision Required'!G30</f>
        <v>41848.695238095235</v>
      </c>
      <c r="H30" s="51">
        <f>('Live | Billing'!I30/105*100)*'Live | % Provision Required'!H30</f>
        <v>38222.295238095241</v>
      </c>
      <c r="I30" s="51">
        <f>('Live | Billing'!J30/105*100)*'Live | % Provision Required'!I30</f>
        <v>58046.190476190473</v>
      </c>
      <c r="J30" s="51">
        <f>('Live | Billing'!K30/105*100)*'Live | % Provision Required'!J30</f>
        <v>56652.276190476201</v>
      </c>
      <c r="K30" s="51">
        <f>('Live | Billing'!L30/105*100)*'Live | % Provision Required'!K30</f>
        <v>44771.361904761907</v>
      </c>
      <c r="L30" s="51">
        <f>('Live | Billing'!M30/105*100)*'Live | % Provision Required'!L30</f>
        <v>48641.333333333343</v>
      </c>
      <c r="M30" s="51">
        <f>('Live | Billing'!N30/105*100)*'Live | % Provision Required'!M30</f>
        <v>84296.990476190462</v>
      </c>
      <c r="N30" s="51">
        <f>('Live | Billing'!O30/105*100)*'Live | % Provision Required'!N30</f>
        <v>58851.03809523808</v>
      </c>
      <c r="O30" s="51">
        <f>('Live | Billing'!P30/105*100)*'Live | % Provision Required'!O30</f>
        <v>54792.30476190475</v>
      </c>
      <c r="P30" s="51">
        <f>('Live | Billing'!Q30/105*100)*'Live | % Provision Required'!P30</f>
        <v>49954.790476190465</v>
      </c>
      <c r="Q30" s="51">
        <f>('Live | Billing'!R30/105*100)*'Live | % Provision Required'!Q30</f>
        <v>55291.733333333344</v>
      </c>
      <c r="R30" s="51">
        <f>('Live | Billing'!S30/105*100)*'Live | % Provision Required'!R30</f>
        <v>50320.723809523835</v>
      </c>
      <c r="S30" s="51">
        <f>('Live | Billing'!T30/105*100)*'Live | % Provision Required'!S30</f>
        <v>44579.171428571397</v>
      </c>
      <c r="T30" s="51">
        <f>('Live | Billing'!U30/105*100)*'Live | % Provision Required'!T30</f>
        <v>63699.247619047608</v>
      </c>
      <c r="U30" s="51">
        <f>('Live | Billing'!V30/105*100)*'Live | % Provision Required'!U30</f>
        <v>78735.219047619001</v>
      </c>
      <c r="V30" s="51">
        <f>('Live | Billing'!W30/105*100)*'Live | % Provision Required'!V30</f>
        <v>69788.561904761911</v>
      </c>
      <c r="W30" s="51">
        <f>('Live | Billing'!X30/105*100)*'Live | % Provision Required'!W30</f>
        <v>10784.190476190483</v>
      </c>
      <c r="X30" s="51">
        <f>('Live | Billing'!Y30/105*100)*'Live | % Provision Required'!X30</f>
        <v>36168.057142857142</v>
      </c>
      <c r="Y30" s="51">
        <f>('Live | Billing'!Z30/105*100)*'Live | % Provision Required'!Y30</f>
        <v>26681.180952380939</v>
      </c>
      <c r="Z30" s="51">
        <f>('Live | Billing'!AA30/105*100)*'Live | % Provision Required'!Z30</f>
        <v>50715.066666666622</v>
      </c>
      <c r="AA30" s="51">
        <f>('Live | Billing'!AB30/105*100)*'Live | % Provision Required'!AA30</f>
        <v>43240.904761904734</v>
      </c>
      <c r="AB30" s="51">
        <f>('Live | Billing'!AC30/105*100)*'Live | % Provision Required'!AB30</f>
        <v>60781.098341456767</v>
      </c>
      <c r="AC30" s="51">
        <f>('Live | Billing'!AD30/105*100)*'Live | % Provision Required'!AC30</f>
        <v>52605.046599603484</v>
      </c>
      <c r="AD30" s="51">
        <f>('Live | Billing'!AE30/105*100)*'Live | % Provision Required'!AD30</f>
        <v>50587.727432169995</v>
      </c>
      <c r="AE30" s="51">
        <f>('Live | Billing'!AF30/105*100)*'Live | % Provision Required'!AE30</f>
        <v>57669.560494640427</v>
      </c>
      <c r="AF30" s="51">
        <f>('Live | Billing'!AG30/105*100)*'Live | % Provision Required'!AF30</f>
        <v>173788.06880738726</v>
      </c>
      <c r="AG30" s="51">
        <f>('Live | Billing'!AH30/105*100)*'Live | % Provision Required'!AG30</f>
        <v>123456.65499842427</v>
      </c>
      <c r="AH30" s="51">
        <f>('Live | Billing'!AI30/105*100)*'Live | % Provision Required'!AH30</f>
        <v>159651.58443654104</v>
      </c>
      <c r="AI30" s="51">
        <f>('Live | Billing'!AJ30/105*100)*'Live | % Provision Required'!AI30</f>
        <v>23714.353467196477</v>
      </c>
      <c r="AJ30" s="51">
        <f>('Live | Billing'!AK30/105*100)*'Live | % Provision Required'!AJ30</f>
        <v>13967.297826258071</v>
      </c>
      <c r="AK30" s="51">
        <f>('Live | Billing'!AL30/105*100)*'Live | % Provision Required'!AK30</f>
        <v>0</v>
      </c>
      <c r="AL30" s="51">
        <f>('Live | Billing'!AM30/105*100)*'Live | % Provision Required'!AL30</f>
        <v>0</v>
      </c>
      <c r="AM30" s="51">
        <f>('Live | Billing'!AN30/105*100)*'Live | % Provision Required'!AM30</f>
        <v>0</v>
      </c>
      <c r="AN30" s="51">
        <f>('Live | Billing'!AO30/105*100)*'Live | % Provision Required'!AN30</f>
        <v>0</v>
      </c>
      <c r="AO30" s="51">
        <f>('Live | Billing'!AP30/105*100)*'Live | % Provision Required'!AO30</f>
        <v>0</v>
      </c>
      <c r="AP30" s="51">
        <f>('Live | Billing'!AQ30/105*100)*'Live | % Provision Required'!AP30</f>
        <v>0</v>
      </c>
      <c r="AQ30" s="51">
        <f>('Live | Billing'!AR30/105*100)*'Live | % Provision Required'!AQ30</f>
        <v>0</v>
      </c>
      <c r="AR30" s="51">
        <f>('Live | Billing'!AS30/105*100)*'Live | % Provision Required'!AR30</f>
        <v>0</v>
      </c>
      <c r="AS30" s="51">
        <f>('Live | Billing'!AT30/105*100)*'Live | % Provision Required'!AS30</f>
        <v>0</v>
      </c>
      <c r="AT30" s="51">
        <f>('Live | Billing'!AU30/105*100)*'Live | % Provision Required'!AT30</f>
        <v>0</v>
      </c>
      <c r="AU30" s="51">
        <f>('Live | Billing'!AV30/105*100)*'Live | % Provision Required'!AU30</f>
        <v>0</v>
      </c>
      <c r="AV30" s="51">
        <f>('Live | Billing'!AW30/105*100)*'Live | % Provision Required'!AV30</f>
        <v>0</v>
      </c>
      <c r="AW30" s="51">
        <f>('Live | Billing'!AX30/105*100)*'Live | % Provision Required'!AW30</f>
        <v>0</v>
      </c>
      <c r="AX30" s="51">
        <f>('Live | Billing'!AY30/105*100)*'Live | % Provision Required'!AX30</f>
        <v>0</v>
      </c>
      <c r="AY30" s="51">
        <f>('Live | Billing'!AZ30/105*100)*'Live | % Provision Required'!AY30</f>
        <v>0</v>
      </c>
      <c r="AZ30" s="51">
        <f>('Live | Billing'!BA30/105*100)*'Live | % Provision Required'!AZ30</f>
        <v>0</v>
      </c>
      <c r="BA30" s="51">
        <f>('Live | Billing'!BB30/105*100)*'Live | % Provision Required'!BA30</f>
        <v>0</v>
      </c>
      <c r="BB30" s="51">
        <f>('Live | Billing'!BC30/105*100)*'Live | % Provision Required'!BB30</f>
        <v>0</v>
      </c>
      <c r="BC30" s="51">
        <f>('Live | Billing'!BD30/105*100)*'Live | % Provision Required'!BC30</f>
        <v>0</v>
      </c>
      <c r="BD30" s="51">
        <f>('Live | Billing'!BE30/105*100)*'Live | % Provision Required'!BD30</f>
        <v>0</v>
      </c>
      <c r="BE30" s="51">
        <f>('Live | Billing'!BF30/105*100)*'Live | % Provision Required'!BE30</f>
        <v>0</v>
      </c>
      <c r="BF30" s="51">
        <f>('Live | Billing'!BG30/105*100)*'Live | % Provision Required'!BF30</f>
        <v>0</v>
      </c>
      <c r="BG30" s="51">
        <f>('Live | Billing'!BH30/105*100)*'Live | % Provision Required'!BG30</f>
        <v>0</v>
      </c>
      <c r="BH30" s="51">
        <f>('Live | Billing'!BI30/105*100)*'Live | % Provision Required'!BH30</f>
        <v>0</v>
      </c>
      <c r="BI30" s="51">
        <f>('Live | Billing'!BJ30/105*100)*'Live | % Provision Required'!BI30</f>
        <v>0</v>
      </c>
      <c r="BJ30" s="51">
        <f>('Live | Billing'!BK30/105*100)*'Live | % Provision Required'!BJ30</f>
        <v>0</v>
      </c>
      <c r="BK30" s="51">
        <f>('Live | Billing'!BL30/105*100)*'Live | % Provision Required'!BK30</f>
        <v>0</v>
      </c>
      <c r="BL30" s="51">
        <f>('Live | Billing'!BM30/105*100)*'Live | % Provision Required'!BL30</f>
        <v>0</v>
      </c>
      <c r="BM30" s="51">
        <f>('Live | Billing'!BN30/105*100)*'Live | % Provision Required'!BM30</f>
        <v>0</v>
      </c>
      <c r="BN30" s="51">
        <f>('Live | Billing'!BO30/105*100)*'Live | % Provision Required'!BN30</f>
        <v>0</v>
      </c>
      <c r="BO30" s="51">
        <f>('Live | Billing'!BP30/105*100)*'Live | % Provision Required'!BO30</f>
        <v>0</v>
      </c>
      <c r="BP30" s="51">
        <f>('Live | Billing'!BQ30/105*100)*'Live | % Provision Required'!BP30</f>
        <v>0</v>
      </c>
      <c r="BQ30" s="51">
        <f>('Live | Billing'!BR30/105*100)*'Live | % Provision Required'!BQ30</f>
        <v>0</v>
      </c>
      <c r="BR30" s="51">
        <f>('Live | Billing'!BS30/105*100)*'Live | % Provision Required'!BR30</f>
        <v>0</v>
      </c>
      <c r="BS30" s="51">
        <f>('Live | Billing'!BT30/105*100)*'Live | % Provision Required'!BS30</f>
        <v>0</v>
      </c>
      <c r="BT30" s="51">
        <f>('Live | Billing'!BU30/105*100)*'Live | % Provision Required'!BT30</f>
        <v>0</v>
      </c>
      <c r="BU30" s="51">
        <f>('Live | Billing'!BV30/105*100)*'Live | % Provision Required'!BU30</f>
        <v>0</v>
      </c>
      <c r="BV30" s="51">
        <f>('Live | Billing'!BW30/105*100)*'Live | % Provision Required'!BV30</f>
        <v>0</v>
      </c>
      <c r="BW30" s="51">
        <f>('Live | Billing'!BX30/105*100)*'Live | % Provision Required'!BW30</f>
        <v>0</v>
      </c>
      <c r="BX30" s="51">
        <f>('Live | Billing'!BY30/105*100)*'Live | % Provision Required'!BX30</f>
        <v>0</v>
      </c>
      <c r="BY30" s="51">
        <f>('Live | Billing'!BZ30/105*100)*'Live | % Provision Required'!BY30</f>
        <v>0</v>
      </c>
      <c r="BZ30" s="51">
        <f>('Live | Billing'!CA30/105*100)*'Live | % Provision Required'!BZ30</f>
        <v>0</v>
      </c>
      <c r="CA30" s="51">
        <f>('Live | Billing'!CB30/105*100)*'Live | % Provision Required'!CA30</f>
        <v>0</v>
      </c>
      <c r="CB30" s="51">
        <f>('Live | Billing'!CC30/105*100)*'Live | % Provision Required'!CB30</f>
        <v>0</v>
      </c>
      <c r="CC30" s="51">
        <f>('Live | Billing'!CD30/105*100)*'Live | % Provision Required'!CC30</f>
        <v>0</v>
      </c>
      <c r="CD30" s="51">
        <f>('Live | Billing'!CE30/105*100)*'Live | % Provision Required'!CD30</f>
        <v>0</v>
      </c>
      <c r="CE30" s="51">
        <f>('Live | Billing'!CF30/105*100)*'Live | % Provision Required'!CE30</f>
        <v>0</v>
      </c>
      <c r="CF30" s="51">
        <f>('Live | Billing'!CG30/105*100)*'Live | % Provision Required'!CF30</f>
        <v>0</v>
      </c>
      <c r="CG30" s="51">
        <f>('Live | Billing'!CH30/105*100)*'Live | % Provision Required'!CG30</f>
        <v>0</v>
      </c>
      <c r="CH30" s="51">
        <f>('Live | Billing'!CI30/105*100)*'Live | % Provision Required'!CH30</f>
        <v>0</v>
      </c>
      <c r="CI30" s="51">
        <f>('Live | Billing'!CJ30/105*100)*'Live | % Provision Required'!CI30</f>
        <v>0</v>
      </c>
      <c r="CJ30" s="51">
        <f>('Live | Billing'!CK30/105*100)*'Live | % Provision Required'!CJ30</f>
        <v>0</v>
      </c>
      <c r="CK30" s="51">
        <f>('Live | Billing'!CL30/105*100)*'Live | % Provision Required'!CK30</f>
        <v>0</v>
      </c>
      <c r="CL30" s="51">
        <f>('Live | Billing'!CM30/105*100)*'Live | % Provision Required'!CL30</f>
        <v>0</v>
      </c>
      <c r="CM30" s="51">
        <f>('Live | Billing'!CN30/105*100)*'Live | % Provision Required'!CM30</f>
        <v>0</v>
      </c>
      <c r="CN30" s="51">
        <f>('Live | Billing'!CO30/105*100)*'Live | % Provision Required'!CN30</f>
        <v>0</v>
      </c>
      <c r="CO30" s="51">
        <f>('Live | Billing'!CP30/105*100)*'Live | % Provision Required'!CO30</f>
        <v>0</v>
      </c>
      <c r="CP30" s="51">
        <f>('Live | Billing'!CQ30/105*100)*'Live | % Provision Required'!CP30</f>
        <v>0</v>
      </c>
      <c r="CQ30" s="51">
        <f>('Live | Billing'!CR30/105*100)*'Live | % Provision Required'!CQ30</f>
        <v>0</v>
      </c>
      <c r="CR30" s="51">
        <f>('Live | Billing'!CS30/105*100)*'Live | % Provision Required'!CR30</f>
        <v>0</v>
      </c>
      <c r="CS30" s="51">
        <f>('Live | Billing'!CT30/105*100)*'Live | % Provision Required'!CS30</f>
        <v>0</v>
      </c>
      <c r="CT30" s="51">
        <f>('Live | Billing'!CU30/105*100)*'Live | % Provision Required'!CT30</f>
        <v>0</v>
      </c>
    </row>
    <row r="31" spans="1:98" x14ac:dyDescent="0.3">
      <c r="A31" s="34" t="s">
        <v>28</v>
      </c>
      <c r="B31" s="35" t="s">
        <v>35</v>
      </c>
      <c r="C31" s="51">
        <f>('Live | Billing'!D31/105*100)*'Live | % Provision Required'!C31</f>
        <v>33268.923809523811</v>
      </c>
      <c r="D31" s="51">
        <f>('Live | Billing'!E31/105*100)*'Live | % Provision Required'!D31</f>
        <v>25715.504761904762</v>
      </c>
      <c r="E31" s="51">
        <f>('Live | Billing'!F31/105*100)*'Live | % Provision Required'!E31</f>
        <v>25442.857142857145</v>
      </c>
      <c r="F31" s="51">
        <f>('Live | Billing'!G31/105*100)*'Live | % Provision Required'!F31</f>
        <v>23941.238095238099</v>
      </c>
      <c r="G31" s="51">
        <f>('Live | Billing'!H31/105*100)*'Live | % Provision Required'!G31</f>
        <v>47041.361904761892</v>
      </c>
      <c r="H31" s="51">
        <f>('Live | Billing'!I31/105*100)*'Live | % Provision Required'!H31</f>
        <v>41848.695238095235</v>
      </c>
      <c r="I31" s="51">
        <f>('Live | Billing'!J31/105*100)*'Live | % Provision Required'!I31</f>
        <v>38222.295238095234</v>
      </c>
      <c r="J31" s="51">
        <f>('Live | Billing'!K31/105*100)*'Live | % Provision Required'!J31</f>
        <v>58046.190476190473</v>
      </c>
      <c r="K31" s="51">
        <f>('Live | Billing'!L31/105*100)*'Live | % Provision Required'!K31</f>
        <v>56652.276190476194</v>
      </c>
      <c r="L31" s="51">
        <f>('Live | Billing'!M31/105*100)*'Live | % Provision Required'!L31</f>
        <v>44771.361904761914</v>
      </c>
      <c r="M31" s="51">
        <f>('Live | Billing'!N31/105*100)*'Live | % Provision Required'!M31</f>
        <v>48641.333333333343</v>
      </c>
      <c r="N31" s="51">
        <f>('Live | Billing'!O31/105*100)*'Live | % Provision Required'!N31</f>
        <v>84296.990476190476</v>
      </c>
      <c r="O31" s="51">
        <f>('Live | Billing'!P31/105*100)*'Live | % Provision Required'!O31</f>
        <v>58851.038095238087</v>
      </c>
      <c r="P31" s="51">
        <f>('Live | Billing'!Q31/105*100)*'Live | % Provision Required'!P31</f>
        <v>54792.304761904743</v>
      </c>
      <c r="Q31" s="51">
        <f>('Live | Billing'!R31/105*100)*'Live | % Provision Required'!Q31</f>
        <v>49954.790476190465</v>
      </c>
      <c r="R31" s="51">
        <f>('Live | Billing'!S31/105*100)*'Live | % Provision Required'!R31</f>
        <v>55291.733333333337</v>
      </c>
      <c r="S31" s="51">
        <f>('Live | Billing'!T31/105*100)*'Live | % Provision Required'!S31</f>
        <v>50320.723809523821</v>
      </c>
      <c r="T31" s="51">
        <f>('Live | Billing'!U31/105*100)*'Live | % Provision Required'!T31</f>
        <v>44579.171428571397</v>
      </c>
      <c r="U31" s="51">
        <f>('Live | Billing'!V31/105*100)*'Live | % Provision Required'!U31</f>
        <v>63699.247619047601</v>
      </c>
      <c r="V31" s="51">
        <f>('Live | Billing'!W31/105*100)*'Live | % Provision Required'!V31</f>
        <v>78735.219047619001</v>
      </c>
      <c r="W31" s="51">
        <f>('Live | Billing'!X31/105*100)*'Live | % Provision Required'!W31</f>
        <v>69788.561904761911</v>
      </c>
      <c r="X31" s="51">
        <f>('Live | Billing'!Y31/105*100)*'Live | % Provision Required'!X31</f>
        <v>10784.190476190483</v>
      </c>
      <c r="Y31" s="51">
        <f>('Live | Billing'!Z31/105*100)*'Live | % Provision Required'!Y31</f>
        <v>36168.057142857142</v>
      </c>
      <c r="Z31" s="51">
        <f>('Live | Billing'!AA31/105*100)*'Live | % Provision Required'!Z31</f>
        <v>26681.180952380939</v>
      </c>
      <c r="AA31" s="51">
        <f>('Live | Billing'!AB31/105*100)*'Live | % Provision Required'!AA31</f>
        <v>50715.066666666615</v>
      </c>
      <c r="AB31" s="51">
        <f>('Live | Billing'!AC31/105*100)*'Live | % Provision Required'!AB31</f>
        <v>43240.904761904741</v>
      </c>
      <c r="AC31" s="51">
        <f>('Live | Billing'!AD31/105*100)*'Live | % Provision Required'!AC31</f>
        <v>63230.932458610223</v>
      </c>
      <c r="AD31" s="51">
        <f>('Live | Billing'!AE31/105*100)*'Live | % Provision Required'!AD31</f>
        <v>55826.058699190609</v>
      </c>
      <c r="AE31" s="51">
        <f>('Live | Billing'!AF31/105*100)*'Live | % Provision Required'!AE31</f>
        <v>54694.951450560213</v>
      </c>
      <c r="AF31" s="51">
        <f>('Live | Billing'!AG31/105*100)*'Live | % Provision Required'!AF31</f>
        <v>127030.75074547653</v>
      </c>
      <c r="AG31" s="51">
        <f>('Live | Billing'!AH31/105*100)*'Live | % Provision Required'!AG31</f>
        <v>137203.29703446486</v>
      </c>
      <c r="AH31" s="51">
        <f>('Live | Billing'!AI31/105*100)*'Live | % Provision Required'!AH31</f>
        <v>124551.60365946867</v>
      </c>
      <c r="AI31" s="51">
        <f>('Live | Billing'!AJ31/105*100)*'Live | % Provision Required'!AI31</f>
        <v>130774.43234303404</v>
      </c>
      <c r="AJ31" s="51">
        <f>('Live | Billing'!AK31/105*100)*'Live | % Provision Required'!AJ31</f>
        <v>50086.823225869979</v>
      </c>
      <c r="AK31" s="51">
        <f>('Live | Billing'!AL31/105*100)*'Live | % Provision Required'!AK31</f>
        <v>0</v>
      </c>
      <c r="AL31" s="51">
        <f>('Live | Billing'!AM31/105*100)*'Live | % Provision Required'!AL31</f>
        <v>0</v>
      </c>
      <c r="AM31" s="51">
        <f>('Live | Billing'!AN31/105*100)*'Live | % Provision Required'!AM31</f>
        <v>0</v>
      </c>
      <c r="AN31" s="51">
        <f>('Live | Billing'!AO31/105*100)*'Live | % Provision Required'!AN31</f>
        <v>0</v>
      </c>
      <c r="AO31" s="51">
        <f>('Live | Billing'!AP31/105*100)*'Live | % Provision Required'!AO31</f>
        <v>0</v>
      </c>
      <c r="AP31" s="51">
        <f>('Live | Billing'!AQ31/105*100)*'Live | % Provision Required'!AP31</f>
        <v>0</v>
      </c>
      <c r="AQ31" s="51">
        <f>('Live | Billing'!AR31/105*100)*'Live | % Provision Required'!AQ31</f>
        <v>0</v>
      </c>
      <c r="AR31" s="51">
        <f>('Live | Billing'!AS31/105*100)*'Live | % Provision Required'!AR31</f>
        <v>0</v>
      </c>
      <c r="AS31" s="51">
        <f>('Live | Billing'!AT31/105*100)*'Live | % Provision Required'!AS31</f>
        <v>0</v>
      </c>
      <c r="AT31" s="51">
        <f>('Live | Billing'!AU31/105*100)*'Live | % Provision Required'!AT31</f>
        <v>0</v>
      </c>
      <c r="AU31" s="51">
        <f>('Live | Billing'!AV31/105*100)*'Live | % Provision Required'!AU31</f>
        <v>0</v>
      </c>
      <c r="AV31" s="51">
        <f>('Live | Billing'!AW31/105*100)*'Live | % Provision Required'!AV31</f>
        <v>0</v>
      </c>
      <c r="AW31" s="51">
        <f>('Live | Billing'!AX31/105*100)*'Live | % Provision Required'!AW31</f>
        <v>0</v>
      </c>
      <c r="AX31" s="51">
        <f>('Live | Billing'!AY31/105*100)*'Live | % Provision Required'!AX31</f>
        <v>0</v>
      </c>
      <c r="AY31" s="51">
        <f>('Live | Billing'!AZ31/105*100)*'Live | % Provision Required'!AY31</f>
        <v>0</v>
      </c>
      <c r="AZ31" s="51">
        <f>('Live | Billing'!BA31/105*100)*'Live | % Provision Required'!AZ31</f>
        <v>0</v>
      </c>
      <c r="BA31" s="51">
        <f>('Live | Billing'!BB31/105*100)*'Live | % Provision Required'!BA31</f>
        <v>0</v>
      </c>
      <c r="BB31" s="51">
        <f>('Live | Billing'!BC31/105*100)*'Live | % Provision Required'!BB31</f>
        <v>0</v>
      </c>
      <c r="BC31" s="51">
        <f>('Live | Billing'!BD31/105*100)*'Live | % Provision Required'!BC31</f>
        <v>0</v>
      </c>
      <c r="BD31" s="51">
        <f>('Live | Billing'!BE31/105*100)*'Live | % Provision Required'!BD31</f>
        <v>0</v>
      </c>
      <c r="BE31" s="51">
        <f>('Live | Billing'!BF31/105*100)*'Live | % Provision Required'!BE31</f>
        <v>0</v>
      </c>
      <c r="BF31" s="51">
        <f>('Live | Billing'!BG31/105*100)*'Live | % Provision Required'!BF31</f>
        <v>0</v>
      </c>
      <c r="BG31" s="51">
        <f>('Live | Billing'!BH31/105*100)*'Live | % Provision Required'!BG31</f>
        <v>0</v>
      </c>
      <c r="BH31" s="51">
        <f>('Live | Billing'!BI31/105*100)*'Live | % Provision Required'!BH31</f>
        <v>0</v>
      </c>
      <c r="BI31" s="51">
        <f>('Live | Billing'!BJ31/105*100)*'Live | % Provision Required'!BI31</f>
        <v>0</v>
      </c>
      <c r="BJ31" s="51">
        <f>('Live | Billing'!BK31/105*100)*'Live | % Provision Required'!BJ31</f>
        <v>0</v>
      </c>
      <c r="BK31" s="51">
        <f>('Live | Billing'!BL31/105*100)*'Live | % Provision Required'!BK31</f>
        <v>0</v>
      </c>
      <c r="BL31" s="51">
        <f>('Live | Billing'!BM31/105*100)*'Live | % Provision Required'!BL31</f>
        <v>0</v>
      </c>
      <c r="BM31" s="51">
        <f>('Live | Billing'!BN31/105*100)*'Live | % Provision Required'!BM31</f>
        <v>0</v>
      </c>
      <c r="BN31" s="51">
        <f>('Live | Billing'!BO31/105*100)*'Live | % Provision Required'!BN31</f>
        <v>0</v>
      </c>
      <c r="BO31" s="51">
        <f>('Live | Billing'!BP31/105*100)*'Live | % Provision Required'!BO31</f>
        <v>0</v>
      </c>
      <c r="BP31" s="51">
        <f>('Live | Billing'!BQ31/105*100)*'Live | % Provision Required'!BP31</f>
        <v>0</v>
      </c>
      <c r="BQ31" s="51">
        <f>('Live | Billing'!BR31/105*100)*'Live | % Provision Required'!BQ31</f>
        <v>0</v>
      </c>
      <c r="BR31" s="51">
        <f>('Live | Billing'!BS31/105*100)*'Live | % Provision Required'!BR31</f>
        <v>0</v>
      </c>
      <c r="BS31" s="51">
        <f>('Live | Billing'!BT31/105*100)*'Live | % Provision Required'!BS31</f>
        <v>0</v>
      </c>
      <c r="BT31" s="51">
        <f>('Live | Billing'!BU31/105*100)*'Live | % Provision Required'!BT31</f>
        <v>0</v>
      </c>
      <c r="BU31" s="51">
        <f>('Live | Billing'!BV31/105*100)*'Live | % Provision Required'!BU31</f>
        <v>0</v>
      </c>
      <c r="BV31" s="51">
        <f>('Live | Billing'!BW31/105*100)*'Live | % Provision Required'!BV31</f>
        <v>0</v>
      </c>
      <c r="BW31" s="51">
        <f>('Live | Billing'!BX31/105*100)*'Live | % Provision Required'!BW31</f>
        <v>0</v>
      </c>
      <c r="BX31" s="51">
        <f>('Live | Billing'!BY31/105*100)*'Live | % Provision Required'!BX31</f>
        <v>0</v>
      </c>
      <c r="BY31" s="51">
        <f>('Live | Billing'!BZ31/105*100)*'Live | % Provision Required'!BY31</f>
        <v>0</v>
      </c>
      <c r="BZ31" s="51">
        <f>('Live | Billing'!CA31/105*100)*'Live | % Provision Required'!BZ31</f>
        <v>0</v>
      </c>
      <c r="CA31" s="51">
        <f>('Live | Billing'!CB31/105*100)*'Live | % Provision Required'!CA31</f>
        <v>0</v>
      </c>
      <c r="CB31" s="51">
        <f>('Live | Billing'!CC31/105*100)*'Live | % Provision Required'!CB31</f>
        <v>0</v>
      </c>
      <c r="CC31" s="51">
        <f>('Live | Billing'!CD31/105*100)*'Live | % Provision Required'!CC31</f>
        <v>0</v>
      </c>
      <c r="CD31" s="51">
        <f>('Live | Billing'!CE31/105*100)*'Live | % Provision Required'!CD31</f>
        <v>0</v>
      </c>
      <c r="CE31" s="51">
        <f>('Live | Billing'!CF31/105*100)*'Live | % Provision Required'!CE31</f>
        <v>0</v>
      </c>
      <c r="CF31" s="51">
        <f>('Live | Billing'!CG31/105*100)*'Live | % Provision Required'!CF31</f>
        <v>0</v>
      </c>
      <c r="CG31" s="51">
        <f>('Live | Billing'!CH31/105*100)*'Live | % Provision Required'!CG31</f>
        <v>0</v>
      </c>
      <c r="CH31" s="51">
        <f>('Live | Billing'!CI31/105*100)*'Live | % Provision Required'!CH31</f>
        <v>0</v>
      </c>
      <c r="CI31" s="51">
        <f>('Live | Billing'!CJ31/105*100)*'Live | % Provision Required'!CI31</f>
        <v>0</v>
      </c>
      <c r="CJ31" s="51">
        <f>('Live | Billing'!CK31/105*100)*'Live | % Provision Required'!CJ31</f>
        <v>0</v>
      </c>
      <c r="CK31" s="51">
        <f>('Live | Billing'!CL31/105*100)*'Live | % Provision Required'!CK31</f>
        <v>0</v>
      </c>
      <c r="CL31" s="51">
        <f>('Live | Billing'!CM31/105*100)*'Live | % Provision Required'!CL31</f>
        <v>0</v>
      </c>
      <c r="CM31" s="51">
        <f>('Live | Billing'!CN31/105*100)*'Live | % Provision Required'!CM31</f>
        <v>0</v>
      </c>
      <c r="CN31" s="51">
        <f>('Live | Billing'!CO31/105*100)*'Live | % Provision Required'!CN31</f>
        <v>0</v>
      </c>
      <c r="CO31" s="51">
        <f>('Live | Billing'!CP31/105*100)*'Live | % Provision Required'!CO31</f>
        <v>0</v>
      </c>
      <c r="CP31" s="51">
        <f>('Live | Billing'!CQ31/105*100)*'Live | % Provision Required'!CP31</f>
        <v>0</v>
      </c>
      <c r="CQ31" s="51">
        <f>('Live | Billing'!CR31/105*100)*'Live | % Provision Required'!CQ31</f>
        <v>0</v>
      </c>
      <c r="CR31" s="51">
        <f>('Live | Billing'!CS31/105*100)*'Live | % Provision Required'!CR31</f>
        <v>0</v>
      </c>
      <c r="CS31" s="51">
        <f>('Live | Billing'!CT31/105*100)*'Live | % Provision Required'!CS31</f>
        <v>0</v>
      </c>
      <c r="CT31" s="51">
        <f>('Live | Billing'!CU31/105*100)*'Live | % Provision Required'!CT31</f>
        <v>0</v>
      </c>
    </row>
    <row r="32" spans="1:98" x14ac:dyDescent="0.3">
      <c r="A32" s="34" t="s">
        <v>28</v>
      </c>
      <c r="B32" s="35" t="s">
        <v>36</v>
      </c>
      <c r="C32" s="51">
        <f>('Live | Billing'!D32/105*100)*'Live | % Provision Required'!C32</f>
        <v>36116.219047619052</v>
      </c>
      <c r="D32" s="51">
        <f>('Live | Billing'!E32/105*100)*'Live | % Provision Required'!D32</f>
        <v>33268.923809523811</v>
      </c>
      <c r="E32" s="51">
        <f>('Live | Billing'!F32/105*100)*'Live | % Provision Required'!E32</f>
        <v>25715.504761904762</v>
      </c>
      <c r="F32" s="51">
        <f>('Live | Billing'!G32/105*100)*'Live | % Provision Required'!F32</f>
        <v>25442.857142857141</v>
      </c>
      <c r="G32" s="51">
        <f>('Live | Billing'!H32/105*100)*'Live | % Provision Required'!G32</f>
        <v>23941.238095238095</v>
      </c>
      <c r="H32" s="51">
        <f>('Live | Billing'!I32/105*100)*'Live | % Provision Required'!H32</f>
        <v>47041.361904761907</v>
      </c>
      <c r="I32" s="51">
        <f>('Live | Billing'!J32/105*100)*'Live | % Provision Required'!I32</f>
        <v>41848.695238095243</v>
      </c>
      <c r="J32" s="51">
        <f>('Live | Billing'!K32/105*100)*'Live | % Provision Required'!J32</f>
        <v>38222.295238095241</v>
      </c>
      <c r="K32" s="51">
        <f>('Live | Billing'!L32/105*100)*'Live | % Provision Required'!K32</f>
        <v>58046.190476190481</v>
      </c>
      <c r="L32" s="51">
        <f>('Live | Billing'!M32/105*100)*'Live | % Provision Required'!L32</f>
        <v>56652.276190476194</v>
      </c>
      <c r="M32" s="51">
        <f>('Live | Billing'!N32/105*100)*'Live | % Provision Required'!M32</f>
        <v>44771.361904761907</v>
      </c>
      <c r="N32" s="51">
        <f>('Live | Billing'!O32/105*100)*'Live | % Provision Required'!N32</f>
        <v>48641.333333333336</v>
      </c>
      <c r="O32" s="51">
        <f>('Live | Billing'!P32/105*100)*'Live | % Provision Required'!O32</f>
        <v>84296.990476190462</v>
      </c>
      <c r="P32" s="51">
        <f>('Live | Billing'!Q32/105*100)*'Live | % Provision Required'!P32</f>
        <v>58851.038095238095</v>
      </c>
      <c r="Q32" s="51">
        <f>('Live | Billing'!R32/105*100)*'Live | % Provision Required'!Q32</f>
        <v>54792.30476190475</v>
      </c>
      <c r="R32" s="51">
        <f>('Live | Billing'!S32/105*100)*'Live | % Provision Required'!R32</f>
        <v>49954.790476190472</v>
      </c>
      <c r="S32" s="51">
        <f>('Live | Billing'!T32/105*100)*'Live | % Provision Required'!S32</f>
        <v>55291.733333333337</v>
      </c>
      <c r="T32" s="51">
        <f>('Live | Billing'!U32/105*100)*'Live | % Provision Required'!T32</f>
        <v>50320.723809523828</v>
      </c>
      <c r="U32" s="51">
        <f>('Live | Billing'!V32/105*100)*'Live | % Provision Required'!U32</f>
        <v>44579.171428571397</v>
      </c>
      <c r="V32" s="51">
        <f>('Live | Billing'!W32/105*100)*'Live | % Provision Required'!V32</f>
        <v>63699.247619047608</v>
      </c>
      <c r="W32" s="51">
        <f>('Live | Billing'!X32/105*100)*'Live | % Provision Required'!W32</f>
        <v>78735.219047618986</v>
      </c>
      <c r="X32" s="51">
        <f>('Live | Billing'!Y32/105*100)*'Live | % Provision Required'!X32</f>
        <v>69788.561904761911</v>
      </c>
      <c r="Y32" s="51">
        <f>('Live | Billing'!Z32/105*100)*'Live | % Provision Required'!Y32</f>
        <v>10784.190476190483</v>
      </c>
      <c r="Z32" s="51">
        <f>('Live | Billing'!AA32/105*100)*'Live | % Provision Required'!Z32</f>
        <v>36168.057142857142</v>
      </c>
      <c r="AA32" s="51">
        <f>('Live | Billing'!AB32/105*100)*'Live | % Provision Required'!AA32</f>
        <v>26681.180952380939</v>
      </c>
      <c r="AB32" s="51">
        <f>('Live | Billing'!AC32/105*100)*'Live | % Provision Required'!AB32</f>
        <v>50715.066666666615</v>
      </c>
      <c r="AC32" s="51">
        <f>('Live | Billing'!AD32/105*100)*'Live | % Provision Required'!AC32</f>
        <v>43240.904761904741</v>
      </c>
      <c r="AD32" s="51">
        <f>('Live | Billing'!AE32/105*100)*'Live | % Provision Required'!AD32</f>
        <v>75821.502367054039</v>
      </c>
      <c r="AE32" s="51">
        <f>('Live | Billing'!AF32/105*100)*'Live | % Provision Required'!AE32</f>
        <v>64619.199625759669</v>
      </c>
      <c r="AF32" s="51">
        <f>('Live | Billing'!AG32/105*100)*'Live | % Provision Required'!AF32</f>
        <v>120052.31063000204</v>
      </c>
      <c r="AG32" s="51">
        <f>('Live | Billing'!AH32/105*100)*'Live | % Provision Required'!AG32</f>
        <v>140158.1307339941</v>
      </c>
      <c r="AH32" s="51">
        <f>('Live | Billing'!AI32/105*100)*'Live | % Provision Required'!AH32</f>
        <v>122004.97133263329</v>
      </c>
      <c r="AI32" s="51">
        <f>('Live | Billing'!AJ32/105*100)*'Live | % Provision Required'!AI32</f>
        <v>113308.27177572403</v>
      </c>
      <c r="AJ32" s="51">
        <f>('Live | Billing'!AK32/105*100)*'Live | % Provision Required'!AJ32</f>
        <v>107935.77671914107</v>
      </c>
      <c r="AK32" s="51">
        <f>('Live | Billing'!AL32/105*100)*'Live | % Provision Required'!AK32</f>
        <v>0</v>
      </c>
      <c r="AL32" s="51">
        <f>('Live | Billing'!AM32/105*100)*'Live | % Provision Required'!AL32</f>
        <v>0</v>
      </c>
      <c r="AM32" s="51">
        <f>('Live | Billing'!AN32/105*100)*'Live | % Provision Required'!AM32</f>
        <v>0</v>
      </c>
      <c r="AN32" s="51">
        <f>('Live | Billing'!AO32/105*100)*'Live | % Provision Required'!AN32</f>
        <v>0</v>
      </c>
      <c r="AO32" s="51">
        <f>('Live | Billing'!AP32/105*100)*'Live | % Provision Required'!AO32</f>
        <v>0</v>
      </c>
      <c r="AP32" s="51">
        <f>('Live | Billing'!AQ32/105*100)*'Live | % Provision Required'!AP32</f>
        <v>0</v>
      </c>
      <c r="AQ32" s="51">
        <f>('Live | Billing'!AR32/105*100)*'Live | % Provision Required'!AQ32</f>
        <v>0</v>
      </c>
      <c r="AR32" s="51">
        <f>('Live | Billing'!AS32/105*100)*'Live | % Provision Required'!AR32</f>
        <v>0</v>
      </c>
      <c r="AS32" s="51">
        <f>('Live | Billing'!AT32/105*100)*'Live | % Provision Required'!AS32</f>
        <v>0</v>
      </c>
      <c r="AT32" s="51">
        <f>('Live | Billing'!AU32/105*100)*'Live | % Provision Required'!AT32</f>
        <v>0</v>
      </c>
      <c r="AU32" s="51">
        <f>('Live | Billing'!AV32/105*100)*'Live | % Provision Required'!AU32</f>
        <v>0</v>
      </c>
      <c r="AV32" s="51">
        <f>('Live | Billing'!AW32/105*100)*'Live | % Provision Required'!AV32</f>
        <v>0</v>
      </c>
      <c r="AW32" s="51">
        <f>('Live | Billing'!AX32/105*100)*'Live | % Provision Required'!AW32</f>
        <v>0</v>
      </c>
      <c r="AX32" s="51">
        <f>('Live | Billing'!AY32/105*100)*'Live | % Provision Required'!AX32</f>
        <v>0</v>
      </c>
      <c r="AY32" s="51">
        <f>('Live | Billing'!AZ32/105*100)*'Live | % Provision Required'!AY32</f>
        <v>0</v>
      </c>
      <c r="AZ32" s="51">
        <f>('Live | Billing'!BA32/105*100)*'Live | % Provision Required'!AZ32</f>
        <v>0</v>
      </c>
      <c r="BA32" s="51">
        <f>('Live | Billing'!BB32/105*100)*'Live | % Provision Required'!BA32</f>
        <v>0</v>
      </c>
      <c r="BB32" s="51">
        <f>('Live | Billing'!BC32/105*100)*'Live | % Provision Required'!BB32</f>
        <v>0</v>
      </c>
      <c r="BC32" s="51">
        <f>('Live | Billing'!BD32/105*100)*'Live | % Provision Required'!BC32</f>
        <v>0</v>
      </c>
      <c r="BD32" s="51">
        <f>('Live | Billing'!BE32/105*100)*'Live | % Provision Required'!BD32</f>
        <v>0</v>
      </c>
      <c r="BE32" s="51">
        <f>('Live | Billing'!BF32/105*100)*'Live | % Provision Required'!BE32</f>
        <v>0</v>
      </c>
      <c r="BF32" s="51">
        <f>('Live | Billing'!BG32/105*100)*'Live | % Provision Required'!BF32</f>
        <v>0</v>
      </c>
      <c r="BG32" s="51">
        <f>('Live | Billing'!BH32/105*100)*'Live | % Provision Required'!BG32</f>
        <v>0</v>
      </c>
      <c r="BH32" s="51">
        <f>('Live | Billing'!BI32/105*100)*'Live | % Provision Required'!BH32</f>
        <v>0</v>
      </c>
      <c r="BI32" s="51">
        <f>('Live | Billing'!BJ32/105*100)*'Live | % Provision Required'!BI32</f>
        <v>0</v>
      </c>
      <c r="BJ32" s="51">
        <f>('Live | Billing'!BK32/105*100)*'Live | % Provision Required'!BJ32</f>
        <v>0</v>
      </c>
      <c r="BK32" s="51">
        <f>('Live | Billing'!BL32/105*100)*'Live | % Provision Required'!BK32</f>
        <v>0</v>
      </c>
      <c r="BL32" s="51">
        <f>('Live | Billing'!BM32/105*100)*'Live | % Provision Required'!BL32</f>
        <v>0</v>
      </c>
      <c r="BM32" s="51">
        <f>('Live | Billing'!BN32/105*100)*'Live | % Provision Required'!BM32</f>
        <v>0</v>
      </c>
      <c r="BN32" s="51">
        <f>('Live | Billing'!BO32/105*100)*'Live | % Provision Required'!BN32</f>
        <v>0</v>
      </c>
      <c r="BO32" s="51">
        <f>('Live | Billing'!BP32/105*100)*'Live | % Provision Required'!BO32</f>
        <v>0</v>
      </c>
      <c r="BP32" s="51">
        <f>('Live | Billing'!BQ32/105*100)*'Live | % Provision Required'!BP32</f>
        <v>0</v>
      </c>
      <c r="BQ32" s="51">
        <f>('Live | Billing'!BR32/105*100)*'Live | % Provision Required'!BQ32</f>
        <v>0</v>
      </c>
      <c r="BR32" s="51">
        <f>('Live | Billing'!BS32/105*100)*'Live | % Provision Required'!BR32</f>
        <v>0</v>
      </c>
      <c r="BS32" s="51">
        <f>('Live | Billing'!BT32/105*100)*'Live | % Provision Required'!BS32</f>
        <v>0</v>
      </c>
      <c r="BT32" s="51">
        <f>('Live | Billing'!BU32/105*100)*'Live | % Provision Required'!BT32</f>
        <v>0</v>
      </c>
      <c r="BU32" s="51">
        <f>('Live | Billing'!BV32/105*100)*'Live | % Provision Required'!BU32</f>
        <v>0</v>
      </c>
      <c r="BV32" s="51">
        <f>('Live | Billing'!BW32/105*100)*'Live | % Provision Required'!BV32</f>
        <v>0</v>
      </c>
      <c r="BW32" s="51">
        <f>('Live | Billing'!BX32/105*100)*'Live | % Provision Required'!BW32</f>
        <v>0</v>
      </c>
      <c r="BX32" s="51">
        <f>('Live | Billing'!BY32/105*100)*'Live | % Provision Required'!BX32</f>
        <v>0</v>
      </c>
      <c r="BY32" s="51">
        <f>('Live | Billing'!BZ32/105*100)*'Live | % Provision Required'!BY32</f>
        <v>0</v>
      </c>
      <c r="BZ32" s="51">
        <f>('Live | Billing'!CA32/105*100)*'Live | % Provision Required'!BZ32</f>
        <v>0</v>
      </c>
      <c r="CA32" s="51">
        <f>('Live | Billing'!CB32/105*100)*'Live | % Provision Required'!CA32</f>
        <v>0</v>
      </c>
      <c r="CB32" s="51">
        <f>('Live | Billing'!CC32/105*100)*'Live | % Provision Required'!CB32</f>
        <v>0</v>
      </c>
      <c r="CC32" s="51">
        <f>('Live | Billing'!CD32/105*100)*'Live | % Provision Required'!CC32</f>
        <v>0</v>
      </c>
      <c r="CD32" s="51">
        <f>('Live | Billing'!CE32/105*100)*'Live | % Provision Required'!CD32</f>
        <v>0</v>
      </c>
      <c r="CE32" s="51">
        <f>('Live | Billing'!CF32/105*100)*'Live | % Provision Required'!CE32</f>
        <v>0</v>
      </c>
      <c r="CF32" s="51">
        <f>('Live | Billing'!CG32/105*100)*'Live | % Provision Required'!CF32</f>
        <v>0</v>
      </c>
      <c r="CG32" s="51">
        <f>('Live | Billing'!CH32/105*100)*'Live | % Provision Required'!CG32</f>
        <v>0</v>
      </c>
      <c r="CH32" s="51">
        <f>('Live | Billing'!CI32/105*100)*'Live | % Provision Required'!CH32</f>
        <v>0</v>
      </c>
      <c r="CI32" s="51">
        <f>('Live | Billing'!CJ32/105*100)*'Live | % Provision Required'!CI32</f>
        <v>0</v>
      </c>
      <c r="CJ32" s="51">
        <f>('Live | Billing'!CK32/105*100)*'Live | % Provision Required'!CJ32</f>
        <v>0</v>
      </c>
      <c r="CK32" s="51">
        <f>('Live | Billing'!CL32/105*100)*'Live | % Provision Required'!CK32</f>
        <v>0</v>
      </c>
      <c r="CL32" s="51">
        <f>('Live | Billing'!CM32/105*100)*'Live | % Provision Required'!CL32</f>
        <v>0</v>
      </c>
      <c r="CM32" s="51">
        <f>('Live | Billing'!CN32/105*100)*'Live | % Provision Required'!CM32</f>
        <v>0</v>
      </c>
      <c r="CN32" s="51">
        <f>('Live | Billing'!CO32/105*100)*'Live | % Provision Required'!CN32</f>
        <v>0</v>
      </c>
      <c r="CO32" s="51">
        <f>('Live | Billing'!CP32/105*100)*'Live | % Provision Required'!CO32</f>
        <v>0</v>
      </c>
      <c r="CP32" s="51">
        <f>('Live | Billing'!CQ32/105*100)*'Live | % Provision Required'!CP32</f>
        <v>0</v>
      </c>
      <c r="CQ32" s="51">
        <f>('Live | Billing'!CR32/105*100)*'Live | % Provision Required'!CQ32</f>
        <v>0</v>
      </c>
      <c r="CR32" s="51">
        <f>('Live | Billing'!CS32/105*100)*'Live | % Provision Required'!CR32</f>
        <v>0</v>
      </c>
      <c r="CS32" s="51">
        <f>('Live | Billing'!CT32/105*100)*'Live | % Provision Required'!CS32</f>
        <v>0</v>
      </c>
      <c r="CT32" s="51">
        <f>('Live | Billing'!CU32/105*100)*'Live | % Provision Required'!CT32</f>
        <v>0</v>
      </c>
    </row>
    <row r="33" spans="1:98" x14ac:dyDescent="0.3">
      <c r="A33" s="34" t="s">
        <v>28</v>
      </c>
      <c r="B33" s="35" t="s">
        <v>37</v>
      </c>
      <c r="C33" s="51">
        <f>('Live | Billing'!D33/105*100)*'Live | % Provision Required'!C33</f>
        <v>39935.561904761897</v>
      </c>
      <c r="D33" s="51">
        <f>('Live | Billing'!E33/105*100)*'Live | % Provision Required'!D33</f>
        <v>36116.219047619044</v>
      </c>
      <c r="E33" s="51">
        <f>('Live | Billing'!F33/105*100)*'Live | % Provision Required'!E33</f>
        <v>33268.923809523818</v>
      </c>
      <c r="F33" s="51">
        <f>('Live | Billing'!G33/105*100)*'Live | % Provision Required'!F33</f>
        <v>25715.504761904765</v>
      </c>
      <c r="G33" s="51">
        <f>('Live | Billing'!H33/105*100)*'Live | % Provision Required'!G33</f>
        <v>25442.857142857141</v>
      </c>
      <c r="H33" s="51">
        <f>('Live | Billing'!I33/105*100)*'Live | % Provision Required'!H33</f>
        <v>23941.238095238099</v>
      </c>
      <c r="I33" s="51">
        <f>('Live | Billing'!J33/105*100)*'Live | % Provision Required'!I33</f>
        <v>47041.361904761892</v>
      </c>
      <c r="J33" s="51">
        <f>('Live | Billing'!K33/105*100)*'Live | % Provision Required'!J33</f>
        <v>41848.695238095235</v>
      </c>
      <c r="K33" s="51">
        <f>('Live | Billing'!L33/105*100)*'Live | % Provision Required'!K33</f>
        <v>38222.295238095241</v>
      </c>
      <c r="L33" s="51">
        <f>('Live | Billing'!M33/105*100)*'Live | % Provision Required'!L33</f>
        <v>58046.190476190473</v>
      </c>
      <c r="M33" s="51">
        <f>('Live | Billing'!N33/105*100)*'Live | % Provision Required'!M33</f>
        <v>56652.276190476194</v>
      </c>
      <c r="N33" s="51">
        <f>('Live | Billing'!O33/105*100)*'Live | % Provision Required'!N33</f>
        <v>44771.361904761907</v>
      </c>
      <c r="O33" s="51">
        <f>('Live | Billing'!P33/105*100)*'Live | % Provision Required'!O33</f>
        <v>48641.333333333343</v>
      </c>
      <c r="P33" s="51">
        <f>('Live | Billing'!Q33/105*100)*'Live | % Provision Required'!P33</f>
        <v>84296.990476190476</v>
      </c>
      <c r="Q33" s="51">
        <f>('Live | Billing'!R33/105*100)*'Live | % Provision Required'!Q33</f>
        <v>58851.038095238087</v>
      </c>
      <c r="R33" s="51">
        <f>('Live | Billing'!S33/105*100)*'Live | % Provision Required'!R33</f>
        <v>54792.30476190475</v>
      </c>
      <c r="S33" s="51">
        <f>('Live | Billing'!T33/105*100)*'Live | % Provision Required'!S33</f>
        <v>49954.790476190472</v>
      </c>
      <c r="T33" s="51">
        <f>('Live | Billing'!U33/105*100)*'Live | % Provision Required'!T33</f>
        <v>55291.733333333352</v>
      </c>
      <c r="U33" s="51">
        <f>('Live | Billing'!V33/105*100)*'Live | % Provision Required'!U33</f>
        <v>50320.723809523828</v>
      </c>
      <c r="V33" s="51">
        <f>('Live | Billing'!W33/105*100)*'Live | % Provision Required'!V33</f>
        <v>44579.171428571397</v>
      </c>
      <c r="W33" s="51">
        <f>('Live | Billing'!X33/105*100)*'Live | % Provision Required'!W33</f>
        <v>63699.247619047615</v>
      </c>
      <c r="X33" s="51">
        <f>('Live | Billing'!Y33/105*100)*'Live | % Provision Required'!X33</f>
        <v>78735.219047619015</v>
      </c>
      <c r="Y33" s="51">
        <f>('Live | Billing'!Z33/105*100)*'Live | % Provision Required'!Y33</f>
        <v>69788.561904761911</v>
      </c>
      <c r="Z33" s="51">
        <f>('Live | Billing'!AA33/105*100)*'Live | % Provision Required'!Z33</f>
        <v>10784.190476190483</v>
      </c>
      <c r="AA33" s="51">
        <f>('Live | Billing'!AB33/105*100)*'Live | % Provision Required'!AA33</f>
        <v>36168.057142857135</v>
      </c>
      <c r="AB33" s="51">
        <f>('Live | Billing'!AC33/105*100)*'Live | % Provision Required'!AB33</f>
        <v>26681.180952380939</v>
      </c>
      <c r="AC33" s="51">
        <f>('Live | Billing'!AD33/105*100)*'Live | % Provision Required'!AC33</f>
        <v>50715.066666666622</v>
      </c>
      <c r="AD33" s="51">
        <f>('Live | Billing'!AE33/105*100)*'Live | % Provision Required'!AD33</f>
        <v>43240.904761904749</v>
      </c>
      <c r="AE33" s="51">
        <f>('Live | Billing'!AF33/105*100)*'Live | % Provision Required'!AE33</f>
        <v>66626.036708829735</v>
      </c>
      <c r="AF33" s="51">
        <f>('Live | Billing'!AG33/105*100)*'Live | % Provision Required'!AF33</f>
        <v>75532.557125343068</v>
      </c>
      <c r="AG33" s="51">
        <f>('Live | Billing'!AH33/105*100)*'Live | % Provision Required'!AG33</f>
        <v>95844.627728310414</v>
      </c>
      <c r="AH33" s="51">
        <f>('Live | Billing'!AI33/105*100)*'Live | % Provision Required'!AH33</f>
        <v>80719.243617968605</v>
      </c>
      <c r="AI33" s="51">
        <f>('Live | Billing'!AJ33/105*100)*'Live | % Provision Required'!AI33</f>
        <v>81642.671794402428</v>
      </c>
      <c r="AJ33" s="51">
        <f>('Live | Billing'!AK33/105*100)*'Live | % Provision Required'!AJ33</f>
        <v>80737.520058044916</v>
      </c>
      <c r="AK33" s="51">
        <f>('Live | Billing'!AL33/105*100)*'Live | % Provision Required'!AK33</f>
        <v>0</v>
      </c>
      <c r="AL33" s="51">
        <f>('Live | Billing'!AM33/105*100)*'Live | % Provision Required'!AL33</f>
        <v>0</v>
      </c>
      <c r="AM33" s="51">
        <f>('Live | Billing'!AN33/105*100)*'Live | % Provision Required'!AM33</f>
        <v>0</v>
      </c>
      <c r="AN33" s="51">
        <f>('Live | Billing'!AO33/105*100)*'Live | % Provision Required'!AN33</f>
        <v>0</v>
      </c>
      <c r="AO33" s="51">
        <f>('Live | Billing'!AP33/105*100)*'Live | % Provision Required'!AO33</f>
        <v>0</v>
      </c>
      <c r="AP33" s="51">
        <f>('Live | Billing'!AQ33/105*100)*'Live | % Provision Required'!AP33</f>
        <v>0</v>
      </c>
      <c r="AQ33" s="51">
        <f>('Live | Billing'!AR33/105*100)*'Live | % Provision Required'!AQ33</f>
        <v>0</v>
      </c>
      <c r="AR33" s="51">
        <f>('Live | Billing'!AS33/105*100)*'Live | % Provision Required'!AR33</f>
        <v>0</v>
      </c>
      <c r="AS33" s="51">
        <f>('Live | Billing'!AT33/105*100)*'Live | % Provision Required'!AS33</f>
        <v>0</v>
      </c>
      <c r="AT33" s="51">
        <f>('Live | Billing'!AU33/105*100)*'Live | % Provision Required'!AT33</f>
        <v>0</v>
      </c>
      <c r="AU33" s="51">
        <f>('Live | Billing'!AV33/105*100)*'Live | % Provision Required'!AU33</f>
        <v>0</v>
      </c>
      <c r="AV33" s="51">
        <f>('Live | Billing'!AW33/105*100)*'Live | % Provision Required'!AV33</f>
        <v>0</v>
      </c>
      <c r="AW33" s="51">
        <f>('Live | Billing'!AX33/105*100)*'Live | % Provision Required'!AW33</f>
        <v>0</v>
      </c>
      <c r="AX33" s="51">
        <f>('Live | Billing'!AY33/105*100)*'Live | % Provision Required'!AX33</f>
        <v>0</v>
      </c>
      <c r="AY33" s="51">
        <f>('Live | Billing'!AZ33/105*100)*'Live | % Provision Required'!AY33</f>
        <v>0</v>
      </c>
      <c r="AZ33" s="51">
        <f>('Live | Billing'!BA33/105*100)*'Live | % Provision Required'!AZ33</f>
        <v>0</v>
      </c>
      <c r="BA33" s="51">
        <f>('Live | Billing'!BB33/105*100)*'Live | % Provision Required'!BA33</f>
        <v>0</v>
      </c>
      <c r="BB33" s="51">
        <f>('Live | Billing'!BC33/105*100)*'Live | % Provision Required'!BB33</f>
        <v>0</v>
      </c>
      <c r="BC33" s="51">
        <f>('Live | Billing'!BD33/105*100)*'Live | % Provision Required'!BC33</f>
        <v>0</v>
      </c>
      <c r="BD33" s="51">
        <f>('Live | Billing'!BE33/105*100)*'Live | % Provision Required'!BD33</f>
        <v>0</v>
      </c>
      <c r="BE33" s="51">
        <f>('Live | Billing'!BF33/105*100)*'Live | % Provision Required'!BE33</f>
        <v>0</v>
      </c>
      <c r="BF33" s="51">
        <f>('Live | Billing'!BG33/105*100)*'Live | % Provision Required'!BF33</f>
        <v>0</v>
      </c>
      <c r="BG33" s="51">
        <f>('Live | Billing'!BH33/105*100)*'Live | % Provision Required'!BG33</f>
        <v>0</v>
      </c>
      <c r="BH33" s="51">
        <f>('Live | Billing'!BI33/105*100)*'Live | % Provision Required'!BH33</f>
        <v>0</v>
      </c>
      <c r="BI33" s="51">
        <f>('Live | Billing'!BJ33/105*100)*'Live | % Provision Required'!BI33</f>
        <v>0</v>
      </c>
      <c r="BJ33" s="51">
        <f>('Live | Billing'!BK33/105*100)*'Live | % Provision Required'!BJ33</f>
        <v>0</v>
      </c>
      <c r="BK33" s="51">
        <f>('Live | Billing'!BL33/105*100)*'Live | % Provision Required'!BK33</f>
        <v>0</v>
      </c>
      <c r="BL33" s="51">
        <f>('Live | Billing'!BM33/105*100)*'Live | % Provision Required'!BL33</f>
        <v>0</v>
      </c>
      <c r="BM33" s="51">
        <f>('Live | Billing'!BN33/105*100)*'Live | % Provision Required'!BM33</f>
        <v>0</v>
      </c>
      <c r="BN33" s="51">
        <f>('Live | Billing'!BO33/105*100)*'Live | % Provision Required'!BN33</f>
        <v>0</v>
      </c>
      <c r="BO33" s="51">
        <f>('Live | Billing'!BP33/105*100)*'Live | % Provision Required'!BO33</f>
        <v>0</v>
      </c>
      <c r="BP33" s="51">
        <f>('Live | Billing'!BQ33/105*100)*'Live | % Provision Required'!BP33</f>
        <v>0</v>
      </c>
      <c r="BQ33" s="51">
        <f>('Live | Billing'!BR33/105*100)*'Live | % Provision Required'!BQ33</f>
        <v>0</v>
      </c>
      <c r="BR33" s="51">
        <f>('Live | Billing'!BS33/105*100)*'Live | % Provision Required'!BR33</f>
        <v>0</v>
      </c>
      <c r="BS33" s="51">
        <f>('Live | Billing'!BT33/105*100)*'Live | % Provision Required'!BS33</f>
        <v>0</v>
      </c>
      <c r="BT33" s="51">
        <f>('Live | Billing'!BU33/105*100)*'Live | % Provision Required'!BT33</f>
        <v>0</v>
      </c>
      <c r="BU33" s="51">
        <f>('Live | Billing'!BV33/105*100)*'Live | % Provision Required'!BU33</f>
        <v>0</v>
      </c>
      <c r="BV33" s="51">
        <f>('Live | Billing'!BW33/105*100)*'Live | % Provision Required'!BV33</f>
        <v>0</v>
      </c>
      <c r="BW33" s="51">
        <f>('Live | Billing'!BX33/105*100)*'Live | % Provision Required'!BW33</f>
        <v>0</v>
      </c>
      <c r="BX33" s="51">
        <f>('Live | Billing'!BY33/105*100)*'Live | % Provision Required'!BX33</f>
        <v>0</v>
      </c>
      <c r="BY33" s="51">
        <f>('Live | Billing'!BZ33/105*100)*'Live | % Provision Required'!BY33</f>
        <v>0</v>
      </c>
      <c r="BZ33" s="51">
        <f>('Live | Billing'!CA33/105*100)*'Live | % Provision Required'!BZ33</f>
        <v>0</v>
      </c>
      <c r="CA33" s="51">
        <f>('Live | Billing'!CB33/105*100)*'Live | % Provision Required'!CA33</f>
        <v>0</v>
      </c>
      <c r="CB33" s="51">
        <f>('Live | Billing'!CC33/105*100)*'Live | % Provision Required'!CB33</f>
        <v>0</v>
      </c>
      <c r="CC33" s="51">
        <f>('Live | Billing'!CD33/105*100)*'Live | % Provision Required'!CC33</f>
        <v>0</v>
      </c>
      <c r="CD33" s="51">
        <f>('Live | Billing'!CE33/105*100)*'Live | % Provision Required'!CD33</f>
        <v>0</v>
      </c>
      <c r="CE33" s="51">
        <f>('Live | Billing'!CF33/105*100)*'Live | % Provision Required'!CE33</f>
        <v>0</v>
      </c>
      <c r="CF33" s="51">
        <f>('Live | Billing'!CG33/105*100)*'Live | % Provision Required'!CF33</f>
        <v>0</v>
      </c>
      <c r="CG33" s="51">
        <f>('Live | Billing'!CH33/105*100)*'Live | % Provision Required'!CG33</f>
        <v>0</v>
      </c>
      <c r="CH33" s="51">
        <f>('Live | Billing'!CI33/105*100)*'Live | % Provision Required'!CH33</f>
        <v>0</v>
      </c>
      <c r="CI33" s="51">
        <f>('Live | Billing'!CJ33/105*100)*'Live | % Provision Required'!CI33</f>
        <v>0</v>
      </c>
      <c r="CJ33" s="51">
        <f>('Live | Billing'!CK33/105*100)*'Live | % Provision Required'!CJ33</f>
        <v>0</v>
      </c>
      <c r="CK33" s="51">
        <f>('Live | Billing'!CL33/105*100)*'Live | % Provision Required'!CK33</f>
        <v>0</v>
      </c>
      <c r="CL33" s="51">
        <f>('Live | Billing'!CM33/105*100)*'Live | % Provision Required'!CL33</f>
        <v>0</v>
      </c>
      <c r="CM33" s="51">
        <f>('Live | Billing'!CN33/105*100)*'Live | % Provision Required'!CM33</f>
        <v>0</v>
      </c>
      <c r="CN33" s="51">
        <f>('Live | Billing'!CO33/105*100)*'Live | % Provision Required'!CN33</f>
        <v>0</v>
      </c>
      <c r="CO33" s="51">
        <f>('Live | Billing'!CP33/105*100)*'Live | % Provision Required'!CO33</f>
        <v>0</v>
      </c>
      <c r="CP33" s="51">
        <f>('Live | Billing'!CQ33/105*100)*'Live | % Provision Required'!CP33</f>
        <v>0</v>
      </c>
      <c r="CQ33" s="51">
        <f>('Live | Billing'!CR33/105*100)*'Live | % Provision Required'!CQ33</f>
        <v>0</v>
      </c>
      <c r="CR33" s="51">
        <f>('Live | Billing'!CS33/105*100)*'Live | % Provision Required'!CR33</f>
        <v>0</v>
      </c>
      <c r="CS33" s="51">
        <f>('Live | Billing'!CT33/105*100)*'Live | % Provision Required'!CS33</f>
        <v>0</v>
      </c>
      <c r="CT33" s="51">
        <f>('Live | Billing'!CU33/105*100)*'Live | % Provision Required'!CT33</f>
        <v>0</v>
      </c>
    </row>
    <row r="34" spans="1:98" x14ac:dyDescent="0.3">
      <c r="A34" s="34" t="s">
        <v>28</v>
      </c>
      <c r="B34" s="35" t="s">
        <v>38</v>
      </c>
      <c r="C34" s="51">
        <f>('Live | Billing'!D34/105*100)*'Live | % Provision Required'!C34</f>
        <v>26585.504761904773</v>
      </c>
      <c r="D34" s="51">
        <f>('Live | Billing'!E34/105*100)*'Live | % Provision Required'!D34</f>
        <v>39935.561904761897</v>
      </c>
      <c r="E34" s="51">
        <f>('Live | Billing'!F34/105*100)*'Live | % Provision Required'!E34</f>
        <v>36116.219047619044</v>
      </c>
      <c r="F34" s="51">
        <f>('Live | Billing'!G34/105*100)*'Live | % Provision Required'!F34</f>
        <v>33268.923809523811</v>
      </c>
      <c r="G34" s="51">
        <f>('Live | Billing'!H34/105*100)*'Live | % Provision Required'!G34</f>
        <v>25715.504761904762</v>
      </c>
      <c r="H34" s="51">
        <f>('Live | Billing'!I34/105*100)*'Live | % Provision Required'!H34</f>
        <v>25442.857142857141</v>
      </c>
      <c r="I34" s="51">
        <f>('Live | Billing'!J34/105*100)*'Live | % Provision Required'!I34</f>
        <v>23941.238095238099</v>
      </c>
      <c r="J34" s="51">
        <f>('Live | Billing'!K34/105*100)*'Live | % Provision Required'!J34</f>
        <v>47041.361904761907</v>
      </c>
      <c r="K34" s="51">
        <f>('Live | Billing'!L34/105*100)*'Live | % Provision Required'!K34</f>
        <v>41848.695238095235</v>
      </c>
      <c r="L34" s="51">
        <f>('Live | Billing'!M34/105*100)*'Live | % Provision Required'!L34</f>
        <v>38222.295238095234</v>
      </c>
      <c r="M34" s="51">
        <f>('Live | Billing'!N34/105*100)*'Live | % Provision Required'!M34</f>
        <v>58046.190476190473</v>
      </c>
      <c r="N34" s="51">
        <f>('Live | Billing'!O34/105*100)*'Live | % Provision Required'!N34</f>
        <v>56652.276190476208</v>
      </c>
      <c r="O34" s="51">
        <f>('Live | Billing'!P34/105*100)*'Live | % Provision Required'!O34</f>
        <v>44771.361904761907</v>
      </c>
      <c r="P34" s="51">
        <f>('Live | Billing'!Q34/105*100)*'Live | % Provision Required'!P34</f>
        <v>48641.333333333343</v>
      </c>
      <c r="Q34" s="51">
        <f>('Live | Billing'!R34/105*100)*'Live | % Provision Required'!Q34</f>
        <v>84296.990476190462</v>
      </c>
      <c r="R34" s="51">
        <f>('Live | Billing'!S34/105*100)*'Live | % Provision Required'!R34</f>
        <v>58851.038095238087</v>
      </c>
      <c r="S34" s="51">
        <f>('Live | Billing'!T34/105*100)*'Live | % Provision Required'!S34</f>
        <v>54792.304761904757</v>
      </c>
      <c r="T34" s="51">
        <f>('Live | Billing'!U34/105*100)*'Live | % Provision Required'!T34</f>
        <v>49954.790476190465</v>
      </c>
      <c r="U34" s="51">
        <f>('Live | Billing'!V34/105*100)*'Live | % Provision Required'!U34</f>
        <v>55291.733333333344</v>
      </c>
      <c r="V34" s="51">
        <f>('Live | Billing'!W34/105*100)*'Live | % Provision Required'!V34</f>
        <v>50320.723809523835</v>
      </c>
      <c r="W34" s="51">
        <f>('Live | Billing'!X34/105*100)*'Live | % Provision Required'!W34</f>
        <v>44579.171428571404</v>
      </c>
      <c r="X34" s="51">
        <f>('Live | Billing'!Y34/105*100)*'Live | % Provision Required'!X34</f>
        <v>63699.247619047615</v>
      </c>
      <c r="Y34" s="51">
        <f>('Live | Billing'!Z34/105*100)*'Live | % Provision Required'!Y34</f>
        <v>78735.219047619015</v>
      </c>
      <c r="Z34" s="51">
        <f>('Live | Billing'!AA34/105*100)*'Live | % Provision Required'!Z34</f>
        <v>69788.561904761911</v>
      </c>
      <c r="AA34" s="51">
        <f>('Live | Billing'!AB34/105*100)*'Live | % Provision Required'!AA34</f>
        <v>10784.190476190484</v>
      </c>
      <c r="AB34" s="51">
        <f>('Live | Billing'!AC34/105*100)*'Live | % Provision Required'!AB34</f>
        <v>36168.057142857135</v>
      </c>
      <c r="AC34" s="51">
        <f>('Live | Billing'!AD34/105*100)*'Live | % Provision Required'!AC34</f>
        <v>26681.180952380935</v>
      </c>
      <c r="AD34" s="51">
        <f>('Live | Billing'!AE34/105*100)*'Live | % Provision Required'!AD34</f>
        <v>50715.066666666622</v>
      </c>
      <c r="AE34" s="51">
        <f>('Live | Billing'!AF34/105*100)*'Live | % Provision Required'!AE34</f>
        <v>43240.904761904741</v>
      </c>
      <c r="AF34" s="51">
        <f>('Live | Billing'!AG34/105*100)*'Live | % Provision Required'!AF34</f>
        <v>77204.150945109912</v>
      </c>
      <c r="AG34" s="51">
        <f>('Live | Billing'!AH34/105*100)*'Live | % Provision Required'!AG34</f>
        <v>59845.392661145044</v>
      </c>
      <c r="AH34" s="51">
        <f>('Live | Billing'!AI34/105*100)*'Live | % Provision Required'!AH34</f>
        <v>77609.50344820859</v>
      </c>
      <c r="AI34" s="51">
        <f>('Live | Billing'!AJ34/105*100)*'Live | % Provision Required'!AI34</f>
        <v>71609.671340416229</v>
      </c>
      <c r="AJ34" s="51">
        <f>('Live | Billing'!AK34/105*100)*'Live | % Provision Required'!AJ34</f>
        <v>74675.421464259955</v>
      </c>
      <c r="AK34" s="51">
        <f>('Live | Billing'!AL34/105*100)*'Live | % Provision Required'!AK34</f>
        <v>0</v>
      </c>
      <c r="AL34" s="51">
        <f>('Live | Billing'!AM34/105*100)*'Live | % Provision Required'!AL34</f>
        <v>0</v>
      </c>
      <c r="AM34" s="51">
        <f>('Live | Billing'!AN34/105*100)*'Live | % Provision Required'!AM34</f>
        <v>0</v>
      </c>
      <c r="AN34" s="51">
        <f>('Live | Billing'!AO34/105*100)*'Live | % Provision Required'!AN34</f>
        <v>0</v>
      </c>
      <c r="AO34" s="51">
        <f>('Live | Billing'!AP34/105*100)*'Live | % Provision Required'!AO34</f>
        <v>0</v>
      </c>
      <c r="AP34" s="51">
        <f>('Live | Billing'!AQ34/105*100)*'Live | % Provision Required'!AP34</f>
        <v>0</v>
      </c>
      <c r="AQ34" s="51">
        <f>('Live | Billing'!AR34/105*100)*'Live | % Provision Required'!AQ34</f>
        <v>0</v>
      </c>
      <c r="AR34" s="51">
        <f>('Live | Billing'!AS34/105*100)*'Live | % Provision Required'!AR34</f>
        <v>0</v>
      </c>
      <c r="AS34" s="51">
        <f>('Live | Billing'!AT34/105*100)*'Live | % Provision Required'!AS34</f>
        <v>0</v>
      </c>
      <c r="AT34" s="51">
        <f>('Live | Billing'!AU34/105*100)*'Live | % Provision Required'!AT34</f>
        <v>0</v>
      </c>
      <c r="AU34" s="51">
        <f>('Live | Billing'!AV34/105*100)*'Live | % Provision Required'!AU34</f>
        <v>0</v>
      </c>
      <c r="AV34" s="51">
        <f>('Live | Billing'!AW34/105*100)*'Live | % Provision Required'!AV34</f>
        <v>0</v>
      </c>
      <c r="AW34" s="51">
        <f>('Live | Billing'!AX34/105*100)*'Live | % Provision Required'!AW34</f>
        <v>0</v>
      </c>
      <c r="AX34" s="51">
        <f>('Live | Billing'!AY34/105*100)*'Live | % Provision Required'!AX34</f>
        <v>0</v>
      </c>
      <c r="AY34" s="51">
        <f>('Live | Billing'!AZ34/105*100)*'Live | % Provision Required'!AY34</f>
        <v>0</v>
      </c>
      <c r="AZ34" s="51">
        <f>('Live | Billing'!BA34/105*100)*'Live | % Provision Required'!AZ34</f>
        <v>0</v>
      </c>
      <c r="BA34" s="51">
        <f>('Live | Billing'!BB34/105*100)*'Live | % Provision Required'!BA34</f>
        <v>0</v>
      </c>
      <c r="BB34" s="51">
        <f>('Live | Billing'!BC34/105*100)*'Live | % Provision Required'!BB34</f>
        <v>0</v>
      </c>
      <c r="BC34" s="51">
        <f>('Live | Billing'!BD34/105*100)*'Live | % Provision Required'!BC34</f>
        <v>0</v>
      </c>
      <c r="BD34" s="51">
        <f>('Live | Billing'!BE34/105*100)*'Live | % Provision Required'!BD34</f>
        <v>0</v>
      </c>
      <c r="BE34" s="51">
        <f>('Live | Billing'!BF34/105*100)*'Live | % Provision Required'!BE34</f>
        <v>0</v>
      </c>
      <c r="BF34" s="51">
        <f>('Live | Billing'!BG34/105*100)*'Live | % Provision Required'!BF34</f>
        <v>0</v>
      </c>
      <c r="BG34" s="51">
        <f>('Live | Billing'!BH34/105*100)*'Live | % Provision Required'!BG34</f>
        <v>0</v>
      </c>
      <c r="BH34" s="51">
        <f>('Live | Billing'!BI34/105*100)*'Live | % Provision Required'!BH34</f>
        <v>0</v>
      </c>
      <c r="BI34" s="51">
        <f>('Live | Billing'!BJ34/105*100)*'Live | % Provision Required'!BI34</f>
        <v>0</v>
      </c>
      <c r="BJ34" s="51">
        <f>('Live | Billing'!BK34/105*100)*'Live | % Provision Required'!BJ34</f>
        <v>0</v>
      </c>
      <c r="BK34" s="51">
        <f>('Live | Billing'!BL34/105*100)*'Live | % Provision Required'!BK34</f>
        <v>0</v>
      </c>
      <c r="BL34" s="51">
        <f>('Live | Billing'!BM34/105*100)*'Live | % Provision Required'!BL34</f>
        <v>0</v>
      </c>
      <c r="BM34" s="51">
        <f>('Live | Billing'!BN34/105*100)*'Live | % Provision Required'!BM34</f>
        <v>0</v>
      </c>
      <c r="BN34" s="51">
        <f>('Live | Billing'!BO34/105*100)*'Live | % Provision Required'!BN34</f>
        <v>0</v>
      </c>
      <c r="BO34" s="51">
        <f>('Live | Billing'!BP34/105*100)*'Live | % Provision Required'!BO34</f>
        <v>0</v>
      </c>
      <c r="BP34" s="51">
        <f>('Live | Billing'!BQ34/105*100)*'Live | % Provision Required'!BP34</f>
        <v>0</v>
      </c>
      <c r="BQ34" s="51">
        <f>('Live | Billing'!BR34/105*100)*'Live | % Provision Required'!BQ34</f>
        <v>0</v>
      </c>
      <c r="BR34" s="51">
        <f>('Live | Billing'!BS34/105*100)*'Live | % Provision Required'!BR34</f>
        <v>0</v>
      </c>
      <c r="BS34" s="51">
        <f>('Live | Billing'!BT34/105*100)*'Live | % Provision Required'!BS34</f>
        <v>0</v>
      </c>
      <c r="BT34" s="51">
        <f>('Live | Billing'!BU34/105*100)*'Live | % Provision Required'!BT34</f>
        <v>0</v>
      </c>
      <c r="BU34" s="51">
        <f>('Live | Billing'!BV34/105*100)*'Live | % Provision Required'!BU34</f>
        <v>0</v>
      </c>
      <c r="BV34" s="51">
        <f>('Live | Billing'!BW34/105*100)*'Live | % Provision Required'!BV34</f>
        <v>0</v>
      </c>
      <c r="BW34" s="51">
        <f>('Live | Billing'!BX34/105*100)*'Live | % Provision Required'!BW34</f>
        <v>0</v>
      </c>
      <c r="BX34" s="51">
        <f>('Live | Billing'!BY34/105*100)*'Live | % Provision Required'!BX34</f>
        <v>0</v>
      </c>
      <c r="BY34" s="51">
        <f>('Live | Billing'!BZ34/105*100)*'Live | % Provision Required'!BY34</f>
        <v>0</v>
      </c>
      <c r="BZ34" s="51">
        <f>('Live | Billing'!CA34/105*100)*'Live | % Provision Required'!BZ34</f>
        <v>0</v>
      </c>
      <c r="CA34" s="51">
        <f>('Live | Billing'!CB34/105*100)*'Live | % Provision Required'!CA34</f>
        <v>0</v>
      </c>
      <c r="CB34" s="51">
        <f>('Live | Billing'!CC34/105*100)*'Live | % Provision Required'!CB34</f>
        <v>0</v>
      </c>
      <c r="CC34" s="51">
        <f>('Live | Billing'!CD34/105*100)*'Live | % Provision Required'!CC34</f>
        <v>0</v>
      </c>
      <c r="CD34" s="51">
        <f>('Live | Billing'!CE34/105*100)*'Live | % Provision Required'!CD34</f>
        <v>0</v>
      </c>
      <c r="CE34" s="51">
        <f>('Live | Billing'!CF34/105*100)*'Live | % Provision Required'!CE34</f>
        <v>0</v>
      </c>
      <c r="CF34" s="51">
        <f>('Live | Billing'!CG34/105*100)*'Live | % Provision Required'!CF34</f>
        <v>0</v>
      </c>
      <c r="CG34" s="51">
        <f>('Live | Billing'!CH34/105*100)*'Live | % Provision Required'!CG34</f>
        <v>0</v>
      </c>
      <c r="CH34" s="51">
        <f>('Live | Billing'!CI34/105*100)*'Live | % Provision Required'!CH34</f>
        <v>0</v>
      </c>
      <c r="CI34" s="51">
        <f>('Live | Billing'!CJ34/105*100)*'Live | % Provision Required'!CI34</f>
        <v>0</v>
      </c>
      <c r="CJ34" s="51">
        <f>('Live | Billing'!CK34/105*100)*'Live | % Provision Required'!CJ34</f>
        <v>0</v>
      </c>
      <c r="CK34" s="51">
        <f>('Live | Billing'!CL34/105*100)*'Live | % Provision Required'!CK34</f>
        <v>0</v>
      </c>
      <c r="CL34" s="51">
        <f>('Live | Billing'!CM34/105*100)*'Live | % Provision Required'!CL34</f>
        <v>0</v>
      </c>
      <c r="CM34" s="51">
        <f>('Live | Billing'!CN34/105*100)*'Live | % Provision Required'!CM34</f>
        <v>0</v>
      </c>
      <c r="CN34" s="51">
        <f>('Live | Billing'!CO34/105*100)*'Live | % Provision Required'!CN34</f>
        <v>0</v>
      </c>
      <c r="CO34" s="51">
        <f>('Live | Billing'!CP34/105*100)*'Live | % Provision Required'!CO34</f>
        <v>0</v>
      </c>
      <c r="CP34" s="51">
        <f>('Live | Billing'!CQ34/105*100)*'Live | % Provision Required'!CP34</f>
        <v>0</v>
      </c>
      <c r="CQ34" s="51">
        <f>('Live | Billing'!CR34/105*100)*'Live | % Provision Required'!CQ34</f>
        <v>0</v>
      </c>
      <c r="CR34" s="51">
        <f>('Live | Billing'!CS34/105*100)*'Live | % Provision Required'!CR34</f>
        <v>0</v>
      </c>
      <c r="CS34" s="51">
        <f>('Live | Billing'!CT34/105*100)*'Live | % Provision Required'!CS34</f>
        <v>0</v>
      </c>
      <c r="CT34" s="51">
        <f>('Live | Billing'!CU34/105*100)*'Live | % Provision Required'!CT34</f>
        <v>0</v>
      </c>
    </row>
    <row r="35" spans="1:98" x14ac:dyDescent="0.3">
      <c r="A35" s="34" t="s">
        <v>28</v>
      </c>
      <c r="B35" s="35" t="s">
        <v>39</v>
      </c>
      <c r="C35" s="51">
        <f>('Live | Billing'!D35/105*100)*'Live | % Provision Required'!C35</f>
        <v>40392.190476190495</v>
      </c>
      <c r="D35" s="51">
        <f>('Live | Billing'!E35/105*100)*'Live | % Provision Required'!D35</f>
        <v>26585.504761904773</v>
      </c>
      <c r="E35" s="51">
        <f>('Live | Billing'!F35/105*100)*'Live | % Provision Required'!E35</f>
        <v>39935.561904761897</v>
      </c>
      <c r="F35" s="51">
        <f>('Live | Billing'!G35/105*100)*'Live | % Provision Required'!F35</f>
        <v>36116.219047619044</v>
      </c>
      <c r="G35" s="51">
        <f>('Live | Billing'!H35/105*100)*'Live | % Provision Required'!G35</f>
        <v>33268.923809523811</v>
      </c>
      <c r="H35" s="51">
        <f>('Live | Billing'!I35/105*100)*'Live | % Provision Required'!H35</f>
        <v>25715.504761904762</v>
      </c>
      <c r="I35" s="51">
        <f>('Live | Billing'!J35/105*100)*'Live | % Provision Required'!I35</f>
        <v>25442.857142857141</v>
      </c>
      <c r="J35" s="51">
        <f>('Live | Billing'!K35/105*100)*'Live | % Provision Required'!J35</f>
        <v>23941.238095238099</v>
      </c>
      <c r="K35" s="51">
        <f>('Live | Billing'!L35/105*100)*'Live | % Provision Required'!K35</f>
        <v>47041.361904761892</v>
      </c>
      <c r="L35" s="51">
        <f>('Live | Billing'!M35/105*100)*'Live | % Provision Required'!L35</f>
        <v>41848.695238095235</v>
      </c>
      <c r="M35" s="51">
        <f>('Live | Billing'!N35/105*100)*'Live | % Provision Required'!M35</f>
        <v>38222.295238095248</v>
      </c>
      <c r="N35" s="51">
        <f>('Live | Billing'!O35/105*100)*'Live | % Provision Required'!N35</f>
        <v>58046.190476190473</v>
      </c>
      <c r="O35" s="51">
        <f>('Live | Billing'!P35/105*100)*'Live | % Provision Required'!O35</f>
        <v>56652.276190476201</v>
      </c>
      <c r="P35" s="51">
        <f>('Live | Billing'!Q35/105*100)*'Live | % Provision Required'!P35</f>
        <v>44771.361904761907</v>
      </c>
      <c r="Q35" s="51">
        <f>('Live | Billing'!R35/105*100)*'Live | % Provision Required'!Q35</f>
        <v>48641.333333333343</v>
      </c>
      <c r="R35" s="51">
        <f>('Live | Billing'!S35/105*100)*'Live | % Provision Required'!R35</f>
        <v>84296.990476190476</v>
      </c>
      <c r="S35" s="51">
        <f>('Live | Billing'!T35/105*100)*'Live | % Provision Required'!S35</f>
        <v>58851.038095238087</v>
      </c>
      <c r="T35" s="51">
        <f>('Live | Billing'!U35/105*100)*'Live | % Provision Required'!T35</f>
        <v>54792.304761904743</v>
      </c>
      <c r="U35" s="51">
        <f>('Live | Billing'!V35/105*100)*'Live | % Provision Required'!U35</f>
        <v>49954.790476190465</v>
      </c>
      <c r="V35" s="51">
        <f>('Live | Billing'!W35/105*100)*'Live | % Provision Required'!V35</f>
        <v>55291.733333333344</v>
      </c>
      <c r="W35" s="51">
        <f>('Live | Billing'!X35/105*100)*'Live | % Provision Required'!W35</f>
        <v>50320.723809523835</v>
      </c>
      <c r="X35" s="51">
        <f>('Live | Billing'!Y35/105*100)*'Live | % Provision Required'!X35</f>
        <v>44579.171428571397</v>
      </c>
      <c r="Y35" s="51">
        <f>('Live | Billing'!Z35/105*100)*'Live | % Provision Required'!Y35</f>
        <v>63699.247619047615</v>
      </c>
      <c r="Z35" s="51">
        <f>('Live | Billing'!AA35/105*100)*'Live | % Provision Required'!Z35</f>
        <v>78735.219047619001</v>
      </c>
      <c r="AA35" s="51">
        <f>('Live | Billing'!AB35/105*100)*'Live | % Provision Required'!AA35</f>
        <v>69788.561904761911</v>
      </c>
      <c r="AB35" s="51">
        <f>('Live | Billing'!AC35/105*100)*'Live | % Provision Required'!AB35</f>
        <v>10784.190476190484</v>
      </c>
      <c r="AC35" s="51">
        <f>('Live | Billing'!AD35/105*100)*'Live | % Provision Required'!AC35</f>
        <v>36168.057142857142</v>
      </c>
      <c r="AD35" s="51">
        <f>('Live | Billing'!AE35/105*100)*'Live | % Provision Required'!AD35</f>
        <v>26681.180952380939</v>
      </c>
      <c r="AE35" s="51">
        <f>('Live | Billing'!AF35/105*100)*'Live | % Provision Required'!AE35</f>
        <v>50715.066666666615</v>
      </c>
      <c r="AF35" s="51">
        <f>('Live | Billing'!AG35/105*100)*'Live | % Provision Required'!AF35</f>
        <v>43240.904761904741</v>
      </c>
      <c r="AG35" s="51">
        <f>('Live | Billing'!AH35/105*100)*'Live | % Provision Required'!AG35</f>
        <v>85191.245154658609</v>
      </c>
      <c r="AH35" s="51">
        <f>('Live | Billing'!AI35/105*100)*'Live | % Provision Required'!AH35</f>
        <v>65962.011908643617</v>
      </c>
      <c r="AI35" s="51">
        <f>('Live | Billing'!AJ35/105*100)*'Live | % Provision Required'!AI35</f>
        <v>76290.837068353765</v>
      </c>
      <c r="AJ35" s="51">
        <f>('Live | Billing'!AK35/105*100)*'Live | % Provision Required'!AJ35</f>
        <v>78676.194465158027</v>
      </c>
      <c r="AK35" s="51">
        <f>('Live | Billing'!AL35/105*100)*'Live | % Provision Required'!AK35</f>
        <v>0</v>
      </c>
      <c r="AL35" s="51">
        <f>('Live | Billing'!AM35/105*100)*'Live | % Provision Required'!AL35</f>
        <v>0</v>
      </c>
      <c r="AM35" s="51">
        <f>('Live | Billing'!AN35/105*100)*'Live | % Provision Required'!AM35</f>
        <v>0</v>
      </c>
      <c r="AN35" s="51">
        <f>('Live | Billing'!AO35/105*100)*'Live | % Provision Required'!AN35</f>
        <v>0</v>
      </c>
      <c r="AO35" s="51">
        <f>('Live | Billing'!AP35/105*100)*'Live | % Provision Required'!AO35</f>
        <v>0</v>
      </c>
      <c r="AP35" s="51">
        <f>('Live | Billing'!AQ35/105*100)*'Live | % Provision Required'!AP35</f>
        <v>0</v>
      </c>
      <c r="AQ35" s="51">
        <f>('Live | Billing'!AR35/105*100)*'Live | % Provision Required'!AQ35</f>
        <v>0</v>
      </c>
      <c r="AR35" s="51">
        <f>('Live | Billing'!AS35/105*100)*'Live | % Provision Required'!AR35</f>
        <v>0</v>
      </c>
      <c r="AS35" s="51">
        <f>('Live | Billing'!AT35/105*100)*'Live | % Provision Required'!AS35</f>
        <v>0</v>
      </c>
      <c r="AT35" s="51">
        <f>('Live | Billing'!AU35/105*100)*'Live | % Provision Required'!AT35</f>
        <v>0</v>
      </c>
      <c r="AU35" s="51">
        <f>('Live | Billing'!AV35/105*100)*'Live | % Provision Required'!AU35</f>
        <v>0</v>
      </c>
      <c r="AV35" s="51">
        <f>('Live | Billing'!AW35/105*100)*'Live | % Provision Required'!AV35</f>
        <v>0</v>
      </c>
      <c r="AW35" s="51">
        <f>('Live | Billing'!AX35/105*100)*'Live | % Provision Required'!AW35</f>
        <v>0</v>
      </c>
      <c r="AX35" s="51">
        <f>('Live | Billing'!AY35/105*100)*'Live | % Provision Required'!AX35</f>
        <v>0</v>
      </c>
      <c r="AY35" s="51">
        <f>('Live | Billing'!AZ35/105*100)*'Live | % Provision Required'!AY35</f>
        <v>0</v>
      </c>
      <c r="AZ35" s="51">
        <f>('Live | Billing'!BA35/105*100)*'Live | % Provision Required'!AZ35</f>
        <v>0</v>
      </c>
      <c r="BA35" s="51">
        <f>('Live | Billing'!BB35/105*100)*'Live | % Provision Required'!BA35</f>
        <v>0</v>
      </c>
      <c r="BB35" s="51">
        <f>('Live | Billing'!BC35/105*100)*'Live | % Provision Required'!BB35</f>
        <v>0</v>
      </c>
      <c r="BC35" s="51">
        <f>('Live | Billing'!BD35/105*100)*'Live | % Provision Required'!BC35</f>
        <v>0</v>
      </c>
      <c r="BD35" s="51">
        <f>('Live | Billing'!BE35/105*100)*'Live | % Provision Required'!BD35</f>
        <v>0</v>
      </c>
      <c r="BE35" s="51">
        <f>('Live | Billing'!BF35/105*100)*'Live | % Provision Required'!BE35</f>
        <v>0</v>
      </c>
      <c r="BF35" s="51">
        <f>('Live | Billing'!BG35/105*100)*'Live | % Provision Required'!BF35</f>
        <v>0</v>
      </c>
      <c r="BG35" s="51">
        <f>('Live | Billing'!BH35/105*100)*'Live | % Provision Required'!BG35</f>
        <v>0</v>
      </c>
      <c r="BH35" s="51">
        <f>('Live | Billing'!BI35/105*100)*'Live | % Provision Required'!BH35</f>
        <v>0</v>
      </c>
      <c r="BI35" s="51">
        <f>('Live | Billing'!BJ35/105*100)*'Live | % Provision Required'!BI35</f>
        <v>0</v>
      </c>
      <c r="BJ35" s="51">
        <f>('Live | Billing'!BK35/105*100)*'Live | % Provision Required'!BJ35</f>
        <v>0</v>
      </c>
      <c r="BK35" s="51">
        <f>('Live | Billing'!BL35/105*100)*'Live | % Provision Required'!BK35</f>
        <v>0</v>
      </c>
      <c r="BL35" s="51">
        <f>('Live | Billing'!BM35/105*100)*'Live | % Provision Required'!BL35</f>
        <v>0</v>
      </c>
      <c r="BM35" s="51">
        <f>('Live | Billing'!BN35/105*100)*'Live | % Provision Required'!BM35</f>
        <v>0</v>
      </c>
      <c r="BN35" s="51">
        <f>('Live | Billing'!BO35/105*100)*'Live | % Provision Required'!BN35</f>
        <v>0</v>
      </c>
      <c r="BO35" s="51">
        <f>('Live | Billing'!BP35/105*100)*'Live | % Provision Required'!BO35</f>
        <v>0</v>
      </c>
      <c r="BP35" s="51">
        <f>('Live | Billing'!BQ35/105*100)*'Live | % Provision Required'!BP35</f>
        <v>0</v>
      </c>
      <c r="BQ35" s="51">
        <f>('Live | Billing'!BR35/105*100)*'Live | % Provision Required'!BQ35</f>
        <v>0</v>
      </c>
      <c r="BR35" s="51">
        <f>('Live | Billing'!BS35/105*100)*'Live | % Provision Required'!BR35</f>
        <v>0</v>
      </c>
      <c r="BS35" s="51">
        <f>('Live | Billing'!BT35/105*100)*'Live | % Provision Required'!BS35</f>
        <v>0</v>
      </c>
      <c r="BT35" s="51">
        <f>('Live | Billing'!BU35/105*100)*'Live | % Provision Required'!BT35</f>
        <v>0</v>
      </c>
      <c r="BU35" s="51">
        <f>('Live | Billing'!BV35/105*100)*'Live | % Provision Required'!BU35</f>
        <v>0</v>
      </c>
      <c r="BV35" s="51">
        <f>('Live | Billing'!BW35/105*100)*'Live | % Provision Required'!BV35</f>
        <v>0</v>
      </c>
      <c r="BW35" s="51">
        <f>('Live | Billing'!BX35/105*100)*'Live | % Provision Required'!BW35</f>
        <v>0</v>
      </c>
      <c r="BX35" s="51">
        <f>('Live | Billing'!BY35/105*100)*'Live | % Provision Required'!BX35</f>
        <v>0</v>
      </c>
      <c r="BY35" s="51">
        <f>('Live | Billing'!BZ35/105*100)*'Live | % Provision Required'!BY35</f>
        <v>0</v>
      </c>
      <c r="BZ35" s="51">
        <f>('Live | Billing'!CA35/105*100)*'Live | % Provision Required'!BZ35</f>
        <v>0</v>
      </c>
      <c r="CA35" s="51">
        <f>('Live | Billing'!CB35/105*100)*'Live | % Provision Required'!CA35</f>
        <v>0</v>
      </c>
      <c r="CB35" s="51">
        <f>('Live | Billing'!CC35/105*100)*'Live | % Provision Required'!CB35</f>
        <v>0</v>
      </c>
      <c r="CC35" s="51">
        <f>('Live | Billing'!CD35/105*100)*'Live | % Provision Required'!CC35</f>
        <v>0</v>
      </c>
      <c r="CD35" s="51">
        <f>('Live | Billing'!CE35/105*100)*'Live | % Provision Required'!CD35</f>
        <v>0</v>
      </c>
      <c r="CE35" s="51">
        <f>('Live | Billing'!CF35/105*100)*'Live | % Provision Required'!CE35</f>
        <v>0</v>
      </c>
      <c r="CF35" s="51">
        <f>('Live | Billing'!CG35/105*100)*'Live | % Provision Required'!CF35</f>
        <v>0</v>
      </c>
      <c r="CG35" s="51">
        <f>('Live | Billing'!CH35/105*100)*'Live | % Provision Required'!CG35</f>
        <v>0</v>
      </c>
      <c r="CH35" s="51">
        <f>('Live | Billing'!CI35/105*100)*'Live | % Provision Required'!CH35</f>
        <v>0</v>
      </c>
      <c r="CI35" s="51">
        <f>('Live | Billing'!CJ35/105*100)*'Live | % Provision Required'!CI35</f>
        <v>0</v>
      </c>
      <c r="CJ35" s="51">
        <f>('Live | Billing'!CK35/105*100)*'Live | % Provision Required'!CJ35</f>
        <v>0</v>
      </c>
      <c r="CK35" s="51">
        <f>('Live | Billing'!CL35/105*100)*'Live | % Provision Required'!CK35</f>
        <v>0</v>
      </c>
      <c r="CL35" s="51">
        <f>('Live | Billing'!CM35/105*100)*'Live | % Provision Required'!CL35</f>
        <v>0</v>
      </c>
      <c r="CM35" s="51">
        <f>('Live | Billing'!CN35/105*100)*'Live | % Provision Required'!CM35</f>
        <v>0</v>
      </c>
      <c r="CN35" s="51">
        <f>('Live | Billing'!CO35/105*100)*'Live | % Provision Required'!CN35</f>
        <v>0</v>
      </c>
      <c r="CO35" s="51">
        <f>('Live | Billing'!CP35/105*100)*'Live | % Provision Required'!CO35</f>
        <v>0</v>
      </c>
      <c r="CP35" s="51">
        <f>('Live | Billing'!CQ35/105*100)*'Live | % Provision Required'!CP35</f>
        <v>0</v>
      </c>
      <c r="CQ35" s="51">
        <f>('Live | Billing'!CR35/105*100)*'Live | % Provision Required'!CQ35</f>
        <v>0</v>
      </c>
      <c r="CR35" s="51">
        <f>('Live | Billing'!CS35/105*100)*'Live | % Provision Required'!CR35</f>
        <v>0</v>
      </c>
      <c r="CS35" s="51">
        <f>('Live | Billing'!CT35/105*100)*'Live | % Provision Required'!CS35</f>
        <v>0</v>
      </c>
      <c r="CT35" s="51">
        <f>('Live | Billing'!CU35/105*100)*'Live | % Provision Required'!CT35</f>
        <v>0</v>
      </c>
    </row>
    <row r="36" spans="1:98" x14ac:dyDescent="0.3">
      <c r="A36" s="34" t="s">
        <v>28</v>
      </c>
      <c r="B36" s="35" t="s">
        <v>40</v>
      </c>
      <c r="C36" s="51">
        <f>('Live | Billing'!D36/105*100)*'Live | % Provision Required'!C36</f>
        <v>89314.228571428597</v>
      </c>
      <c r="D36" s="51">
        <f>('Live | Billing'!E36/105*100)*'Live | % Provision Required'!D36</f>
        <v>40392.190476190495</v>
      </c>
      <c r="E36" s="51">
        <f>('Live | Billing'!F36/105*100)*'Live | % Provision Required'!E36</f>
        <v>26585.504761904769</v>
      </c>
      <c r="F36" s="51">
        <f>('Live | Billing'!G36/105*100)*'Live | % Provision Required'!F36</f>
        <v>39935.561904761889</v>
      </c>
      <c r="G36" s="51">
        <f>('Live | Billing'!H36/105*100)*'Live | % Provision Required'!G36</f>
        <v>36116.219047619044</v>
      </c>
      <c r="H36" s="51">
        <f>('Live | Billing'!I36/105*100)*'Live | % Provision Required'!H36</f>
        <v>33268.923809523811</v>
      </c>
      <c r="I36" s="51">
        <f>('Live | Billing'!J36/105*100)*'Live | % Provision Required'!I36</f>
        <v>25715.504761904758</v>
      </c>
      <c r="J36" s="51">
        <f>('Live | Billing'!K36/105*100)*'Live | % Provision Required'!J36</f>
        <v>25442.857142857145</v>
      </c>
      <c r="K36" s="51">
        <f>('Live | Billing'!L36/105*100)*'Live | % Provision Required'!K36</f>
        <v>23941.238095238099</v>
      </c>
      <c r="L36" s="51">
        <f>('Live | Billing'!M36/105*100)*'Live | % Provision Required'!L36</f>
        <v>47041.361904761907</v>
      </c>
      <c r="M36" s="51">
        <f>('Live | Billing'!N36/105*100)*'Live | % Provision Required'!M36</f>
        <v>41848.695238095235</v>
      </c>
      <c r="N36" s="51">
        <f>('Live | Billing'!O36/105*100)*'Live | % Provision Required'!N36</f>
        <v>38222.295238095241</v>
      </c>
      <c r="O36" s="51">
        <f>('Live | Billing'!P36/105*100)*'Live | % Provision Required'!O36</f>
        <v>58046.190476190488</v>
      </c>
      <c r="P36" s="51">
        <f>('Live | Billing'!Q36/105*100)*'Live | % Provision Required'!P36</f>
        <v>56652.276190476194</v>
      </c>
      <c r="Q36" s="51">
        <f>('Live | Billing'!R36/105*100)*'Live | % Provision Required'!Q36</f>
        <v>44771.361904761907</v>
      </c>
      <c r="R36" s="51">
        <f>('Live | Billing'!S36/105*100)*'Live | % Provision Required'!R36</f>
        <v>48641.333333333343</v>
      </c>
      <c r="S36" s="51">
        <f>('Live | Billing'!T36/105*100)*'Live | % Provision Required'!S36</f>
        <v>84296.990476190462</v>
      </c>
      <c r="T36" s="51">
        <f>('Live | Billing'!U36/105*100)*'Live | % Provision Required'!T36</f>
        <v>58851.038095238087</v>
      </c>
      <c r="U36" s="51">
        <f>('Live | Billing'!V36/105*100)*'Live | % Provision Required'!U36</f>
        <v>54792.304761904743</v>
      </c>
      <c r="V36" s="51">
        <f>('Live | Billing'!W36/105*100)*'Live | % Provision Required'!V36</f>
        <v>49954.790476190472</v>
      </c>
      <c r="W36" s="51">
        <f>('Live | Billing'!X36/105*100)*'Live | % Provision Required'!W36</f>
        <v>55291.733333333344</v>
      </c>
      <c r="X36" s="51">
        <f>('Live | Billing'!Y36/105*100)*'Live | % Provision Required'!X36</f>
        <v>50320.723809523828</v>
      </c>
      <c r="Y36" s="51">
        <f>('Live | Billing'!Z36/105*100)*'Live | % Provision Required'!Y36</f>
        <v>44579.171428571397</v>
      </c>
      <c r="Z36" s="51">
        <f>('Live | Billing'!AA36/105*100)*'Live | % Provision Required'!Z36</f>
        <v>63699.247619047608</v>
      </c>
      <c r="AA36" s="51">
        <f>('Live | Billing'!AB36/105*100)*'Live | % Provision Required'!AA36</f>
        <v>78735.219047619001</v>
      </c>
      <c r="AB36" s="51">
        <f>('Live | Billing'!AC36/105*100)*'Live | % Provision Required'!AB36</f>
        <v>69788.561904761911</v>
      </c>
      <c r="AC36" s="51">
        <f>('Live | Billing'!AD36/105*100)*'Live | % Provision Required'!AC36</f>
        <v>10784.190476190483</v>
      </c>
      <c r="AD36" s="51">
        <f>('Live | Billing'!AE36/105*100)*'Live | % Provision Required'!AD36</f>
        <v>36168.057142857149</v>
      </c>
      <c r="AE36" s="51">
        <f>('Live | Billing'!AF36/105*100)*'Live | % Provision Required'!AE36</f>
        <v>26681.180952380939</v>
      </c>
      <c r="AF36" s="51">
        <f>('Live | Billing'!AG36/105*100)*'Live | % Provision Required'!AF36</f>
        <v>50715.066666666615</v>
      </c>
      <c r="AG36" s="51">
        <f>('Live | Billing'!AH36/105*100)*'Live | % Provision Required'!AG36</f>
        <v>43240.904761904741</v>
      </c>
      <c r="AH36" s="51">
        <f>('Live | Billing'!AI36/105*100)*'Live | % Provision Required'!AH36</f>
        <v>81713.789865589424</v>
      </c>
      <c r="AI36" s="51">
        <f>('Live | Billing'!AJ36/105*100)*'Live | % Provision Required'!AI36</f>
        <v>60450.321558653559</v>
      </c>
      <c r="AJ36" s="51">
        <f>('Live | Billing'!AK36/105*100)*'Live | % Provision Required'!AJ36</f>
        <v>69170.819625601362</v>
      </c>
      <c r="AK36" s="51">
        <f>('Live | Billing'!AL36/105*100)*'Live | % Provision Required'!AK36</f>
        <v>0</v>
      </c>
      <c r="AL36" s="51">
        <f>('Live | Billing'!AM36/105*100)*'Live | % Provision Required'!AL36</f>
        <v>0</v>
      </c>
      <c r="AM36" s="51">
        <f>('Live | Billing'!AN36/105*100)*'Live | % Provision Required'!AM36</f>
        <v>0</v>
      </c>
      <c r="AN36" s="51">
        <f>('Live | Billing'!AO36/105*100)*'Live | % Provision Required'!AN36</f>
        <v>0</v>
      </c>
      <c r="AO36" s="51">
        <f>('Live | Billing'!AP36/105*100)*'Live | % Provision Required'!AO36</f>
        <v>0</v>
      </c>
      <c r="AP36" s="51">
        <f>('Live | Billing'!AQ36/105*100)*'Live | % Provision Required'!AP36</f>
        <v>0</v>
      </c>
      <c r="AQ36" s="51">
        <f>('Live | Billing'!AR36/105*100)*'Live | % Provision Required'!AQ36</f>
        <v>0</v>
      </c>
      <c r="AR36" s="51">
        <f>('Live | Billing'!AS36/105*100)*'Live | % Provision Required'!AR36</f>
        <v>0</v>
      </c>
      <c r="AS36" s="51">
        <f>('Live | Billing'!AT36/105*100)*'Live | % Provision Required'!AS36</f>
        <v>0</v>
      </c>
      <c r="AT36" s="51">
        <f>('Live | Billing'!AU36/105*100)*'Live | % Provision Required'!AT36</f>
        <v>0</v>
      </c>
      <c r="AU36" s="51">
        <f>('Live | Billing'!AV36/105*100)*'Live | % Provision Required'!AU36</f>
        <v>0</v>
      </c>
      <c r="AV36" s="51">
        <f>('Live | Billing'!AW36/105*100)*'Live | % Provision Required'!AV36</f>
        <v>0</v>
      </c>
      <c r="AW36" s="51">
        <f>('Live | Billing'!AX36/105*100)*'Live | % Provision Required'!AW36</f>
        <v>0</v>
      </c>
      <c r="AX36" s="51">
        <f>('Live | Billing'!AY36/105*100)*'Live | % Provision Required'!AX36</f>
        <v>0</v>
      </c>
      <c r="AY36" s="51">
        <f>('Live | Billing'!AZ36/105*100)*'Live | % Provision Required'!AY36</f>
        <v>0</v>
      </c>
      <c r="AZ36" s="51">
        <f>('Live | Billing'!BA36/105*100)*'Live | % Provision Required'!AZ36</f>
        <v>0</v>
      </c>
      <c r="BA36" s="51">
        <f>('Live | Billing'!BB36/105*100)*'Live | % Provision Required'!BA36</f>
        <v>0</v>
      </c>
      <c r="BB36" s="51">
        <f>('Live | Billing'!BC36/105*100)*'Live | % Provision Required'!BB36</f>
        <v>0</v>
      </c>
      <c r="BC36" s="51">
        <f>('Live | Billing'!BD36/105*100)*'Live | % Provision Required'!BC36</f>
        <v>0</v>
      </c>
      <c r="BD36" s="51">
        <f>('Live | Billing'!BE36/105*100)*'Live | % Provision Required'!BD36</f>
        <v>0</v>
      </c>
      <c r="BE36" s="51">
        <f>('Live | Billing'!BF36/105*100)*'Live | % Provision Required'!BE36</f>
        <v>0</v>
      </c>
      <c r="BF36" s="51">
        <f>('Live | Billing'!BG36/105*100)*'Live | % Provision Required'!BF36</f>
        <v>0</v>
      </c>
      <c r="BG36" s="51">
        <f>('Live | Billing'!BH36/105*100)*'Live | % Provision Required'!BG36</f>
        <v>0</v>
      </c>
      <c r="BH36" s="51">
        <f>('Live | Billing'!BI36/105*100)*'Live | % Provision Required'!BH36</f>
        <v>0</v>
      </c>
      <c r="BI36" s="51">
        <f>('Live | Billing'!BJ36/105*100)*'Live | % Provision Required'!BI36</f>
        <v>0</v>
      </c>
      <c r="BJ36" s="51">
        <f>('Live | Billing'!BK36/105*100)*'Live | % Provision Required'!BJ36</f>
        <v>0</v>
      </c>
      <c r="BK36" s="51">
        <f>('Live | Billing'!BL36/105*100)*'Live | % Provision Required'!BK36</f>
        <v>0</v>
      </c>
      <c r="BL36" s="51">
        <f>('Live | Billing'!BM36/105*100)*'Live | % Provision Required'!BL36</f>
        <v>0</v>
      </c>
      <c r="BM36" s="51">
        <f>('Live | Billing'!BN36/105*100)*'Live | % Provision Required'!BM36</f>
        <v>0</v>
      </c>
      <c r="BN36" s="51">
        <f>('Live | Billing'!BO36/105*100)*'Live | % Provision Required'!BN36</f>
        <v>0</v>
      </c>
      <c r="BO36" s="51">
        <f>('Live | Billing'!BP36/105*100)*'Live | % Provision Required'!BO36</f>
        <v>0</v>
      </c>
      <c r="BP36" s="51">
        <f>('Live | Billing'!BQ36/105*100)*'Live | % Provision Required'!BP36</f>
        <v>0</v>
      </c>
      <c r="BQ36" s="51">
        <f>('Live | Billing'!BR36/105*100)*'Live | % Provision Required'!BQ36</f>
        <v>0</v>
      </c>
      <c r="BR36" s="51">
        <f>('Live | Billing'!BS36/105*100)*'Live | % Provision Required'!BR36</f>
        <v>0</v>
      </c>
      <c r="BS36" s="51">
        <f>('Live | Billing'!BT36/105*100)*'Live | % Provision Required'!BS36</f>
        <v>0</v>
      </c>
      <c r="BT36" s="51">
        <f>('Live | Billing'!BU36/105*100)*'Live | % Provision Required'!BT36</f>
        <v>0</v>
      </c>
      <c r="BU36" s="51">
        <f>('Live | Billing'!BV36/105*100)*'Live | % Provision Required'!BU36</f>
        <v>0</v>
      </c>
      <c r="BV36" s="51">
        <f>('Live | Billing'!BW36/105*100)*'Live | % Provision Required'!BV36</f>
        <v>0</v>
      </c>
      <c r="BW36" s="51">
        <f>('Live | Billing'!BX36/105*100)*'Live | % Provision Required'!BW36</f>
        <v>0</v>
      </c>
      <c r="BX36" s="51">
        <f>('Live | Billing'!BY36/105*100)*'Live | % Provision Required'!BX36</f>
        <v>0</v>
      </c>
      <c r="BY36" s="51">
        <f>('Live | Billing'!BZ36/105*100)*'Live | % Provision Required'!BY36</f>
        <v>0</v>
      </c>
      <c r="BZ36" s="51">
        <f>('Live | Billing'!CA36/105*100)*'Live | % Provision Required'!BZ36</f>
        <v>0</v>
      </c>
      <c r="CA36" s="51">
        <f>('Live | Billing'!CB36/105*100)*'Live | % Provision Required'!CA36</f>
        <v>0</v>
      </c>
      <c r="CB36" s="51">
        <f>('Live | Billing'!CC36/105*100)*'Live | % Provision Required'!CB36</f>
        <v>0</v>
      </c>
      <c r="CC36" s="51">
        <f>('Live | Billing'!CD36/105*100)*'Live | % Provision Required'!CC36</f>
        <v>0</v>
      </c>
      <c r="CD36" s="51">
        <f>('Live | Billing'!CE36/105*100)*'Live | % Provision Required'!CD36</f>
        <v>0</v>
      </c>
      <c r="CE36" s="51">
        <f>('Live | Billing'!CF36/105*100)*'Live | % Provision Required'!CE36</f>
        <v>0</v>
      </c>
      <c r="CF36" s="51">
        <f>('Live | Billing'!CG36/105*100)*'Live | % Provision Required'!CF36</f>
        <v>0</v>
      </c>
      <c r="CG36" s="51">
        <f>('Live | Billing'!CH36/105*100)*'Live | % Provision Required'!CG36</f>
        <v>0</v>
      </c>
      <c r="CH36" s="51">
        <f>('Live | Billing'!CI36/105*100)*'Live | % Provision Required'!CH36</f>
        <v>0</v>
      </c>
      <c r="CI36" s="51">
        <f>('Live | Billing'!CJ36/105*100)*'Live | % Provision Required'!CI36</f>
        <v>0</v>
      </c>
      <c r="CJ36" s="51">
        <f>('Live | Billing'!CK36/105*100)*'Live | % Provision Required'!CJ36</f>
        <v>0</v>
      </c>
      <c r="CK36" s="51">
        <f>('Live | Billing'!CL36/105*100)*'Live | % Provision Required'!CK36</f>
        <v>0</v>
      </c>
      <c r="CL36" s="51">
        <f>('Live | Billing'!CM36/105*100)*'Live | % Provision Required'!CL36</f>
        <v>0</v>
      </c>
      <c r="CM36" s="51">
        <f>('Live | Billing'!CN36/105*100)*'Live | % Provision Required'!CM36</f>
        <v>0</v>
      </c>
      <c r="CN36" s="51">
        <f>('Live | Billing'!CO36/105*100)*'Live | % Provision Required'!CN36</f>
        <v>0</v>
      </c>
      <c r="CO36" s="51">
        <f>('Live | Billing'!CP36/105*100)*'Live | % Provision Required'!CO36</f>
        <v>0</v>
      </c>
      <c r="CP36" s="51">
        <f>('Live | Billing'!CQ36/105*100)*'Live | % Provision Required'!CP36</f>
        <v>0</v>
      </c>
      <c r="CQ36" s="51">
        <f>('Live | Billing'!CR36/105*100)*'Live | % Provision Required'!CQ36</f>
        <v>0</v>
      </c>
      <c r="CR36" s="51">
        <f>('Live | Billing'!CS36/105*100)*'Live | % Provision Required'!CR36</f>
        <v>0</v>
      </c>
      <c r="CS36" s="51">
        <f>('Live | Billing'!CT36/105*100)*'Live | % Provision Required'!CS36</f>
        <v>0</v>
      </c>
      <c r="CT36" s="51">
        <f>('Live | Billing'!CU36/105*100)*'Live | % Provision Required'!CT36</f>
        <v>0</v>
      </c>
    </row>
    <row r="37" spans="1:98" x14ac:dyDescent="0.3">
      <c r="A37" s="34" t="s">
        <v>28</v>
      </c>
      <c r="B37" s="35" t="s">
        <v>41</v>
      </c>
      <c r="C37" s="51">
        <f>('Live | Billing'!D37/105*100)*'Live | % Provision Required'!C37</f>
        <v>38328.819047619028</v>
      </c>
      <c r="D37" s="51">
        <f>('Live | Billing'!E37/105*100)*'Live | % Provision Required'!D37</f>
        <v>89314.228571428583</v>
      </c>
      <c r="E37" s="51">
        <f>('Live | Billing'!F37/105*100)*'Live | % Provision Required'!E37</f>
        <v>40392.190476190495</v>
      </c>
      <c r="F37" s="51">
        <f>('Live | Billing'!G37/105*100)*'Live | % Provision Required'!F37</f>
        <v>26585.504761904773</v>
      </c>
      <c r="G37" s="51">
        <f>('Live | Billing'!H37/105*100)*'Live | % Provision Required'!G37</f>
        <v>39935.561904761897</v>
      </c>
      <c r="H37" s="51">
        <f>('Live | Billing'!I37/105*100)*'Live | % Provision Required'!H37</f>
        <v>36116.219047619044</v>
      </c>
      <c r="I37" s="51">
        <f>('Live | Billing'!J37/105*100)*'Live | % Provision Required'!I37</f>
        <v>33268.923809523811</v>
      </c>
      <c r="J37" s="51">
        <f>('Live | Billing'!K37/105*100)*'Live | % Provision Required'!J37</f>
        <v>25715.504761904765</v>
      </c>
      <c r="K37" s="51">
        <f>('Live | Billing'!L37/105*100)*'Live | % Provision Required'!K37</f>
        <v>25442.857142857141</v>
      </c>
      <c r="L37" s="51">
        <f>('Live | Billing'!M37/105*100)*'Live | % Provision Required'!L37</f>
        <v>23941.238095238095</v>
      </c>
      <c r="M37" s="51">
        <f>('Live | Billing'!N37/105*100)*'Live | % Provision Required'!M37</f>
        <v>47041.361904761899</v>
      </c>
      <c r="N37" s="51">
        <f>('Live | Billing'!O37/105*100)*'Live | % Provision Required'!N37</f>
        <v>41848.695238095235</v>
      </c>
      <c r="O37" s="51">
        <f>('Live | Billing'!P37/105*100)*'Live | % Provision Required'!O37</f>
        <v>38222.295238095241</v>
      </c>
      <c r="P37" s="51">
        <f>('Live | Billing'!Q37/105*100)*'Live | % Provision Required'!P37</f>
        <v>58046.190476190473</v>
      </c>
      <c r="Q37" s="51">
        <f>('Live | Billing'!R37/105*100)*'Live | % Provision Required'!Q37</f>
        <v>56652.276190476208</v>
      </c>
      <c r="R37" s="51">
        <f>('Live | Billing'!S37/105*100)*'Live | % Provision Required'!R37</f>
        <v>44771.361904761907</v>
      </c>
      <c r="S37" s="51">
        <f>('Live | Billing'!T37/105*100)*'Live | % Provision Required'!S37</f>
        <v>48641.333333333343</v>
      </c>
      <c r="T37" s="51">
        <f>('Live | Billing'!U37/105*100)*'Live | % Provision Required'!T37</f>
        <v>84296.990476190476</v>
      </c>
      <c r="U37" s="51">
        <f>('Live | Billing'!V37/105*100)*'Live | % Provision Required'!U37</f>
        <v>58851.038095238087</v>
      </c>
      <c r="V37" s="51">
        <f>('Live | Billing'!W37/105*100)*'Live | % Provision Required'!V37</f>
        <v>54792.304761904743</v>
      </c>
      <c r="W37" s="51">
        <f>('Live | Billing'!X37/105*100)*'Live | % Provision Required'!W37</f>
        <v>49954.790476190465</v>
      </c>
      <c r="X37" s="51">
        <f>('Live | Billing'!Y37/105*100)*'Live | % Provision Required'!X37</f>
        <v>55291.733333333337</v>
      </c>
      <c r="Y37" s="51">
        <f>('Live | Billing'!Z37/105*100)*'Live | % Provision Required'!Y37</f>
        <v>50320.723809523835</v>
      </c>
      <c r="Z37" s="51">
        <f>('Live | Billing'!AA37/105*100)*'Live | % Provision Required'!Z37</f>
        <v>44579.171428571397</v>
      </c>
      <c r="AA37" s="51">
        <f>('Live | Billing'!AB37/105*100)*'Live | % Provision Required'!AA37</f>
        <v>63699.247619047615</v>
      </c>
      <c r="AB37" s="51">
        <f>('Live | Billing'!AC37/105*100)*'Live | % Provision Required'!AB37</f>
        <v>78735.219047619001</v>
      </c>
      <c r="AC37" s="51">
        <f>('Live | Billing'!AD37/105*100)*'Live | % Provision Required'!AC37</f>
        <v>69788.561904761911</v>
      </c>
      <c r="AD37" s="51">
        <f>('Live | Billing'!AE37/105*100)*'Live | % Provision Required'!AD37</f>
        <v>10784.190476190483</v>
      </c>
      <c r="AE37" s="51">
        <f>('Live | Billing'!AF37/105*100)*'Live | % Provision Required'!AE37</f>
        <v>36168.057142857142</v>
      </c>
      <c r="AF37" s="51">
        <f>('Live | Billing'!AG37/105*100)*'Live | % Provision Required'!AF37</f>
        <v>26681.180952380942</v>
      </c>
      <c r="AG37" s="51">
        <f>('Live | Billing'!AH37/105*100)*'Live | % Provision Required'!AG37</f>
        <v>50715.066666666622</v>
      </c>
      <c r="AH37" s="51">
        <f>('Live | Billing'!AI37/105*100)*'Live | % Provision Required'!AH37</f>
        <v>43240.904761904734</v>
      </c>
      <c r="AI37" s="51">
        <f>('Live | Billing'!AJ37/105*100)*'Live | % Provision Required'!AI37</f>
        <v>73474.889221861129</v>
      </c>
      <c r="AJ37" s="51">
        <f>('Live | Billing'!AK37/105*100)*'Live | % Provision Required'!AJ37</f>
        <v>60494.579511250231</v>
      </c>
      <c r="AK37" s="51">
        <f>('Live | Billing'!AL37/105*100)*'Live | % Provision Required'!AK37</f>
        <v>0</v>
      </c>
      <c r="AL37" s="51">
        <f>('Live | Billing'!AM37/105*100)*'Live | % Provision Required'!AL37</f>
        <v>0</v>
      </c>
      <c r="AM37" s="51">
        <f>('Live | Billing'!AN37/105*100)*'Live | % Provision Required'!AM37</f>
        <v>0</v>
      </c>
      <c r="AN37" s="51">
        <f>('Live | Billing'!AO37/105*100)*'Live | % Provision Required'!AN37</f>
        <v>0</v>
      </c>
      <c r="AO37" s="51">
        <f>('Live | Billing'!AP37/105*100)*'Live | % Provision Required'!AO37</f>
        <v>0</v>
      </c>
      <c r="AP37" s="51">
        <f>('Live | Billing'!AQ37/105*100)*'Live | % Provision Required'!AP37</f>
        <v>0</v>
      </c>
      <c r="AQ37" s="51">
        <f>('Live | Billing'!AR37/105*100)*'Live | % Provision Required'!AQ37</f>
        <v>0</v>
      </c>
      <c r="AR37" s="51">
        <f>('Live | Billing'!AS37/105*100)*'Live | % Provision Required'!AR37</f>
        <v>0</v>
      </c>
      <c r="AS37" s="51">
        <f>('Live | Billing'!AT37/105*100)*'Live | % Provision Required'!AS37</f>
        <v>0</v>
      </c>
      <c r="AT37" s="51">
        <f>('Live | Billing'!AU37/105*100)*'Live | % Provision Required'!AT37</f>
        <v>0</v>
      </c>
      <c r="AU37" s="51">
        <f>('Live | Billing'!AV37/105*100)*'Live | % Provision Required'!AU37</f>
        <v>0</v>
      </c>
      <c r="AV37" s="51">
        <f>('Live | Billing'!AW37/105*100)*'Live | % Provision Required'!AV37</f>
        <v>0</v>
      </c>
      <c r="AW37" s="51">
        <f>('Live | Billing'!AX37/105*100)*'Live | % Provision Required'!AW37</f>
        <v>0</v>
      </c>
      <c r="AX37" s="51">
        <f>('Live | Billing'!AY37/105*100)*'Live | % Provision Required'!AX37</f>
        <v>0</v>
      </c>
      <c r="AY37" s="51">
        <f>('Live | Billing'!AZ37/105*100)*'Live | % Provision Required'!AY37</f>
        <v>0</v>
      </c>
      <c r="AZ37" s="51">
        <f>('Live | Billing'!BA37/105*100)*'Live | % Provision Required'!AZ37</f>
        <v>0</v>
      </c>
      <c r="BA37" s="51">
        <f>('Live | Billing'!BB37/105*100)*'Live | % Provision Required'!BA37</f>
        <v>0</v>
      </c>
      <c r="BB37" s="51">
        <f>('Live | Billing'!BC37/105*100)*'Live | % Provision Required'!BB37</f>
        <v>0</v>
      </c>
      <c r="BC37" s="51">
        <f>('Live | Billing'!BD37/105*100)*'Live | % Provision Required'!BC37</f>
        <v>0</v>
      </c>
      <c r="BD37" s="51">
        <f>('Live | Billing'!BE37/105*100)*'Live | % Provision Required'!BD37</f>
        <v>0</v>
      </c>
      <c r="BE37" s="51">
        <f>('Live | Billing'!BF37/105*100)*'Live | % Provision Required'!BE37</f>
        <v>0</v>
      </c>
      <c r="BF37" s="51">
        <f>('Live | Billing'!BG37/105*100)*'Live | % Provision Required'!BF37</f>
        <v>0</v>
      </c>
      <c r="BG37" s="51">
        <f>('Live | Billing'!BH37/105*100)*'Live | % Provision Required'!BG37</f>
        <v>0</v>
      </c>
      <c r="BH37" s="51">
        <f>('Live | Billing'!BI37/105*100)*'Live | % Provision Required'!BH37</f>
        <v>0</v>
      </c>
      <c r="BI37" s="51">
        <f>('Live | Billing'!BJ37/105*100)*'Live | % Provision Required'!BI37</f>
        <v>0</v>
      </c>
      <c r="BJ37" s="51">
        <f>('Live | Billing'!BK37/105*100)*'Live | % Provision Required'!BJ37</f>
        <v>0</v>
      </c>
      <c r="BK37" s="51">
        <f>('Live | Billing'!BL37/105*100)*'Live | % Provision Required'!BK37</f>
        <v>0</v>
      </c>
      <c r="BL37" s="51">
        <f>('Live | Billing'!BM37/105*100)*'Live | % Provision Required'!BL37</f>
        <v>0</v>
      </c>
      <c r="BM37" s="51">
        <f>('Live | Billing'!BN37/105*100)*'Live | % Provision Required'!BM37</f>
        <v>0</v>
      </c>
      <c r="BN37" s="51">
        <f>('Live | Billing'!BO37/105*100)*'Live | % Provision Required'!BN37</f>
        <v>0</v>
      </c>
      <c r="BO37" s="51">
        <f>('Live | Billing'!BP37/105*100)*'Live | % Provision Required'!BO37</f>
        <v>0</v>
      </c>
      <c r="BP37" s="51">
        <f>('Live | Billing'!BQ37/105*100)*'Live | % Provision Required'!BP37</f>
        <v>0</v>
      </c>
      <c r="BQ37" s="51">
        <f>('Live | Billing'!BR37/105*100)*'Live | % Provision Required'!BQ37</f>
        <v>0</v>
      </c>
      <c r="BR37" s="51">
        <f>('Live | Billing'!BS37/105*100)*'Live | % Provision Required'!BR37</f>
        <v>0</v>
      </c>
      <c r="BS37" s="51">
        <f>('Live | Billing'!BT37/105*100)*'Live | % Provision Required'!BS37</f>
        <v>0</v>
      </c>
      <c r="BT37" s="51">
        <f>('Live | Billing'!BU37/105*100)*'Live | % Provision Required'!BT37</f>
        <v>0</v>
      </c>
      <c r="BU37" s="51">
        <f>('Live | Billing'!BV37/105*100)*'Live | % Provision Required'!BU37</f>
        <v>0</v>
      </c>
      <c r="BV37" s="51">
        <f>('Live | Billing'!BW37/105*100)*'Live | % Provision Required'!BV37</f>
        <v>0</v>
      </c>
      <c r="BW37" s="51">
        <f>('Live | Billing'!BX37/105*100)*'Live | % Provision Required'!BW37</f>
        <v>0</v>
      </c>
      <c r="BX37" s="51">
        <f>('Live | Billing'!BY37/105*100)*'Live | % Provision Required'!BX37</f>
        <v>0</v>
      </c>
      <c r="BY37" s="51">
        <f>('Live | Billing'!BZ37/105*100)*'Live | % Provision Required'!BY37</f>
        <v>0</v>
      </c>
      <c r="BZ37" s="51">
        <f>('Live | Billing'!CA37/105*100)*'Live | % Provision Required'!BZ37</f>
        <v>0</v>
      </c>
      <c r="CA37" s="51">
        <f>('Live | Billing'!CB37/105*100)*'Live | % Provision Required'!CA37</f>
        <v>0</v>
      </c>
      <c r="CB37" s="51">
        <f>('Live | Billing'!CC37/105*100)*'Live | % Provision Required'!CB37</f>
        <v>0</v>
      </c>
      <c r="CC37" s="51">
        <f>('Live | Billing'!CD37/105*100)*'Live | % Provision Required'!CC37</f>
        <v>0</v>
      </c>
      <c r="CD37" s="51">
        <f>('Live | Billing'!CE37/105*100)*'Live | % Provision Required'!CD37</f>
        <v>0</v>
      </c>
      <c r="CE37" s="51">
        <f>('Live | Billing'!CF37/105*100)*'Live | % Provision Required'!CE37</f>
        <v>0</v>
      </c>
      <c r="CF37" s="51">
        <f>('Live | Billing'!CG37/105*100)*'Live | % Provision Required'!CF37</f>
        <v>0</v>
      </c>
      <c r="CG37" s="51">
        <f>('Live | Billing'!CH37/105*100)*'Live | % Provision Required'!CG37</f>
        <v>0</v>
      </c>
      <c r="CH37" s="51">
        <f>('Live | Billing'!CI37/105*100)*'Live | % Provision Required'!CH37</f>
        <v>0</v>
      </c>
      <c r="CI37" s="51">
        <f>('Live | Billing'!CJ37/105*100)*'Live | % Provision Required'!CI37</f>
        <v>0</v>
      </c>
      <c r="CJ37" s="51">
        <f>('Live | Billing'!CK37/105*100)*'Live | % Provision Required'!CJ37</f>
        <v>0</v>
      </c>
      <c r="CK37" s="51">
        <f>('Live | Billing'!CL37/105*100)*'Live | % Provision Required'!CK37</f>
        <v>0</v>
      </c>
      <c r="CL37" s="51">
        <f>('Live | Billing'!CM37/105*100)*'Live | % Provision Required'!CL37</f>
        <v>0</v>
      </c>
      <c r="CM37" s="51">
        <f>('Live | Billing'!CN37/105*100)*'Live | % Provision Required'!CM37</f>
        <v>0</v>
      </c>
      <c r="CN37" s="51">
        <f>('Live | Billing'!CO37/105*100)*'Live | % Provision Required'!CN37</f>
        <v>0</v>
      </c>
      <c r="CO37" s="51">
        <f>('Live | Billing'!CP37/105*100)*'Live | % Provision Required'!CO37</f>
        <v>0</v>
      </c>
      <c r="CP37" s="51">
        <f>('Live | Billing'!CQ37/105*100)*'Live | % Provision Required'!CP37</f>
        <v>0</v>
      </c>
      <c r="CQ37" s="51">
        <f>('Live | Billing'!CR37/105*100)*'Live | % Provision Required'!CQ37</f>
        <v>0</v>
      </c>
      <c r="CR37" s="51">
        <f>('Live | Billing'!CS37/105*100)*'Live | % Provision Required'!CR37</f>
        <v>0</v>
      </c>
      <c r="CS37" s="51">
        <f>('Live | Billing'!CT37/105*100)*'Live | % Provision Required'!CS37</f>
        <v>0</v>
      </c>
      <c r="CT37" s="51">
        <f>('Live | Billing'!CU37/105*100)*'Live | % Provision Required'!CT37</f>
        <v>0</v>
      </c>
    </row>
    <row r="38" spans="1:98" x14ac:dyDescent="0.3">
      <c r="A38" s="34" t="s">
        <v>28</v>
      </c>
      <c r="B38" s="35" t="s">
        <v>42</v>
      </c>
      <c r="C38" s="51">
        <f>('Live | Billing'!D38/105*100)*'Live | % Provision Required'!C38</f>
        <v>58489.87619047617</v>
      </c>
      <c r="D38" s="51">
        <f>('Live | Billing'!E38/105*100)*'Live | % Provision Required'!D38</f>
        <v>38328.819047619021</v>
      </c>
      <c r="E38" s="51">
        <f>('Live | Billing'!F38/105*100)*'Live | % Provision Required'!E38</f>
        <v>89314.228571428612</v>
      </c>
      <c r="F38" s="51">
        <f>('Live | Billing'!G38/105*100)*'Live | % Provision Required'!F38</f>
        <v>40392.190476190495</v>
      </c>
      <c r="G38" s="51">
        <f>('Live | Billing'!H38/105*100)*'Live | % Provision Required'!G38</f>
        <v>26585.504761904773</v>
      </c>
      <c r="H38" s="51">
        <f>('Live | Billing'!I38/105*100)*'Live | % Provision Required'!H38</f>
        <v>39935.561904761897</v>
      </c>
      <c r="I38" s="51">
        <f>('Live | Billing'!J38/105*100)*'Live | % Provision Required'!I38</f>
        <v>36116.219047619044</v>
      </c>
      <c r="J38" s="51">
        <f>('Live | Billing'!K38/105*100)*'Live | % Provision Required'!J38</f>
        <v>33268.923809523811</v>
      </c>
      <c r="K38" s="51">
        <f>('Live | Billing'!L38/105*100)*'Live | % Provision Required'!K38</f>
        <v>25715.504761904758</v>
      </c>
      <c r="L38" s="51">
        <f>('Live | Billing'!M38/105*100)*'Live | % Provision Required'!L38</f>
        <v>25442.857142857141</v>
      </c>
      <c r="M38" s="51">
        <f>('Live | Billing'!N38/105*100)*'Live | % Provision Required'!M38</f>
        <v>23941.238095238099</v>
      </c>
      <c r="N38" s="51">
        <f>('Live | Billing'!O38/105*100)*'Live | % Provision Required'!N38</f>
        <v>47041.361904761899</v>
      </c>
      <c r="O38" s="51">
        <f>('Live | Billing'!P38/105*100)*'Live | % Provision Required'!O38</f>
        <v>41848.695238095235</v>
      </c>
      <c r="P38" s="51">
        <f>('Live | Billing'!Q38/105*100)*'Live | % Provision Required'!P38</f>
        <v>38222.295238095241</v>
      </c>
      <c r="Q38" s="51">
        <f>('Live | Billing'!R38/105*100)*'Live | % Provision Required'!Q38</f>
        <v>58046.190476190473</v>
      </c>
      <c r="R38" s="51">
        <f>('Live | Billing'!S38/105*100)*'Live | % Provision Required'!R38</f>
        <v>56652.276190476194</v>
      </c>
      <c r="S38" s="51">
        <f>('Live | Billing'!T38/105*100)*'Live | % Provision Required'!S38</f>
        <v>44771.361904761899</v>
      </c>
      <c r="T38" s="51">
        <f>('Live | Billing'!U38/105*100)*'Live | % Provision Required'!T38</f>
        <v>48641.333333333343</v>
      </c>
      <c r="U38" s="51">
        <f>('Live | Billing'!V38/105*100)*'Live | % Provision Required'!U38</f>
        <v>84296.990476190476</v>
      </c>
      <c r="V38" s="51">
        <f>('Live | Billing'!W38/105*100)*'Live | % Provision Required'!V38</f>
        <v>58851.038095238087</v>
      </c>
      <c r="W38" s="51">
        <f>('Live | Billing'!X38/105*100)*'Live | % Provision Required'!W38</f>
        <v>54792.304761904743</v>
      </c>
      <c r="X38" s="51">
        <f>('Live | Billing'!Y38/105*100)*'Live | % Provision Required'!X38</f>
        <v>49954.790476190472</v>
      </c>
      <c r="Y38" s="51">
        <f>('Live | Billing'!Z38/105*100)*'Live | % Provision Required'!Y38</f>
        <v>55291.733333333344</v>
      </c>
      <c r="Z38" s="51">
        <f>('Live | Billing'!AA38/105*100)*'Live | % Provision Required'!Z38</f>
        <v>50320.723809523835</v>
      </c>
      <c r="AA38" s="51">
        <f>('Live | Billing'!AB38/105*100)*'Live | % Provision Required'!AA38</f>
        <v>44579.171428571397</v>
      </c>
      <c r="AB38" s="51">
        <f>('Live | Billing'!AC38/105*100)*'Live | % Provision Required'!AB38</f>
        <v>63699.247619047615</v>
      </c>
      <c r="AC38" s="51">
        <f>('Live | Billing'!AD38/105*100)*'Live | % Provision Required'!AC38</f>
        <v>78735.219047619001</v>
      </c>
      <c r="AD38" s="51">
        <f>('Live | Billing'!AE38/105*100)*'Live | % Provision Required'!AD38</f>
        <v>69788.561904761911</v>
      </c>
      <c r="AE38" s="51">
        <f>('Live | Billing'!AF38/105*100)*'Live | % Provision Required'!AE38</f>
        <v>10784.190476190484</v>
      </c>
      <c r="AF38" s="51">
        <f>('Live | Billing'!AG38/105*100)*'Live | % Provision Required'!AF38</f>
        <v>36168.057142857149</v>
      </c>
      <c r="AG38" s="51">
        <f>('Live | Billing'!AH38/105*100)*'Live | % Provision Required'!AG38</f>
        <v>26681.180952380942</v>
      </c>
      <c r="AH38" s="51">
        <f>('Live | Billing'!AI38/105*100)*'Live | % Provision Required'!AH38</f>
        <v>50715.066666666615</v>
      </c>
      <c r="AI38" s="51">
        <f>('Live | Billing'!AJ38/105*100)*'Live | % Provision Required'!AI38</f>
        <v>43240.904761904734</v>
      </c>
      <c r="AJ38" s="51">
        <f>('Live | Billing'!AK38/105*100)*'Live | % Provision Required'!AJ38</f>
        <v>66073.612437317963</v>
      </c>
      <c r="AK38" s="51">
        <f>('Live | Billing'!AL38/105*100)*'Live | % Provision Required'!AK38</f>
        <v>0</v>
      </c>
      <c r="AL38" s="51">
        <f>('Live | Billing'!AM38/105*100)*'Live | % Provision Required'!AL38</f>
        <v>0</v>
      </c>
      <c r="AM38" s="51">
        <f>('Live | Billing'!AN38/105*100)*'Live | % Provision Required'!AM38</f>
        <v>0</v>
      </c>
      <c r="AN38" s="51">
        <f>('Live | Billing'!AO38/105*100)*'Live | % Provision Required'!AN38</f>
        <v>0</v>
      </c>
      <c r="AO38" s="51">
        <f>('Live | Billing'!AP38/105*100)*'Live | % Provision Required'!AO38</f>
        <v>0</v>
      </c>
      <c r="AP38" s="51">
        <f>('Live | Billing'!AQ38/105*100)*'Live | % Provision Required'!AP38</f>
        <v>0</v>
      </c>
      <c r="AQ38" s="51">
        <f>('Live | Billing'!AR38/105*100)*'Live | % Provision Required'!AQ38</f>
        <v>0</v>
      </c>
      <c r="AR38" s="51">
        <f>('Live | Billing'!AS38/105*100)*'Live | % Provision Required'!AR38</f>
        <v>0</v>
      </c>
      <c r="AS38" s="51">
        <f>('Live | Billing'!AT38/105*100)*'Live | % Provision Required'!AS38</f>
        <v>0</v>
      </c>
      <c r="AT38" s="51">
        <f>('Live | Billing'!AU38/105*100)*'Live | % Provision Required'!AT38</f>
        <v>0</v>
      </c>
      <c r="AU38" s="51">
        <f>('Live | Billing'!AV38/105*100)*'Live | % Provision Required'!AU38</f>
        <v>0</v>
      </c>
      <c r="AV38" s="51">
        <f>('Live | Billing'!AW38/105*100)*'Live | % Provision Required'!AV38</f>
        <v>0</v>
      </c>
      <c r="AW38" s="51">
        <f>('Live | Billing'!AX38/105*100)*'Live | % Provision Required'!AW38</f>
        <v>0</v>
      </c>
      <c r="AX38" s="51">
        <f>('Live | Billing'!AY38/105*100)*'Live | % Provision Required'!AX38</f>
        <v>0</v>
      </c>
      <c r="AY38" s="51">
        <f>('Live | Billing'!AZ38/105*100)*'Live | % Provision Required'!AY38</f>
        <v>0</v>
      </c>
      <c r="AZ38" s="51">
        <f>('Live | Billing'!BA38/105*100)*'Live | % Provision Required'!AZ38</f>
        <v>0</v>
      </c>
      <c r="BA38" s="51">
        <f>('Live | Billing'!BB38/105*100)*'Live | % Provision Required'!BA38</f>
        <v>0</v>
      </c>
      <c r="BB38" s="51">
        <f>('Live | Billing'!BC38/105*100)*'Live | % Provision Required'!BB38</f>
        <v>0</v>
      </c>
      <c r="BC38" s="51">
        <f>('Live | Billing'!BD38/105*100)*'Live | % Provision Required'!BC38</f>
        <v>0</v>
      </c>
      <c r="BD38" s="51">
        <f>('Live | Billing'!BE38/105*100)*'Live | % Provision Required'!BD38</f>
        <v>0</v>
      </c>
      <c r="BE38" s="51">
        <f>('Live | Billing'!BF38/105*100)*'Live | % Provision Required'!BE38</f>
        <v>0</v>
      </c>
      <c r="BF38" s="51">
        <f>('Live | Billing'!BG38/105*100)*'Live | % Provision Required'!BF38</f>
        <v>0</v>
      </c>
      <c r="BG38" s="51">
        <f>('Live | Billing'!BH38/105*100)*'Live | % Provision Required'!BG38</f>
        <v>0</v>
      </c>
      <c r="BH38" s="51">
        <f>('Live | Billing'!BI38/105*100)*'Live | % Provision Required'!BH38</f>
        <v>0</v>
      </c>
      <c r="BI38" s="51">
        <f>('Live | Billing'!BJ38/105*100)*'Live | % Provision Required'!BI38</f>
        <v>0</v>
      </c>
      <c r="BJ38" s="51">
        <f>('Live | Billing'!BK38/105*100)*'Live | % Provision Required'!BJ38</f>
        <v>0</v>
      </c>
      <c r="BK38" s="51">
        <f>('Live | Billing'!BL38/105*100)*'Live | % Provision Required'!BK38</f>
        <v>0</v>
      </c>
      <c r="BL38" s="51">
        <f>('Live | Billing'!BM38/105*100)*'Live | % Provision Required'!BL38</f>
        <v>0</v>
      </c>
      <c r="BM38" s="51">
        <f>('Live | Billing'!BN38/105*100)*'Live | % Provision Required'!BM38</f>
        <v>0</v>
      </c>
      <c r="BN38" s="51">
        <f>('Live | Billing'!BO38/105*100)*'Live | % Provision Required'!BN38</f>
        <v>0</v>
      </c>
      <c r="BO38" s="51">
        <f>('Live | Billing'!BP38/105*100)*'Live | % Provision Required'!BO38</f>
        <v>0</v>
      </c>
      <c r="BP38" s="51">
        <f>('Live | Billing'!BQ38/105*100)*'Live | % Provision Required'!BP38</f>
        <v>0</v>
      </c>
      <c r="BQ38" s="51">
        <f>('Live | Billing'!BR38/105*100)*'Live | % Provision Required'!BQ38</f>
        <v>0</v>
      </c>
      <c r="BR38" s="51">
        <f>('Live | Billing'!BS38/105*100)*'Live | % Provision Required'!BR38</f>
        <v>0</v>
      </c>
      <c r="BS38" s="51">
        <f>('Live | Billing'!BT38/105*100)*'Live | % Provision Required'!BS38</f>
        <v>0</v>
      </c>
      <c r="BT38" s="51">
        <f>('Live | Billing'!BU38/105*100)*'Live | % Provision Required'!BT38</f>
        <v>0</v>
      </c>
      <c r="BU38" s="51">
        <f>('Live | Billing'!BV38/105*100)*'Live | % Provision Required'!BU38</f>
        <v>0</v>
      </c>
      <c r="BV38" s="51">
        <f>('Live | Billing'!BW38/105*100)*'Live | % Provision Required'!BV38</f>
        <v>0</v>
      </c>
      <c r="BW38" s="51">
        <f>('Live | Billing'!BX38/105*100)*'Live | % Provision Required'!BW38</f>
        <v>0</v>
      </c>
      <c r="BX38" s="51">
        <f>('Live | Billing'!BY38/105*100)*'Live | % Provision Required'!BX38</f>
        <v>0</v>
      </c>
      <c r="BY38" s="51">
        <f>('Live | Billing'!BZ38/105*100)*'Live | % Provision Required'!BY38</f>
        <v>0</v>
      </c>
      <c r="BZ38" s="51">
        <f>('Live | Billing'!CA38/105*100)*'Live | % Provision Required'!BZ38</f>
        <v>0</v>
      </c>
      <c r="CA38" s="51">
        <f>('Live | Billing'!CB38/105*100)*'Live | % Provision Required'!CA38</f>
        <v>0</v>
      </c>
      <c r="CB38" s="51">
        <f>('Live | Billing'!CC38/105*100)*'Live | % Provision Required'!CB38</f>
        <v>0</v>
      </c>
      <c r="CC38" s="51">
        <f>('Live | Billing'!CD38/105*100)*'Live | % Provision Required'!CC38</f>
        <v>0</v>
      </c>
      <c r="CD38" s="51">
        <f>('Live | Billing'!CE38/105*100)*'Live | % Provision Required'!CD38</f>
        <v>0</v>
      </c>
      <c r="CE38" s="51">
        <f>('Live | Billing'!CF38/105*100)*'Live | % Provision Required'!CE38</f>
        <v>0</v>
      </c>
      <c r="CF38" s="51">
        <f>('Live | Billing'!CG38/105*100)*'Live | % Provision Required'!CF38</f>
        <v>0</v>
      </c>
      <c r="CG38" s="51">
        <f>('Live | Billing'!CH38/105*100)*'Live | % Provision Required'!CG38</f>
        <v>0</v>
      </c>
      <c r="CH38" s="51">
        <f>('Live | Billing'!CI38/105*100)*'Live | % Provision Required'!CH38</f>
        <v>0</v>
      </c>
      <c r="CI38" s="51">
        <f>('Live | Billing'!CJ38/105*100)*'Live | % Provision Required'!CI38</f>
        <v>0</v>
      </c>
      <c r="CJ38" s="51">
        <f>('Live | Billing'!CK38/105*100)*'Live | % Provision Required'!CJ38</f>
        <v>0</v>
      </c>
      <c r="CK38" s="51">
        <f>('Live | Billing'!CL38/105*100)*'Live | % Provision Required'!CK38</f>
        <v>0</v>
      </c>
      <c r="CL38" s="51">
        <f>('Live | Billing'!CM38/105*100)*'Live | % Provision Required'!CL38</f>
        <v>0</v>
      </c>
      <c r="CM38" s="51">
        <f>('Live | Billing'!CN38/105*100)*'Live | % Provision Required'!CM38</f>
        <v>0</v>
      </c>
      <c r="CN38" s="51">
        <f>('Live | Billing'!CO38/105*100)*'Live | % Provision Required'!CN38</f>
        <v>0</v>
      </c>
      <c r="CO38" s="51">
        <f>('Live | Billing'!CP38/105*100)*'Live | % Provision Required'!CO38</f>
        <v>0</v>
      </c>
      <c r="CP38" s="51">
        <f>('Live | Billing'!CQ38/105*100)*'Live | % Provision Required'!CP38</f>
        <v>0</v>
      </c>
      <c r="CQ38" s="51">
        <f>('Live | Billing'!CR38/105*100)*'Live | % Provision Required'!CQ38</f>
        <v>0</v>
      </c>
      <c r="CR38" s="51">
        <f>('Live | Billing'!CS38/105*100)*'Live | % Provision Required'!CR38</f>
        <v>0</v>
      </c>
      <c r="CS38" s="51">
        <f>('Live | Billing'!CT38/105*100)*'Live | % Provision Required'!CS38</f>
        <v>0</v>
      </c>
      <c r="CT38" s="51">
        <f>('Live | Billing'!CU38/105*100)*'Live | % Provision Required'!CT38</f>
        <v>0</v>
      </c>
    </row>
    <row r="39" spans="1:98" x14ac:dyDescent="0.3">
      <c r="A39" s="34" t="s">
        <v>28</v>
      </c>
      <c r="B39" s="35" t="s">
        <v>43</v>
      </c>
      <c r="C39" s="51">
        <f>('Live | Billing'!D39/105*100)*'Live | % Provision Required'!C39</f>
        <v>55647.619047619046</v>
      </c>
      <c r="D39" s="51">
        <f>('Live | Billing'!E39/105*100)*'Live | % Provision Required'!D39</f>
        <v>58489.87619047617</v>
      </c>
      <c r="E39" s="51">
        <f>('Live | Billing'!F39/105*100)*'Live | % Provision Required'!E39</f>
        <v>38328.819047619028</v>
      </c>
      <c r="F39" s="51">
        <f>('Live | Billing'!G39/105*100)*'Live | % Provision Required'!F39</f>
        <v>89314.228571428597</v>
      </c>
      <c r="G39" s="51">
        <f>('Live | Billing'!H39/105*100)*'Live | % Provision Required'!G39</f>
        <v>40392.190476190495</v>
      </c>
      <c r="H39" s="51">
        <f>('Live | Billing'!I39/105*100)*'Live | % Provision Required'!H39</f>
        <v>26585.504761904769</v>
      </c>
      <c r="I39" s="51">
        <f>('Live | Billing'!J39/105*100)*'Live | % Provision Required'!I39</f>
        <v>39935.561904761897</v>
      </c>
      <c r="J39" s="51">
        <f>('Live | Billing'!K39/105*100)*'Live | % Provision Required'!J39</f>
        <v>36116.219047619044</v>
      </c>
      <c r="K39" s="51">
        <f>('Live | Billing'!L39/105*100)*'Live | % Provision Required'!K39</f>
        <v>33268.923809523811</v>
      </c>
      <c r="L39" s="51">
        <f>('Live | Billing'!M39/105*100)*'Live | % Provision Required'!L39</f>
        <v>25715.504761904758</v>
      </c>
      <c r="M39" s="51">
        <f>('Live | Billing'!N39/105*100)*'Live | % Provision Required'!M39</f>
        <v>25442.857142857141</v>
      </c>
      <c r="N39" s="51">
        <f>('Live | Billing'!O39/105*100)*'Live | % Provision Required'!N39</f>
        <v>23941.238095238095</v>
      </c>
      <c r="O39" s="51">
        <f>('Live | Billing'!P39/105*100)*'Live | % Provision Required'!O39</f>
        <v>47041.361904761899</v>
      </c>
      <c r="P39" s="51">
        <f>('Live | Billing'!Q39/105*100)*'Live | % Provision Required'!P39</f>
        <v>41848.695238095235</v>
      </c>
      <c r="Q39" s="51">
        <f>('Live | Billing'!R39/105*100)*'Live | % Provision Required'!Q39</f>
        <v>38222.295238095241</v>
      </c>
      <c r="R39" s="51">
        <f>('Live | Billing'!S39/105*100)*'Live | % Provision Required'!R39</f>
        <v>58046.190476190473</v>
      </c>
      <c r="S39" s="51">
        <f>('Live | Billing'!T39/105*100)*'Live | % Provision Required'!S39</f>
        <v>56652.276190476201</v>
      </c>
      <c r="T39" s="51">
        <f>('Live | Billing'!U39/105*100)*'Live | % Provision Required'!T39</f>
        <v>44771.361904761907</v>
      </c>
      <c r="U39" s="51">
        <f>('Live | Billing'!V39/105*100)*'Live | % Provision Required'!U39</f>
        <v>48641.333333333343</v>
      </c>
      <c r="V39" s="51">
        <f>('Live | Billing'!W39/105*100)*'Live | % Provision Required'!V39</f>
        <v>84296.990476190462</v>
      </c>
      <c r="W39" s="51">
        <f>('Live | Billing'!X39/105*100)*'Live | % Provision Required'!W39</f>
        <v>58851.038095238087</v>
      </c>
      <c r="X39" s="51">
        <f>('Live | Billing'!Y39/105*100)*'Live | % Provision Required'!X39</f>
        <v>54792.304761904743</v>
      </c>
      <c r="Y39" s="51">
        <f>('Live | Billing'!Z39/105*100)*'Live | % Provision Required'!Y39</f>
        <v>49954.790476190472</v>
      </c>
      <c r="Z39" s="51">
        <f>('Live | Billing'!AA39/105*100)*'Live | % Provision Required'!Z39</f>
        <v>55291.733333333344</v>
      </c>
      <c r="AA39" s="51">
        <f>('Live | Billing'!AB39/105*100)*'Live | % Provision Required'!AA39</f>
        <v>50320.723809523835</v>
      </c>
      <c r="AB39" s="51">
        <f>('Live | Billing'!AC39/105*100)*'Live | % Provision Required'!AB39</f>
        <v>44579.171428571397</v>
      </c>
      <c r="AC39" s="51">
        <f>('Live | Billing'!AD39/105*100)*'Live | % Provision Required'!AC39</f>
        <v>63699.247619047615</v>
      </c>
      <c r="AD39" s="51">
        <f>('Live | Billing'!AE39/105*100)*'Live | % Provision Required'!AD39</f>
        <v>78735.219047619001</v>
      </c>
      <c r="AE39" s="51">
        <f>('Live | Billing'!AF39/105*100)*'Live | % Provision Required'!AE39</f>
        <v>69788.561904761911</v>
      </c>
      <c r="AF39" s="51">
        <f>('Live | Billing'!AG39/105*100)*'Live | % Provision Required'!AF39</f>
        <v>10784.190476190483</v>
      </c>
      <c r="AG39" s="51">
        <f>('Live | Billing'!AH39/105*100)*'Live | % Provision Required'!AG39</f>
        <v>36168.057142857142</v>
      </c>
      <c r="AH39" s="51">
        <f>('Live | Billing'!AI39/105*100)*'Live | % Provision Required'!AH39</f>
        <v>26681.180952380942</v>
      </c>
      <c r="AI39" s="51">
        <f>('Live | Billing'!AJ39/105*100)*'Live | % Provision Required'!AI39</f>
        <v>50715.066666666615</v>
      </c>
      <c r="AJ39" s="51">
        <f>('Live | Billing'!AK39/105*100)*'Live | % Provision Required'!AJ39</f>
        <v>43240.904761904741</v>
      </c>
      <c r="AK39" s="51">
        <f>('Live | Billing'!AL39/105*100)*'Live | % Provision Required'!AK39</f>
        <v>0</v>
      </c>
      <c r="AL39" s="51">
        <f>('Live | Billing'!AM39/105*100)*'Live | % Provision Required'!AL39</f>
        <v>0</v>
      </c>
      <c r="AM39" s="51">
        <f>('Live | Billing'!AN39/105*100)*'Live | % Provision Required'!AM39</f>
        <v>0</v>
      </c>
      <c r="AN39" s="51">
        <f>('Live | Billing'!AO39/105*100)*'Live | % Provision Required'!AN39</f>
        <v>0</v>
      </c>
      <c r="AO39" s="51">
        <f>('Live | Billing'!AP39/105*100)*'Live | % Provision Required'!AO39</f>
        <v>0</v>
      </c>
      <c r="AP39" s="51">
        <f>('Live | Billing'!AQ39/105*100)*'Live | % Provision Required'!AP39</f>
        <v>0</v>
      </c>
      <c r="AQ39" s="51">
        <f>('Live | Billing'!AR39/105*100)*'Live | % Provision Required'!AQ39</f>
        <v>0</v>
      </c>
      <c r="AR39" s="51">
        <f>('Live | Billing'!AS39/105*100)*'Live | % Provision Required'!AR39</f>
        <v>0</v>
      </c>
      <c r="AS39" s="51">
        <f>('Live | Billing'!AT39/105*100)*'Live | % Provision Required'!AS39</f>
        <v>0</v>
      </c>
      <c r="AT39" s="51">
        <f>('Live | Billing'!AU39/105*100)*'Live | % Provision Required'!AT39</f>
        <v>0</v>
      </c>
      <c r="AU39" s="51">
        <f>('Live | Billing'!AV39/105*100)*'Live | % Provision Required'!AU39</f>
        <v>0</v>
      </c>
      <c r="AV39" s="51">
        <f>('Live | Billing'!AW39/105*100)*'Live | % Provision Required'!AV39</f>
        <v>0</v>
      </c>
      <c r="AW39" s="51">
        <f>('Live | Billing'!AX39/105*100)*'Live | % Provision Required'!AW39</f>
        <v>0</v>
      </c>
      <c r="AX39" s="51">
        <f>('Live | Billing'!AY39/105*100)*'Live | % Provision Required'!AX39</f>
        <v>0</v>
      </c>
      <c r="AY39" s="51">
        <f>('Live | Billing'!AZ39/105*100)*'Live | % Provision Required'!AY39</f>
        <v>0</v>
      </c>
      <c r="AZ39" s="51">
        <f>('Live | Billing'!BA39/105*100)*'Live | % Provision Required'!AZ39</f>
        <v>0</v>
      </c>
      <c r="BA39" s="51">
        <f>('Live | Billing'!BB39/105*100)*'Live | % Provision Required'!BA39</f>
        <v>0</v>
      </c>
      <c r="BB39" s="51">
        <f>('Live | Billing'!BC39/105*100)*'Live | % Provision Required'!BB39</f>
        <v>0</v>
      </c>
      <c r="BC39" s="51">
        <f>('Live | Billing'!BD39/105*100)*'Live | % Provision Required'!BC39</f>
        <v>0</v>
      </c>
      <c r="BD39" s="51">
        <f>('Live | Billing'!BE39/105*100)*'Live | % Provision Required'!BD39</f>
        <v>0</v>
      </c>
      <c r="BE39" s="51">
        <f>('Live | Billing'!BF39/105*100)*'Live | % Provision Required'!BE39</f>
        <v>0</v>
      </c>
      <c r="BF39" s="51">
        <f>('Live | Billing'!BG39/105*100)*'Live | % Provision Required'!BF39</f>
        <v>0</v>
      </c>
      <c r="BG39" s="51">
        <f>('Live | Billing'!BH39/105*100)*'Live | % Provision Required'!BG39</f>
        <v>0</v>
      </c>
      <c r="BH39" s="51">
        <f>('Live | Billing'!BI39/105*100)*'Live | % Provision Required'!BH39</f>
        <v>0</v>
      </c>
      <c r="BI39" s="51">
        <f>('Live | Billing'!BJ39/105*100)*'Live | % Provision Required'!BI39</f>
        <v>0</v>
      </c>
      <c r="BJ39" s="51">
        <f>('Live | Billing'!BK39/105*100)*'Live | % Provision Required'!BJ39</f>
        <v>0</v>
      </c>
      <c r="BK39" s="51">
        <f>('Live | Billing'!BL39/105*100)*'Live | % Provision Required'!BK39</f>
        <v>0</v>
      </c>
      <c r="BL39" s="51">
        <f>('Live | Billing'!BM39/105*100)*'Live | % Provision Required'!BL39</f>
        <v>0</v>
      </c>
      <c r="BM39" s="51">
        <f>('Live | Billing'!BN39/105*100)*'Live | % Provision Required'!BM39</f>
        <v>0</v>
      </c>
      <c r="BN39" s="51">
        <f>('Live | Billing'!BO39/105*100)*'Live | % Provision Required'!BN39</f>
        <v>0</v>
      </c>
      <c r="BO39" s="51">
        <f>('Live | Billing'!BP39/105*100)*'Live | % Provision Required'!BO39</f>
        <v>0</v>
      </c>
      <c r="BP39" s="51">
        <f>('Live | Billing'!BQ39/105*100)*'Live | % Provision Required'!BP39</f>
        <v>0</v>
      </c>
      <c r="BQ39" s="51">
        <f>('Live | Billing'!BR39/105*100)*'Live | % Provision Required'!BQ39</f>
        <v>0</v>
      </c>
      <c r="BR39" s="51">
        <f>('Live | Billing'!BS39/105*100)*'Live | % Provision Required'!BR39</f>
        <v>0</v>
      </c>
      <c r="BS39" s="51">
        <f>('Live | Billing'!BT39/105*100)*'Live | % Provision Required'!BS39</f>
        <v>0</v>
      </c>
      <c r="BT39" s="51">
        <f>('Live | Billing'!BU39/105*100)*'Live | % Provision Required'!BT39</f>
        <v>0</v>
      </c>
      <c r="BU39" s="51">
        <f>('Live | Billing'!BV39/105*100)*'Live | % Provision Required'!BU39</f>
        <v>0</v>
      </c>
      <c r="BV39" s="51">
        <f>('Live | Billing'!BW39/105*100)*'Live | % Provision Required'!BV39</f>
        <v>0</v>
      </c>
      <c r="BW39" s="51">
        <f>('Live | Billing'!BX39/105*100)*'Live | % Provision Required'!BW39</f>
        <v>0</v>
      </c>
      <c r="BX39" s="51">
        <f>('Live | Billing'!BY39/105*100)*'Live | % Provision Required'!BX39</f>
        <v>0</v>
      </c>
      <c r="BY39" s="51">
        <f>('Live | Billing'!BZ39/105*100)*'Live | % Provision Required'!BY39</f>
        <v>0</v>
      </c>
      <c r="BZ39" s="51">
        <f>('Live | Billing'!CA39/105*100)*'Live | % Provision Required'!BZ39</f>
        <v>0</v>
      </c>
      <c r="CA39" s="51">
        <f>('Live | Billing'!CB39/105*100)*'Live | % Provision Required'!CA39</f>
        <v>0</v>
      </c>
      <c r="CB39" s="51">
        <f>('Live | Billing'!CC39/105*100)*'Live | % Provision Required'!CB39</f>
        <v>0</v>
      </c>
      <c r="CC39" s="51">
        <f>('Live | Billing'!CD39/105*100)*'Live | % Provision Required'!CC39</f>
        <v>0</v>
      </c>
      <c r="CD39" s="51">
        <f>('Live | Billing'!CE39/105*100)*'Live | % Provision Required'!CD39</f>
        <v>0</v>
      </c>
      <c r="CE39" s="51">
        <f>('Live | Billing'!CF39/105*100)*'Live | % Provision Required'!CE39</f>
        <v>0</v>
      </c>
      <c r="CF39" s="51">
        <f>('Live | Billing'!CG39/105*100)*'Live | % Provision Required'!CF39</f>
        <v>0</v>
      </c>
      <c r="CG39" s="51">
        <f>('Live | Billing'!CH39/105*100)*'Live | % Provision Required'!CG39</f>
        <v>0</v>
      </c>
      <c r="CH39" s="51">
        <f>('Live | Billing'!CI39/105*100)*'Live | % Provision Required'!CH39</f>
        <v>0</v>
      </c>
      <c r="CI39" s="51">
        <f>('Live | Billing'!CJ39/105*100)*'Live | % Provision Required'!CI39</f>
        <v>0</v>
      </c>
      <c r="CJ39" s="51">
        <f>('Live | Billing'!CK39/105*100)*'Live | % Provision Required'!CJ39</f>
        <v>0</v>
      </c>
      <c r="CK39" s="51">
        <f>('Live | Billing'!CL39/105*100)*'Live | % Provision Required'!CK39</f>
        <v>0</v>
      </c>
      <c r="CL39" s="51">
        <f>('Live | Billing'!CM39/105*100)*'Live | % Provision Required'!CL39</f>
        <v>0</v>
      </c>
      <c r="CM39" s="51">
        <f>('Live | Billing'!CN39/105*100)*'Live | % Provision Required'!CM39</f>
        <v>0</v>
      </c>
      <c r="CN39" s="51">
        <f>('Live | Billing'!CO39/105*100)*'Live | % Provision Required'!CN39</f>
        <v>0</v>
      </c>
      <c r="CO39" s="51">
        <f>('Live | Billing'!CP39/105*100)*'Live | % Provision Required'!CO39</f>
        <v>0</v>
      </c>
      <c r="CP39" s="51">
        <f>('Live | Billing'!CQ39/105*100)*'Live | % Provision Required'!CP39</f>
        <v>0</v>
      </c>
      <c r="CQ39" s="51">
        <f>('Live | Billing'!CR39/105*100)*'Live | % Provision Required'!CQ39</f>
        <v>0</v>
      </c>
      <c r="CR39" s="51">
        <f>('Live | Billing'!CS39/105*100)*'Live | % Provision Required'!CR39</f>
        <v>0</v>
      </c>
      <c r="CS39" s="51">
        <f>('Live | Billing'!CT39/105*100)*'Live | % Provision Required'!CS39</f>
        <v>0</v>
      </c>
      <c r="CT39" s="51">
        <f>('Live | Billing'!CU39/105*100)*'Live | % Provision Required'!CT39</f>
        <v>0</v>
      </c>
    </row>
    <row r="40" spans="1:98" x14ac:dyDescent="0.3">
      <c r="A40" s="34" t="s">
        <v>28</v>
      </c>
      <c r="B40" s="35" t="s">
        <v>44</v>
      </c>
      <c r="C40" s="51">
        <f>('Live | Billing'!D40/105*100)*'Live | % Provision Required'!C40</f>
        <v>468776.19047619047</v>
      </c>
      <c r="D40" s="51">
        <f>('Live | Billing'!E40/105*100)*'Live | % Provision Required'!D40</f>
        <v>493061.09523809463</v>
      </c>
      <c r="E40" s="51">
        <f>('Live | Billing'!F40/105*100)*'Live | % Provision Required'!E40</f>
        <v>514227.63809523784</v>
      </c>
      <c r="F40" s="51">
        <f>('Live | Billing'!G40/105*100)*'Live | % Provision Required'!F40</f>
        <v>523208.42857142835</v>
      </c>
      <c r="G40" s="51">
        <f>('Live | Billing'!H40/105*100)*'Live | % Provision Required'!G40</f>
        <v>590087.93333333288</v>
      </c>
      <c r="H40" s="51">
        <f>('Live | Billing'!I40/105*100)*'Live | % Provision Required'!H40</f>
        <v>599309.91428571381</v>
      </c>
      <c r="I40" s="51">
        <f>('Live | Billing'!J40/105*100)*'Live | % Provision Required'!I40</f>
        <v>573910.11428571388</v>
      </c>
      <c r="J40" s="51">
        <f>('Live | Billing'!K40/105*100)*'Live | % Provision Required'!J40</f>
        <v>596069.14285714226</v>
      </c>
      <c r="K40" s="51">
        <f>('Live | Billing'!L40/105*100)*'Live | % Provision Required'!K40</f>
        <v>587365.55238095147</v>
      </c>
      <c r="L40" s="51">
        <f>('Live | Billing'!M40/105*100)*'Live | % Provision Required'!L40</f>
        <v>556383.71428571327</v>
      </c>
      <c r="M40" s="51">
        <f>('Live | Billing'!N40/105*100)*'Live | % Provision Required'!M40</f>
        <v>538252.38095238095</v>
      </c>
      <c r="N40" s="51">
        <f>('Live | Billing'!O40/105*100)*'Live | % Provision Required'!N40</f>
        <v>533453.78095238027</v>
      </c>
      <c r="O40" s="51">
        <f>('Live | Billing'!P40/105*100)*'Live | % Provision Required'!O40</f>
        <v>389318.92380952352</v>
      </c>
      <c r="P40" s="51">
        <f>('Live | Billing'!Q40/105*100)*'Live | % Provision Required'!P40</f>
        <v>581076.82857142878</v>
      </c>
      <c r="Q40" s="51">
        <f>('Live | Billing'!R40/105*100)*'Live | % Provision Required'!Q40</f>
        <v>589264.82857142831</v>
      </c>
      <c r="R40" s="51">
        <f>('Live | Billing'!S40/105*100)*'Live | % Provision Required'!R40</f>
        <v>600334.71428571385</v>
      </c>
      <c r="S40" s="51">
        <f>('Live | Billing'!T40/105*100)*'Live | % Provision Required'!S40</f>
        <v>613345.54285714263</v>
      </c>
      <c r="T40" s="51">
        <f>('Live | Billing'!U40/105*100)*'Live | % Provision Required'!T40</f>
        <v>615503.2476190473</v>
      </c>
      <c r="U40" s="51">
        <f>('Live | Billing'!V40/105*100)*'Live | % Provision Required'!U40</f>
        <v>629417.40952380898</v>
      </c>
      <c r="V40" s="51">
        <f>('Live | Billing'!W40/105*100)*'Live | % Provision Required'!V40</f>
        <v>647977.64761904767</v>
      </c>
      <c r="W40" s="51">
        <f>('Live | Billing'!X40/105*100)*'Live | % Provision Required'!W40</f>
        <v>699652.91428571451</v>
      </c>
      <c r="X40" s="51">
        <f>('Live | Billing'!Y40/105*100)*'Live | % Provision Required'!X40</f>
        <v>666770.49523809494</v>
      </c>
      <c r="Y40" s="51">
        <f>('Live | Billing'!Z40/105*100)*'Live | % Provision Required'!Y40</f>
        <v>752978.52380952309</v>
      </c>
      <c r="Z40" s="51">
        <f>('Live | Billing'!AA40/105*100)*'Live | % Provision Required'!Z40</f>
        <v>766151.96190476196</v>
      </c>
      <c r="AA40" s="51">
        <f>('Live | Billing'!AB40/105*100)*'Live | % Provision Required'!AA40</f>
        <v>791888.20000000356</v>
      </c>
      <c r="AB40" s="51">
        <f>('Live | Billing'!AC40/105*100)*'Live | % Provision Required'!AB40</f>
        <v>767120.47619047854</v>
      </c>
      <c r="AC40" s="51">
        <f>('Live | Billing'!AD40/105*100)*'Live | % Provision Required'!AC40</f>
        <v>759963.38095238339</v>
      </c>
      <c r="AD40" s="51">
        <f>('Live | Billing'!AE40/105*100)*'Live | % Provision Required'!AD40</f>
        <v>773342.12380952586</v>
      </c>
      <c r="AE40" s="51">
        <f>('Live | Billing'!AF40/105*100)*'Live | % Provision Required'!AE40</f>
        <v>810682.20000000123</v>
      </c>
      <c r="AF40" s="51">
        <f>('Live | Billing'!AG40/105*100)*'Live | % Provision Required'!AF40</f>
        <v>893173.59999999916</v>
      </c>
      <c r="AG40" s="51">
        <f>('Live | Billing'!AH40/105*100)*'Live | % Provision Required'!AG40</f>
        <v>865802.99047619046</v>
      </c>
      <c r="AH40" s="51">
        <f>('Live | Billing'!AI40/105*100)*'Live | % Provision Required'!AH40</f>
        <v>867031.42857142829</v>
      </c>
      <c r="AI40" s="51">
        <f>('Live | Billing'!AJ40/105*100)*'Live | % Provision Required'!AI40</f>
        <v>849371.21904761938</v>
      </c>
      <c r="AJ40" s="51">
        <f>('Live | Billing'!AK40/105*100)*'Live | % Provision Required'!AJ40</f>
        <v>872284.44761904737</v>
      </c>
      <c r="AK40" s="51">
        <f>('Live | Billing'!AL40/105*100)*'Live | % Provision Required'!AK40</f>
        <v>0</v>
      </c>
      <c r="AL40" s="51">
        <f>('Live | Billing'!AM40/105*100)*'Live | % Provision Required'!AL40</f>
        <v>0</v>
      </c>
      <c r="AM40" s="51">
        <f>('Live | Billing'!AN40/105*100)*'Live | % Provision Required'!AM40</f>
        <v>0</v>
      </c>
      <c r="AN40" s="51">
        <f>('Live | Billing'!AO40/105*100)*'Live | % Provision Required'!AN40</f>
        <v>0</v>
      </c>
      <c r="AO40" s="51">
        <f>('Live | Billing'!AP40/105*100)*'Live | % Provision Required'!AO40</f>
        <v>0</v>
      </c>
      <c r="AP40" s="51">
        <f>('Live | Billing'!AQ40/105*100)*'Live | % Provision Required'!AP40</f>
        <v>0</v>
      </c>
      <c r="AQ40" s="51">
        <f>('Live | Billing'!AR40/105*100)*'Live | % Provision Required'!AQ40</f>
        <v>0</v>
      </c>
      <c r="AR40" s="51">
        <f>('Live | Billing'!AS40/105*100)*'Live | % Provision Required'!AR40</f>
        <v>0</v>
      </c>
      <c r="AS40" s="51">
        <f>('Live | Billing'!AT40/105*100)*'Live | % Provision Required'!AS40</f>
        <v>0</v>
      </c>
      <c r="AT40" s="51">
        <f>('Live | Billing'!AU40/105*100)*'Live | % Provision Required'!AT40</f>
        <v>0</v>
      </c>
      <c r="AU40" s="51">
        <f>('Live | Billing'!AV40/105*100)*'Live | % Provision Required'!AU40</f>
        <v>0</v>
      </c>
      <c r="AV40" s="51">
        <f>('Live | Billing'!AW40/105*100)*'Live | % Provision Required'!AV40</f>
        <v>0</v>
      </c>
      <c r="AW40" s="51">
        <f>('Live | Billing'!AX40/105*100)*'Live | % Provision Required'!AW40</f>
        <v>0</v>
      </c>
      <c r="AX40" s="51">
        <f>('Live | Billing'!AY40/105*100)*'Live | % Provision Required'!AX40</f>
        <v>0</v>
      </c>
      <c r="AY40" s="51">
        <f>('Live | Billing'!AZ40/105*100)*'Live | % Provision Required'!AY40</f>
        <v>0</v>
      </c>
      <c r="AZ40" s="51">
        <f>('Live | Billing'!BA40/105*100)*'Live | % Provision Required'!AZ40</f>
        <v>0</v>
      </c>
      <c r="BA40" s="51">
        <f>('Live | Billing'!BB40/105*100)*'Live | % Provision Required'!BA40</f>
        <v>0</v>
      </c>
      <c r="BB40" s="51">
        <f>('Live | Billing'!BC40/105*100)*'Live | % Provision Required'!BB40</f>
        <v>0</v>
      </c>
      <c r="BC40" s="51">
        <f>('Live | Billing'!BD40/105*100)*'Live | % Provision Required'!BC40</f>
        <v>0</v>
      </c>
      <c r="BD40" s="51">
        <f>('Live | Billing'!BE40/105*100)*'Live | % Provision Required'!BD40</f>
        <v>0</v>
      </c>
      <c r="BE40" s="51">
        <f>('Live | Billing'!BF40/105*100)*'Live | % Provision Required'!BE40</f>
        <v>0</v>
      </c>
      <c r="BF40" s="51">
        <f>('Live | Billing'!BG40/105*100)*'Live | % Provision Required'!BF40</f>
        <v>0</v>
      </c>
      <c r="BG40" s="51">
        <f>('Live | Billing'!BH40/105*100)*'Live | % Provision Required'!BG40</f>
        <v>0</v>
      </c>
      <c r="BH40" s="51">
        <f>('Live | Billing'!BI40/105*100)*'Live | % Provision Required'!BH40</f>
        <v>0</v>
      </c>
      <c r="BI40" s="51">
        <f>('Live | Billing'!BJ40/105*100)*'Live | % Provision Required'!BI40</f>
        <v>0</v>
      </c>
      <c r="BJ40" s="51">
        <f>('Live | Billing'!BK40/105*100)*'Live | % Provision Required'!BJ40</f>
        <v>0</v>
      </c>
      <c r="BK40" s="51">
        <f>('Live | Billing'!BL40/105*100)*'Live | % Provision Required'!BK40</f>
        <v>0</v>
      </c>
      <c r="BL40" s="51">
        <f>('Live | Billing'!BM40/105*100)*'Live | % Provision Required'!BL40</f>
        <v>0</v>
      </c>
      <c r="BM40" s="51">
        <f>('Live | Billing'!BN40/105*100)*'Live | % Provision Required'!BM40</f>
        <v>0</v>
      </c>
      <c r="BN40" s="51">
        <f>('Live | Billing'!BO40/105*100)*'Live | % Provision Required'!BN40</f>
        <v>0</v>
      </c>
      <c r="BO40" s="51">
        <f>('Live | Billing'!BP40/105*100)*'Live | % Provision Required'!BO40</f>
        <v>0</v>
      </c>
      <c r="BP40" s="51">
        <f>('Live | Billing'!BQ40/105*100)*'Live | % Provision Required'!BP40</f>
        <v>0</v>
      </c>
      <c r="BQ40" s="51">
        <f>('Live | Billing'!BR40/105*100)*'Live | % Provision Required'!BQ40</f>
        <v>0</v>
      </c>
      <c r="BR40" s="51">
        <f>('Live | Billing'!BS40/105*100)*'Live | % Provision Required'!BR40</f>
        <v>0</v>
      </c>
      <c r="BS40" s="51">
        <f>('Live | Billing'!BT40/105*100)*'Live | % Provision Required'!BS40</f>
        <v>0</v>
      </c>
      <c r="BT40" s="51">
        <f>('Live | Billing'!BU40/105*100)*'Live | % Provision Required'!BT40</f>
        <v>0</v>
      </c>
      <c r="BU40" s="51">
        <f>('Live | Billing'!BV40/105*100)*'Live | % Provision Required'!BU40</f>
        <v>0</v>
      </c>
      <c r="BV40" s="51">
        <f>('Live | Billing'!BW40/105*100)*'Live | % Provision Required'!BV40</f>
        <v>0</v>
      </c>
      <c r="BW40" s="51">
        <f>('Live | Billing'!BX40/105*100)*'Live | % Provision Required'!BW40</f>
        <v>0</v>
      </c>
      <c r="BX40" s="51">
        <f>('Live | Billing'!BY40/105*100)*'Live | % Provision Required'!BX40</f>
        <v>0</v>
      </c>
      <c r="BY40" s="51">
        <f>('Live | Billing'!BZ40/105*100)*'Live | % Provision Required'!BY40</f>
        <v>0</v>
      </c>
      <c r="BZ40" s="51">
        <f>('Live | Billing'!CA40/105*100)*'Live | % Provision Required'!BZ40</f>
        <v>0</v>
      </c>
      <c r="CA40" s="51">
        <f>('Live | Billing'!CB40/105*100)*'Live | % Provision Required'!CA40</f>
        <v>0</v>
      </c>
      <c r="CB40" s="51">
        <f>('Live | Billing'!CC40/105*100)*'Live | % Provision Required'!CB40</f>
        <v>0</v>
      </c>
      <c r="CC40" s="51">
        <f>('Live | Billing'!CD40/105*100)*'Live | % Provision Required'!CC40</f>
        <v>0</v>
      </c>
      <c r="CD40" s="51">
        <f>('Live | Billing'!CE40/105*100)*'Live | % Provision Required'!CD40</f>
        <v>0</v>
      </c>
      <c r="CE40" s="51">
        <f>('Live | Billing'!CF40/105*100)*'Live | % Provision Required'!CE40</f>
        <v>0</v>
      </c>
      <c r="CF40" s="51">
        <f>('Live | Billing'!CG40/105*100)*'Live | % Provision Required'!CF40</f>
        <v>0</v>
      </c>
      <c r="CG40" s="51">
        <f>('Live | Billing'!CH40/105*100)*'Live | % Provision Required'!CG40</f>
        <v>0</v>
      </c>
      <c r="CH40" s="51">
        <f>('Live | Billing'!CI40/105*100)*'Live | % Provision Required'!CH40</f>
        <v>0</v>
      </c>
      <c r="CI40" s="51">
        <f>('Live | Billing'!CJ40/105*100)*'Live | % Provision Required'!CI40</f>
        <v>0</v>
      </c>
      <c r="CJ40" s="51">
        <f>('Live | Billing'!CK40/105*100)*'Live | % Provision Required'!CJ40</f>
        <v>0</v>
      </c>
      <c r="CK40" s="51">
        <f>('Live | Billing'!CL40/105*100)*'Live | % Provision Required'!CK40</f>
        <v>0</v>
      </c>
      <c r="CL40" s="51">
        <f>('Live | Billing'!CM40/105*100)*'Live | % Provision Required'!CL40</f>
        <v>0</v>
      </c>
      <c r="CM40" s="51">
        <f>('Live | Billing'!CN40/105*100)*'Live | % Provision Required'!CM40</f>
        <v>0</v>
      </c>
      <c r="CN40" s="51">
        <f>('Live | Billing'!CO40/105*100)*'Live | % Provision Required'!CN40</f>
        <v>0</v>
      </c>
      <c r="CO40" s="51">
        <f>('Live | Billing'!CP40/105*100)*'Live | % Provision Required'!CO40</f>
        <v>0</v>
      </c>
      <c r="CP40" s="51">
        <f>('Live | Billing'!CQ40/105*100)*'Live | % Provision Required'!CP40</f>
        <v>0</v>
      </c>
      <c r="CQ40" s="51">
        <f>('Live | Billing'!CR40/105*100)*'Live | % Provision Required'!CQ40</f>
        <v>0</v>
      </c>
      <c r="CR40" s="51">
        <f>('Live | Billing'!CS40/105*100)*'Live | % Provision Required'!CR40</f>
        <v>0</v>
      </c>
      <c r="CS40" s="51">
        <f>('Live | Billing'!CT40/105*100)*'Live | % Provision Required'!CS40</f>
        <v>0</v>
      </c>
      <c r="CT40" s="51">
        <f>('Live | Billing'!CU40/105*100)*'Live | % Provision Required'!CT40</f>
        <v>0</v>
      </c>
    </row>
    <row r="41" spans="1:98" x14ac:dyDescent="0.3">
      <c r="A41" s="34" t="s">
        <v>29</v>
      </c>
      <c r="B41" s="35" t="s">
        <v>32</v>
      </c>
      <c r="C41" s="51">
        <f>('Live | Billing'!D41/105*100)*'Live | % Provision Required'!C41</f>
        <v>31349.295238095234</v>
      </c>
      <c r="D41" s="51">
        <f>('Live | Billing'!E41/105*100)*'Live | % Provision Required'!D41</f>
        <v>76722.609523809559</v>
      </c>
      <c r="E41" s="51">
        <f>('Live | Billing'!F41/105*100)*'Live | % Provision Required'!E41</f>
        <v>40463.685714285726</v>
      </c>
      <c r="F41" s="51">
        <f>('Live | Billing'!G41/105*100)*'Live | % Provision Required'!F41</f>
        <v>51415.657142857141</v>
      </c>
      <c r="G41" s="51">
        <f>('Live | Billing'!H41/105*100)*'Live | % Provision Required'!G41</f>
        <v>64246.676190476166</v>
      </c>
      <c r="H41" s="51">
        <f>('Live | Billing'!I41/105*100)*'Live | % Provision Required'!H41</f>
        <v>49644.428571428572</v>
      </c>
      <c r="I41" s="51">
        <f>('Live | Billing'!J41/105*100)*'Live | % Provision Required'!I41</f>
        <v>41969.91428571428</v>
      </c>
      <c r="J41" s="51">
        <f>('Live | Billing'!K41/105*100)*'Live | % Provision Required'!J41</f>
        <v>42724.990476190469</v>
      </c>
      <c r="K41" s="51">
        <f>('Live | Billing'!L41/105*100)*'Live | % Provision Required'!K41</f>
        <v>47928.466666666682</v>
      </c>
      <c r="L41" s="51">
        <f>('Live | Billing'!M41/105*100)*'Live | % Provision Required'!L41</f>
        <v>43687.914285714287</v>
      </c>
      <c r="M41" s="51">
        <f>('Live | Billing'!N41/105*100)*'Live | % Provision Required'!M41</f>
        <v>42677.399999999994</v>
      </c>
      <c r="N41" s="51">
        <f>('Live | Billing'!O41/105*100)*'Live | % Provision Required'!N41</f>
        <v>41828.114285714291</v>
      </c>
      <c r="O41" s="51">
        <f>('Live | Billing'!P41/105*100)*'Live | % Provision Required'!O41</f>
        <v>56616.838095238083</v>
      </c>
      <c r="P41" s="51">
        <f>('Live | Billing'!Q41/105*100)*'Live | % Provision Required'!P41</f>
        <v>55457.523809523867</v>
      </c>
      <c r="Q41" s="51">
        <f>('Live | Billing'!R41/105*100)*'Live | % Provision Required'!Q41</f>
        <v>43225.219047619015</v>
      </c>
      <c r="R41" s="51">
        <f>('Live | Billing'!S41/105*100)*'Live | % Provision Required'!R41</f>
        <v>52857.266666666721</v>
      </c>
      <c r="S41" s="51">
        <f>('Live | Billing'!T41/105*100)*'Live | % Provision Required'!S41</f>
        <v>91717.857142857145</v>
      </c>
      <c r="T41" s="51">
        <f>('Live | Billing'!U41/105*100)*'Live | % Provision Required'!T41</f>
        <v>85383.704761904824</v>
      </c>
      <c r="U41" s="51">
        <f>('Live | Billing'!V41/105*100)*'Live | % Provision Required'!U41</f>
        <v>16010.028571428571</v>
      </c>
      <c r="V41" s="51">
        <f>('Live | Billing'!W41/105*100)*'Live | % Provision Required'!V41</f>
        <v>43760.228571428568</v>
      </c>
      <c r="W41" s="51">
        <f>('Live | Billing'!X41/105*100)*'Live | % Provision Required'!W41</f>
        <v>52419.809523809563</v>
      </c>
      <c r="X41" s="51">
        <f>('Live | Billing'!Y41/105*100)*'Live | % Provision Required'!X41</f>
        <v>57967.028571428636</v>
      </c>
      <c r="Y41" s="51">
        <f>('Live | Billing'!Z41/105*100)*'Live | % Provision Required'!Y41</f>
        <v>54824.057142857149</v>
      </c>
      <c r="Z41" s="51">
        <f>('Live | Billing'!AA41/105*100)*'Live | % Provision Required'!Z41</f>
        <v>102214.57864041359</v>
      </c>
      <c r="AA41" s="51">
        <f>('Live | Billing'!AB41/105*100)*'Live | % Provision Required'!AA41</f>
        <v>87731.634902706588</v>
      </c>
      <c r="AB41" s="51">
        <f>('Live | Billing'!AC41/105*100)*'Live | % Provision Required'!AB41</f>
        <v>92303.046308576842</v>
      </c>
      <c r="AC41" s="51">
        <f>('Live | Billing'!AD41/105*100)*'Live | % Provision Required'!AC41</f>
        <v>83039.394038715298</v>
      </c>
      <c r="AD41" s="51">
        <f>('Live | Billing'!AE41/105*100)*'Live | % Provision Required'!AD41</f>
        <v>88345.766819943761</v>
      </c>
      <c r="AE41" s="51">
        <f>('Live | Billing'!AF41/105*100)*'Live | % Provision Required'!AE41</f>
        <v>98599.447384830972</v>
      </c>
      <c r="AF41" s="51">
        <f>('Live | Billing'!AG41/105*100)*'Live | % Provision Required'!AF41</f>
        <v>92462.730959904686</v>
      </c>
      <c r="AG41" s="51">
        <f>('Live | Billing'!AH41/105*100)*'Live | % Provision Required'!AG41</f>
        <v>81671.142643714513</v>
      </c>
      <c r="AH41" s="51">
        <f>('Live | Billing'!AI41/105*100)*'Live | % Provision Required'!AH41</f>
        <v>56749.546595573025</v>
      </c>
      <c r="AI41" s="51">
        <f>('Live | Billing'!AJ41/105*100)*'Live | % Provision Required'!AI41</f>
        <v>41932.87298318433</v>
      </c>
      <c r="AJ41" s="51">
        <f>('Live | Billing'!AK41/105*100)*'Live | % Provision Required'!AJ41</f>
        <v>49622.56173227587</v>
      </c>
      <c r="AK41" s="51">
        <f>('Live | Billing'!AL41/105*100)*'Live | % Provision Required'!AK41</f>
        <v>0</v>
      </c>
      <c r="AL41" s="51">
        <f>('Live | Billing'!AM41/105*100)*'Live | % Provision Required'!AL41</f>
        <v>0</v>
      </c>
      <c r="AM41" s="51">
        <f>('Live | Billing'!AN41/105*100)*'Live | % Provision Required'!AM41</f>
        <v>0</v>
      </c>
      <c r="AN41" s="51">
        <f>('Live | Billing'!AO41/105*100)*'Live | % Provision Required'!AN41</f>
        <v>0</v>
      </c>
      <c r="AO41" s="51">
        <f>('Live | Billing'!AP41/105*100)*'Live | % Provision Required'!AO41</f>
        <v>0</v>
      </c>
      <c r="AP41" s="51">
        <f>('Live | Billing'!AQ41/105*100)*'Live | % Provision Required'!AP41</f>
        <v>0</v>
      </c>
      <c r="AQ41" s="51">
        <f>('Live | Billing'!AR41/105*100)*'Live | % Provision Required'!AQ41</f>
        <v>0</v>
      </c>
      <c r="AR41" s="51">
        <f>('Live | Billing'!AS41/105*100)*'Live | % Provision Required'!AR41</f>
        <v>0</v>
      </c>
      <c r="AS41" s="51">
        <f>('Live | Billing'!AT41/105*100)*'Live | % Provision Required'!AS41</f>
        <v>0</v>
      </c>
      <c r="AT41" s="51">
        <f>('Live | Billing'!AU41/105*100)*'Live | % Provision Required'!AT41</f>
        <v>0</v>
      </c>
      <c r="AU41" s="51">
        <f>('Live | Billing'!AV41/105*100)*'Live | % Provision Required'!AU41</f>
        <v>0</v>
      </c>
      <c r="AV41" s="51">
        <f>('Live | Billing'!AW41/105*100)*'Live | % Provision Required'!AV41</f>
        <v>0</v>
      </c>
      <c r="AW41" s="51">
        <f>('Live | Billing'!AX41/105*100)*'Live | % Provision Required'!AW41</f>
        <v>0</v>
      </c>
      <c r="AX41" s="51">
        <f>('Live | Billing'!AY41/105*100)*'Live | % Provision Required'!AX41</f>
        <v>0</v>
      </c>
      <c r="AY41" s="51">
        <f>('Live | Billing'!AZ41/105*100)*'Live | % Provision Required'!AY41</f>
        <v>0</v>
      </c>
      <c r="AZ41" s="51">
        <f>('Live | Billing'!BA41/105*100)*'Live | % Provision Required'!AZ41</f>
        <v>0</v>
      </c>
      <c r="BA41" s="51">
        <f>('Live | Billing'!BB41/105*100)*'Live | % Provision Required'!BA41</f>
        <v>0</v>
      </c>
      <c r="BB41" s="51">
        <f>('Live | Billing'!BC41/105*100)*'Live | % Provision Required'!BB41</f>
        <v>0</v>
      </c>
      <c r="BC41" s="51">
        <f>('Live | Billing'!BD41/105*100)*'Live | % Provision Required'!BC41</f>
        <v>0</v>
      </c>
      <c r="BD41" s="51">
        <f>('Live | Billing'!BE41/105*100)*'Live | % Provision Required'!BD41</f>
        <v>0</v>
      </c>
      <c r="BE41" s="51">
        <f>('Live | Billing'!BF41/105*100)*'Live | % Provision Required'!BE41</f>
        <v>0</v>
      </c>
      <c r="BF41" s="51">
        <f>('Live | Billing'!BG41/105*100)*'Live | % Provision Required'!BF41</f>
        <v>0</v>
      </c>
      <c r="BG41" s="51">
        <f>('Live | Billing'!BH41/105*100)*'Live | % Provision Required'!BG41</f>
        <v>0</v>
      </c>
      <c r="BH41" s="51">
        <f>('Live | Billing'!BI41/105*100)*'Live | % Provision Required'!BH41</f>
        <v>0</v>
      </c>
      <c r="BI41" s="51">
        <f>('Live | Billing'!BJ41/105*100)*'Live | % Provision Required'!BI41</f>
        <v>0</v>
      </c>
      <c r="BJ41" s="51">
        <f>('Live | Billing'!BK41/105*100)*'Live | % Provision Required'!BJ41</f>
        <v>0</v>
      </c>
      <c r="BK41" s="51">
        <f>('Live | Billing'!BL41/105*100)*'Live | % Provision Required'!BK41</f>
        <v>0</v>
      </c>
      <c r="BL41" s="51">
        <f>('Live | Billing'!BM41/105*100)*'Live | % Provision Required'!BL41</f>
        <v>0</v>
      </c>
      <c r="BM41" s="51">
        <f>('Live | Billing'!BN41/105*100)*'Live | % Provision Required'!BM41</f>
        <v>0</v>
      </c>
      <c r="BN41" s="51">
        <f>('Live | Billing'!BO41/105*100)*'Live | % Provision Required'!BN41</f>
        <v>0</v>
      </c>
      <c r="BO41" s="51">
        <f>('Live | Billing'!BP41/105*100)*'Live | % Provision Required'!BO41</f>
        <v>0</v>
      </c>
      <c r="BP41" s="51">
        <f>('Live | Billing'!BQ41/105*100)*'Live | % Provision Required'!BP41</f>
        <v>0</v>
      </c>
      <c r="BQ41" s="51">
        <f>('Live | Billing'!BR41/105*100)*'Live | % Provision Required'!BQ41</f>
        <v>0</v>
      </c>
      <c r="BR41" s="51">
        <f>('Live | Billing'!BS41/105*100)*'Live | % Provision Required'!BR41</f>
        <v>0</v>
      </c>
      <c r="BS41" s="51">
        <f>('Live | Billing'!BT41/105*100)*'Live | % Provision Required'!BS41</f>
        <v>0</v>
      </c>
      <c r="BT41" s="51">
        <f>('Live | Billing'!BU41/105*100)*'Live | % Provision Required'!BT41</f>
        <v>0</v>
      </c>
      <c r="BU41" s="51">
        <f>('Live | Billing'!BV41/105*100)*'Live | % Provision Required'!BU41</f>
        <v>0</v>
      </c>
      <c r="BV41" s="51">
        <f>('Live | Billing'!BW41/105*100)*'Live | % Provision Required'!BV41</f>
        <v>0</v>
      </c>
      <c r="BW41" s="51">
        <f>('Live | Billing'!BX41/105*100)*'Live | % Provision Required'!BW41</f>
        <v>0</v>
      </c>
      <c r="BX41" s="51">
        <f>('Live | Billing'!BY41/105*100)*'Live | % Provision Required'!BX41</f>
        <v>0</v>
      </c>
      <c r="BY41" s="51">
        <f>('Live | Billing'!BZ41/105*100)*'Live | % Provision Required'!BY41</f>
        <v>0</v>
      </c>
      <c r="BZ41" s="51">
        <f>('Live | Billing'!CA41/105*100)*'Live | % Provision Required'!BZ41</f>
        <v>0</v>
      </c>
      <c r="CA41" s="51">
        <f>('Live | Billing'!CB41/105*100)*'Live | % Provision Required'!CA41</f>
        <v>0</v>
      </c>
      <c r="CB41" s="51">
        <f>('Live | Billing'!CC41/105*100)*'Live | % Provision Required'!CB41</f>
        <v>0</v>
      </c>
      <c r="CC41" s="51">
        <f>('Live | Billing'!CD41/105*100)*'Live | % Provision Required'!CC41</f>
        <v>0</v>
      </c>
      <c r="CD41" s="51">
        <f>('Live | Billing'!CE41/105*100)*'Live | % Provision Required'!CD41</f>
        <v>0</v>
      </c>
      <c r="CE41" s="51">
        <f>('Live | Billing'!CF41/105*100)*'Live | % Provision Required'!CE41</f>
        <v>0</v>
      </c>
      <c r="CF41" s="51">
        <f>('Live | Billing'!CG41/105*100)*'Live | % Provision Required'!CF41</f>
        <v>0</v>
      </c>
      <c r="CG41" s="51">
        <f>('Live | Billing'!CH41/105*100)*'Live | % Provision Required'!CG41</f>
        <v>0</v>
      </c>
      <c r="CH41" s="51">
        <f>('Live | Billing'!CI41/105*100)*'Live | % Provision Required'!CH41</f>
        <v>0</v>
      </c>
      <c r="CI41" s="51">
        <f>('Live | Billing'!CJ41/105*100)*'Live | % Provision Required'!CI41</f>
        <v>0</v>
      </c>
      <c r="CJ41" s="51">
        <f>('Live | Billing'!CK41/105*100)*'Live | % Provision Required'!CJ41</f>
        <v>0</v>
      </c>
      <c r="CK41" s="51">
        <f>('Live | Billing'!CL41/105*100)*'Live | % Provision Required'!CK41</f>
        <v>0</v>
      </c>
      <c r="CL41" s="51">
        <f>('Live | Billing'!CM41/105*100)*'Live | % Provision Required'!CL41</f>
        <v>0</v>
      </c>
      <c r="CM41" s="51">
        <f>('Live | Billing'!CN41/105*100)*'Live | % Provision Required'!CM41</f>
        <v>0</v>
      </c>
      <c r="CN41" s="51">
        <f>('Live | Billing'!CO41/105*100)*'Live | % Provision Required'!CN41</f>
        <v>0</v>
      </c>
      <c r="CO41" s="51">
        <f>('Live | Billing'!CP41/105*100)*'Live | % Provision Required'!CO41</f>
        <v>0</v>
      </c>
      <c r="CP41" s="51">
        <f>('Live | Billing'!CQ41/105*100)*'Live | % Provision Required'!CP41</f>
        <v>0</v>
      </c>
      <c r="CQ41" s="51">
        <f>('Live | Billing'!CR41/105*100)*'Live | % Provision Required'!CQ41</f>
        <v>0</v>
      </c>
      <c r="CR41" s="51">
        <f>('Live | Billing'!CS41/105*100)*'Live | % Provision Required'!CR41</f>
        <v>0</v>
      </c>
      <c r="CS41" s="51">
        <f>('Live | Billing'!CT41/105*100)*'Live | % Provision Required'!CS41</f>
        <v>0</v>
      </c>
      <c r="CT41" s="51">
        <f>('Live | Billing'!CU41/105*100)*'Live | % Provision Required'!CT41</f>
        <v>0</v>
      </c>
    </row>
    <row r="42" spans="1:98" x14ac:dyDescent="0.3">
      <c r="A42" s="34" t="s">
        <v>29</v>
      </c>
      <c r="B42" s="35" t="s">
        <v>33</v>
      </c>
      <c r="C42" s="51">
        <f>('Live | Billing'!D42/105*100)*'Live | % Provision Required'!C42</f>
        <v>27584.761904761908</v>
      </c>
      <c r="D42" s="51">
        <f>('Live | Billing'!E42/105*100)*'Live | % Provision Required'!D42</f>
        <v>31349.295238095234</v>
      </c>
      <c r="E42" s="51">
        <f>('Live | Billing'!F42/105*100)*'Live | % Provision Required'!E42</f>
        <v>76722.609523809559</v>
      </c>
      <c r="F42" s="51">
        <f>('Live | Billing'!G42/105*100)*'Live | % Provision Required'!F42</f>
        <v>40463.685714285719</v>
      </c>
      <c r="G42" s="51">
        <f>('Live | Billing'!H42/105*100)*'Live | % Provision Required'!G42</f>
        <v>51415.657142857148</v>
      </c>
      <c r="H42" s="51">
        <f>('Live | Billing'!I42/105*100)*'Live | % Provision Required'!H42</f>
        <v>64246.676190476173</v>
      </c>
      <c r="I42" s="51">
        <f>('Live | Billing'!J42/105*100)*'Live | % Provision Required'!I42</f>
        <v>49644.42857142858</v>
      </c>
      <c r="J42" s="51">
        <f>('Live | Billing'!K42/105*100)*'Live | % Provision Required'!J42</f>
        <v>41969.91428571428</v>
      </c>
      <c r="K42" s="51">
        <f>('Live | Billing'!L42/105*100)*'Live | % Provision Required'!K42</f>
        <v>42724.990476190462</v>
      </c>
      <c r="L42" s="51">
        <f>('Live | Billing'!M42/105*100)*'Live | % Provision Required'!L42</f>
        <v>47928.466666666689</v>
      </c>
      <c r="M42" s="51">
        <f>('Live | Billing'!N42/105*100)*'Live | % Provision Required'!M42</f>
        <v>43687.914285714287</v>
      </c>
      <c r="N42" s="51">
        <f>('Live | Billing'!O42/105*100)*'Live | % Provision Required'!N42</f>
        <v>42677.399999999994</v>
      </c>
      <c r="O42" s="51">
        <f>('Live | Billing'!P42/105*100)*'Live | % Provision Required'!O42</f>
        <v>41828.114285714284</v>
      </c>
      <c r="P42" s="51">
        <f>('Live | Billing'!Q42/105*100)*'Live | % Provision Required'!P42</f>
        <v>56616.838095238083</v>
      </c>
      <c r="Q42" s="51">
        <f>('Live | Billing'!R42/105*100)*'Live | % Provision Required'!Q42</f>
        <v>55457.523809523867</v>
      </c>
      <c r="R42" s="51">
        <f>('Live | Billing'!S42/105*100)*'Live | % Provision Required'!R42</f>
        <v>43225.219047619015</v>
      </c>
      <c r="S42" s="51">
        <f>('Live | Billing'!T42/105*100)*'Live | % Provision Required'!S42</f>
        <v>52857.266666666721</v>
      </c>
      <c r="T42" s="51">
        <f>('Live | Billing'!U42/105*100)*'Live | % Provision Required'!T42</f>
        <v>91717.85714285713</v>
      </c>
      <c r="U42" s="51">
        <f>('Live | Billing'!V42/105*100)*'Live | % Provision Required'!U42</f>
        <v>85383.704761904839</v>
      </c>
      <c r="V42" s="51">
        <f>('Live | Billing'!W42/105*100)*'Live | % Provision Required'!V42</f>
        <v>16010.028571428569</v>
      </c>
      <c r="W42" s="51">
        <f>('Live | Billing'!X42/105*100)*'Live | % Provision Required'!W42</f>
        <v>43760.228571428568</v>
      </c>
      <c r="X42" s="51">
        <f>('Live | Billing'!Y42/105*100)*'Live | % Provision Required'!X42</f>
        <v>52419.809523809563</v>
      </c>
      <c r="Y42" s="51">
        <f>('Live | Billing'!Z42/105*100)*'Live | % Provision Required'!Y42</f>
        <v>57967.028571428622</v>
      </c>
      <c r="Z42" s="51">
        <f>('Live | Billing'!AA42/105*100)*'Live | % Provision Required'!Z42</f>
        <v>54824.057142857149</v>
      </c>
      <c r="AA42" s="51">
        <f>('Live | Billing'!AB42/105*100)*'Live | % Provision Required'!AA42</f>
        <v>95539.687286539818</v>
      </c>
      <c r="AB42" s="51">
        <f>('Live | Billing'!AC42/105*100)*'Live | % Provision Required'!AB42</f>
        <v>77731.461423693705</v>
      </c>
      <c r="AC42" s="51">
        <f>('Live | Billing'!AD42/105*100)*'Live | % Provision Required'!AC42</f>
        <v>74848.534315020413</v>
      </c>
      <c r="AD42" s="51">
        <f>('Live | Billing'!AE42/105*100)*'Live | % Provision Required'!AD42</f>
        <v>80768.669947570903</v>
      </c>
      <c r="AE42" s="51">
        <f>('Live | Billing'!AF42/105*100)*'Live | % Provision Required'!AE42</f>
        <v>84128.693421864213</v>
      </c>
      <c r="AF42" s="51">
        <f>('Live | Billing'!AG42/105*100)*'Live | % Provision Required'!AF42</f>
        <v>128485.27497876622</v>
      </c>
      <c r="AG42" s="51">
        <f>('Live | Billing'!AH42/105*100)*'Live | % Provision Required'!AG42</f>
        <v>148730.96794227755</v>
      </c>
      <c r="AH42" s="51">
        <f>('Live | Billing'!AI42/105*100)*'Live | % Provision Required'!AH42</f>
        <v>59274.128812494971</v>
      </c>
      <c r="AI42" s="51">
        <f>('Live | Billing'!AJ42/105*100)*'Live | % Provision Required'!AI42</f>
        <v>81235.892263220332</v>
      </c>
      <c r="AJ42" s="51">
        <f>('Live | Billing'!AK42/105*100)*'Live | % Provision Required'!AJ42</f>
        <v>68673.899353597692</v>
      </c>
      <c r="AK42" s="51">
        <f>('Live | Billing'!AL42/105*100)*'Live | % Provision Required'!AK42</f>
        <v>0</v>
      </c>
      <c r="AL42" s="51">
        <f>('Live | Billing'!AM42/105*100)*'Live | % Provision Required'!AL42</f>
        <v>0</v>
      </c>
      <c r="AM42" s="51">
        <f>('Live | Billing'!AN42/105*100)*'Live | % Provision Required'!AM42</f>
        <v>0</v>
      </c>
      <c r="AN42" s="51">
        <f>('Live | Billing'!AO42/105*100)*'Live | % Provision Required'!AN42</f>
        <v>0</v>
      </c>
      <c r="AO42" s="51">
        <f>('Live | Billing'!AP42/105*100)*'Live | % Provision Required'!AO42</f>
        <v>0</v>
      </c>
      <c r="AP42" s="51">
        <f>('Live | Billing'!AQ42/105*100)*'Live | % Provision Required'!AP42</f>
        <v>0</v>
      </c>
      <c r="AQ42" s="51">
        <f>('Live | Billing'!AR42/105*100)*'Live | % Provision Required'!AQ42</f>
        <v>0</v>
      </c>
      <c r="AR42" s="51">
        <f>('Live | Billing'!AS42/105*100)*'Live | % Provision Required'!AR42</f>
        <v>0</v>
      </c>
      <c r="AS42" s="51">
        <f>('Live | Billing'!AT42/105*100)*'Live | % Provision Required'!AS42</f>
        <v>0</v>
      </c>
      <c r="AT42" s="51">
        <f>('Live | Billing'!AU42/105*100)*'Live | % Provision Required'!AT42</f>
        <v>0</v>
      </c>
      <c r="AU42" s="51">
        <f>('Live | Billing'!AV42/105*100)*'Live | % Provision Required'!AU42</f>
        <v>0</v>
      </c>
      <c r="AV42" s="51">
        <f>('Live | Billing'!AW42/105*100)*'Live | % Provision Required'!AV42</f>
        <v>0</v>
      </c>
      <c r="AW42" s="51">
        <f>('Live | Billing'!AX42/105*100)*'Live | % Provision Required'!AW42</f>
        <v>0</v>
      </c>
      <c r="AX42" s="51">
        <f>('Live | Billing'!AY42/105*100)*'Live | % Provision Required'!AX42</f>
        <v>0</v>
      </c>
      <c r="AY42" s="51">
        <f>('Live | Billing'!AZ42/105*100)*'Live | % Provision Required'!AY42</f>
        <v>0</v>
      </c>
      <c r="AZ42" s="51">
        <f>('Live | Billing'!BA42/105*100)*'Live | % Provision Required'!AZ42</f>
        <v>0</v>
      </c>
      <c r="BA42" s="51">
        <f>('Live | Billing'!BB42/105*100)*'Live | % Provision Required'!BA42</f>
        <v>0</v>
      </c>
      <c r="BB42" s="51">
        <f>('Live | Billing'!BC42/105*100)*'Live | % Provision Required'!BB42</f>
        <v>0</v>
      </c>
      <c r="BC42" s="51">
        <f>('Live | Billing'!BD42/105*100)*'Live | % Provision Required'!BC42</f>
        <v>0</v>
      </c>
      <c r="BD42" s="51">
        <f>('Live | Billing'!BE42/105*100)*'Live | % Provision Required'!BD42</f>
        <v>0</v>
      </c>
      <c r="BE42" s="51">
        <f>('Live | Billing'!BF42/105*100)*'Live | % Provision Required'!BE42</f>
        <v>0</v>
      </c>
      <c r="BF42" s="51">
        <f>('Live | Billing'!BG42/105*100)*'Live | % Provision Required'!BF42</f>
        <v>0</v>
      </c>
      <c r="BG42" s="51">
        <f>('Live | Billing'!BH42/105*100)*'Live | % Provision Required'!BG42</f>
        <v>0</v>
      </c>
      <c r="BH42" s="51">
        <f>('Live | Billing'!BI42/105*100)*'Live | % Provision Required'!BH42</f>
        <v>0</v>
      </c>
      <c r="BI42" s="51">
        <f>('Live | Billing'!BJ42/105*100)*'Live | % Provision Required'!BI42</f>
        <v>0</v>
      </c>
      <c r="BJ42" s="51">
        <f>('Live | Billing'!BK42/105*100)*'Live | % Provision Required'!BJ42</f>
        <v>0</v>
      </c>
      <c r="BK42" s="51">
        <f>('Live | Billing'!BL42/105*100)*'Live | % Provision Required'!BK42</f>
        <v>0</v>
      </c>
      <c r="BL42" s="51">
        <f>('Live | Billing'!BM42/105*100)*'Live | % Provision Required'!BL42</f>
        <v>0</v>
      </c>
      <c r="BM42" s="51">
        <f>('Live | Billing'!BN42/105*100)*'Live | % Provision Required'!BM42</f>
        <v>0</v>
      </c>
      <c r="BN42" s="51">
        <f>('Live | Billing'!BO42/105*100)*'Live | % Provision Required'!BN42</f>
        <v>0</v>
      </c>
      <c r="BO42" s="51">
        <f>('Live | Billing'!BP42/105*100)*'Live | % Provision Required'!BO42</f>
        <v>0</v>
      </c>
      <c r="BP42" s="51">
        <f>('Live | Billing'!BQ42/105*100)*'Live | % Provision Required'!BP42</f>
        <v>0</v>
      </c>
      <c r="BQ42" s="51">
        <f>('Live | Billing'!BR42/105*100)*'Live | % Provision Required'!BQ42</f>
        <v>0</v>
      </c>
      <c r="BR42" s="51">
        <f>('Live | Billing'!BS42/105*100)*'Live | % Provision Required'!BR42</f>
        <v>0</v>
      </c>
      <c r="BS42" s="51">
        <f>('Live | Billing'!BT42/105*100)*'Live | % Provision Required'!BS42</f>
        <v>0</v>
      </c>
      <c r="BT42" s="51">
        <f>('Live | Billing'!BU42/105*100)*'Live | % Provision Required'!BT42</f>
        <v>0</v>
      </c>
      <c r="BU42" s="51">
        <f>('Live | Billing'!BV42/105*100)*'Live | % Provision Required'!BU42</f>
        <v>0</v>
      </c>
      <c r="BV42" s="51">
        <f>('Live | Billing'!BW42/105*100)*'Live | % Provision Required'!BV42</f>
        <v>0</v>
      </c>
      <c r="BW42" s="51">
        <f>('Live | Billing'!BX42/105*100)*'Live | % Provision Required'!BW42</f>
        <v>0</v>
      </c>
      <c r="BX42" s="51">
        <f>('Live | Billing'!BY42/105*100)*'Live | % Provision Required'!BX42</f>
        <v>0</v>
      </c>
      <c r="BY42" s="51">
        <f>('Live | Billing'!BZ42/105*100)*'Live | % Provision Required'!BY42</f>
        <v>0</v>
      </c>
      <c r="BZ42" s="51">
        <f>('Live | Billing'!CA42/105*100)*'Live | % Provision Required'!BZ42</f>
        <v>0</v>
      </c>
      <c r="CA42" s="51">
        <f>('Live | Billing'!CB42/105*100)*'Live | % Provision Required'!CA42</f>
        <v>0</v>
      </c>
      <c r="CB42" s="51">
        <f>('Live | Billing'!CC42/105*100)*'Live | % Provision Required'!CB42</f>
        <v>0</v>
      </c>
      <c r="CC42" s="51">
        <f>('Live | Billing'!CD42/105*100)*'Live | % Provision Required'!CC42</f>
        <v>0</v>
      </c>
      <c r="CD42" s="51">
        <f>('Live | Billing'!CE42/105*100)*'Live | % Provision Required'!CD42</f>
        <v>0</v>
      </c>
      <c r="CE42" s="51">
        <f>('Live | Billing'!CF42/105*100)*'Live | % Provision Required'!CE42</f>
        <v>0</v>
      </c>
      <c r="CF42" s="51">
        <f>('Live | Billing'!CG42/105*100)*'Live | % Provision Required'!CF42</f>
        <v>0</v>
      </c>
      <c r="CG42" s="51">
        <f>('Live | Billing'!CH42/105*100)*'Live | % Provision Required'!CG42</f>
        <v>0</v>
      </c>
      <c r="CH42" s="51">
        <f>('Live | Billing'!CI42/105*100)*'Live | % Provision Required'!CH42</f>
        <v>0</v>
      </c>
      <c r="CI42" s="51">
        <f>('Live | Billing'!CJ42/105*100)*'Live | % Provision Required'!CI42</f>
        <v>0</v>
      </c>
      <c r="CJ42" s="51">
        <f>('Live | Billing'!CK42/105*100)*'Live | % Provision Required'!CJ42</f>
        <v>0</v>
      </c>
      <c r="CK42" s="51">
        <f>('Live | Billing'!CL42/105*100)*'Live | % Provision Required'!CK42</f>
        <v>0</v>
      </c>
      <c r="CL42" s="51">
        <f>('Live | Billing'!CM42/105*100)*'Live | % Provision Required'!CL42</f>
        <v>0</v>
      </c>
      <c r="CM42" s="51">
        <f>('Live | Billing'!CN42/105*100)*'Live | % Provision Required'!CM42</f>
        <v>0</v>
      </c>
      <c r="CN42" s="51">
        <f>('Live | Billing'!CO42/105*100)*'Live | % Provision Required'!CN42</f>
        <v>0</v>
      </c>
      <c r="CO42" s="51">
        <f>('Live | Billing'!CP42/105*100)*'Live | % Provision Required'!CO42</f>
        <v>0</v>
      </c>
      <c r="CP42" s="51">
        <f>('Live | Billing'!CQ42/105*100)*'Live | % Provision Required'!CP42</f>
        <v>0</v>
      </c>
      <c r="CQ42" s="51">
        <f>('Live | Billing'!CR42/105*100)*'Live | % Provision Required'!CQ42</f>
        <v>0</v>
      </c>
      <c r="CR42" s="51">
        <f>('Live | Billing'!CS42/105*100)*'Live | % Provision Required'!CR42</f>
        <v>0</v>
      </c>
      <c r="CS42" s="51">
        <f>('Live | Billing'!CT42/105*100)*'Live | % Provision Required'!CS42</f>
        <v>0</v>
      </c>
      <c r="CT42" s="51">
        <f>('Live | Billing'!CU42/105*100)*'Live | % Provision Required'!CT42</f>
        <v>0</v>
      </c>
    </row>
    <row r="43" spans="1:98" x14ac:dyDescent="0.3">
      <c r="A43" s="34" t="s">
        <v>29</v>
      </c>
      <c r="B43" s="35" t="s">
        <v>34</v>
      </c>
      <c r="C43" s="51">
        <f>('Live | Billing'!D43/105*100)*'Live | % Provision Required'!C43</f>
        <v>32866.08571428572</v>
      </c>
      <c r="D43" s="51">
        <f>('Live | Billing'!E43/105*100)*'Live | % Provision Required'!D43</f>
        <v>27584.761904761901</v>
      </c>
      <c r="E43" s="51">
        <f>('Live | Billing'!F43/105*100)*'Live | % Provision Required'!E43</f>
        <v>31349.295238095237</v>
      </c>
      <c r="F43" s="51">
        <f>('Live | Billing'!G43/105*100)*'Live | % Provision Required'!F43</f>
        <v>76722.609523809559</v>
      </c>
      <c r="G43" s="51">
        <f>('Live | Billing'!H43/105*100)*'Live | % Provision Required'!G43</f>
        <v>40463.685714285712</v>
      </c>
      <c r="H43" s="51">
        <f>('Live | Billing'!I43/105*100)*'Live | % Provision Required'!H43</f>
        <v>51415.657142857148</v>
      </c>
      <c r="I43" s="51">
        <f>('Live | Billing'!J43/105*100)*'Live | % Provision Required'!I43</f>
        <v>64246.676190476166</v>
      </c>
      <c r="J43" s="51">
        <f>('Live | Billing'!K43/105*100)*'Live | % Provision Required'!J43</f>
        <v>49644.428571428572</v>
      </c>
      <c r="K43" s="51">
        <f>('Live | Billing'!L43/105*100)*'Live | % Provision Required'!K43</f>
        <v>41969.91428571428</v>
      </c>
      <c r="L43" s="51">
        <f>('Live | Billing'!M43/105*100)*'Live | % Provision Required'!L43</f>
        <v>42724.990476190469</v>
      </c>
      <c r="M43" s="51">
        <f>('Live | Billing'!N43/105*100)*'Live | % Provision Required'!M43</f>
        <v>47928.466666666682</v>
      </c>
      <c r="N43" s="51">
        <f>('Live | Billing'!O43/105*100)*'Live | % Provision Required'!N43</f>
        <v>43687.914285714294</v>
      </c>
      <c r="O43" s="51">
        <f>('Live | Billing'!P43/105*100)*'Live | % Provision Required'!O43</f>
        <v>42677.399999999994</v>
      </c>
      <c r="P43" s="51">
        <f>('Live | Billing'!Q43/105*100)*'Live | % Provision Required'!P43</f>
        <v>41828.114285714291</v>
      </c>
      <c r="Q43" s="51">
        <f>('Live | Billing'!R43/105*100)*'Live | % Provision Required'!Q43</f>
        <v>56616.838095238076</v>
      </c>
      <c r="R43" s="51">
        <f>('Live | Billing'!S43/105*100)*'Live | % Provision Required'!R43</f>
        <v>55457.523809523867</v>
      </c>
      <c r="S43" s="51">
        <f>('Live | Billing'!T43/105*100)*'Live | % Provision Required'!S43</f>
        <v>43225.219047619015</v>
      </c>
      <c r="T43" s="51">
        <f>('Live | Billing'!U43/105*100)*'Live | % Provision Required'!T43</f>
        <v>52857.266666666714</v>
      </c>
      <c r="U43" s="51">
        <f>('Live | Billing'!V43/105*100)*'Live | % Provision Required'!U43</f>
        <v>91717.857142857145</v>
      </c>
      <c r="V43" s="51">
        <f>('Live | Billing'!W43/105*100)*'Live | % Provision Required'!V43</f>
        <v>85383.704761904824</v>
      </c>
      <c r="W43" s="51">
        <f>('Live | Billing'!X43/105*100)*'Live | % Provision Required'!W43</f>
        <v>16010.028571428569</v>
      </c>
      <c r="X43" s="51">
        <f>('Live | Billing'!Y43/105*100)*'Live | % Provision Required'!X43</f>
        <v>43760.228571428575</v>
      </c>
      <c r="Y43" s="51">
        <f>('Live | Billing'!Z43/105*100)*'Live | % Provision Required'!Y43</f>
        <v>52419.809523809563</v>
      </c>
      <c r="Z43" s="51">
        <f>('Live | Billing'!AA43/105*100)*'Live | % Provision Required'!Z43</f>
        <v>57967.028571428629</v>
      </c>
      <c r="AA43" s="51">
        <f>('Live | Billing'!AB43/105*100)*'Live | % Provision Required'!AA43</f>
        <v>54824.057142857142</v>
      </c>
      <c r="AB43" s="51">
        <f>('Live | Billing'!AC43/105*100)*'Live | % Provision Required'!AB43</f>
        <v>103000.65815806077</v>
      </c>
      <c r="AC43" s="51">
        <f>('Live | Billing'!AD43/105*100)*'Live | % Provision Required'!AC43</f>
        <v>77078.288597807332</v>
      </c>
      <c r="AD43" s="51">
        <f>('Live | Billing'!AE43/105*100)*'Live | % Provision Required'!AD43</f>
        <v>81939.518460374078</v>
      </c>
      <c r="AE43" s="51">
        <f>('Live | Billing'!AF43/105*100)*'Live | % Provision Required'!AE43</f>
        <v>85690.396300686945</v>
      </c>
      <c r="AF43" s="51">
        <f>('Live | Billing'!AG43/105*100)*'Live | % Provision Required'!AF43</f>
        <v>148071.90312598602</v>
      </c>
      <c r="AG43" s="51">
        <f>('Live | Billing'!AH43/105*100)*'Live | % Provision Required'!AG43</f>
        <v>116377.0185621261</v>
      </c>
      <c r="AH43" s="51">
        <f>('Live | Billing'!AI43/105*100)*'Live | % Provision Required'!AH43</f>
        <v>153818.55037770289</v>
      </c>
      <c r="AI43" s="51">
        <f>('Live | Billing'!AJ43/105*100)*'Live | % Provision Required'!AI43</f>
        <v>63631.966867551091</v>
      </c>
      <c r="AJ43" s="51">
        <f>('Live | Billing'!AK43/105*100)*'Live | % Provision Required'!AJ43</f>
        <v>64028.635627852062</v>
      </c>
      <c r="AK43" s="51">
        <f>('Live | Billing'!AL43/105*100)*'Live | % Provision Required'!AK43</f>
        <v>0</v>
      </c>
      <c r="AL43" s="51">
        <f>('Live | Billing'!AM43/105*100)*'Live | % Provision Required'!AL43</f>
        <v>0</v>
      </c>
      <c r="AM43" s="51">
        <f>('Live | Billing'!AN43/105*100)*'Live | % Provision Required'!AM43</f>
        <v>0</v>
      </c>
      <c r="AN43" s="51">
        <f>('Live | Billing'!AO43/105*100)*'Live | % Provision Required'!AN43</f>
        <v>0</v>
      </c>
      <c r="AO43" s="51">
        <f>('Live | Billing'!AP43/105*100)*'Live | % Provision Required'!AO43</f>
        <v>0</v>
      </c>
      <c r="AP43" s="51">
        <f>('Live | Billing'!AQ43/105*100)*'Live | % Provision Required'!AP43</f>
        <v>0</v>
      </c>
      <c r="AQ43" s="51">
        <f>('Live | Billing'!AR43/105*100)*'Live | % Provision Required'!AQ43</f>
        <v>0</v>
      </c>
      <c r="AR43" s="51">
        <f>('Live | Billing'!AS43/105*100)*'Live | % Provision Required'!AR43</f>
        <v>0</v>
      </c>
      <c r="AS43" s="51">
        <f>('Live | Billing'!AT43/105*100)*'Live | % Provision Required'!AS43</f>
        <v>0</v>
      </c>
      <c r="AT43" s="51">
        <f>('Live | Billing'!AU43/105*100)*'Live | % Provision Required'!AT43</f>
        <v>0</v>
      </c>
      <c r="AU43" s="51">
        <f>('Live | Billing'!AV43/105*100)*'Live | % Provision Required'!AU43</f>
        <v>0</v>
      </c>
      <c r="AV43" s="51">
        <f>('Live | Billing'!AW43/105*100)*'Live | % Provision Required'!AV43</f>
        <v>0</v>
      </c>
      <c r="AW43" s="51">
        <f>('Live | Billing'!AX43/105*100)*'Live | % Provision Required'!AW43</f>
        <v>0</v>
      </c>
      <c r="AX43" s="51">
        <f>('Live | Billing'!AY43/105*100)*'Live | % Provision Required'!AX43</f>
        <v>0</v>
      </c>
      <c r="AY43" s="51">
        <f>('Live | Billing'!AZ43/105*100)*'Live | % Provision Required'!AY43</f>
        <v>0</v>
      </c>
      <c r="AZ43" s="51">
        <f>('Live | Billing'!BA43/105*100)*'Live | % Provision Required'!AZ43</f>
        <v>0</v>
      </c>
      <c r="BA43" s="51">
        <f>('Live | Billing'!BB43/105*100)*'Live | % Provision Required'!BA43</f>
        <v>0</v>
      </c>
      <c r="BB43" s="51">
        <f>('Live | Billing'!BC43/105*100)*'Live | % Provision Required'!BB43</f>
        <v>0</v>
      </c>
      <c r="BC43" s="51">
        <f>('Live | Billing'!BD43/105*100)*'Live | % Provision Required'!BC43</f>
        <v>0</v>
      </c>
      <c r="BD43" s="51">
        <f>('Live | Billing'!BE43/105*100)*'Live | % Provision Required'!BD43</f>
        <v>0</v>
      </c>
      <c r="BE43" s="51">
        <f>('Live | Billing'!BF43/105*100)*'Live | % Provision Required'!BE43</f>
        <v>0</v>
      </c>
      <c r="BF43" s="51">
        <f>('Live | Billing'!BG43/105*100)*'Live | % Provision Required'!BF43</f>
        <v>0</v>
      </c>
      <c r="BG43" s="51">
        <f>('Live | Billing'!BH43/105*100)*'Live | % Provision Required'!BG43</f>
        <v>0</v>
      </c>
      <c r="BH43" s="51">
        <f>('Live | Billing'!BI43/105*100)*'Live | % Provision Required'!BH43</f>
        <v>0</v>
      </c>
      <c r="BI43" s="51">
        <f>('Live | Billing'!BJ43/105*100)*'Live | % Provision Required'!BI43</f>
        <v>0</v>
      </c>
      <c r="BJ43" s="51">
        <f>('Live | Billing'!BK43/105*100)*'Live | % Provision Required'!BJ43</f>
        <v>0</v>
      </c>
      <c r="BK43" s="51">
        <f>('Live | Billing'!BL43/105*100)*'Live | % Provision Required'!BK43</f>
        <v>0</v>
      </c>
      <c r="BL43" s="51">
        <f>('Live | Billing'!BM43/105*100)*'Live | % Provision Required'!BL43</f>
        <v>0</v>
      </c>
      <c r="BM43" s="51">
        <f>('Live | Billing'!BN43/105*100)*'Live | % Provision Required'!BM43</f>
        <v>0</v>
      </c>
      <c r="BN43" s="51">
        <f>('Live | Billing'!BO43/105*100)*'Live | % Provision Required'!BN43</f>
        <v>0</v>
      </c>
      <c r="BO43" s="51">
        <f>('Live | Billing'!BP43/105*100)*'Live | % Provision Required'!BO43</f>
        <v>0</v>
      </c>
      <c r="BP43" s="51">
        <f>('Live | Billing'!BQ43/105*100)*'Live | % Provision Required'!BP43</f>
        <v>0</v>
      </c>
      <c r="BQ43" s="51">
        <f>('Live | Billing'!BR43/105*100)*'Live | % Provision Required'!BQ43</f>
        <v>0</v>
      </c>
      <c r="BR43" s="51">
        <f>('Live | Billing'!BS43/105*100)*'Live | % Provision Required'!BR43</f>
        <v>0</v>
      </c>
      <c r="BS43" s="51">
        <f>('Live | Billing'!BT43/105*100)*'Live | % Provision Required'!BS43</f>
        <v>0</v>
      </c>
      <c r="BT43" s="51">
        <f>('Live | Billing'!BU43/105*100)*'Live | % Provision Required'!BT43</f>
        <v>0</v>
      </c>
      <c r="BU43" s="51">
        <f>('Live | Billing'!BV43/105*100)*'Live | % Provision Required'!BU43</f>
        <v>0</v>
      </c>
      <c r="BV43" s="51">
        <f>('Live | Billing'!BW43/105*100)*'Live | % Provision Required'!BV43</f>
        <v>0</v>
      </c>
      <c r="BW43" s="51">
        <f>('Live | Billing'!BX43/105*100)*'Live | % Provision Required'!BW43</f>
        <v>0</v>
      </c>
      <c r="BX43" s="51">
        <f>('Live | Billing'!BY43/105*100)*'Live | % Provision Required'!BX43</f>
        <v>0</v>
      </c>
      <c r="BY43" s="51">
        <f>('Live | Billing'!BZ43/105*100)*'Live | % Provision Required'!BY43</f>
        <v>0</v>
      </c>
      <c r="BZ43" s="51">
        <f>('Live | Billing'!CA43/105*100)*'Live | % Provision Required'!BZ43</f>
        <v>0</v>
      </c>
      <c r="CA43" s="51">
        <f>('Live | Billing'!CB43/105*100)*'Live | % Provision Required'!CA43</f>
        <v>0</v>
      </c>
      <c r="CB43" s="51">
        <f>('Live | Billing'!CC43/105*100)*'Live | % Provision Required'!CB43</f>
        <v>0</v>
      </c>
      <c r="CC43" s="51">
        <f>('Live | Billing'!CD43/105*100)*'Live | % Provision Required'!CC43</f>
        <v>0</v>
      </c>
      <c r="CD43" s="51">
        <f>('Live | Billing'!CE43/105*100)*'Live | % Provision Required'!CD43</f>
        <v>0</v>
      </c>
      <c r="CE43" s="51">
        <f>('Live | Billing'!CF43/105*100)*'Live | % Provision Required'!CE43</f>
        <v>0</v>
      </c>
      <c r="CF43" s="51">
        <f>('Live | Billing'!CG43/105*100)*'Live | % Provision Required'!CF43</f>
        <v>0</v>
      </c>
      <c r="CG43" s="51">
        <f>('Live | Billing'!CH43/105*100)*'Live | % Provision Required'!CG43</f>
        <v>0</v>
      </c>
      <c r="CH43" s="51">
        <f>('Live | Billing'!CI43/105*100)*'Live | % Provision Required'!CH43</f>
        <v>0</v>
      </c>
      <c r="CI43" s="51">
        <f>('Live | Billing'!CJ43/105*100)*'Live | % Provision Required'!CI43</f>
        <v>0</v>
      </c>
      <c r="CJ43" s="51">
        <f>('Live | Billing'!CK43/105*100)*'Live | % Provision Required'!CJ43</f>
        <v>0</v>
      </c>
      <c r="CK43" s="51">
        <f>('Live | Billing'!CL43/105*100)*'Live | % Provision Required'!CK43</f>
        <v>0</v>
      </c>
      <c r="CL43" s="51">
        <f>('Live | Billing'!CM43/105*100)*'Live | % Provision Required'!CL43</f>
        <v>0</v>
      </c>
      <c r="CM43" s="51">
        <f>('Live | Billing'!CN43/105*100)*'Live | % Provision Required'!CM43</f>
        <v>0</v>
      </c>
      <c r="CN43" s="51">
        <f>('Live | Billing'!CO43/105*100)*'Live | % Provision Required'!CN43</f>
        <v>0</v>
      </c>
      <c r="CO43" s="51">
        <f>('Live | Billing'!CP43/105*100)*'Live | % Provision Required'!CO43</f>
        <v>0</v>
      </c>
      <c r="CP43" s="51">
        <f>('Live | Billing'!CQ43/105*100)*'Live | % Provision Required'!CP43</f>
        <v>0</v>
      </c>
      <c r="CQ43" s="51">
        <f>('Live | Billing'!CR43/105*100)*'Live | % Provision Required'!CQ43</f>
        <v>0</v>
      </c>
      <c r="CR43" s="51">
        <f>('Live | Billing'!CS43/105*100)*'Live | % Provision Required'!CR43</f>
        <v>0</v>
      </c>
      <c r="CS43" s="51">
        <f>('Live | Billing'!CT43/105*100)*'Live | % Provision Required'!CS43</f>
        <v>0</v>
      </c>
      <c r="CT43" s="51">
        <f>('Live | Billing'!CU43/105*100)*'Live | % Provision Required'!CT43</f>
        <v>0</v>
      </c>
    </row>
    <row r="44" spans="1:98" x14ac:dyDescent="0.3">
      <c r="A44" s="34" t="s">
        <v>29</v>
      </c>
      <c r="B44" s="35" t="s">
        <v>35</v>
      </c>
      <c r="C44" s="51">
        <f>('Live | Billing'!D44/105*100)*'Live | % Provision Required'!C44</f>
        <v>30020.838095238101</v>
      </c>
      <c r="D44" s="51">
        <f>('Live | Billing'!E44/105*100)*'Live | % Provision Required'!D44</f>
        <v>32866.08571428572</v>
      </c>
      <c r="E44" s="51">
        <f>('Live | Billing'!F44/105*100)*'Live | % Provision Required'!E44</f>
        <v>27584.761904761901</v>
      </c>
      <c r="F44" s="51">
        <f>('Live | Billing'!G44/105*100)*'Live | % Provision Required'!F44</f>
        <v>31349.29523809523</v>
      </c>
      <c r="G44" s="51">
        <f>('Live | Billing'!H44/105*100)*'Live | % Provision Required'!G44</f>
        <v>76722.609523809559</v>
      </c>
      <c r="H44" s="51">
        <f>('Live | Billing'!I44/105*100)*'Live | % Provision Required'!H44</f>
        <v>40463.685714285719</v>
      </c>
      <c r="I44" s="51">
        <f>('Live | Billing'!J44/105*100)*'Live | % Provision Required'!I44</f>
        <v>51415.657142857148</v>
      </c>
      <c r="J44" s="51">
        <f>('Live | Billing'!K44/105*100)*'Live | % Provision Required'!J44</f>
        <v>64246.676190476166</v>
      </c>
      <c r="K44" s="51">
        <f>('Live | Billing'!L44/105*100)*'Live | % Provision Required'!K44</f>
        <v>49644.428571428572</v>
      </c>
      <c r="L44" s="51">
        <f>('Live | Billing'!M44/105*100)*'Live | % Provision Required'!L44</f>
        <v>41969.91428571428</v>
      </c>
      <c r="M44" s="51">
        <f>('Live | Billing'!N44/105*100)*'Live | % Provision Required'!M44</f>
        <v>42724.990476190469</v>
      </c>
      <c r="N44" s="51">
        <f>('Live | Billing'!O44/105*100)*'Live | % Provision Required'!N44</f>
        <v>47928.466666666682</v>
      </c>
      <c r="O44" s="51">
        <f>('Live | Billing'!P44/105*100)*'Live | % Provision Required'!O44</f>
        <v>43687.914285714287</v>
      </c>
      <c r="P44" s="51">
        <f>('Live | Billing'!Q44/105*100)*'Live | % Provision Required'!P44</f>
        <v>42677.399999999994</v>
      </c>
      <c r="Q44" s="51">
        <f>('Live | Billing'!R44/105*100)*'Live | % Provision Required'!Q44</f>
        <v>41828.114285714291</v>
      </c>
      <c r="R44" s="51">
        <f>('Live | Billing'!S44/105*100)*'Live | % Provision Required'!R44</f>
        <v>56616.838095238076</v>
      </c>
      <c r="S44" s="51">
        <f>('Live | Billing'!T44/105*100)*'Live | % Provision Required'!S44</f>
        <v>55457.52380952386</v>
      </c>
      <c r="T44" s="51">
        <f>('Live | Billing'!U44/105*100)*'Live | % Provision Required'!T44</f>
        <v>43225.219047619008</v>
      </c>
      <c r="U44" s="51">
        <f>('Live | Billing'!V44/105*100)*'Live | % Provision Required'!U44</f>
        <v>52857.266666666721</v>
      </c>
      <c r="V44" s="51">
        <f>('Live | Billing'!W44/105*100)*'Live | % Provision Required'!V44</f>
        <v>91717.85714285713</v>
      </c>
      <c r="W44" s="51">
        <f>('Live | Billing'!X44/105*100)*'Live | % Provision Required'!W44</f>
        <v>85383.704761904824</v>
      </c>
      <c r="X44" s="51">
        <f>('Live | Billing'!Y44/105*100)*'Live | % Provision Required'!X44</f>
        <v>16010.028571428571</v>
      </c>
      <c r="Y44" s="51">
        <f>('Live | Billing'!Z44/105*100)*'Live | % Provision Required'!Y44</f>
        <v>43760.228571428568</v>
      </c>
      <c r="Z44" s="51">
        <f>('Live | Billing'!AA44/105*100)*'Live | % Provision Required'!Z44</f>
        <v>52419.809523809556</v>
      </c>
      <c r="AA44" s="51">
        <f>('Live | Billing'!AB44/105*100)*'Live | % Provision Required'!AA44</f>
        <v>57967.028571428615</v>
      </c>
      <c r="AB44" s="51">
        <f>('Live | Billing'!AC44/105*100)*'Live | % Provision Required'!AB44</f>
        <v>54824.057142857142</v>
      </c>
      <c r="AC44" s="51">
        <f>('Live | Billing'!AD44/105*100)*'Live | % Provision Required'!AC44</f>
        <v>102651.13521550257</v>
      </c>
      <c r="AD44" s="51">
        <f>('Live | Billing'!AE44/105*100)*'Live | % Provision Required'!AD44</f>
        <v>80455.943080431622</v>
      </c>
      <c r="AE44" s="51">
        <f>('Live | Billing'!AF44/105*100)*'Live | % Provision Required'!AE44</f>
        <v>86192.539743021232</v>
      </c>
      <c r="AF44" s="51">
        <f>('Live | Billing'!AG44/105*100)*'Live | % Provision Required'!AF44</f>
        <v>124459.69431407208</v>
      </c>
      <c r="AG44" s="51">
        <f>('Live | Billing'!AH44/105*100)*'Live | % Provision Required'!AG44</f>
        <v>132874.07975269484</v>
      </c>
      <c r="AH44" s="51">
        <f>('Live | Billing'!AI44/105*100)*'Live | % Provision Required'!AH44</f>
        <v>123676.64936160542</v>
      </c>
      <c r="AI44" s="51">
        <f>('Live | Billing'!AJ44/105*100)*'Live | % Provision Required'!AI44</f>
        <v>149029.2401672976</v>
      </c>
      <c r="AJ44" s="51">
        <f>('Live | Billing'!AK44/105*100)*'Live | % Provision Required'!AJ44</f>
        <v>76198.63950084892</v>
      </c>
      <c r="AK44" s="51">
        <f>('Live | Billing'!AL44/105*100)*'Live | % Provision Required'!AK44</f>
        <v>0</v>
      </c>
      <c r="AL44" s="51">
        <f>('Live | Billing'!AM44/105*100)*'Live | % Provision Required'!AL44</f>
        <v>0</v>
      </c>
      <c r="AM44" s="51">
        <f>('Live | Billing'!AN44/105*100)*'Live | % Provision Required'!AM44</f>
        <v>0</v>
      </c>
      <c r="AN44" s="51">
        <f>('Live | Billing'!AO44/105*100)*'Live | % Provision Required'!AN44</f>
        <v>0</v>
      </c>
      <c r="AO44" s="51">
        <f>('Live | Billing'!AP44/105*100)*'Live | % Provision Required'!AO44</f>
        <v>0</v>
      </c>
      <c r="AP44" s="51">
        <f>('Live | Billing'!AQ44/105*100)*'Live | % Provision Required'!AP44</f>
        <v>0</v>
      </c>
      <c r="AQ44" s="51">
        <f>('Live | Billing'!AR44/105*100)*'Live | % Provision Required'!AQ44</f>
        <v>0</v>
      </c>
      <c r="AR44" s="51">
        <f>('Live | Billing'!AS44/105*100)*'Live | % Provision Required'!AR44</f>
        <v>0</v>
      </c>
      <c r="AS44" s="51">
        <f>('Live | Billing'!AT44/105*100)*'Live | % Provision Required'!AS44</f>
        <v>0</v>
      </c>
      <c r="AT44" s="51">
        <f>('Live | Billing'!AU44/105*100)*'Live | % Provision Required'!AT44</f>
        <v>0</v>
      </c>
      <c r="AU44" s="51">
        <f>('Live | Billing'!AV44/105*100)*'Live | % Provision Required'!AU44</f>
        <v>0</v>
      </c>
      <c r="AV44" s="51">
        <f>('Live | Billing'!AW44/105*100)*'Live | % Provision Required'!AV44</f>
        <v>0</v>
      </c>
      <c r="AW44" s="51">
        <f>('Live | Billing'!AX44/105*100)*'Live | % Provision Required'!AW44</f>
        <v>0</v>
      </c>
      <c r="AX44" s="51">
        <f>('Live | Billing'!AY44/105*100)*'Live | % Provision Required'!AX44</f>
        <v>0</v>
      </c>
      <c r="AY44" s="51">
        <f>('Live | Billing'!AZ44/105*100)*'Live | % Provision Required'!AY44</f>
        <v>0</v>
      </c>
      <c r="AZ44" s="51">
        <f>('Live | Billing'!BA44/105*100)*'Live | % Provision Required'!AZ44</f>
        <v>0</v>
      </c>
      <c r="BA44" s="51">
        <f>('Live | Billing'!BB44/105*100)*'Live | % Provision Required'!BA44</f>
        <v>0</v>
      </c>
      <c r="BB44" s="51">
        <f>('Live | Billing'!BC44/105*100)*'Live | % Provision Required'!BB44</f>
        <v>0</v>
      </c>
      <c r="BC44" s="51">
        <f>('Live | Billing'!BD44/105*100)*'Live | % Provision Required'!BC44</f>
        <v>0</v>
      </c>
      <c r="BD44" s="51">
        <f>('Live | Billing'!BE44/105*100)*'Live | % Provision Required'!BD44</f>
        <v>0</v>
      </c>
      <c r="BE44" s="51">
        <f>('Live | Billing'!BF44/105*100)*'Live | % Provision Required'!BE44</f>
        <v>0</v>
      </c>
      <c r="BF44" s="51">
        <f>('Live | Billing'!BG44/105*100)*'Live | % Provision Required'!BF44</f>
        <v>0</v>
      </c>
      <c r="BG44" s="51">
        <f>('Live | Billing'!BH44/105*100)*'Live | % Provision Required'!BG44</f>
        <v>0</v>
      </c>
      <c r="BH44" s="51">
        <f>('Live | Billing'!BI44/105*100)*'Live | % Provision Required'!BH44</f>
        <v>0</v>
      </c>
      <c r="BI44" s="51">
        <f>('Live | Billing'!BJ44/105*100)*'Live | % Provision Required'!BI44</f>
        <v>0</v>
      </c>
      <c r="BJ44" s="51">
        <f>('Live | Billing'!BK44/105*100)*'Live | % Provision Required'!BJ44</f>
        <v>0</v>
      </c>
      <c r="BK44" s="51">
        <f>('Live | Billing'!BL44/105*100)*'Live | % Provision Required'!BK44</f>
        <v>0</v>
      </c>
      <c r="BL44" s="51">
        <f>('Live | Billing'!BM44/105*100)*'Live | % Provision Required'!BL44</f>
        <v>0</v>
      </c>
      <c r="BM44" s="51">
        <f>('Live | Billing'!BN44/105*100)*'Live | % Provision Required'!BM44</f>
        <v>0</v>
      </c>
      <c r="BN44" s="51">
        <f>('Live | Billing'!BO44/105*100)*'Live | % Provision Required'!BN44</f>
        <v>0</v>
      </c>
      <c r="BO44" s="51">
        <f>('Live | Billing'!BP44/105*100)*'Live | % Provision Required'!BO44</f>
        <v>0</v>
      </c>
      <c r="BP44" s="51">
        <f>('Live | Billing'!BQ44/105*100)*'Live | % Provision Required'!BP44</f>
        <v>0</v>
      </c>
      <c r="BQ44" s="51">
        <f>('Live | Billing'!BR44/105*100)*'Live | % Provision Required'!BQ44</f>
        <v>0</v>
      </c>
      <c r="BR44" s="51">
        <f>('Live | Billing'!BS44/105*100)*'Live | % Provision Required'!BR44</f>
        <v>0</v>
      </c>
      <c r="BS44" s="51">
        <f>('Live | Billing'!BT44/105*100)*'Live | % Provision Required'!BS44</f>
        <v>0</v>
      </c>
      <c r="BT44" s="51">
        <f>('Live | Billing'!BU44/105*100)*'Live | % Provision Required'!BT44</f>
        <v>0</v>
      </c>
      <c r="BU44" s="51">
        <f>('Live | Billing'!BV44/105*100)*'Live | % Provision Required'!BU44</f>
        <v>0</v>
      </c>
      <c r="BV44" s="51">
        <f>('Live | Billing'!BW44/105*100)*'Live | % Provision Required'!BV44</f>
        <v>0</v>
      </c>
      <c r="BW44" s="51">
        <f>('Live | Billing'!BX44/105*100)*'Live | % Provision Required'!BW44</f>
        <v>0</v>
      </c>
      <c r="BX44" s="51">
        <f>('Live | Billing'!BY44/105*100)*'Live | % Provision Required'!BX44</f>
        <v>0</v>
      </c>
      <c r="BY44" s="51">
        <f>('Live | Billing'!BZ44/105*100)*'Live | % Provision Required'!BY44</f>
        <v>0</v>
      </c>
      <c r="BZ44" s="51">
        <f>('Live | Billing'!CA44/105*100)*'Live | % Provision Required'!BZ44</f>
        <v>0</v>
      </c>
      <c r="CA44" s="51">
        <f>('Live | Billing'!CB44/105*100)*'Live | % Provision Required'!CA44</f>
        <v>0</v>
      </c>
      <c r="CB44" s="51">
        <f>('Live | Billing'!CC44/105*100)*'Live | % Provision Required'!CB44</f>
        <v>0</v>
      </c>
      <c r="CC44" s="51">
        <f>('Live | Billing'!CD44/105*100)*'Live | % Provision Required'!CC44</f>
        <v>0</v>
      </c>
      <c r="CD44" s="51">
        <f>('Live | Billing'!CE44/105*100)*'Live | % Provision Required'!CD44</f>
        <v>0</v>
      </c>
      <c r="CE44" s="51">
        <f>('Live | Billing'!CF44/105*100)*'Live | % Provision Required'!CE44</f>
        <v>0</v>
      </c>
      <c r="CF44" s="51">
        <f>('Live | Billing'!CG44/105*100)*'Live | % Provision Required'!CF44</f>
        <v>0</v>
      </c>
      <c r="CG44" s="51">
        <f>('Live | Billing'!CH44/105*100)*'Live | % Provision Required'!CG44</f>
        <v>0</v>
      </c>
      <c r="CH44" s="51">
        <f>('Live | Billing'!CI44/105*100)*'Live | % Provision Required'!CH44</f>
        <v>0</v>
      </c>
      <c r="CI44" s="51">
        <f>('Live | Billing'!CJ44/105*100)*'Live | % Provision Required'!CI44</f>
        <v>0</v>
      </c>
      <c r="CJ44" s="51">
        <f>('Live | Billing'!CK44/105*100)*'Live | % Provision Required'!CJ44</f>
        <v>0</v>
      </c>
      <c r="CK44" s="51">
        <f>('Live | Billing'!CL44/105*100)*'Live | % Provision Required'!CK44</f>
        <v>0</v>
      </c>
      <c r="CL44" s="51">
        <f>('Live | Billing'!CM44/105*100)*'Live | % Provision Required'!CL44</f>
        <v>0</v>
      </c>
      <c r="CM44" s="51">
        <f>('Live | Billing'!CN44/105*100)*'Live | % Provision Required'!CM44</f>
        <v>0</v>
      </c>
      <c r="CN44" s="51">
        <f>('Live | Billing'!CO44/105*100)*'Live | % Provision Required'!CN44</f>
        <v>0</v>
      </c>
      <c r="CO44" s="51">
        <f>('Live | Billing'!CP44/105*100)*'Live | % Provision Required'!CO44</f>
        <v>0</v>
      </c>
      <c r="CP44" s="51">
        <f>('Live | Billing'!CQ44/105*100)*'Live | % Provision Required'!CP44</f>
        <v>0</v>
      </c>
      <c r="CQ44" s="51">
        <f>('Live | Billing'!CR44/105*100)*'Live | % Provision Required'!CQ44</f>
        <v>0</v>
      </c>
      <c r="CR44" s="51">
        <f>('Live | Billing'!CS44/105*100)*'Live | % Provision Required'!CR44</f>
        <v>0</v>
      </c>
      <c r="CS44" s="51">
        <f>('Live | Billing'!CT44/105*100)*'Live | % Provision Required'!CS44</f>
        <v>0</v>
      </c>
      <c r="CT44" s="51">
        <f>('Live | Billing'!CU44/105*100)*'Live | % Provision Required'!CT44</f>
        <v>0</v>
      </c>
    </row>
    <row r="45" spans="1:98" x14ac:dyDescent="0.3">
      <c r="A45" s="34" t="s">
        <v>29</v>
      </c>
      <c r="B45" s="35" t="s">
        <v>36</v>
      </c>
      <c r="C45" s="51">
        <f>('Live | Billing'!D45/105*100)*'Live | % Provision Required'!C45</f>
        <v>32812</v>
      </c>
      <c r="D45" s="51">
        <f>('Live | Billing'!E45/105*100)*'Live | % Provision Required'!D45</f>
        <v>30020.838095238101</v>
      </c>
      <c r="E45" s="51">
        <f>('Live | Billing'!F45/105*100)*'Live | % Provision Required'!E45</f>
        <v>32866.08571428572</v>
      </c>
      <c r="F45" s="51">
        <f>('Live | Billing'!G45/105*100)*'Live | % Provision Required'!F45</f>
        <v>27584.761904761905</v>
      </c>
      <c r="G45" s="51">
        <f>('Live | Billing'!H45/105*100)*'Live | % Provision Required'!G45</f>
        <v>31349.29523809523</v>
      </c>
      <c r="H45" s="51">
        <f>('Live | Billing'!I45/105*100)*'Live | % Provision Required'!H45</f>
        <v>76722.609523809573</v>
      </c>
      <c r="I45" s="51">
        <f>('Live | Billing'!J45/105*100)*'Live | % Provision Required'!I45</f>
        <v>40463.685714285719</v>
      </c>
      <c r="J45" s="51">
        <f>('Live | Billing'!K45/105*100)*'Live | % Provision Required'!J45</f>
        <v>51415.657142857148</v>
      </c>
      <c r="K45" s="51">
        <f>('Live | Billing'!L45/105*100)*'Live | % Provision Required'!K45</f>
        <v>64246.676190476166</v>
      </c>
      <c r="L45" s="51">
        <f>('Live | Billing'!M45/105*100)*'Live | % Provision Required'!L45</f>
        <v>49644.428571428565</v>
      </c>
      <c r="M45" s="51">
        <f>('Live | Billing'!N45/105*100)*'Live | % Provision Required'!M45</f>
        <v>41969.914285714287</v>
      </c>
      <c r="N45" s="51">
        <f>('Live | Billing'!O45/105*100)*'Live | % Provision Required'!N45</f>
        <v>42724.990476190462</v>
      </c>
      <c r="O45" s="51">
        <f>('Live | Billing'!P45/105*100)*'Live | % Provision Required'!O45</f>
        <v>47928.466666666682</v>
      </c>
      <c r="P45" s="51">
        <f>('Live | Billing'!Q45/105*100)*'Live | % Provision Required'!P45</f>
        <v>43687.914285714294</v>
      </c>
      <c r="Q45" s="51">
        <f>('Live | Billing'!R45/105*100)*'Live | % Provision Required'!Q45</f>
        <v>42677.399999999994</v>
      </c>
      <c r="R45" s="51">
        <f>('Live | Billing'!S45/105*100)*'Live | % Provision Required'!R45</f>
        <v>41828.114285714284</v>
      </c>
      <c r="S45" s="51">
        <f>('Live | Billing'!T45/105*100)*'Live | % Provision Required'!S45</f>
        <v>56616.838095238076</v>
      </c>
      <c r="T45" s="51">
        <f>('Live | Billing'!U45/105*100)*'Live | % Provision Required'!T45</f>
        <v>55457.523809523867</v>
      </c>
      <c r="U45" s="51">
        <f>('Live | Billing'!V45/105*100)*'Live | % Provision Required'!U45</f>
        <v>43225.219047619023</v>
      </c>
      <c r="V45" s="51">
        <f>('Live | Billing'!W45/105*100)*'Live | % Provision Required'!V45</f>
        <v>52857.266666666721</v>
      </c>
      <c r="W45" s="51">
        <f>('Live | Billing'!X45/105*100)*'Live | % Provision Required'!W45</f>
        <v>91717.857142857145</v>
      </c>
      <c r="X45" s="51">
        <f>('Live | Billing'!Y45/105*100)*'Live | % Provision Required'!X45</f>
        <v>85383.70476190481</v>
      </c>
      <c r="Y45" s="51">
        <f>('Live | Billing'!Z45/105*100)*'Live | % Provision Required'!Y45</f>
        <v>16010.028571428571</v>
      </c>
      <c r="Z45" s="51">
        <f>('Live | Billing'!AA45/105*100)*'Live | % Provision Required'!Z45</f>
        <v>43760.228571428561</v>
      </c>
      <c r="AA45" s="51">
        <f>('Live | Billing'!AB45/105*100)*'Live | % Provision Required'!AA45</f>
        <v>52419.809523809563</v>
      </c>
      <c r="AB45" s="51">
        <f>('Live | Billing'!AC45/105*100)*'Live | % Provision Required'!AB45</f>
        <v>57967.028571428629</v>
      </c>
      <c r="AC45" s="51">
        <f>('Live | Billing'!AD45/105*100)*'Live | % Provision Required'!AC45</f>
        <v>54824.057142857149</v>
      </c>
      <c r="AD45" s="51">
        <f>('Live | Billing'!AE45/105*100)*'Live | % Provision Required'!AD45</f>
        <v>115852.82959293781</v>
      </c>
      <c r="AE45" s="51">
        <f>('Live | Billing'!AF45/105*100)*'Live | % Provision Required'!AE45</f>
        <v>90839.334083502545</v>
      </c>
      <c r="AF45" s="51">
        <f>('Live | Billing'!AG45/105*100)*'Live | % Provision Required'!AF45</f>
        <v>137072.41966438573</v>
      </c>
      <c r="AG45" s="51">
        <f>('Live | Billing'!AH45/105*100)*'Live | % Provision Required'!AG45</f>
        <v>136091.70147101153</v>
      </c>
      <c r="AH45" s="51">
        <f>('Live | Billing'!AI45/105*100)*'Live | % Provision Required'!AH45</f>
        <v>142306.3737863868</v>
      </c>
      <c r="AI45" s="51">
        <f>('Live | Billing'!AJ45/105*100)*'Live | % Provision Required'!AI45</f>
        <v>127874.86239782494</v>
      </c>
      <c r="AJ45" s="51">
        <f>('Live | Billing'!AK45/105*100)*'Live | % Provision Required'!AJ45</f>
        <v>146503.45227971597</v>
      </c>
      <c r="AK45" s="51">
        <f>('Live | Billing'!AL45/105*100)*'Live | % Provision Required'!AK45</f>
        <v>0</v>
      </c>
      <c r="AL45" s="51">
        <f>('Live | Billing'!AM45/105*100)*'Live | % Provision Required'!AL45</f>
        <v>0</v>
      </c>
      <c r="AM45" s="51">
        <f>('Live | Billing'!AN45/105*100)*'Live | % Provision Required'!AM45</f>
        <v>0</v>
      </c>
      <c r="AN45" s="51">
        <f>('Live | Billing'!AO45/105*100)*'Live | % Provision Required'!AN45</f>
        <v>0</v>
      </c>
      <c r="AO45" s="51">
        <f>('Live | Billing'!AP45/105*100)*'Live | % Provision Required'!AO45</f>
        <v>0</v>
      </c>
      <c r="AP45" s="51">
        <f>('Live | Billing'!AQ45/105*100)*'Live | % Provision Required'!AP45</f>
        <v>0</v>
      </c>
      <c r="AQ45" s="51">
        <f>('Live | Billing'!AR45/105*100)*'Live | % Provision Required'!AQ45</f>
        <v>0</v>
      </c>
      <c r="AR45" s="51">
        <f>('Live | Billing'!AS45/105*100)*'Live | % Provision Required'!AR45</f>
        <v>0</v>
      </c>
      <c r="AS45" s="51">
        <f>('Live | Billing'!AT45/105*100)*'Live | % Provision Required'!AS45</f>
        <v>0</v>
      </c>
      <c r="AT45" s="51">
        <f>('Live | Billing'!AU45/105*100)*'Live | % Provision Required'!AT45</f>
        <v>0</v>
      </c>
      <c r="AU45" s="51">
        <f>('Live | Billing'!AV45/105*100)*'Live | % Provision Required'!AU45</f>
        <v>0</v>
      </c>
      <c r="AV45" s="51">
        <f>('Live | Billing'!AW45/105*100)*'Live | % Provision Required'!AV45</f>
        <v>0</v>
      </c>
      <c r="AW45" s="51">
        <f>('Live | Billing'!AX45/105*100)*'Live | % Provision Required'!AW45</f>
        <v>0</v>
      </c>
      <c r="AX45" s="51">
        <f>('Live | Billing'!AY45/105*100)*'Live | % Provision Required'!AX45</f>
        <v>0</v>
      </c>
      <c r="AY45" s="51">
        <f>('Live | Billing'!AZ45/105*100)*'Live | % Provision Required'!AY45</f>
        <v>0</v>
      </c>
      <c r="AZ45" s="51">
        <f>('Live | Billing'!BA45/105*100)*'Live | % Provision Required'!AZ45</f>
        <v>0</v>
      </c>
      <c r="BA45" s="51">
        <f>('Live | Billing'!BB45/105*100)*'Live | % Provision Required'!BA45</f>
        <v>0</v>
      </c>
      <c r="BB45" s="51">
        <f>('Live | Billing'!BC45/105*100)*'Live | % Provision Required'!BB45</f>
        <v>0</v>
      </c>
      <c r="BC45" s="51">
        <f>('Live | Billing'!BD45/105*100)*'Live | % Provision Required'!BC45</f>
        <v>0</v>
      </c>
      <c r="BD45" s="51">
        <f>('Live | Billing'!BE45/105*100)*'Live | % Provision Required'!BD45</f>
        <v>0</v>
      </c>
      <c r="BE45" s="51">
        <f>('Live | Billing'!BF45/105*100)*'Live | % Provision Required'!BE45</f>
        <v>0</v>
      </c>
      <c r="BF45" s="51">
        <f>('Live | Billing'!BG45/105*100)*'Live | % Provision Required'!BF45</f>
        <v>0</v>
      </c>
      <c r="BG45" s="51">
        <f>('Live | Billing'!BH45/105*100)*'Live | % Provision Required'!BG45</f>
        <v>0</v>
      </c>
      <c r="BH45" s="51">
        <f>('Live | Billing'!BI45/105*100)*'Live | % Provision Required'!BH45</f>
        <v>0</v>
      </c>
      <c r="BI45" s="51">
        <f>('Live | Billing'!BJ45/105*100)*'Live | % Provision Required'!BI45</f>
        <v>0</v>
      </c>
      <c r="BJ45" s="51">
        <f>('Live | Billing'!BK45/105*100)*'Live | % Provision Required'!BJ45</f>
        <v>0</v>
      </c>
      <c r="BK45" s="51">
        <f>('Live | Billing'!BL45/105*100)*'Live | % Provision Required'!BK45</f>
        <v>0</v>
      </c>
      <c r="BL45" s="51">
        <f>('Live | Billing'!BM45/105*100)*'Live | % Provision Required'!BL45</f>
        <v>0</v>
      </c>
      <c r="BM45" s="51">
        <f>('Live | Billing'!BN45/105*100)*'Live | % Provision Required'!BM45</f>
        <v>0</v>
      </c>
      <c r="BN45" s="51">
        <f>('Live | Billing'!BO45/105*100)*'Live | % Provision Required'!BN45</f>
        <v>0</v>
      </c>
      <c r="BO45" s="51">
        <f>('Live | Billing'!BP45/105*100)*'Live | % Provision Required'!BO45</f>
        <v>0</v>
      </c>
      <c r="BP45" s="51">
        <f>('Live | Billing'!BQ45/105*100)*'Live | % Provision Required'!BP45</f>
        <v>0</v>
      </c>
      <c r="BQ45" s="51">
        <f>('Live | Billing'!BR45/105*100)*'Live | % Provision Required'!BQ45</f>
        <v>0</v>
      </c>
      <c r="BR45" s="51">
        <f>('Live | Billing'!BS45/105*100)*'Live | % Provision Required'!BR45</f>
        <v>0</v>
      </c>
      <c r="BS45" s="51">
        <f>('Live | Billing'!BT45/105*100)*'Live | % Provision Required'!BS45</f>
        <v>0</v>
      </c>
      <c r="BT45" s="51">
        <f>('Live | Billing'!BU45/105*100)*'Live | % Provision Required'!BT45</f>
        <v>0</v>
      </c>
      <c r="BU45" s="51">
        <f>('Live | Billing'!BV45/105*100)*'Live | % Provision Required'!BU45</f>
        <v>0</v>
      </c>
      <c r="BV45" s="51">
        <f>('Live | Billing'!BW45/105*100)*'Live | % Provision Required'!BV45</f>
        <v>0</v>
      </c>
      <c r="BW45" s="51">
        <f>('Live | Billing'!BX45/105*100)*'Live | % Provision Required'!BW45</f>
        <v>0</v>
      </c>
      <c r="BX45" s="51">
        <f>('Live | Billing'!BY45/105*100)*'Live | % Provision Required'!BX45</f>
        <v>0</v>
      </c>
      <c r="BY45" s="51">
        <f>('Live | Billing'!BZ45/105*100)*'Live | % Provision Required'!BY45</f>
        <v>0</v>
      </c>
      <c r="BZ45" s="51">
        <f>('Live | Billing'!CA45/105*100)*'Live | % Provision Required'!BZ45</f>
        <v>0</v>
      </c>
      <c r="CA45" s="51">
        <f>('Live | Billing'!CB45/105*100)*'Live | % Provision Required'!CA45</f>
        <v>0</v>
      </c>
      <c r="CB45" s="51">
        <f>('Live | Billing'!CC45/105*100)*'Live | % Provision Required'!CB45</f>
        <v>0</v>
      </c>
      <c r="CC45" s="51">
        <f>('Live | Billing'!CD45/105*100)*'Live | % Provision Required'!CC45</f>
        <v>0</v>
      </c>
      <c r="CD45" s="51">
        <f>('Live | Billing'!CE45/105*100)*'Live | % Provision Required'!CD45</f>
        <v>0</v>
      </c>
      <c r="CE45" s="51">
        <f>('Live | Billing'!CF45/105*100)*'Live | % Provision Required'!CE45</f>
        <v>0</v>
      </c>
      <c r="CF45" s="51">
        <f>('Live | Billing'!CG45/105*100)*'Live | % Provision Required'!CF45</f>
        <v>0</v>
      </c>
      <c r="CG45" s="51">
        <f>('Live | Billing'!CH45/105*100)*'Live | % Provision Required'!CG45</f>
        <v>0</v>
      </c>
      <c r="CH45" s="51">
        <f>('Live | Billing'!CI45/105*100)*'Live | % Provision Required'!CH45</f>
        <v>0</v>
      </c>
      <c r="CI45" s="51">
        <f>('Live | Billing'!CJ45/105*100)*'Live | % Provision Required'!CI45</f>
        <v>0</v>
      </c>
      <c r="CJ45" s="51">
        <f>('Live | Billing'!CK45/105*100)*'Live | % Provision Required'!CJ45</f>
        <v>0</v>
      </c>
      <c r="CK45" s="51">
        <f>('Live | Billing'!CL45/105*100)*'Live | % Provision Required'!CK45</f>
        <v>0</v>
      </c>
      <c r="CL45" s="51">
        <f>('Live | Billing'!CM45/105*100)*'Live | % Provision Required'!CL45</f>
        <v>0</v>
      </c>
      <c r="CM45" s="51">
        <f>('Live | Billing'!CN45/105*100)*'Live | % Provision Required'!CM45</f>
        <v>0</v>
      </c>
      <c r="CN45" s="51">
        <f>('Live | Billing'!CO45/105*100)*'Live | % Provision Required'!CN45</f>
        <v>0</v>
      </c>
      <c r="CO45" s="51">
        <f>('Live | Billing'!CP45/105*100)*'Live | % Provision Required'!CO45</f>
        <v>0</v>
      </c>
      <c r="CP45" s="51">
        <f>('Live | Billing'!CQ45/105*100)*'Live | % Provision Required'!CP45</f>
        <v>0</v>
      </c>
      <c r="CQ45" s="51">
        <f>('Live | Billing'!CR45/105*100)*'Live | % Provision Required'!CQ45</f>
        <v>0</v>
      </c>
      <c r="CR45" s="51">
        <f>('Live | Billing'!CS45/105*100)*'Live | % Provision Required'!CR45</f>
        <v>0</v>
      </c>
      <c r="CS45" s="51">
        <f>('Live | Billing'!CT45/105*100)*'Live | % Provision Required'!CS45</f>
        <v>0</v>
      </c>
      <c r="CT45" s="51">
        <f>('Live | Billing'!CU45/105*100)*'Live | % Provision Required'!CT45</f>
        <v>0</v>
      </c>
    </row>
    <row r="46" spans="1:98" x14ac:dyDescent="0.3">
      <c r="A46" s="34" t="s">
        <v>29</v>
      </c>
      <c r="B46" s="35" t="s">
        <v>37</v>
      </c>
      <c r="C46" s="51">
        <f>('Live | Billing'!D46/105*100)*'Live | % Provision Required'!C46</f>
        <v>45216.809523809519</v>
      </c>
      <c r="D46" s="51">
        <f>('Live | Billing'!E46/105*100)*'Live | % Provision Required'!D46</f>
        <v>32811.999999999993</v>
      </c>
      <c r="E46" s="51">
        <f>('Live | Billing'!F46/105*100)*'Live | % Provision Required'!E46</f>
        <v>30020.838095238098</v>
      </c>
      <c r="F46" s="51">
        <f>('Live | Billing'!G46/105*100)*'Live | % Provision Required'!F46</f>
        <v>32866.08571428572</v>
      </c>
      <c r="G46" s="51">
        <f>('Live | Billing'!H46/105*100)*'Live | % Provision Required'!G46</f>
        <v>27584.761904761901</v>
      </c>
      <c r="H46" s="51">
        <f>('Live | Billing'!I46/105*100)*'Live | % Provision Required'!H46</f>
        <v>31349.295238095234</v>
      </c>
      <c r="I46" s="51">
        <f>('Live | Billing'!J46/105*100)*'Live | % Provision Required'!I46</f>
        <v>76722.609523809559</v>
      </c>
      <c r="J46" s="51">
        <f>('Live | Billing'!K46/105*100)*'Live | % Provision Required'!J46</f>
        <v>40463.685714285719</v>
      </c>
      <c r="K46" s="51">
        <f>('Live | Billing'!L46/105*100)*'Live | % Provision Required'!K46</f>
        <v>51415.657142857141</v>
      </c>
      <c r="L46" s="51">
        <f>('Live | Billing'!M46/105*100)*'Live | % Provision Required'!L46</f>
        <v>64246.676190476173</v>
      </c>
      <c r="M46" s="51">
        <f>('Live | Billing'!N46/105*100)*'Live | % Provision Required'!M46</f>
        <v>49644.428571428565</v>
      </c>
      <c r="N46" s="51">
        <f>('Live | Billing'!O46/105*100)*'Live | % Provision Required'!N46</f>
        <v>41969.91428571428</v>
      </c>
      <c r="O46" s="51">
        <f>('Live | Billing'!P46/105*100)*'Live | % Provision Required'!O46</f>
        <v>42724.990476190469</v>
      </c>
      <c r="P46" s="51">
        <f>('Live | Billing'!Q46/105*100)*'Live | % Provision Required'!P46</f>
        <v>47928.466666666682</v>
      </c>
      <c r="Q46" s="51">
        <f>('Live | Billing'!R46/105*100)*'Live | % Provision Required'!Q46</f>
        <v>43687.914285714287</v>
      </c>
      <c r="R46" s="51">
        <f>('Live | Billing'!S46/105*100)*'Live | % Provision Required'!R46</f>
        <v>42677.399999999994</v>
      </c>
      <c r="S46" s="51">
        <f>('Live | Billing'!T46/105*100)*'Live | % Provision Required'!S46</f>
        <v>41828.114285714284</v>
      </c>
      <c r="T46" s="51">
        <f>('Live | Billing'!U46/105*100)*'Live | % Provision Required'!T46</f>
        <v>56616.83809523809</v>
      </c>
      <c r="U46" s="51">
        <f>('Live | Billing'!V46/105*100)*'Live | % Provision Required'!U46</f>
        <v>55457.52380952386</v>
      </c>
      <c r="V46" s="51">
        <f>('Live | Billing'!W46/105*100)*'Live | % Provision Required'!V46</f>
        <v>43225.219047619015</v>
      </c>
      <c r="W46" s="51">
        <f>('Live | Billing'!X46/105*100)*'Live | % Provision Required'!W46</f>
        <v>52857.266666666714</v>
      </c>
      <c r="X46" s="51">
        <f>('Live | Billing'!Y46/105*100)*'Live | % Provision Required'!X46</f>
        <v>91717.857142857145</v>
      </c>
      <c r="Y46" s="51">
        <f>('Live | Billing'!Z46/105*100)*'Live | % Provision Required'!Y46</f>
        <v>85383.704761904839</v>
      </c>
      <c r="Z46" s="51">
        <f>('Live | Billing'!AA46/105*100)*'Live | % Provision Required'!Z46</f>
        <v>16010.028571428567</v>
      </c>
      <c r="AA46" s="51">
        <f>('Live | Billing'!AB46/105*100)*'Live | % Provision Required'!AA46</f>
        <v>43760.228571428575</v>
      </c>
      <c r="AB46" s="51">
        <f>('Live | Billing'!AC46/105*100)*'Live | % Provision Required'!AB46</f>
        <v>52419.809523809563</v>
      </c>
      <c r="AC46" s="51">
        <f>('Live | Billing'!AD46/105*100)*'Live | % Provision Required'!AC46</f>
        <v>57967.028571428629</v>
      </c>
      <c r="AD46" s="51">
        <f>('Live | Billing'!AE46/105*100)*'Live | % Provision Required'!AD46</f>
        <v>54824.057142857142</v>
      </c>
      <c r="AE46" s="51">
        <f>('Live | Billing'!AF46/105*100)*'Live | % Provision Required'!AE46</f>
        <v>100908.82912475073</v>
      </c>
      <c r="AF46" s="51">
        <f>('Live | Billing'!AG46/105*100)*'Live | % Provision Required'!AF46</f>
        <v>98600.544624859656</v>
      </c>
      <c r="AG46" s="51">
        <f>('Live | Billing'!AH46/105*100)*'Live | % Provision Required'!AG46</f>
        <v>116808.84310811484</v>
      </c>
      <c r="AH46" s="51">
        <f>('Live | Billing'!AI46/105*100)*'Live | % Provision Required'!AH46</f>
        <v>101587.05215367601</v>
      </c>
      <c r="AI46" s="51">
        <f>('Live | Billing'!AJ46/105*100)*'Live | % Provision Required'!AI46</f>
        <v>113924.88989458086</v>
      </c>
      <c r="AJ46" s="51">
        <f>('Live | Billing'!AK46/105*100)*'Live | % Provision Required'!AJ46</f>
        <v>105440.60646074744</v>
      </c>
      <c r="AK46" s="51">
        <f>('Live | Billing'!AL46/105*100)*'Live | % Provision Required'!AK46</f>
        <v>0</v>
      </c>
      <c r="AL46" s="51">
        <f>('Live | Billing'!AM46/105*100)*'Live | % Provision Required'!AL46</f>
        <v>0</v>
      </c>
      <c r="AM46" s="51">
        <f>('Live | Billing'!AN46/105*100)*'Live | % Provision Required'!AM46</f>
        <v>0</v>
      </c>
      <c r="AN46" s="51">
        <f>('Live | Billing'!AO46/105*100)*'Live | % Provision Required'!AN46</f>
        <v>0</v>
      </c>
      <c r="AO46" s="51">
        <f>('Live | Billing'!AP46/105*100)*'Live | % Provision Required'!AO46</f>
        <v>0</v>
      </c>
      <c r="AP46" s="51">
        <f>('Live | Billing'!AQ46/105*100)*'Live | % Provision Required'!AP46</f>
        <v>0</v>
      </c>
      <c r="AQ46" s="51">
        <f>('Live | Billing'!AR46/105*100)*'Live | % Provision Required'!AQ46</f>
        <v>0</v>
      </c>
      <c r="AR46" s="51">
        <f>('Live | Billing'!AS46/105*100)*'Live | % Provision Required'!AR46</f>
        <v>0</v>
      </c>
      <c r="AS46" s="51">
        <f>('Live | Billing'!AT46/105*100)*'Live | % Provision Required'!AS46</f>
        <v>0</v>
      </c>
      <c r="AT46" s="51">
        <f>('Live | Billing'!AU46/105*100)*'Live | % Provision Required'!AT46</f>
        <v>0</v>
      </c>
      <c r="AU46" s="51">
        <f>('Live | Billing'!AV46/105*100)*'Live | % Provision Required'!AU46</f>
        <v>0</v>
      </c>
      <c r="AV46" s="51">
        <f>('Live | Billing'!AW46/105*100)*'Live | % Provision Required'!AV46</f>
        <v>0</v>
      </c>
      <c r="AW46" s="51">
        <f>('Live | Billing'!AX46/105*100)*'Live | % Provision Required'!AW46</f>
        <v>0</v>
      </c>
      <c r="AX46" s="51">
        <f>('Live | Billing'!AY46/105*100)*'Live | % Provision Required'!AX46</f>
        <v>0</v>
      </c>
      <c r="AY46" s="51">
        <f>('Live | Billing'!AZ46/105*100)*'Live | % Provision Required'!AY46</f>
        <v>0</v>
      </c>
      <c r="AZ46" s="51">
        <f>('Live | Billing'!BA46/105*100)*'Live | % Provision Required'!AZ46</f>
        <v>0</v>
      </c>
      <c r="BA46" s="51">
        <f>('Live | Billing'!BB46/105*100)*'Live | % Provision Required'!BA46</f>
        <v>0</v>
      </c>
      <c r="BB46" s="51">
        <f>('Live | Billing'!BC46/105*100)*'Live | % Provision Required'!BB46</f>
        <v>0</v>
      </c>
      <c r="BC46" s="51">
        <f>('Live | Billing'!BD46/105*100)*'Live | % Provision Required'!BC46</f>
        <v>0</v>
      </c>
      <c r="BD46" s="51">
        <f>('Live | Billing'!BE46/105*100)*'Live | % Provision Required'!BD46</f>
        <v>0</v>
      </c>
      <c r="BE46" s="51">
        <f>('Live | Billing'!BF46/105*100)*'Live | % Provision Required'!BE46</f>
        <v>0</v>
      </c>
      <c r="BF46" s="51">
        <f>('Live | Billing'!BG46/105*100)*'Live | % Provision Required'!BF46</f>
        <v>0</v>
      </c>
      <c r="BG46" s="51">
        <f>('Live | Billing'!BH46/105*100)*'Live | % Provision Required'!BG46</f>
        <v>0</v>
      </c>
      <c r="BH46" s="51">
        <f>('Live | Billing'!BI46/105*100)*'Live | % Provision Required'!BH46</f>
        <v>0</v>
      </c>
      <c r="BI46" s="51">
        <f>('Live | Billing'!BJ46/105*100)*'Live | % Provision Required'!BI46</f>
        <v>0</v>
      </c>
      <c r="BJ46" s="51">
        <f>('Live | Billing'!BK46/105*100)*'Live | % Provision Required'!BJ46</f>
        <v>0</v>
      </c>
      <c r="BK46" s="51">
        <f>('Live | Billing'!BL46/105*100)*'Live | % Provision Required'!BK46</f>
        <v>0</v>
      </c>
      <c r="BL46" s="51">
        <f>('Live | Billing'!BM46/105*100)*'Live | % Provision Required'!BL46</f>
        <v>0</v>
      </c>
      <c r="BM46" s="51">
        <f>('Live | Billing'!BN46/105*100)*'Live | % Provision Required'!BM46</f>
        <v>0</v>
      </c>
      <c r="BN46" s="51">
        <f>('Live | Billing'!BO46/105*100)*'Live | % Provision Required'!BN46</f>
        <v>0</v>
      </c>
      <c r="BO46" s="51">
        <f>('Live | Billing'!BP46/105*100)*'Live | % Provision Required'!BO46</f>
        <v>0</v>
      </c>
      <c r="BP46" s="51">
        <f>('Live | Billing'!BQ46/105*100)*'Live | % Provision Required'!BP46</f>
        <v>0</v>
      </c>
      <c r="BQ46" s="51">
        <f>('Live | Billing'!BR46/105*100)*'Live | % Provision Required'!BQ46</f>
        <v>0</v>
      </c>
      <c r="BR46" s="51">
        <f>('Live | Billing'!BS46/105*100)*'Live | % Provision Required'!BR46</f>
        <v>0</v>
      </c>
      <c r="BS46" s="51">
        <f>('Live | Billing'!BT46/105*100)*'Live | % Provision Required'!BS46</f>
        <v>0</v>
      </c>
      <c r="BT46" s="51">
        <f>('Live | Billing'!BU46/105*100)*'Live | % Provision Required'!BT46</f>
        <v>0</v>
      </c>
      <c r="BU46" s="51">
        <f>('Live | Billing'!BV46/105*100)*'Live | % Provision Required'!BU46</f>
        <v>0</v>
      </c>
      <c r="BV46" s="51">
        <f>('Live | Billing'!BW46/105*100)*'Live | % Provision Required'!BV46</f>
        <v>0</v>
      </c>
      <c r="BW46" s="51">
        <f>('Live | Billing'!BX46/105*100)*'Live | % Provision Required'!BW46</f>
        <v>0</v>
      </c>
      <c r="BX46" s="51">
        <f>('Live | Billing'!BY46/105*100)*'Live | % Provision Required'!BX46</f>
        <v>0</v>
      </c>
      <c r="BY46" s="51">
        <f>('Live | Billing'!BZ46/105*100)*'Live | % Provision Required'!BY46</f>
        <v>0</v>
      </c>
      <c r="BZ46" s="51">
        <f>('Live | Billing'!CA46/105*100)*'Live | % Provision Required'!BZ46</f>
        <v>0</v>
      </c>
      <c r="CA46" s="51">
        <f>('Live | Billing'!CB46/105*100)*'Live | % Provision Required'!CA46</f>
        <v>0</v>
      </c>
      <c r="CB46" s="51">
        <f>('Live | Billing'!CC46/105*100)*'Live | % Provision Required'!CB46</f>
        <v>0</v>
      </c>
      <c r="CC46" s="51">
        <f>('Live | Billing'!CD46/105*100)*'Live | % Provision Required'!CC46</f>
        <v>0</v>
      </c>
      <c r="CD46" s="51">
        <f>('Live | Billing'!CE46/105*100)*'Live | % Provision Required'!CD46</f>
        <v>0</v>
      </c>
      <c r="CE46" s="51">
        <f>('Live | Billing'!CF46/105*100)*'Live | % Provision Required'!CE46</f>
        <v>0</v>
      </c>
      <c r="CF46" s="51">
        <f>('Live | Billing'!CG46/105*100)*'Live | % Provision Required'!CF46</f>
        <v>0</v>
      </c>
      <c r="CG46" s="51">
        <f>('Live | Billing'!CH46/105*100)*'Live | % Provision Required'!CG46</f>
        <v>0</v>
      </c>
      <c r="CH46" s="51">
        <f>('Live | Billing'!CI46/105*100)*'Live | % Provision Required'!CH46</f>
        <v>0</v>
      </c>
      <c r="CI46" s="51">
        <f>('Live | Billing'!CJ46/105*100)*'Live | % Provision Required'!CI46</f>
        <v>0</v>
      </c>
      <c r="CJ46" s="51">
        <f>('Live | Billing'!CK46/105*100)*'Live | % Provision Required'!CJ46</f>
        <v>0</v>
      </c>
      <c r="CK46" s="51">
        <f>('Live | Billing'!CL46/105*100)*'Live | % Provision Required'!CK46</f>
        <v>0</v>
      </c>
      <c r="CL46" s="51">
        <f>('Live | Billing'!CM46/105*100)*'Live | % Provision Required'!CL46</f>
        <v>0</v>
      </c>
      <c r="CM46" s="51">
        <f>('Live | Billing'!CN46/105*100)*'Live | % Provision Required'!CM46</f>
        <v>0</v>
      </c>
      <c r="CN46" s="51">
        <f>('Live | Billing'!CO46/105*100)*'Live | % Provision Required'!CN46</f>
        <v>0</v>
      </c>
      <c r="CO46" s="51">
        <f>('Live | Billing'!CP46/105*100)*'Live | % Provision Required'!CO46</f>
        <v>0</v>
      </c>
      <c r="CP46" s="51">
        <f>('Live | Billing'!CQ46/105*100)*'Live | % Provision Required'!CP46</f>
        <v>0</v>
      </c>
      <c r="CQ46" s="51">
        <f>('Live | Billing'!CR46/105*100)*'Live | % Provision Required'!CQ46</f>
        <v>0</v>
      </c>
      <c r="CR46" s="51">
        <f>('Live | Billing'!CS46/105*100)*'Live | % Provision Required'!CR46</f>
        <v>0</v>
      </c>
      <c r="CS46" s="51">
        <f>('Live | Billing'!CT46/105*100)*'Live | % Provision Required'!CS46</f>
        <v>0</v>
      </c>
      <c r="CT46" s="51">
        <f>('Live | Billing'!CU46/105*100)*'Live | % Provision Required'!CT46</f>
        <v>0</v>
      </c>
    </row>
    <row r="47" spans="1:98" x14ac:dyDescent="0.3">
      <c r="A47" s="34" t="s">
        <v>29</v>
      </c>
      <c r="B47" s="35" t="s">
        <v>38</v>
      </c>
      <c r="C47" s="51">
        <f>('Live | Billing'!D47/105*100)*'Live | % Provision Required'!C47</f>
        <v>23253.600000000002</v>
      </c>
      <c r="D47" s="51">
        <f>('Live | Billing'!E47/105*100)*'Live | % Provision Required'!D47</f>
        <v>45216.809523809519</v>
      </c>
      <c r="E47" s="51">
        <f>('Live | Billing'!F47/105*100)*'Live | % Provision Required'!E47</f>
        <v>32812.000000000007</v>
      </c>
      <c r="F47" s="51">
        <f>('Live | Billing'!G47/105*100)*'Live | % Provision Required'!F47</f>
        <v>30020.838095238105</v>
      </c>
      <c r="G47" s="51">
        <f>('Live | Billing'!H47/105*100)*'Live | % Provision Required'!G47</f>
        <v>32866.08571428572</v>
      </c>
      <c r="H47" s="51">
        <f>('Live | Billing'!I47/105*100)*'Live | % Provision Required'!H47</f>
        <v>27584.761904761905</v>
      </c>
      <c r="I47" s="51">
        <f>('Live | Billing'!J47/105*100)*'Live | % Provision Required'!I47</f>
        <v>31349.29523809523</v>
      </c>
      <c r="J47" s="51">
        <f>('Live | Billing'!K47/105*100)*'Live | % Provision Required'!J47</f>
        <v>76722.609523809559</v>
      </c>
      <c r="K47" s="51">
        <f>('Live | Billing'!L47/105*100)*'Live | % Provision Required'!K47</f>
        <v>40463.685714285719</v>
      </c>
      <c r="L47" s="51">
        <f>('Live | Billing'!M47/105*100)*'Live | % Provision Required'!L47</f>
        <v>51415.657142857148</v>
      </c>
      <c r="M47" s="51">
        <f>('Live | Billing'!N47/105*100)*'Live | % Provision Required'!M47</f>
        <v>64246.676190476173</v>
      </c>
      <c r="N47" s="51">
        <f>('Live | Billing'!O47/105*100)*'Live | % Provision Required'!N47</f>
        <v>49644.428571428565</v>
      </c>
      <c r="O47" s="51">
        <f>('Live | Billing'!P47/105*100)*'Live | % Provision Required'!O47</f>
        <v>41969.914285714287</v>
      </c>
      <c r="P47" s="51">
        <f>('Live | Billing'!Q47/105*100)*'Live | % Provision Required'!P47</f>
        <v>42724.990476190469</v>
      </c>
      <c r="Q47" s="51">
        <f>('Live | Billing'!R47/105*100)*'Live | % Provision Required'!Q47</f>
        <v>47928.466666666682</v>
      </c>
      <c r="R47" s="51">
        <f>('Live | Billing'!S47/105*100)*'Live | % Provision Required'!R47</f>
        <v>43687.914285714287</v>
      </c>
      <c r="S47" s="51">
        <f>('Live | Billing'!T47/105*100)*'Live | % Provision Required'!S47</f>
        <v>42677.4</v>
      </c>
      <c r="T47" s="51">
        <f>('Live | Billing'!U47/105*100)*'Live | % Provision Required'!T47</f>
        <v>41828.114285714299</v>
      </c>
      <c r="U47" s="51">
        <f>('Live | Billing'!V47/105*100)*'Live | % Provision Required'!U47</f>
        <v>56616.838095238083</v>
      </c>
      <c r="V47" s="51">
        <f>('Live | Billing'!W47/105*100)*'Live | % Provision Required'!V47</f>
        <v>55457.523809523867</v>
      </c>
      <c r="W47" s="51">
        <f>('Live | Billing'!X47/105*100)*'Live | % Provision Required'!W47</f>
        <v>43225.219047619015</v>
      </c>
      <c r="X47" s="51">
        <f>('Live | Billing'!Y47/105*100)*'Live | % Provision Required'!X47</f>
        <v>52857.266666666728</v>
      </c>
      <c r="Y47" s="51">
        <f>('Live | Billing'!Z47/105*100)*'Live | % Provision Required'!Y47</f>
        <v>91717.857142857145</v>
      </c>
      <c r="Z47" s="51">
        <f>('Live | Billing'!AA47/105*100)*'Live | % Provision Required'!Z47</f>
        <v>85383.704761904824</v>
      </c>
      <c r="AA47" s="51">
        <f>('Live | Billing'!AB47/105*100)*'Live | % Provision Required'!AA47</f>
        <v>16010.028571428567</v>
      </c>
      <c r="AB47" s="51">
        <f>('Live | Billing'!AC47/105*100)*'Live | % Provision Required'!AB47</f>
        <v>43760.228571428568</v>
      </c>
      <c r="AC47" s="51">
        <f>('Live | Billing'!AD47/105*100)*'Live | % Provision Required'!AC47</f>
        <v>52419.809523809563</v>
      </c>
      <c r="AD47" s="51">
        <f>('Live | Billing'!AE47/105*100)*'Live | % Provision Required'!AD47</f>
        <v>57967.028571428629</v>
      </c>
      <c r="AE47" s="51">
        <f>('Live | Billing'!AF47/105*100)*'Live | % Provision Required'!AE47</f>
        <v>54824.057142857135</v>
      </c>
      <c r="AF47" s="51">
        <f>('Live | Billing'!AG47/105*100)*'Live | % Provision Required'!AF47</f>
        <v>107196.86478055429</v>
      </c>
      <c r="AG47" s="51">
        <f>('Live | Billing'!AH47/105*100)*'Live | % Provision Required'!AG47</f>
        <v>83864.980646608732</v>
      </c>
      <c r="AH47" s="51">
        <f>('Live | Billing'!AI47/105*100)*'Live | % Provision Required'!AH47</f>
        <v>105493.83371809211</v>
      </c>
      <c r="AI47" s="51">
        <f>('Live | Billing'!AJ47/105*100)*'Live | % Provision Required'!AI47</f>
        <v>95385.044477878939</v>
      </c>
      <c r="AJ47" s="51">
        <f>('Live | Billing'!AK47/105*100)*'Live | % Provision Required'!AJ47</f>
        <v>104679.22250263435</v>
      </c>
      <c r="AK47" s="51">
        <f>('Live | Billing'!AL47/105*100)*'Live | % Provision Required'!AK47</f>
        <v>0</v>
      </c>
      <c r="AL47" s="51">
        <f>('Live | Billing'!AM47/105*100)*'Live | % Provision Required'!AL47</f>
        <v>0</v>
      </c>
      <c r="AM47" s="51">
        <f>('Live | Billing'!AN47/105*100)*'Live | % Provision Required'!AM47</f>
        <v>0</v>
      </c>
      <c r="AN47" s="51">
        <f>('Live | Billing'!AO47/105*100)*'Live | % Provision Required'!AN47</f>
        <v>0</v>
      </c>
      <c r="AO47" s="51">
        <f>('Live | Billing'!AP47/105*100)*'Live | % Provision Required'!AO47</f>
        <v>0</v>
      </c>
      <c r="AP47" s="51">
        <f>('Live | Billing'!AQ47/105*100)*'Live | % Provision Required'!AP47</f>
        <v>0</v>
      </c>
      <c r="AQ47" s="51">
        <f>('Live | Billing'!AR47/105*100)*'Live | % Provision Required'!AQ47</f>
        <v>0</v>
      </c>
      <c r="AR47" s="51">
        <f>('Live | Billing'!AS47/105*100)*'Live | % Provision Required'!AR47</f>
        <v>0</v>
      </c>
      <c r="AS47" s="51">
        <f>('Live | Billing'!AT47/105*100)*'Live | % Provision Required'!AS47</f>
        <v>0</v>
      </c>
      <c r="AT47" s="51">
        <f>('Live | Billing'!AU47/105*100)*'Live | % Provision Required'!AT47</f>
        <v>0</v>
      </c>
      <c r="AU47" s="51">
        <f>('Live | Billing'!AV47/105*100)*'Live | % Provision Required'!AU47</f>
        <v>0</v>
      </c>
      <c r="AV47" s="51">
        <f>('Live | Billing'!AW47/105*100)*'Live | % Provision Required'!AV47</f>
        <v>0</v>
      </c>
      <c r="AW47" s="51">
        <f>('Live | Billing'!AX47/105*100)*'Live | % Provision Required'!AW47</f>
        <v>0</v>
      </c>
      <c r="AX47" s="51">
        <f>('Live | Billing'!AY47/105*100)*'Live | % Provision Required'!AX47</f>
        <v>0</v>
      </c>
      <c r="AY47" s="51">
        <f>('Live | Billing'!AZ47/105*100)*'Live | % Provision Required'!AY47</f>
        <v>0</v>
      </c>
      <c r="AZ47" s="51">
        <f>('Live | Billing'!BA47/105*100)*'Live | % Provision Required'!AZ47</f>
        <v>0</v>
      </c>
      <c r="BA47" s="51">
        <f>('Live | Billing'!BB47/105*100)*'Live | % Provision Required'!BA47</f>
        <v>0</v>
      </c>
      <c r="BB47" s="51">
        <f>('Live | Billing'!BC47/105*100)*'Live | % Provision Required'!BB47</f>
        <v>0</v>
      </c>
      <c r="BC47" s="51">
        <f>('Live | Billing'!BD47/105*100)*'Live | % Provision Required'!BC47</f>
        <v>0</v>
      </c>
      <c r="BD47" s="51">
        <f>('Live | Billing'!BE47/105*100)*'Live | % Provision Required'!BD47</f>
        <v>0</v>
      </c>
      <c r="BE47" s="51">
        <f>('Live | Billing'!BF47/105*100)*'Live | % Provision Required'!BE47</f>
        <v>0</v>
      </c>
      <c r="BF47" s="51">
        <f>('Live | Billing'!BG47/105*100)*'Live | % Provision Required'!BF47</f>
        <v>0</v>
      </c>
      <c r="BG47" s="51">
        <f>('Live | Billing'!BH47/105*100)*'Live | % Provision Required'!BG47</f>
        <v>0</v>
      </c>
      <c r="BH47" s="51">
        <f>('Live | Billing'!BI47/105*100)*'Live | % Provision Required'!BH47</f>
        <v>0</v>
      </c>
      <c r="BI47" s="51">
        <f>('Live | Billing'!BJ47/105*100)*'Live | % Provision Required'!BI47</f>
        <v>0</v>
      </c>
      <c r="BJ47" s="51">
        <f>('Live | Billing'!BK47/105*100)*'Live | % Provision Required'!BJ47</f>
        <v>0</v>
      </c>
      <c r="BK47" s="51">
        <f>('Live | Billing'!BL47/105*100)*'Live | % Provision Required'!BK47</f>
        <v>0</v>
      </c>
      <c r="BL47" s="51">
        <f>('Live | Billing'!BM47/105*100)*'Live | % Provision Required'!BL47</f>
        <v>0</v>
      </c>
      <c r="BM47" s="51">
        <f>('Live | Billing'!BN47/105*100)*'Live | % Provision Required'!BM47</f>
        <v>0</v>
      </c>
      <c r="BN47" s="51">
        <f>('Live | Billing'!BO47/105*100)*'Live | % Provision Required'!BN47</f>
        <v>0</v>
      </c>
      <c r="BO47" s="51">
        <f>('Live | Billing'!BP47/105*100)*'Live | % Provision Required'!BO47</f>
        <v>0</v>
      </c>
      <c r="BP47" s="51">
        <f>('Live | Billing'!BQ47/105*100)*'Live | % Provision Required'!BP47</f>
        <v>0</v>
      </c>
      <c r="BQ47" s="51">
        <f>('Live | Billing'!BR47/105*100)*'Live | % Provision Required'!BQ47</f>
        <v>0</v>
      </c>
      <c r="BR47" s="51">
        <f>('Live | Billing'!BS47/105*100)*'Live | % Provision Required'!BR47</f>
        <v>0</v>
      </c>
      <c r="BS47" s="51">
        <f>('Live | Billing'!BT47/105*100)*'Live | % Provision Required'!BS47</f>
        <v>0</v>
      </c>
      <c r="BT47" s="51">
        <f>('Live | Billing'!BU47/105*100)*'Live | % Provision Required'!BT47</f>
        <v>0</v>
      </c>
      <c r="BU47" s="51">
        <f>('Live | Billing'!BV47/105*100)*'Live | % Provision Required'!BU47</f>
        <v>0</v>
      </c>
      <c r="BV47" s="51">
        <f>('Live | Billing'!BW47/105*100)*'Live | % Provision Required'!BV47</f>
        <v>0</v>
      </c>
      <c r="BW47" s="51">
        <f>('Live | Billing'!BX47/105*100)*'Live | % Provision Required'!BW47</f>
        <v>0</v>
      </c>
      <c r="BX47" s="51">
        <f>('Live | Billing'!BY47/105*100)*'Live | % Provision Required'!BX47</f>
        <v>0</v>
      </c>
      <c r="BY47" s="51">
        <f>('Live | Billing'!BZ47/105*100)*'Live | % Provision Required'!BY47</f>
        <v>0</v>
      </c>
      <c r="BZ47" s="51">
        <f>('Live | Billing'!CA47/105*100)*'Live | % Provision Required'!BZ47</f>
        <v>0</v>
      </c>
      <c r="CA47" s="51">
        <f>('Live | Billing'!CB47/105*100)*'Live | % Provision Required'!CA47</f>
        <v>0</v>
      </c>
      <c r="CB47" s="51">
        <f>('Live | Billing'!CC47/105*100)*'Live | % Provision Required'!CB47</f>
        <v>0</v>
      </c>
      <c r="CC47" s="51">
        <f>('Live | Billing'!CD47/105*100)*'Live | % Provision Required'!CC47</f>
        <v>0</v>
      </c>
      <c r="CD47" s="51">
        <f>('Live | Billing'!CE47/105*100)*'Live | % Provision Required'!CD47</f>
        <v>0</v>
      </c>
      <c r="CE47" s="51">
        <f>('Live | Billing'!CF47/105*100)*'Live | % Provision Required'!CE47</f>
        <v>0</v>
      </c>
      <c r="CF47" s="51">
        <f>('Live | Billing'!CG47/105*100)*'Live | % Provision Required'!CF47</f>
        <v>0</v>
      </c>
      <c r="CG47" s="51">
        <f>('Live | Billing'!CH47/105*100)*'Live | % Provision Required'!CG47</f>
        <v>0</v>
      </c>
      <c r="CH47" s="51">
        <f>('Live | Billing'!CI47/105*100)*'Live | % Provision Required'!CH47</f>
        <v>0</v>
      </c>
      <c r="CI47" s="51">
        <f>('Live | Billing'!CJ47/105*100)*'Live | % Provision Required'!CI47</f>
        <v>0</v>
      </c>
      <c r="CJ47" s="51">
        <f>('Live | Billing'!CK47/105*100)*'Live | % Provision Required'!CJ47</f>
        <v>0</v>
      </c>
      <c r="CK47" s="51">
        <f>('Live | Billing'!CL47/105*100)*'Live | % Provision Required'!CK47</f>
        <v>0</v>
      </c>
      <c r="CL47" s="51">
        <f>('Live | Billing'!CM47/105*100)*'Live | % Provision Required'!CL47</f>
        <v>0</v>
      </c>
      <c r="CM47" s="51">
        <f>('Live | Billing'!CN47/105*100)*'Live | % Provision Required'!CM47</f>
        <v>0</v>
      </c>
      <c r="CN47" s="51">
        <f>('Live | Billing'!CO47/105*100)*'Live | % Provision Required'!CN47</f>
        <v>0</v>
      </c>
      <c r="CO47" s="51">
        <f>('Live | Billing'!CP47/105*100)*'Live | % Provision Required'!CO47</f>
        <v>0</v>
      </c>
      <c r="CP47" s="51">
        <f>('Live | Billing'!CQ47/105*100)*'Live | % Provision Required'!CP47</f>
        <v>0</v>
      </c>
      <c r="CQ47" s="51">
        <f>('Live | Billing'!CR47/105*100)*'Live | % Provision Required'!CQ47</f>
        <v>0</v>
      </c>
      <c r="CR47" s="51">
        <f>('Live | Billing'!CS47/105*100)*'Live | % Provision Required'!CR47</f>
        <v>0</v>
      </c>
      <c r="CS47" s="51">
        <f>('Live | Billing'!CT47/105*100)*'Live | % Provision Required'!CS47</f>
        <v>0</v>
      </c>
      <c r="CT47" s="51">
        <f>('Live | Billing'!CU47/105*100)*'Live | % Provision Required'!CT47</f>
        <v>0</v>
      </c>
    </row>
    <row r="48" spans="1:98" x14ac:dyDescent="0.3">
      <c r="A48" s="34" t="s">
        <v>29</v>
      </c>
      <c r="B48" s="35" t="s">
        <v>39</v>
      </c>
      <c r="C48" s="51">
        <f>('Live | Billing'!D48/105*100)*'Live | % Provision Required'!C48</f>
        <v>43019.876190476185</v>
      </c>
      <c r="D48" s="51">
        <f>('Live | Billing'!E48/105*100)*'Live | % Provision Required'!D48</f>
        <v>23253.600000000002</v>
      </c>
      <c r="E48" s="51">
        <f>('Live | Billing'!F48/105*100)*'Live | % Provision Required'!E48</f>
        <v>45216.809523809519</v>
      </c>
      <c r="F48" s="51">
        <f>('Live | Billing'!G48/105*100)*'Live | % Provision Required'!F48</f>
        <v>32811.999999999993</v>
      </c>
      <c r="G48" s="51">
        <f>('Live | Billing'!H48/105*100)*'Live | % Provision Required'!G48</f>
        <v>30020.838095238101</v>
      </c>
      <c r="H48" s="51">
        <f>('Live | Billing'!I48/105*100)*'Live | % Provision Required'!H48</f>
        <v>32866.08571428572</v>
      </c>
      <c r="I48" s="51">
        <f>('Live | Billing'!J48/105*100)*'Live | % Provision Required'!I48</f>
        <v>27584.761904761908</v>
      </c>
      <c r="J48" s="51">
        <f>('Live | Billing'!K48/105*100)*'Live | % Provision Required'!J48</f>
        <v>31349.295238095234</v>
      </c>
      <c r="K48" s="51">
        <f>('Live | Billing'!L48/105*100)*'Live | % Provision Required'!K48</f>
        <v>76722.609523809544</v>
      </c>
      <c r="L48" s="51">
        <f>('Live | Billing'!M48/105*100)*'Live | % Provision Required'!L48</f>
        <v>40463.685714285719</v>
      </c>
      <c r="M48" s="51">
        <f>('Live | Billing'!N48/105*100)*'Live | % Provision Required'!M48</f>
        <v>51415.657142857141</v>
      </c>
      <c r="N48" s="51">
        <f>('Live | Billing'!O48/105*100)*'Live | % Provision Required'!N48</f>
        <v>64246.676190476173</v>
      </c>
      <c r="O48" s="51">
        <f>('Live | Billing'!P48/105*100)*'Live | % Provision Required'!O48</f>
        <v>49644.428571428572</v>
      </c>
      <c r="P48" s="51">
        <f>('Live | Billing'!Q48/105*100)*'Live | % Provision Required'!P48</f>
        <v>41969.914285714287</v>
      </c>
      <c r="Q48" s="51">
        <f>('Live | Billing'!R48/105*100)*'Live | % Provision Required'!Q48</f>
        <v>42724.990476190469</v>
      </c>
      <c r="R48" s="51">
        <f>('Live | Billing'!S48/105*100)*'Live | % Provision Required'!R48</f>
        <v>47928.466666666682</v>
      </c>
      <c r="S48" s="51">
        <f>('Live | Billing'!T48/105*100)*'Live | % Provision Required'!S48</f>
        <v>43687.914285714294</v>
      </c>
      <c r="T48" s="51">
        <f>('Live | Billing'!U48/105*100)*'Live | % Provision Required'!T48</f>
        <v>42677.399999999994</v>
      </c>
      <c r="U48" s="51">
        <f>('Live | Billing'!V48/105*100)*'Live | % Provision Required'!U48</f>
        <v>41828.114285714291</v>
      </c>
      <c r="V48" s="51">
        <f>('Live | Billing'!W48/105*100)*'Live | % Provision Required'!V48</f>
        <v>56616.838095238076</v>
      </c>
      <c r="W48" s="51">
        <f>('Live | Billing'!X48/105*100)*'Live | % Provision Required'!W48</f>
        <v>55457.52380952386</v>
      </c>
      <c r="X48" s="51">
        <f>('Live | Billing'!Y48/105*100)*'Live | % Provision Required'!X48</f>
        <v>43225.219047619015</v>
      </c>
      <c r="Y48" s="51">
        <f>('Live | Billing'!Z48/105*100)*'Live | % Provision Required'!Y48</f>
        <v>52857.266666666721</v>
      </c>
      <c r="Z48" s="51">
        <f>('Live | Billing'!AA48/105*100)*'Live | % Provision Required'!Z48</f>
        <v>91717.857142857145</v>
      </c>
      <c r="AA48" s="51">
        <f>('Live | Billing'!AB48/105*100)*'Live | % Provision Required'!AA48</f>
        <v>85383.704761904824</v>
      </c>
      <c r="AB48" s="51">
        <f>('Live | Billing'!AC48/105*100)*'Live | % Provision Required'!AB48</f>
        <v>16010.028571428571</v>
      </c>
      <c r="AC48" s="51">
        <f>('Live | Billing'!AD48/105*100)*'Live | % Provision Required'!AC48</f>
        <v>43760.228571428568</v>
      </c>
      <c r="AD48" s="51">
        <f>('Live | Billing'!AE48/105*100)*'Live | % Provision Required'!AD48</f>
        <v>52419.809523809556</v>
      </c>
      <c r="AE48" s="51">
        <f>('Live | Billing'!AF48/105*100)*'Live | % Provision Required'!AE48</f>
        <v>57967.028571428629</v>
      </c>
      <c r="AF48" s="51">
        <f>('Live | Billing'!AG48/105*100)*'Live | % Provision Required'!AF48</f>
        <v>54824.057142857142</v>
      </c>
      <c r="AG48" s="51">
        <f>('Live | Billing'!AH48/105*100)*'Live | % Provision Required'!AG48</f>
        <v>125555.37036897172</v>
      </c>
      <c r="AH48" s="51">
        <f>('Live | Billing'!AI48/105*100)*'Live | % Provision Required'!AH48</f>
        <v>98288.198643303724</v>
      </c>
      <c r="AI48" s="51">
        <f>('Live | Billing'!AJ48/105*100)*'Live | % Provision Required'!AI48</f>
        <v>114162.74796669015</v>
      </c>
      <c r="AJ48" s="51">
        <f>('Live | Billing'!AK48/105*100)*'Live | % Provision Required'!AJ48</f>
        <v>110176.12704914126</v>
      </c>
      <c r="AK48" s="51">
        <f>('Live | Billing'!AL48/105*100)*'Live | % Provision Required'!AK48</f>
        <v>0</v>
      </c>
      <c r="AL48" s="51">
        <f>('Live | Billing'!AM48/105*100)*'Live | % Provision Required'!AL48</f>
        <v>0</v>
      </c>
      <c r="AM48" s="51">
        <f>('Live | Billing'!AN48/105*100)*'Live | % Provision Required'!AM48</f>
        <v>0</v>
      </c>
      <c r="AN48" s="51">
        <f>('Live | Billing'!AO48/105*100)*'Live | % Provision Required'!AN48</f>
        <v>0</v>
      </c>
      <c r="AO48" s="51">
        <f>('Live | Billing'!AP48/105*100)*'Live | % Provision Required'!AO48</f>
        <v>0</v>
      </c>
      <c r="AP48" s="51">
        <f>('Live | Billing'!AQ48/105*100)*'Live | % Provision Required'!AP48</f>
        <v>0</v>
      </c>
      <c r="AQ48" s="51">
        <f>('Live | Billing'!AR48/105*100)*'Live | % Provision Required'!AQ48</f>
        <v>0</v>
      </c>
      <c r="AR48" s="51">
        <f>('Live | Billing'!AS48/105*100)*'Live | % Provision Required'!AR48</f>
        <v>0</v>
      </c>
      <c r="AS48" s="51">
        <f>('Live | Billing'!AT48/105*100)*'Live | % Provision Required'!AS48</f>
        <v>0</v>
      </c>
      <c r="AT48" s="51">
        <f>('Live | Billing'!AU48/105*100)*'Live | % Provision Required'!AT48</f>
        <v>0</v>
      </c>
      <c r="AU48" s="51">
        <f>('Live | Billing'!AV48/105*100)*'Live | % Provision Required'!AU48</f>
        <v>0</v>
      </c>
      <c r="AV48" s="51">
        <f>('Live | Billing'!AW48/105*100)*'Live | % Provision Required'!AV48</f>
        <v>0</v>
      </c>
      <c r="AW48" s="51">
        <f>('Live | Billing'!AX48/105*100)*'Live | % Provision Required'!AW48</f>
        <v>0</v>
      </c>
      <c r="AX48" s="51">
        <f>('Live | Billing'!AY48/105*100)*'Live | % Provision Required'!AX48</f>
        <v>0</v>
      </c>
      <c r="AY48" s="51">
        <f>('Live | Billing'!AZ48/105*100)*'Live | % Provision Required'!AY48</f>
        <v>0</v>
      </c>
      <c r="AZ48" s="51">
        <f>('Live | Billing'!BA48/105*100)*'Live | % Provision Required'!AZ48</f>
        <v>0</v>
      </c>
      <c r="BA48" s="51">
        <f>('Live | Billing'!BB48/105*100)*'Live | % Provision Required'!BA48</f>
        <v>0</v>
      </c>
      <c r="BB48" s="51">
        <f>('Live | Billing'!BC48/105*100)*'Live | % Provision Required'!BB48</f>
        <v>0</v>
      </c>
      <c r="BC48" s="51">
        <f>('Live | Billing'!BD48/105*100)*'Live | % Provision Required'!BC48</f>
        <v>0</v>
      </c>
      <c r="BD48" s="51">
        <f>('Live | Billing'!BE48/105*100)*'Live | % Provision Required'!BD48</f>
        <v>0</v>
      </c>
      <c r="BE48" s="51">
        <f>('Live | Billing'!BF48/105*100)*'Live | % Provision Required'!BE48</f>
        <v>0</v>
      </c>
      <c r="BF48" s="51">
        <f>('Live | Billing'!BG48/105*100)*'Live | % Provision Required'!BF48</f>
        <v>0</v>
      </c>
      <c r="BG48" s="51">
        <f>('Live | Billing'!BH48/105*100)*'Live | % Provision Required'!BG48</f>
        <v>0</v>
      </c>
      <c r="BH48" s="51">
        <f>('Live | Billing'!BI48/105*100)*'Live | % Provision Required'!BH48</f>
        <v>0</v>
      </c>
      <c r="BI48" s="51">
        <f>('Live | Billing'!BJ48/105*100)*'Live | % Provision Required'!BI48</f>
        <v>0</v>
      </c>
      <c r="BJ48" s="51">
        <f>('Live | Billing'!BK48/105*100)*'Live | % Provision Required'!BJ48</f>
        <v>0</v>
      </c>
      <c r="BK48" s="51">
        <f>('Live | Billing'!BL48/105*100)*'Live | % Provision Required'!BK48</f>
        <v>0</v>
      </c>
      <c r="BL48" s="51">
        <f>('Live | Billing'!BM48/105*100)*'Live | % Provision Required'!BL48</f>
        <v>0</v>
      </c>
      <c r="BM48" s="51">
        <f>('Live | Billing'!BN48/105*100)*'Live | % Provision Required'!BM48</f>
        <v>0</v>
      </c>
      <c r="BN48" s="51">
        <f>('Live | Billing'!BO48/105*100)*'Live | % Provision Required'!BN48</f>
        <v>0</v>
      </c>
      <c r="BO48" s="51">
        <f>('Live | Billing'!BP48/105*100)*'Live | % Provision Required'!BO48</f>
        <v>0</v>
      </c>
      <c r="BP48" s="51">
        <f>('Live | Billing'!BQ48/105*100)*'Live | % Provision Required'!BP48</f>
        <v>0</v>
      </c>
      <c r="BQ48" s="51">
        <f>('Live | Billing'!BR48/105*100)*'Live | % Provision Required'!BQ48</f>
        <v>0</v>
      </c>
      <c r="BR48" s="51">
        <f>('Live | Billing'!BS48/105*100)*'Live | % Provision Required'!BR48</f>
        <v>0</v>
      </c>
      <c r="BS48" s="51">
        <f>('Live | Billing'!BT48/105*100)*'Live | % Provision Required'!BS48</f>
        <v>0</v>
      </c>
      <c r="BT48" s="51">
        <f>('Live | Billing'!BU48/105*100)*'Live | % Provision Required'!BT48</f>
        <v>0</v>
      </c>
      <c r="BU48" s="51">
        <f>('Live | Billing'!BV48/105*100)*'Live | % Provision Required'!BU48</f>
        <v>0</v>
      </c>
      <c r="BV48" s="51">
        <f>('Live | Billing'!BW48/105*100)*'Live | % Provision Required'!BV48</f>
        <v>0</v>
      </c>
      <c r="BW48" s="51">
        <f>('Live | Billing'!BX48/105*100)*'Live | % Provision Required'!BW48</f>
        <v>0</v>
      </c>
      <c r="BX48" s="51">
        <f>('Live | Billing'!BY48/105*100)*'Live | % Provision Required'!BX48</f>
        <v>0</v>
      </c>
      <c r="BY48" s="51">
        <f>('Live | Billing'!BZ48/105*100)*'Live | % Provision Required'!BY48</f>
        <v>0</v>
      </c>
      <c r="BZ48" s="51">
        <f>('Live | Billing'!CA48/105*100)*'Live | % Provision Required'!BZ48</f>
        <v>0</v>
      </c>
      <c r="CA48" s="51">
        <f>('Live | Billing'!CB48/105*100)*'Live | % Provision Required'!CA48</f>
        <v>0</v>
      </c>
      <c r="CB48" s="51">
        <f>('Live | Billing'!CC48/105*100)*'Live | % Provision Required'!CB48</f>
        <v>0</v>
      </c>
      <c r="CC48" s="51">
        <f>('Live | Billing'!CD48/105*100)*'Live | % Provision Required'!CC48</f>
        <v>0</v>
      </c>
      <c r="CD48" s="51">
        <f>('Live | Billing'!CE48/105*100)*'Live | % Provision Required'!CD48</f>
        <v>0</v>
      </c>
      <c r="CE48" s="51">
        <f>('Live | Billing'!CF48/105*100)*'Live | % Provision Required'!CE48</f>
        <v>0</v>
      </c>
      <c r="CF48" s="51">
        <f>('Live | Billing'!CG48/105*100)*'Live | % Provision Required'!CF48</f>
        <v>0</v>
      </c>
      <c r="CG48" s="51">
        <f>('Live | Billing'!CH48/105*100)*'Live | % Provision Required'!CG48</f>
        <v>0</v>
      </c>
      <c r="CH48" s="51">
        <f>('Live | Billing'!CI48/105*100)*'Live | % Provision Required'!CH48</f>
        <v>0</v>
      </c>
      <c r="CI48" s="51">
        <f>('Live | Billing'!CJ48/105*100)*'Live | % Provision Required'!CI48</f>
        <v>0</v>
      </c>
      <c r="CJ48" s="51">
        <f>('Live | Billing'!CK48/105*100)*'Live | % Provision Required'!CJ48</f>
        <v>0</v>
      </c>
      <c r="CK48" s="51">
        <f>('Live | Billing'!CL48/105*100)*'Live | % Provision Required'!CK48</f>
        <v>0</v>
      </c>
      <c r="CL48" s="51">
        <f>('Live | Billing'!CM48/105*100)*'Live | % Provision Required'!CL48</f>
        <v>0</v>
      </c>
      <c r="CM48" s="51">
        <f>('Live | Billing'!CN48/105*100)*'Live | % Provision Required'!CM48</f>
        <v>0</v>
      </c>
      <c r="CN48" s="51">
        <f>('Live | Billing'!CO48/105*100)*'Live | % Provision Required'!CN48</f>
        <v>0</v>
      </c>
      <c r="CO48" s="51">
        <f>('Live | Billing'!CP48/105*100)*'Live | % Provision Required'!CO48</f>
        <v>0</v>
      </c>
      <c r="CP48" s="51">
        <f>('Live | Billing'!CQ48/105*100)*'Live | % Provision Required'!CP48</f>
        <v>0</v>
      </c>
      <c r="CQ48" s="51">
        <f>('Live | Billing'!CR48/105*100)*'Live | % Provision Required'!CQ48</f>
        <v>0</v>
      </c>
      <c r="CR48" s="51">
        <f>('Live | Billing'!CS48/105*100)*'Live | % Provision Required'!CR48</f>
        <v>0</v>
      </c>
      <c r="CS48" s="51">
        <f>('Live | Billing'!CT48/105*100)*'Live | % Provision Required'!CS48</f>
        <v>0</v>
      </c>
      <c r="CT48" s="51">
        <f>('Live | Billing'!CU48/105*100)*'Live | % Provision Required'!CT48</f>
        <v>0</v>
      </c>
    </row>
    <row r="49" spans="1:98" x14ac:dyDescent="0.3">
      <c r="A49" s="34" t="s">
        <v>29</v>
      </c>
      <c r="B49" s="35" t="s">
        <v>40</v>
      </c>
      <c r="C49" s="51">
        <f>('Live | Billing'!D49/105*100)*'Live | % Provision Required'!C49</f>
        <v>99983.81904761905</v>
      </c>
      <c r="D49" s="51">
        <f>('Live | Billing'!E49/105*100)*'Live | % Provision Required'!D49</f>
        <v>43019.876190476192</v>
      </c>
      <c r="E49" s="51">
        <f>('Live | Billing'!F49/105*100)*'Live | % Provision Required'!E49</f>
        <v>23253.600000000006</v>
      </c>
      <c r="F49" s="51">
        <f>('Live | Billing'!G49/105*100)*'Live | % Provision Required'!F49</f>
        <v>45216.809523809519</v>
      </c>
      <c r="G49" s="51">
        <f>('Live | Billing'!H49/105*100)*'Live | % Provision Required'!G49</f>
        <v>32812</v>
      </c>
      <c r="H49" s="51">
        <f>('Live | Billing'!I49/105*100)*'Live | % Provision Required'!H49</f>
        <v>30020.838095238098</v>
      </c>
      <c r="I49" s="51">
        <f>('Live | Billing'!J49/105*100)*'Live | % Provision Required'!I49</f>
        <v>32866.08571428572</v>
      </c>
      <c r="J49" s="51">
        <f>('Live | Billing'!K49/105*100)*'Live | % Provision Required'!J49</f>
        <v>27584.761904761905</v>
      </c>
      <c r="K49" s="51">
        <f>('Live | Billing'!L49/105*100)*'Live | % Provision Required'!K49</f>
        <v>31349.29523809523</v>
      </c>
      <c r="L49" s="51">
        <f>('Live | Billing'!M49/105*100)*'Live | % Provision Required'!L49</f>
        <v>76722.609523809559</v>
      </c>
      <c r="M49" s="51">
        <f>('Live | Billing'!N49/105*100)*'Live | % Provision Required'!M49</f>
        <v>40463.685714285712</v>
      </c>
      <c r="N49" s="51">
        <f>('Live | Billing'!O49/105*100)*'Live | % Provision Required'!N49</f>
        <v>51415.657142857141</v>
      </c>
      <c r="O49" s="51">
        <f>('Live | Billing'!P49/105*100)*'Live | % Provision Required'!O49</f>
        <v>64246.676190476166</v>
      </c>
      <c r="P49" s="51">
        <f>('Live | Billing'!Q49/105*100)*'Live | % Provision Required'!P49</f>
        <v>49644.428571428565</v>
      </c>
      <c r="Q49" s="51">
        <f>('Live | Billing'!R49/105*100)*'Live | % Provision Required'!Q49</f>
        <v>41969.914285714287</v>
      </c>
      <c r="R49" s="51">
        <f>('Live | Billing'!S49/105*100)*'Live | % Provision Required'!R49</f>
        <v>42724.990476190462</v>
      </c>
      <c r="S49" s="51">
        <f>('Live | Billing'!T49/105*100)*'Live | % Provision Required'!S49</f>
        <v>47928.466666666689</v>
      </c>
      <c r="T49" s="51">
        <f>('Live | Billing'!U49/105*100)*'Live | % Provision Required'!T49</f>
        <v>43687.914285714287</v>
      </c>
      <c r="U49" s="51">
        <f>('Live | Billing'!V49/105*100)*'Live | % Provision Required'!U49</f>
        <v>42677.4</v>
      </c>
      <c r="V49" s="51">
        <f>('Live | Billing'!W49/105*100)*'Live | % Provision Required'!V49</f>
        <v>41828.114285714291</v>
      </c>
      <c r="W49" s="51">
        <f>('Live | Billing'!X49/105*100)*'Live | % Provision Required'!W49</f>
        <v>56616.838095238076</v>
      </c>
      <c r="X49" s="51">
        <f>('Live | Billing'!Y49/105*100)*'Live | % Provision Required'!X49</f>
        <v>55457.523809523853</v>
      </c>
      <c r="Y49" s="51">
        <f>('Live | Billing'!Z49/105*100)*'Live | % Provision Required'!Y49</f>
        <v>43225.219047619015</v>
      </c>
      <c r="Z49" s="51">
        <f>('Live | Billing'!AA49/105*100)*'Live | % Provision Required'!Z49</f>
        <v>52857.266666666721</v>
      </c>
      <c r="AA49" s="51">
        <f>('Live | Billing'!AB49/105*100)*'Live | % Provision Required'!AA49</f>
        <v>91717.857142857145</v>
      </c>
      <c r="AB49" s="51">
        <f>('Live | Billing'!AC49/105*100)*'Live | % Provision Required'!AB49</f>
        <v>85383.704761904824</v>
      </c>
      <c r="AC49" s="51">
        <f>('Live | Billing'!AD49/105*100)*'Live | % Provision Required'!AC49</f>
        <v>16010.028571428569</v>
      </c>
      <c r="AD49" s="51">
        <f>('Live | Billing'!AE49/105*100)*'Live | % Provision Required'!AD49</f>
        <v>43760.228571428568</v>
      </c>
      <c r="AE49" s="51">
        <f>('Live | Billing'!AF49/105*100)*'Live | % Provision Required'!AE49</f>
        <v>52419.809523809556</v>
      </c>
      <c r="AF49" s="51">
        <f>('Live | Billing'!AG49/105*100)*'Live | % Provision Required'!AF49</f>
        <v>57967.028571428622</v>
      </c>
      <c r="AG49" s="51">
        <f>('Live | Billing'!AH49/105*100)*'Live | % Provision Required'!AG49</f>
        <v>54824.057142857149</v>
      </c>
      <c r="AH49" s="51">
        <f>('Live | Billing'!AI49/105*100)*'Live | % Provision Required'!AH49</f>
        <v>118890.52315749352</v>
      </c>
      <c r="AI49" s="51">
        <f>('Live | Billing'!AJ49/105*100)*'Live | % Provision Required'!AI49</f>
        <v>90269.423224379381</v>
      </c>
      <c r="AJ49" s="51">
        <f>('Live | Billing'!AK49/105*100)*'Live | % Provision Required'!AJ49</f>
        <v>106500.36723738341</v>
      </c>
      <c r="AK49" s="51">
        <f>('Live | Billing'!AL49/105*100)*'Live | % Provision Required'!AK49</f>
        <v>0</v>
      </c>
      <c r="AL49" s="51">
        <f>('Live | Billing'!AM49/105*100)*'Live | % Provision Required'!AL49</f>
        <v>0</v>
      </c>
      <c r="AM49" s="51">
        <f>('Live | Billing'!AN49/105*100)*'Live | % Provision Required'!AM49</f>
        <v>0</v>
      </c>
      <c r="AN49" s="51">
        <f>('Live | Billing'!AO49/105*100)*'Live | % Provision Required'!AN49</f>
        <v>0</v>
      </c>
      <c r="AO49" s="51">
        <f>('Live | Billing'!AP49/105*100)*'Live | % Provision Required'!AO49</f>
        <v>0</v>
      </c>
      <c r="AP49" s="51">
        <f>('Live | Billing'!AQ49/105*100)*'Live | % Provision Required'!AP49</f>
        <v>0</v>
      </c>
      <c r="AQ49" s="51">
        <f>('Live | Billing'!AR49/105*100)*'Live | % Provision Required'!AQ49</f>
        <v>0</v>
      </c>
      <c r="AR49" s="51">
        <f>('Live | Billing'!AS49/105*100)*'Live | % Provision Required'!AR49</f>
        <v>0</v>
      </c>
      <c r="AS49" s="51">
        <f>('Live | Billing'!AT49/105*100)*'Live | % Provision Required'!AS49</f>
        <v>0</v>
      </c>
      <c r="AT49" s="51">
        <f>('Live | Billing'!AU49/105*100)*'Live | % Provision Required'!AT49</f>
        <v>0</v>
      </c>
      <c r="AU49" s="51">
        <f>('Live | Billing'!AV49/105*100)*'Live | % Provision Required'!AU49</f>
        <v>0</v>
      </c>
      <c r="AV49" s="51">
        <f>('Live | Billing'!AW49/105*100)*'Live | % Provision Required'!AV49</f>
        <v>0</v>
      </c>
      <c r="AW49" s="51">
        <f>('Live | Billing'!AX49/105*100)*'Live | % Provision Required'!AW49</f>
        <v>0</v>
      </c>
      <c r="AX49" s="51">
        <f>('Live | Billing'!AY49/105*100)*'Live | % Provision Required'!AX49</f>
        <v>0</v>
      </c>
      <c r="AY49" s="51">
        <f>('Live | Billing'!AZ49/105*100)*'Live | % Provision Required'!AY49</f>
        <v>0</v>
      </c>
      <c r="AZ49" s="51">
        <f>('Live | Billing'!BA49/105*100)*'Live | % Provision Required'!AZ49</f>
        <v>0</v>
      </c>
      <c r="BA49" s="51">
        <f>('Live | Billing'!BB49/105*100)*'Live | % Provision Required'!BA49</f>
        <v>0</v>
      </c>
      <c r="BB49" s="51">
        <f>('Live | Billing'!BC49/105*100)*'Live | % Provision Required'!BB49</f>
        <v>0</v>
      </c>
      <c r="BC49" s="51">
        <f>('Live | Billing'!BD49/105*100)*'Live | % Provision Required'!BC49</f>
        <v>0</v>
      </c>
      <c r="BD49" s="51">
        <f>('Live | Billing'!BE49/105*100)*'Live | % Provision Required'!BD49</f>
        <v>0</v>
      </c>
      <c r="BE49" s="51">
        <f>('Live | Billing'!BF49/105*100)*'Live | % Provision Required'!BE49</f>
        <v>0</v>
      </c>
      <c r="BF49" s="51">
        <f>('Live | Billing'!BG49/105*100)*'Live | % Provision Required'!BF49</f>
        <v>0</v>
      </c>
      <c r="BG49" s="51">
        <f>('Live | Billing'!BH49/105*100)*'Live | % Provision Required'!BG49</f>
        <v>0</v>
      </c>
      <c r="BH49" s="51">
        <f>('Live | Billing'!BI49/105*100)*'Live | % Provision Required'!BH49</f>
        <v>0</v>
      </c>
      <c r="BI49" s="51">
        <f>('Live | Billing'!BJ49/105*100)*'Live | % Provision Required'!BI49</f>
        <v>0</v>
      </c>
      <c r="BJ49" s="51">
        <f>('Live | Billing'!BK49/105*100)*'Live | % Provision Required'!BJ49</f>
        <v>0</v>
      </c>
      <c r="BK49" s="51">
        <f>('Live | Billing'!BL49/105*100)*'Live | % Provision Required'!BK49</f>
        <v>0</v>
      </c>
      <c r="BL49" s="51">
        <f>('Live | Billing'!BM49/105*100)*'Live | % Provision Required'!BL49</f>
        <v>0</v>
      </c>
      <c r="BM49" s="51">
        <f>('Live | Billing'!BN49/105*100)*'Live | % Provision Required'!BM49</f>
        <v>0</v>
      </c>
      <c r="BN49" s="51">
        <f>('Live | Billing'!BO49/105*100)*'Live | % Provision Required'!BN49</f>
        <v>0</v>
      </c>
      <c r="BO49" s="51">
        <f>('Live | Billing'!BP49/105*100)*'Live | % Provision Required'!BO49</f>
        <v>0</v>
      </c>
      <c r="BP49" s="51">
        <f>('Live | Billing'!BQ49/105*100)*'Live | % Provision Required'!BP49</f>
        <v>0</v>
      </c>
      <c r="BQ49" s="51">
        <f>('Live | Billing'!BR49/105*100)*'Live | % Provision Required'!BQ49</f>
        <v>0</v>
      </c>
      <c r="BR49" s="51">
        <f>('Live | Billing'!BS49/105*100)*'Live | % Provision Required'!BR49</f>
        <v>0</v>
      </c>
      <c r="BS49" s="51">
        <f>('Live | Billing'!BT49/105*100)*'Live | % Provision Required'!BS49</f>
        <v>0</v>
      </c>
      <c r="BT49" s="51">
        <f>('Live | Billing'!BU49/105*100)*'Live | % Provision Required'!BT49</f>
        <v>0</v>
      </c>
      <c r="BU49" s="51">
        <f>('Live | Billing'!BV49/105*100)*'Live | % Provision Required'!BU49</f>
        <v>0</v>
      </c>
      <c r="BV49" s="51">
        <f>('Live | Billing'!BW49/105*100)*'Live | % Provision Required'!BV49</f>
        <v>0</v>
      </c>
      <c r="BW49" s="51">
        <f>('Live | Billing'!BX49/105*100)*'Live | % Provision Required'!BW49</f>
        <v>0</v>
      </c>
      <c r="BX49" s="51">
        <f>('Live | Billing'!BY49/105*100)*'Live | % Provision Required'!BX49</f>
        <v>0</v>
      </c>
      <c r="BY49" s="51">
        <f>('Live | Billing'!BZ49/105*100)*'Live | % Provision Required'!BY49</f>
        <v>0</v>
      </c>
      <c r="BZ49" s="51">
        <f>('Live | Billing'!CA49/105*100)*'Live | % Provision Required'!BZ49</f>
        <v>0</v>
      </c>
      <c r="CA49" s="51">
        <f>('Live | Billing'!CB49/105*100)*'Live | % Provision Required'!CA49</f>
        <v>0</v>
      </c>
      <c r="CB49" s="51">
        <f>('Live | Billing'!CC49/105*100)*'Live | % Provision Required'!CB49</f>
        <v>0</v>
      </c>
      <c r="CC49" s="51">
        <f>('Live | Billing'!CD49/105*100)*'Live | % Provision Required'!CC49</f>
        <v>0</v>
      </c>
      <c r="CD49" s="51">
        <f>('Live | Billing'!CE49/105*100)*'Live | % Provision Required'!CD49</f>
        <v>0</v>
      </c>
      <c r="CE49" s="51">
        <f>('Live | Billing'!CF49/105*100)*'Live | % Provision Required'!CE49</f>
        <v>0</v>
      </c>
      <c r="CF49" s="51">
        <f>('Live | Billing'!CG49/105*100)*'Live | % Provision Required'!CF49</f>
        <v>0</v>
      </c>
      <c r="CG49" s="51">
        <f>('Live | Billing'!CH49/105*100)*'Live | % Provision Required'!CG49</f>
        <v>0</v>
      </c>
      <c r="CH49" s="51">
        <f>('Live | Billing'!CI49/105*100)*'Live | % Provision Required'!CH49</f>
        <v>0</v>
      </c>
      <c r="CI49" s="51">
        <f>('Live | Billing'!CJ49/105*100)*'Live | % Provision Required'!CI49</f>
        <v>0</v>
      </c>
      <c r="CJ49" s="51">
        <f>('Live | Billing'!CK49/105*100)*'Live | % Provision Required'!CJ49</f>
        <v>0</v>
      </c>
      <c r="CK49" s="51">
        <f>('Live | Billing'!CL49/105*100)*'Live | % Provision Required'!CK49</f>
        <v>0</v>
      </c>
      <c r="CL49" s="51">
        <f>('Live | Billing'!CM49/105*100)*'Live | % Provision Required'!CL49</f>
        <v>0</v>
      </c>
      <c r="CM49" s="51">
        <f>('Live | Billing'!CN49/105*100)*'Live | % Provision Required'!CM49</f>
        <v>0</v>
      </c>
      <c r="CN49" s="51">
        <f>('Live | Billing'!CO49/105*100)*'Live | % Provision Required'!CN49</f>
        <v>0</v>
      </c>
      <c r="CO49" s="51">
        <f>('Live | Billing'!CP49/105*100)*'Live | % Provision Required'!CO49</f>
        <v>0</v>
      </c>
      <c r="CP49" s="51">
        <f>('Live | Billing'!CQ49/105*100)*'Live | % Provision Required'!CP49</f>
        <v>0</v>
      </c>
      <c r="CQ49" s="51">
        <f>('Live | Billing'!CR49/105*100)*'Live | % Provision Required'!CQ49</f>
        <v>0</v>
      </c>
      <c r="CR49" s="51">
        <f>('Live | Billing'!CS49/105*100)*'Live | % Provision Required'!CR49</f>
        <v>0</v>
      </c>
      <c r="CS49" s="51">
        <f>('Live | Billing'!CT49/105*100)*'Live | % Provision Required'!CS49</f>
        <v>0</v>
      </c>
      <c r="CT49" s="51">
        <f>('Live | Billing'!CU49/105*100)*'Live | % Provision Required'!CT49</f>
        <v>0</v>
      </c>
    </row>
    <row r="50" spans="1:98" x14ac:dyDescent="0.3">
      <c r="A50" s="34" t="s">
        <v>29</v>
      </c>
      <c r="B50" s="35" t="s">
        <v>41</v>
      </c>
      <c r="C50" s="51">
        <f>('Live | Billing'!D50/105*100)*'Live | % Provision Required'!C50</f>
        <v>45487.952380952382</v>
      </c>
      <c r="D50" s="51">
        <f>('Live | Billing'!E50/105*100)*'Live | % Provision Required'!D50</f>
        <v>99983.819047619036</v>
      </c>
      <c r="E50" s="51">
        <f>('Live | Billing'!F50/105*100)*'Live | % Provision Required'!E50</f>
        <v>43019.876190476192</v>
      </c>
      <c r="F50" s="51">
        <f>('Live | Billing'!G50/105*100)*'Live | % Provision Required'!F50</f>
        <v>23253.600000000002</v>
      </c>
      <c r="G50" s="51">
        <f>('Live | Billing'!H50/105*100)*'Live | % Provision Required'!G50</f>
        <v>45216.809523809519</v>
      </c>
      <c r="H50" s="51">
        <f>('Live | Billing'!I50/105*100)*'Live | % Provision Required'!H50</f>
        <v>32812</v>
      </c>
      <c r="I50" s="51">
        <f>('Live | Billing'!J50/105*100)*'Live | % Provision Required'!I50</f>
        <v>30020.838095238101</v>
      </c>
      <c r="J50" s="51">
        <f>('Live | Billing'!K50/105*100)*'Live | % Provision Required'!J50</f>
        <v>32866.08571428572</v>
      </c>
      <c r="K50" s="51">
        <f>('Live | Billing'!L50/105*100)*'Live | % Provision Required'!K50</f>
        <v>27584.761904761908</v>
      </c>
      <c r="L50" s="51">
        <f>('Live | Billing'!M50/105*100)*'Live | % Provision Required'!L50</f>
        <v>31349.295238095234</v>
      </c>
      <c r="M50" s="51">
        <f>('Live | Billing'!N50/105*100)*'Live | % Provision Required'!M50</f>
        <v>76722.609523809559</v>
      </c>
      <c r="N50" s="51">
        <f>('Live | Billing'!O50/105*100)*'Live | % Provision Required'!N50</f>
        <v>40463.685714285712</v>
      </c>
      <c r="O50" s="51">
        <f>('Live | Billing'!P50/105*100)*'Live | % Provision Required'!O50</f>
        <v>51415.657142857141</v>
      </c>
      <c r="P50" s="51">
        <f>('Live | Billing'!Q50/105*100)*'Live | % Provision Required'!P50</f>
        <v>64246.676190476173</v>
      </c>
      <c r="Q50" s="51">
        <f>('Live | Billing'!R50/105*100)*'Live | % Provision Required'!Q50</f>
        <v>49644.42857142858</v>
      </c>
      <c r="R50" s="51">
        <f>('Live | Billing'!S50/105*100)*'Live | % Provision Required'!R50</f>
        <v>41969.91428571428</v>
      </c>
      <c r="S50" s="51">
        <f>('Live | Billing'!T50/105*100)*'Live | % Provision Required'!S50</f>
        <v>42724.990476190476</v>
      </c>
      <c r="T50" s="51">
        <f>('Live | Billing'!U50/105*100)*'Live | % Provision Required'!T50</f>
        <v>47928.466666666689</v>
      </c>
      <c r="U50" s="51">
        <f>('Live | Billing'!V50/105*100)*'Live | % Provision Required'!U50</f>
        <v>43687.914285714287</v>
      </c>
      <c r="V50" s="51">
        <f>('Live | Billing'!W50/105*100)*'Live | % Provision Required'!V50</f>
        <v>42677.4</v>
      </c>
      <c r="W50" s="51">
        <f>('Live | Billing'!X50/105*100)*'Live | % Provision Required'!W50</f>
        <v>41828.114285714291</v>
      </c>
      <c r="X50" s="51">
        <f>('Live | Billing'!Y50/105*100)*'Live | % Provision Required'!X50</f>
        <v>56616.838095238083</v>
      </c>
      <c r="Y50" s="51">
        <f>('Live | Billing'!Z50/105*100)*'Live | % Provision Required'!Y50</f>
        <v>55457.52380952386</v>
      </c>
      <c r="Z50" s="51">
        <f>('Live | Billing'!AA50/105*100)*'Live | % Provision Required'!Z50</f>
        <v>43225.219047619015</v>
      </c>
      <c r="AA50" s="51">
        <f>('Live | Billing'!AB50/105*100)*'Live | % Provision Required'!AA50</f>
        <v>52857.266666666714</v>
      </c>
      <c r="AB50" s="51">
        <f>('Live | Billing'!AC50/105*100)*'Live | % Provision Required'!AB50</f>
        <v>91717.857142857145</v>
      </c>
      <c r="AC50" s="51">
        <f>('Live | Billing'!AD50/105*100)*'Live | % Provision Required'!AC50</f>
        <v>85383.704761904839</v>
      </c>
      <c r="AD50" s="51">
        <f>('Live | Billing'!AE50/105*100)*'Live | % Provision Required'!AD50</f>
        <v>16010.028571428569</v>
      </c>
      <c r="AE50" s="51">
        <f>('Live | Billing'!AF50/105*100)*'Live | % Provision Required'!AE50</f>
        <v>43760.228571428568</v>
      </c>
      <c r="AF50" s="51">
        <f>('Live | Billing'!AG50/105*100)*'Live | % Provision Required'!AF50</f>
        <v>52419.809523809563</v>
      </c>
      <c r="AG50" s="51">
        <f>('Live | Billing'!AH50/105*100)*'Live | % Provision Required'!AG50</f>
        <v>57967.028571428629</v>
      </c>
      <c r="AH50" s="51">
        <f>('Live | Billing'!AI50/105*100)*'Live | % Provision Required'!AH50</f>
        <v>54824.057142857149</v>
      </c>
      <c r="AI50" s="51">
        <f>('Live | Billing'!AJ50/105*100)*'Live | % Provision Required'!AI50</f>
        <v>112356.2380594931</v>
      </c>
      <c r="AJ50" s="51">
        <f>('Live | Billing'!AK50/105*100)*'Live | % Provision Required'!AJ50</f>
        <v>86859.869531943856</v>
      </c>
      <c r="AK50" s="51">
        <f>('Live | Billing'!AL50/105*100)*'Live | % Provision Required'!AK50</f>
        <v>0</v>
      </c>
      <c r="AL50" s="51">
        <f>('Live | Billing'!AM50/105*100)*'Live | % Provision Required'!AL50</f>
        <v>0</v>
      </c>
      <c r="AM50" s="51">
        <f>('Live | Billing'!AN50/105*100)*'Live | % Provision Required'!AM50</f>
        <v>0</v>
      </c>
      <c r="AN50" s="51">
        <f>('Live | Billing'!AO50/105*100)*'Live | % Provision Required'!AN50</f>
        <v>0</v>
      </c>
      <c r="AO50" s="51">
        <f>('Live | Billing'!AP50/105*100)*'Live | % Provision Required'!AO50</f>
        <v>0</v>
      </c>
      <c r="AP50" s="51">
        <f>('Live | Billing'!AQ50/105*100)*'Live | % Provision Required'!AP50</f>
        <v>0</v>
      </c>
      <c r="AQ50" s="51">
        <f>('Live | Billing'!AR50/105*100)*'Live | % Provision Required'!AQ50</f>
        <v>0</v>
      </c>
      <c r="AR50" s="51">
        <f>('Live | Billing'!AS50/105*100)*'Live | % Provision Required'!AR50</f>
        <v>0</v>
      </c>
      <c r="AS50" s="51">
        <f>('Live | Billing'!AT50/105*100)*'Live | % Provision Required'!AS50</f>
        <v>0</v>
      </c>
      <c r="AT50" s="51">
        <f>('Live | Billing'!AU50/105*100)*'Live | % Provision Required'!AT50</f>
        <v>0</v>
      </c>
      <c r="AU50" s="51">
        <f>('Live | Billing'!AV50/105*100)*'Live | % Provision Required'!AU50</f>
        <v>0</v>
      </c>
      <c r="AV50" s="51">
        <f>('Live | Billing'!AW50/105*100)*'Live | % Provision Required'!AV50</f>
        <v>0</v>
      </c>
      <c r="AW50" s="51">
        <f>('Live | Billing'!AX50/105*100)*'Live | % Provision Required'!AW50</f>
        <v>0</v>
      </c>
      <c r="AX50" s="51">
        <f>('Live | Billing'!AY50/105*100)*'Live | % Provision Required'!AX50</f>
        <v>0</v>
      </c>
      <c r="AY50" s="51">
        <f>('Live | Billing'!AZ50/105*100)*'Live | % Provision Required'!AY50</f>
        <v>0</v>
      </c>
      <c r="AZ50" s="51">
        <f>('Live | Billing'!BA50/105*100)*'Live | % Provision Required'!AZ50</f>
        <v>0</v>
      </c>
      <c r="BA50" s="51">
        <f>('Live | Billing'!BB50/105*100)*'Live | % Provision Required'!BA50</f>
        <v>0</v>
      </c>
      <c r="BB50" s="51">
        <f>('Live | Billing'!BC50/105*100)*'Live | % Provision Required'!BB50</f>
        <v>0</v>
      </c>
      <c r="BC50" s="51">
        <f>('Live | Billing'!BD50/105*100)*'Live | % Provision Required'!BC50</f>
        <v>0</v>
      </c>
      <c r="BD50" s="51">
        <f>('Live | Billing'!BE50/105*100)*'Live | % Provision Required'!BD50</f>
        <v>0</v>
      </c>
      <c r="BE50" s="51">
        <f>('Live | Billing'!BF50/105*100)*'Live | % Provision Required'!BE50</f>
        <v>0</v>
      </c>
      <c r="BF50" s="51">
        <f>('Live | Billing'!BG50/105*100)*'Live | % Provision Required'!BF50</f>
        <v>0</v>
      </c>
      <c r="BG50" s="51">
        <f>('Live | Billing'!BH50/105*100)*'Live | % Provision Required'!BG50</f>
        <v>0</v>
      </c>
      <c r="BH50" s="51">
        <f>('Live | Billing'!BI50/105*100)*'Live | % Provision Required'!BH50</f>
        <v>0</v>
      </c>
      <c r="BI50" s="51">
        <f>('Live | Billing'!BJ50/105*100)*'Live | % Provision Required'!BI50</f>
        <v>0</v>
      </c>
      <c r="BJ50" s="51">
        <f>('Live | Billing'!BK50/105*100)*'Live | % Provision Required'!BJ50</f>
        <v>0</v>
      </c>
      <c r="BK50" s="51">
        <f>('Live | Billing'!BL50/105*100)*'Live | % Provision Required'!BK50</f>
        <v>0</v>
      </c>
      <c r="BL50" s="51">
        <f>('Live | Billing'!BM50/105*100)*'Live | % Provision Required'!BL50</f>
        <v>0</v>
      </c>
      <c r="BM50" s="51">
        <f>('Live | Billing'!BN50/105*100)*'Live | % Provision Required'!BM50</f>
        <v>0</v>
      </c>
      <c r="BN50" s="51">
        <f>('Live | Billing'!BO50/105*100)*'Live | % Provision Required'!BN50</f>
        <v>0</v>
      </c>
      <c r="BO50" s="51">
        <f>('Live | Billing'!BP50/105*100)*'Live | % Provision Required'!BO50</f>
        <v>0</v>
      </c>
      <c r="BP50" s="51">
        <f>('Live | Billing'!BQ50/105*100)*'Live | % Provision Required'!BP50</f>
        <v>0</v>
      </c>
      <c r="BQ50" s="51">
        <f>('Live | Billing'!BR50/105*100)*'Live | % Provision Required'!BQ50</f>
        <v>0</v>
      </c>
      <c r="BR50" s="51">
        <f>('Live | Billing'!BS50/105*100)*'Live | % Provision Required'!BR50</f>
        <v>0</v>
      </c>
      <c r="BS50" s="51">
        <f>('Live | Billing'!BT50/105*100)*'Live | % Provision Required'!BS50</f>
        <v>0</v>
      </c>
      <c r="BT50" s="51">
        <f>('Live | Billing'!BU50/105*100)*'Live | % Provision Required'!BT50</f>
        <v>0</v>
      </c>
      <c r="BU50" s="51">
        <f>('Live | Billing'!BV50/105*100)*'Live | % Provision Required'!BU50</f>
        <v>0</v>
      </c>
      <c r="BV50" s="51">
        <f>('Live | Billing'!BW50/105*100)*'Live | % Provision Required'!BV50</f>
        <v>0</v>
      </c>
      <c r="BW50" s="51">
        <f>('Live | Billing'!BX50/105*100)*'Live | % Provision Required'!BW50</f>
        <v>0</v>
      </c>
      <c r="BX50" s="51">
        <f>('Live | Billing'!BY50/105*100)*'Live | % Provision Required'!BX50</f>
        <v>0</v>
      </c>
      <c r="BY50" s="51">
        <f>('Live | Billing'!BZ50/105*100)*'Live | % Provision Required'!BY50</f>
        <v>0</v>
      </c>
      <c r="BZ50" s="51">
        <f>('Live | Billing'!CA50/105*100)*'Live | % Provision Required'!BZ50</f>
        <v>0</v>
      </c>
      <c r="CA50" s="51">
        <f>('Live | Billing'!CB50/105*100)*'Live | % Provision Required'!CA50</f>
        <v>0</v>
      </c>
      <c r="CB50" s="51">
        <f>('Live | Billing'!CC50/105*100)*'Live | % Provision Required'!CB50</f>
        <v>0</v>
      </c>
      <c r="CC50" s="51">
        <f>('Live | Billing'!CD50/105*100)*'Live | % Provision Required'!CC50</f>
        <v>0</v>
      </c>
      <c r="CD50" s="51">
        <f>('Live | Billing'!CE50/105*100)*'Live | % Provision Required'!CD50</f>
        <v>0</v>
      </c>
      <c r="CE50" s="51">
        <f>('Live | Billing'!CF50/105*100)*'Live | % Provision Required'!CE50</f>
        <v>0</v>
      </c>
      <c r="CF50" s="51">
        <f>('Live | Billing'!CG50/105*100)*'Live | % Provision Required'!CF50</f>
        <v>0</v>
      </c>
      <c r="CG50" s="51">
        <f>('Live | Billing'!CH50/105*100)*'Live | % Provision Required'!CG50</f>
        <v>0</v>
      </c>
      <c r="CH50" s="51">
        <f>('Live | Billing'!CI50/105*100)*'Live | % Provision Required'!CH50</f>
        <v>0</v>
      </c>
      <c r="CI50" s="51">
        <f>('Live | Billing'!CJ50/105*100)*'Live | % Provision Required'!CI50</f>
        <v>0</v>
      </c>
      <c r="CJ50" s="51">
        <f>('Live | Billing'!CK50/105*100)*'Live | % Provision Required'!CJ50</f>
        <v>0</v>
      </c>
      <c r="CK50" s="51">
        <f>('Live | Billing'!CL50/105*100)*'Live | % Provision Required'!CK50</f>
        <v>0</v>
      </c>
      <c r="CL50" s="51">
        <f>('Live | Billing'!CM50/105*100)*'Live | % Provision Required'!CL50</f>
        <v>0</v>
      </c>
      <c r="CM50" s="51">
        <f>('Live | Billing'!CN50/105*100)*'Live | % Provision Required'!CM50</f>
        <v>0</v>
      </c>
      <c r="CN50" s="51">
        <f>('Live | Billing'!CO50/105*100)*'Live | % Provision Required'!CN50</f>
        <v>0</v>
      </c>
      <c r="CO50" s="51">
        <f>('Live | Billing'!CP50/105*100)*'Live | % Provision Required'!CO50</f>
        <v>0</v>
      </c>
      <c r="CP50" s="51">
        <f>('Live | Billing'!CQ50/105*100)*'Live | % Provision Required'!CP50</f>
        <v>0</v>
      </c>
      <c r="CQ50" s="51">
        <f>('Live | Billing'!CR50/105*100)*'Live | % Provision Required'!CQ50</f>
        <v>0</v>
      </c>
      <c r="CR50" s="51">
        <f>('Live | Billing'!CS50/105*100)*'Live | % Provision Required'!CR50</f>
        <v>0</v>
      </c>
      <c r="CS50" s="51">
        <f>('Live | Billing'!CT50/105*100)*'Live | % Provision Required'!CS50</f>
        <v>0</v>
      </c>
      <c r="CT50" s="51">
        <f>('Live | Billing'!CU50/105*100)*'Live | % Provision Required'!CT50</f>
        <v>0</v>
      </c>
    </row>
    <row r="51" spans="1:98" x14ac:dyDescent="0.3">
      <c r="A51" s="34" t="s">
        <v>29</v>
      </c>
      <c r="B51" s="35" t="s">
        <v>42</v>
      </c>
      <c r="C51" s="51">
        <f>('Live | Billing'!D51/105*100)*'Live | % Provision Required'!C51</f>
        <v>58805.16190476191</v>
      </c>
      <c r="D51" s="51">
        <f>('Live | Billing'!E51/105*100)*'Live | % Provision Required'!D51</f>
        <v>45487.952380952382</v>
      </c>
      <c r="E51" s="51">
        <f>('Live | Billing'!F51/105*100)*'Live | % Provision Required'!E51</f>
        <v>99983.819047619036</v>
      </c>
      <c r="F51" s="51">
        <f>('Live | Billing'!G51/105*100)*'Live | % Provision Required'!F51</f>
        <v>43019.876190476192</v>
      </c>
      <c r="G51" s="51">
        <f>('Live | Billing'!H51/105*100)*'Live | % Provision Required'!G51</f>
        <v>23253.600000000002</v>
      </c>
      <c r="H51" s="51">
        <f>('Live | Billing'!I51/105*100)*'Live | % Provision Required'!H51</f>
        <v>45216.809523809527</v>
      </c>
      <c r="I51" s="51">
        <f>('Live | Billing'!J51/105*100)*'Live | % Provision Required'!I51</f>
        <v>32812</v>
      </c>
      <c r="J51" s="51">
        <f>('Live | Billing'!K51/105*100)*'Live | % Provision Required'!J51</f>
        <v>30020.838095238101</v>
      </c>
      <c r="K51" s="51">
        <f>('Live | Billing'!L51/105*100)*'Live | % Provision Required'!K51</f>
        <v>32866.08571428572</v>
      </c>
      <c r="L51" s="51">
        <f>('Live | Billing'!M51/105*100)*'Live | % Provision Required'!L51</f>
        <v>27584.761904761905</v>
      </c>
      <c r="M51" s="51">
        <f>('Live | Billing'!N51/105*100)*'Live | % Provision Required'!M51</f>
        <v>31349.295238095234</v>
      </c>
      <c r="N51" s="51">
        <f>('Live | Billing'!O51/105*100)*'Live | % Provision Required'!N51</f>
        <v>76722.609523809559</v>
      </c>
      <c r="O51" s="51">
        <f>('Live | Billing'!P51/105*100)*'Live | % Provision Required'!O51</f>
        <v>40463.685714285719</v>
      </c>
      <c r="P51" s="51">
        <f>('Live | Billing'!Q51/105*100)*'Live | % Provision Required'!P51</f>
        <v>51415.657142857155</v>
      </c>
      <c r="Q51" s="51">
        <f>('Live | Billing'!R51/105*100)*'Live | % Provision Required'!Q51</f>
        <v>64246.676190476173</v>
      </c>
      <c r="R51" s="51">
        <f>('Live | Billing'!S51/105*100)*'Live | % Provision Required'!R51</f>
        <v>49644.428571428572</v>
      </c>
      <c r="S51" s="51">
        <f>('Live | Billing'!T51/105*100)*'Live | % Provision Required'!S51</f>
        <v>41969.91428571428</v>
      </c>
      <c r="T51" s="51">
        <f>('Live | Billing'!U51/105*100)*'Live | % Provision Required'!T51</f>
        <v>42724.990476190462</v>
      </c>
      <c r="U51" s="51">
        <f>('Live | Billing'!V51/105*100)*'Live | % Provision Required'!U51</f>
        <v>47928.466666666674</v>
      </c>
      <c r="V51" s="51">
        <f>('Live | Billing'!W51/105*100)*'Live | % Provision Required'!V51</f>
        <v>43687.914285714287</v>
      </c>
      <c r="W51" s="51">
        <f>('Live | Billing'!X51/105*100)*'Live | % Provision Required'!W51</f>
        <v>42677.399999999994</v>
      </c>
      <c r="X51" s="51">
        <f>('Live | Billing'!Y51/105*100)*'Live | % Provision Required'!X51</f>
        <v>41828.114285714291</v>
      </c>
      <c r="Y51" s="51">
        <f>('Live | Billing'!Z51/105*100)*'Live | % Provision Required'!Y51</f>
        <v>56616.838095238083</v>
      </c>
      <c r="Z51" s="51">
        <f>('Live | Billing'!AA51/105*100)*'Live | % Provision Required'!Z51</f>
        <v>55457.523809523867</v>
      </c>
      <c r="AA51" s="51">
        <f>('Live | Billing'!AB51/105*100)*'Live | % Provision Required'!AA51</f>
        <v>43225.219047619015</v>
      </c>
      <c r="AB51" s="51">
        <f>('Live | Billing'!AC51/105*100)*'Live | % Provision Required'!AB51</f>
        <v>52857.266666666714</v>
      </c>
      <c r="AC51" s="51">
        <f>('Live | Billing'!AD51/105*100)*'Live | % Provision Required'!AC51</f>
        <v>91717.857142857145</v>
      </c>
      <c r="AD51" s="51">
        <f>('Live | Billing'!AE51/105*100)*'Live | % Provision Required'!AD51</f>
        <v>85383.704761904824</v>
      </c>
      <c r="AE51" s="51">
        <f>('Live | Billing'!AF51/105*100)*'Live | % Provision Required'!AE51</f>
        <v>16010.028571428575</v>
      </c>
      <c r="AF51" s="51">
        <f>('Live | Billing'!AG51/105*100)*'Live | % Provision Required'!AF51</f>
        <v>43760.228571428568</v>
      </c>
      <c r="AG51" s="51">
        <f>('Live | Billing'!AH51/105*100)*'Live | % Provision Required'!AG51</f>
        <v>52419.809523809556</v>
      </c>
      <c r="AH51" s="51">
        <f>('Live | Billing'!AI51/105*100)*'Live | % Provision Required'!AH51</f>
        <v>57967.028571428629</v>
      </c>
      <c r="AI51" s="51">
        <f>('Live | Billing'!AJ51/105*100)*'Live | % Provision Required'!AI51</f>
        <v>54824.057142857149</v>
      </c>
      <c r="AJ51" s="51">
        <f>('Live | Billing'!AK51/105*100)*'Live | % Provision Required'!AJ51</f>
        <v>106320.16860752087</v>
      </c>
      <c r="AK51" s="51">
        <f>('Live | Billing'!AL51/105*100)*'Live | % Provision Required'!AK51</f>
        <v>0</v>
      </c>
      <c r="AL51" s="51">
        <f>('Live | Billing'!AM51/105*100)*'Live | % Provision Required'!AL51</f>
        <v>0</v>
      </c>
      <c r="AM51" s="51">
        <f>('Live | Billing'!AN51/105*100)*'Live | % Provision Required'!AM51</f>
        <v>0</v>
      </c>
      <c r="AN51" s="51">
        <f>('Live | Billing'!AO51/105*100)*'Live | % Provision Required'!AN51</f>
        <v>0</v>
      </c>
      <c r="AO51" s="51">
        <f>('Live | Billing'!AP51/105*100)*'Live | % Provision Required'!AO51</f>
        <v>0</v>
      </c>
      <c r="AP51" s="51">
        <f>('Live | Billing'!AQ51/105*100)*'Live | % Provision Required'!AP51</f>
        <v>0</v>
      </c>
      <c r="AQ51" s="51">
        <f>('Live | Billing'!AR51/105*100)*'Live | % Provision Required'!AQ51</f>
        <v>0</v>
      </c>
      <c r="AR51" s="51">
        <f>('Live | Billing'!AS51/105*100)*'Live | % Provision Required'!AR51</f>
        <v>0</v>
      </c>
      <c r="AS51" s="51">
        <f>('Live | Billing'!AT51/105*100)*'Live | % Provision Required'!AS51</f>
        <v>0</v>
      </c>
      <c r="AT51" s="51">
        <f>('Live | Billing'!AU51/105*100)*'Live | % Provision Required'!AT51</f>
        <v>0</v>
      </c>
      <c r="AU51" s="51">
        <f>('Live | Billing'!AV51/105*100)*'Live | % Provision Required'!AU51</f>
        <v>0</v>
      </c>
      <c r="AV51" s="51">
        <f>('Live | Billing'!AW51/105*100)*'Live | % Provision Required'!AV51</f>
        <v>0</v>
      </c>
      <c r="AW51" s="51">
        <f>('Live | Billing'!AX51/105*100)*'Live | % Provision Required'!AW51</f>
        <v>0</v>
      </c>
      <c r="AX51" s="51">
        <f>('Live | Billing'!AY51/105*100)*'Live | % Provision Required'!AX51</f>
        <v>0</v>
      </c>
      <c r="AY51" s="51">
        <f>('Live | Billing'!AZ51/105*100)*'Live | % Provision Required'!AY51</f>
        <v>0</v>
      </c>
      <c r="AZ51" s="51">
        <f>('Live | Billing'!BA51/105*100)*'Live | % Provision Required'!AZ51</f>
        <v>0</v>
      </c>
      <c r="BA51" s="51">
        <f>('Live | Billing'!BB51/105*100)*'Live | % Provision Required'!BA51</f>
        <v>0</v>
      </c>
      <c r="BB51" s="51">
        <f>('Live | Billing'!BC51/105*100)*'Live | % Provision Required'!BB51</f>
        <v>0</v>
      </c>
      <c r="BC51" s="51">
        <f>('Live | Billing'!BD51/105*100)*'Live | % Provision Required'!BC51</f>
        <v>0</v>
      </c>
      <c r="BD51" s="51">
        <f>('Live | Billing'!BE51/105*100)*'Live | % Provision Required'!BD51</f>
        <v>0</v>
      </c>
      <c r="BE51" s="51">
        <f>('Live | Billing'!BF51/105*100)*'Live | % Provision Required'!BE51</f>
        <v>0</v>
      </c>
      <c r="BF51" s="51">
        <f>('Live | Billing'!BG51/105*100)*'Live | % Provision Required'!BF51</f>
        <v>0</v>
      </c>
      <c r="BG51" s="51">
        <f>('Live | Billing'!BH51/105*100)*'Live | % Provision Required'!BG51</f>
        <v>0</v>
      </c>
      <c r="BH51" s="51">
        <f>('Live | Billing'!BI51/105*100)*'Live | % Provision Required'!BH51</f>
        <v>0</v>
      </c>
      <c r="BI51" s="51">
        <f>('Live | Billing'!BJ51/105*100)*'Live | % Provision Required'!BI51</f>
        <v>0</v>
      </c>
      <c r="BJ51" s="51">
        <f>('Live | Billing'!BK51/105*100)*'Live | % Provision Required'!BJ51</f>
        <v>0</v>
      </c>
      <c r="BK51" s="51">
        <f>('Live | Billing'!BL51/105*100)*'Live | % Provision Required'!BK51</f>
        <v>0</v>
      </c>
      <c r="BL51" s="51">
        <f>('Live | Billing'!BM51/105*100)*'Live | % Provision Required'!BL51</f>
        <v>0</v>
      </c>
      <c r="BM51" s="51">
        <f>('Live | Billing'!BN51/105*100)*'Live | % Provision Required'!BM51</f>
        <v>0</v>
      </c>
      <c r="BN51" s="51">
        <f>('Live | Billing'!BO51/105*100)*'Live | % Provision Required'!BN51</f>
        <v>0</v>
      </c>
      <c r="BO51" s="51">
        <f>('Live | Billing'!BP51/105*100)*'Live | % Provision Required'!BO51</f>
        <v>0</v>
      </c>
      <c r="BP51" s="51">
        <f>('Live | Billing'!BQ51/105*100)*'Live | % Provision Required'!BP51</f>
        <v>0</v>
      </c>
      <c r="BQ51" s="51">
        <f>('Live | Billing'!BR51/105*100)*'Live | % Provision Required'!BQ51</f>
        <v>0</v>
      </c>
      <c r="BR51" s="51">
        <f>('Live | Billing'!BS51/105*100)*'Live | % Provision Required'!BR51</f>
        <v>0</v>
      </c>
      <c r="BS51" s="51">
        <f>('Live | Billing'!BT51/105*100)*'Live | % Provision Required'!BS51</f>
        <v>0</v>
      </c>
      <c r="BT51" s="51">
        <f>('Live | Billing'!BU51/105*100)*'Live | % Provision Required'!BT51</f>
        <v>0</v>
      </c>
      <c r="BU51" s="51">
        <f>('Live | Billing'!BV51/105*100)*'Live | % Provision Required'!BU51</f>
        <v>0</v>
      </c>
      <c r="BV51" s="51">
        <f>('Live | Billing'!BW51/105*100)*'Live | % Provision Required'!BV51</f>
        <v>0</v>
      </c>
      <c r="BW51" s="51">
        <f>('Live | Billing'!BX51/105*100)*'Live | % Provision Required'!BW51</f>
        <v>0</v>
      </c>
      <c r="BX51" s="51">
        <f>('Live | Billing'!BY51/105*100)*'Live | % Provision Required'!BX51</f>
        <v>0</v>
      </c>
      <c r="BY51" s="51">
        <f>('Live | Billing'!BZ51/105*100)*'Live | % Provision Required'!BY51</f>
        <v>0</v>
      </c>
      <c r="BZ51" s="51">
        <f>('Live | Billing'!CA51/105*100)*'Live | % Provision Required'!BZ51</f>
        <v>0</v>
      </c>
      <c r="CA51" s="51">
        <f>('Live | Billing'!CB51/105*100)*'Live | % Provision Required'!CA51</f>
        <v>0</v>
      </c>
      <c r="CB51" s="51">
        <f>('Live | Billing'!CC51/105*100)*'Live | % Provision Required'!CB51</f>
        <v>0</v>
      </c>
      <c r="CC51" s="51">
        <f>('Live | Billing'!CD51/105*100)*'Live | % Provision Required'!CC51</f>
        <v>0</v>
      </c>
      <c r="CD51" s="51">
        <f>('Live | Billing'!CE51/105*100)*'Live | % Provision Required'!CD51</f>
        <v>0</v>
      </c>
      <c r="CE51" s="51">
        <f>('Live | Billing'!CF51/105*100)*'Live | % Provision Required'!CE51</f>
        <v>0</v>
      </c>
      <c r="CF51" s="51">
        <f>('Live | Billing'!CG51/105*100)*'Live | % Provision Required'!CF51</f>
        <v>0</v>
      </c>
      <c r="CG51" s="51">
        <f>('Live | Billing'!CH51/105*100)*'Live | % Provision Required'!CG51</f>
        <v>0</v>
      </c>
      <c r="CH51" s="51">
        <f>('Live | Billing'!CI51/105*100)*'Live | % Provision Required'!CH51</f>
        <v>0</v>
      </c>
      <c r="CI51" s="51">
        <f>('Live | Billing'!CJ51/105*100)*'Live | % Provision Required'!CI51</f>
        <v>0</v>
      </c>
      <c r="CJ51" s="51">
        <f>('Live | Billing'!CK51/105*100)*'Live | % Provision Required'!CJ51</f>
        <v>0</v>
      </c>
      <c r="CK51" s="51">
        <f>('Live | Billing'!CL51/105*100)*'Live | % Provision Required'!CK51</f>
        <v>0</v>
      </c>
      <c r="CL51" s="51">
        <f>('Live | Billing'!CM51/105*100)*'Live | % Provision Required'!CL51</f>
        <v>0</v>
      </c>
      <c r="CM51" s="51">
        <f>('Live | Billing'!CN51/105*100)*'Live | % Provision Required'!CM51</f>
        <v>0</v>
      </c>
      <c r="CN51" s="51">
        <f>('Live | Billing'!CO51/105*100)*'Live | % Provision Required'!CN51</f>
        <v>0</v>
      </c>
      <c r="CO51" s="51">
        <f>('Live | Billing'!CP51/105*100)*'Live | % Provision Required'!CO51</f>
        <v>0</v>
      </c>
      <c r="CP51" s="51">
        <f>('Live | Billing'!CQ51/105*100)*'Live | % Provision Required'!CP51</f>
        <v>0</v>
      </c>
      <c r="CQ51" s="51">
        <f>('Live | Billing'!CR51/105*100)*'Live | % Provision Required'!CQ51</f>
        <v>0</v>
      </c>
      <c r="CR51" s="51">
        <f>('Live | Billing'!CS51/105*100)*'Live | % Provision Required'!CR51</f>
        <v>0</v>
      </c>
      <c r="CS51" s="51">
        <f>('Live | Billing'!CT51/105*100)*'Live | % Provision Required'!CS51</f>
        <v>0</v>
      </c>
      <c r="CT51" s="51">
        <f>('Live | Billing'!CU51/105*100)*'Live | % Provision Required'!CT51</f>
        <v>0</v>
      </c>
    </row>
    <row r="52" spans="1:98" x14ac:dyDescent="0.3">
      <c r="A52" s="34" t="s">
        <v>29</v>
      </c>
      <c r="B52" s="35" t="s">
        <v>43</v>
      </c>
      <c r="C52" s="51">
        <f>('Live | Billing'!D52/105*100)*'Live | % Provision Required'!C52</f>
        <v>67045.71428571429</v>
      </c>
      <c r="D52" s="51">
        <f>('Live | Billing'!E52/105*100)*'Live | % Provision Required'!D52</f>
        <v>58805.161904761902</v>
      </c>
      <c r="E52" s="51">
        <f>('Live | Billing'!F52/105*100)*'Live | % Provision Required'!E52</f>
        <v>45487.952380952382</v>
      </c>
      <c r="F52" s="51">
        <f>('Live | Billing'!G52/105*100)*'Live | % Provision Required'!F52</f>
        <v>99983.81904761905</v>
      </c>
      <c r="G52" s="51">
        <f>('Live | Billing'!H52/105*100)*'Live | % Provision Required'!G52</f>
        <v>43019.876190476192</v>
      </c>
      <c r="H52" s="51">
        <f>('Live | Billing'!I52/105*100)*'Live | % Provision Required'!H52</f>
        <v>23253.600000000002</v>
      </c>
      <c r="I52" s="51">
        <f>('Live | Billing'!J52/105*100)*'Live | % Provision Required'!I52</f>
        <v>45216.809523809519</v>
      </c>
      <c r="J52" s="51">
        <f>('Live | Billing'!K52/105*100)*'Live | % Provision Required'!J52</f>
        <v>32812</v>
      </c>
      <c r="K52" s="51">
        <f>('Live | Billing'!L52/105*100)*'Live | % Provision Required'!K52</f>
        <v>30020.838095238098</v>
      </c>
      <c r="L52" s="51">
        <f>('Live | Billing'!M52/105*100)*'Live | % Provision Required'!L52</f>
        <v>32866.08571428572</v>
      </c>
      <c r="M52" s="51">
        <f>('Live | Billing'!N52/105*100)*'Live | % Provision Required'!M52</f>
        <v>27584.761904761905</v>
      </c>
      <c r="N52" s="51">
        <f>('Live | Billing'!O52/105*100)*'Live | % Provision Required'!N52</f>
        <v>31349.29523809523</v>
      </c>
      <c r="O52" s="51">
        <f>('Live | Billing'!P52/105*100)*'Live | % Provision Required'!O52</f>
        <v>76722.609523809559</v>
      </c>
      <c r="P52" s="51">
        <f>('Live | Billing'!Q52/105*100)*'Live | % Provision Required'!P52</f>
        <v>40463.685714285719</v>
      </c>
      <c r="Q52" s="51">
        <f>('Live | Billing'!R52/105*100)*'Live | % Provision Required'!Q52</f>
        <v>51415.657142857141</v>
      </c>
      <c r="R52" s="51">
        <f>('Live | Billing'!S52/105*100)*'Live | % Provision Required'!R52</f>
        <v>64246.676190476173</v>
      </c>
      <c r="S52" s="51">
        <f>('Live | Billing'!T52/105*100)*'Live | % Provision Required'!S52</f>
        <v>49644.428571428572</v>
      </c>
      <c r="T52" s="51">
        <f>('Live | Billing'!U52/105*100)*'Live | % Provision Required'!T52</f>
        <v>41969.91428571428</v>
      </c>
      <c r="U52" s="51">
        <f>('Live | Billing'!V52/105*100)*'Live | % Provision Required'!U52</f>
        <v>42724.990476190462</v>
      </c>
      <c r="V52" s="51">
        <f>('Live | Billing'!W52/105*100)*'Live | % Provision Required'!V52</f>
        <v>47928.466666666682</v>
      </c>
      <c r="W52" s="51">
        <f>('Live | Billing'!X52/105*100)*'Live | % Provision Required'!W52</f>
        <v>43687.914285714287</v>
      </c>
      <c r="X52" s="51">
        <f>('Live | Billing'!Y52/105*100)*'Live | % Provision Required'!X52</f>
        <v>42677.399999999994</v>
      </c>
      <c r="Y52" s="51">
        <f>('Live | Billing'!Z52/105*100)*'Live | % Provision Required'!Y52</f>
        <v>41828.114285714284</v>
      </c>
      <c r="Z52" s="51">
        <f>('Live | Billing'!AA52/105*100)*'Live | % Provision Required'!Z52</f>
        <v>56616.838095238083</v>
      </c>
      <c r="AA52" s="51">
        <f>('Live | Billing'!AB52/105*100)*'Live | % Provision Required'!AA52</f>
        <v>55457.523809523867</v>
      </c>
      <c r="AB52" s="51">
        <f>('Live | Billing'!AC52/105*100)*'Live | % Provision Required'!AB52</f>
        <v>43225.219047619015</v>
      </c>
      <c r="AC52" s="51">
        <f>('Live | Billing'!AD52/105*100)*'Live | % Provision Required'!AC52</f>
        <v>52857.266666666714</v>
      </c>
      <c r="AD52" s="51">
        <f>('Live | Billing'!AE52/105*100)*'Live | % Provision Required'!AD52</f>
        <v>91717.857142857145</v>
      </c>
      <c r="AE52" s="51">
        <f>('Live | Billing'!AF52/105*100)*'Live | % Provision Required'!AE52</f>
        <v>85383.704761904839</v>
      </c>
      <c r="AF52" s="51">
        <f>('Live | Billing'!AG52/105*100)*'Live | % Provision Required'!AF52</f>
        <v>16010.028571428569</v>
      </c>
      <c r="AG52" s="51">
        <f>('Live | Billing'!AH52/105*100)*'Live | % Provision Required'!AG52</f>
        <v>43760.228571428568</v>
      </c>
      <c r="AH52" s="51">
        <f>('Live | Billing'!AI52/105*100)*'Live | % Provision Required'!AH52</f>
        <v>52419.809523809556</v>
      </c>
      <c r="AI52" s="51">
        <f>('Live | Billing'!AJ52/105*100)*'Live | % Provision Required'!AI52</f>
        <v>57967.028571428622</v>
      </c>
      <c r="AJ52" s="51">
        <f>('Live | Billing'!AK52/105*100)*'Live | % Provision Required'!AJ52</f>
        <v>54824.057142857142</v>
      </c>
      <c r="AK52" s="51">
        <f>('Live | Billing'!AL52/105*100)*'Live | % Provision Required'!AK52</f>
        <v>0</v>
      </c>
      <c r="AL52" s="51">
        <f>('Live | Billing'!AM52/105*100)*'Live | % Provision Required'!AL52</f>
        <v>0</v>
      </c>
      <c r="AM52" s="51">
        <f>('Live | Billing'!AN52/105*100)*'Live | % Provision Required'!AM52</f>
        <v>0</v>
      </c>
      <c r="AN52" s="51">
        <f>('Live | Billing'!AO52/105*100)*'Live | % Provision Required'!AN52</f>
        <v>0</v>
      </c>
      <c r="AO52" s="51">
        <f>('Live | Billing'!AP52/105*100)*'Live | % Provision Required'!AO52</f>
        <v>0</v>
      </c>
      <c r="AP52" s="51">
        <f>('Live | Billing'!AQ52/105*100)*'Live | % Provision Required'!AP52</f>
        <v>0</v>
      </c>
      <c r="AQ52" s="51">
        <f>('Live | Billing'!AR52/105*100)*'Live | % Provision Required'!AQ52</f>
        <v>0</v>
      </c>
      <c r="AR52" s="51">
        <f>('Live | Billing'!AS52/105*100)*'Live | % Provision Required'!AR52</f>
        <v>0</v>
      </c>
      <c r="AS52" s="51">
        <f>('Live | Billing'!AT52/105*100)*'Live | % Provision Required'!AS52</f>
        <v>0</v>
      </c>
      <c r="AT52" s="51">
        <f>('Live | Billing'!AU52/105*100)*'Live | % Provision Required'!AT52</f>
        <v>0</v>
      </c>
      <c r="AU52" s="51">
        <f>('Live | Billing'!AV52/105*100)*'Live | % Provision Required'!AU52</f>
        <v>0</v>
      </c>
      <c r="AV52" s="51">
        <f>('Live | Billing'!AW52/105*100)*'Live | % Provision Required'!AV52</f>
        <v>0</v>
      </c>
      <c r="AW52" s="51">
        <f>('Live | Billing'!AX52/105*100)*'Live | % Provision Required'!AW52</f>
        <v>0</v>
      </c>
      <c r="AX52" s="51">
        <f>('Live | Billing'!AY52/105*100)*'Live | % Provision Required'!AX52</f>
        <v>0</v>
      </c>
      <c r="AY52" s="51">
        <f>('Live | Billing'!AZ52/105*100)*'Live | % Provision Required'!AY52</f>
        <v>0</v>
      </c>
      <c r="AZ52" s="51">
        <f>('Live | Billing'!BA52/105*100)*'Live | % Provision Required'!AZ52</f>
        <v>0</v>
      </c>
      <c r="BA52" s="51">
        <f>('Live | Billing'!BB52/105*100)*'Live | % Provision Required'!BA52</f>
        <v>0</v>
      </c>
      <c r="BB52" s="51">
        <f>('Live | Billing'!BC52/105*100)*'Live | % Provision Required'!BB52</f>
        <v>0</v>
      </c>
      <c r="BC52" s="51">
        <f>('Live | Billing'!BD52/105*100)*'Live | % Provision Required'!BC52</f>
        <v>0</v>
      </c>
      <c r="BD52" s="51">
        <f>('Live | Billing'!BE52/105*100)*'Live | % Provision Required'!BD52</f>
        <v>0</v>
      </c>
      <c r="BE52" s="51">
        <f>('Live | Billing'!BF52/105*100)*'Live | % Provision Required'!BE52</f>
        <v>0</v>
      </c>
      <c r="BF52" s="51">
        <f>('Live | Billing'!BG52/105*100)*'Live | % Provision Required'!BF52</f>
        <v>0</v>
      </c>
      <c r="BG52" s="51">
        <f>('Live | Billing'!BH52/105*100)*'Live | % Provision Required'!BG52</f>
        <v>0</v>
      </c>
      <c r="BH52" s="51">
        <f>('Live | Billing'!BI52/105*100)*'Live | % Provision Required'!BH52</f>
        <v>0</v>
      </c>
      <c r="BI52" s="51">
        <f>('Live | Billing'!BJ52/105*100)*'Live | % Provision Required'!BI52</f>
        <v>0</v>
      </c>
      <c r="BJ52" s="51">
        <f>('Live | Billing'!BK52/105*100)*'Live | % Provision Required'!BJ52</f>
        <v>0</v>
      </c>
      <c r="BK52" s="51">
        <f>('Live | Billing'!BL52/105*100)*'Live | % Provision Required'!BK52</f>
        <v>0</v>
      </c>
      <c r="BL52" s="51">
        <f>('Live | Billing'!BM52/105*100)*'Live | % Provision Required'!BL52</f>
        <v>0</v>
      </c>
      <c r="BM52" s="51">
        <f>('Live | Billing'!BN52/105*100)*'Live | % Provision Required'!BM52</f>
        <v>0</v>
      </c>
      <c r="BN52" s="51">
        <f>('Live | Billing'!BO52/105*100)*'Live | % Provision Required'!BN52</f>
        <v>0</v>
      </c>
      <c r="BO52" s="51">
        <f>('Live | Billing'!BP52/105*100)*'Live | % Provision Required'!BO52</f>
        <v>0</v>
      </c>
      <c r="BP52" s="51">
        <f>('Live | Billing'!BQ52/105*100)*'Live | % Provision Required'!BP52</f>
        <v>0</v>
      </c>
      <c r="BQ52" s="51">
        <f>('Live | Billing'!BR52/105*100)*'Live | % Provision Required'!BQ52</f>
        <v>0</v>
      </c>
      <c r="BR52" s="51">
        <f>('Live | Billing'!BS52/105*100)*'Live | % Provision Required'!BR52</f>
        <v>0</v>
      </c>
      <c r="BS52" s="51">
        <f>('Live | Billing'!BT52/105*100)*'Live | % Provision Required'!BS52</f>
        <v>0</v>
      </c>
      <c r="BT52" s="51">
        <f>('Live | Billing'!BU52/105*100)*'Live | % Provision Required'!BT52</f>
        <v>0</v>
      </c>
      <c r="BU52" s="51">
        <f>('Live | Billing'!BV52/105*100)*'Live | % Provision Required'!BU52</f>
        <v>0</v>
      </c>
      <c r="BV52" s="51">
        <f>('Live | Billing'!BW52/105*100)*'Live | % Provision Required'!BV52</f>
        <v>0</v>
      </c>
      <c r="BW52" s="51">
        <f>('Live | Billing'!BX52/105*100)*'Live | % Provision Required'!BW52</f>
        <v>0</v>
      </c>
      <c r="BX52" s="51">
        <f>('Live | Billing'!BY52/105*100)*'Live | % Provision Required'!BX52</f>
        <v>0</v>
      </c>
      <c r="BY52" s="51">
        <f>('Live | Billing'!BZ52/105*100)*'Live | % Provision Required'!BY52</f>
        <v>0</v>
      </c>
      <c r="BZ52" s="51">
        <f>('Live | Billing'!CA52/105*100)*'Live | % Provision Required'!BZ52</f>
        <v>0</v>
      </c>
      <c r="CA52" s="51">
        <f>('Live | Billing'!CB52/105*100)*'Live | % Provision Required'!CA52</f>
        <v>0</v>
      </c>
      <c r="CB52" s="51">
        <f>('Live | Billing'!CC52/105*100)*'Live | % Provision Required'!CB52</f>
        <v>0</v>
      </c>
      <c r="CC52" s="51">
        <f>('Live | Billing'!CD52/105*100)*'Live | % Provision Required'!CC52</f>
        <v>0</v>
      </c>
      <c r="CD52" s="51">
        <f>('Live | Billing'!CE52/105*100)*'Live | % Provision Required'!CD52</f>
        <v>0</v>
      </c>
      <c r="CE52" s="51">
        <f>('Live | Billing'!CF52/105*100)*'Live | % Provision Required'!CE52</f>
        <v>0</v>
      </c>
      <c r="CF52" s="51">
        <f>('Live | Billing'!CG52/105*100)*'Live | % Provision Required'!CF52</f>
        <v>0</v>
      </c>
      <c r="CG52" s="51">
        <f>('Live | Billing'!CH52/105*100)*'Live | % Provision Required'!CG52</f>
        <v>0</v>
      </c>
      <c r="CH52" s="51">
        <f>('Live | Billing'!CI52/105*100)*'Live | % Provision Required'!CH52</f>
        <v>0</v>
      </c>
      <c r="CI52" s="51">
        <f>('Live | Billing'!CJ52/105*100)*'Live | % Provision Required'!CI52</f>
        <v>0</v>
      </c>
      <c r="CJ52" s="51">
        <f>('Live | Billing'!CK52/105*100)*'Live | % Provision Required'!CJ52</f>
        <v>0</v>
      </c>
      <c r="CK52" s="51">
        <f>('Live | Billing'!CL52/105*100)*'Live | % Provision Required'!CK52</f>
        <v>0</v>
      </c>
      <c r="CL52" s="51">
        <f>('Live | Billing'!CM52/105*100)*'Live | % Provision Required'!CL52</f>
        <v>0</v>
      </c>
      <c r="CM52" s="51">
        <f>('Live | Billing'!CN52/105*100)*'Live | % Provision Required'!CM52</f>
        <v>0</v>
      </c>
      <c r="CN52" s="51">
        <f>('Live | Billing'!CO52/105*100)*'Live | % Provision Required'!CN52</f>
        <v>0</v>
      </c>
      <c r="CO52" s="51">
        <f>('Live | Billing'!CP52/105*100)*'Live | % Provision Required'!CO52</f>
        <v>0</v>
      </c>
      <c r="CP52" s="51">
        <f>('Live | Billing'!CQ52/105*100)*'Live | % Provision Required'!CP52</f>
        <v>0</v>
      </c>
      <c r="CQ52" s="51">
        <f>('Live | Billing'!CR52/105*100)*'Live | % Provision Required'!CQ52</f>
        <v>0</v>
      </c>
      <c r="CR52" s="51">
        <f>('Live | Billing'!CS52/105*100)*'Live | % Provision Required'!CR52</f>
        <v>0</v>
      </c>
      <c r="CS52" s="51">
        <f>('Live | Billing'!CT52/105*100)*'Live | % Provision Required'!CS52</f>
        <v>0</v>
      </c>
      <c r="CT52" s="51">
        <f>('Live | Billing'!CU52/105*100)*'Live | % Provision Required'!CT52</f>
        <v>0</v>
      </c>
    </row>
    <row r="53" spans="1:98" x14ac:dyDescent="0.3">
      <c r="A53" s="34" t="s">
        <v>29</v>
      </c>
      <c r="B53" s="35" t="s">
        <v>44</v>
      </c>
      <c r="C53" s="51">
        <f>('Live | Billing'!D53/105*100)*'Live | % Provision Required'!C53</f>
        <v>1253611.4285714286</v>
      </c>
      <c r="D53" s="51">
        <f>('Live | Billing'!E53/105*100)*'Live | % Provision Required'!D53</f>
        <v>1282252.0095238118</v>
      </c>
      <c r="E53" s="51">
        <f>('Live | Billing'!F53/105*100)*'Live | % Provision Required'!E53</f>
        <v>1313280.0952380968</v>
      </c>
      <c r="F53" s="51">
        <f>('Live | Billing'!G53/105*100)*'Live | % Provision Required'!F53</f>
        <v>1301758.1142857168</v>
      </c>
      <c r="G53" s="51">
        <f>('Live | Billing'!H53/105*100)*'Live | % Provision Required'!G53</f>
        <v>1387332.2952380977</v>
      </c>
      <c r="H53" s="51">
        <f>('Live | Billing'!I53/105*100)*'Live | % Provision Required'!H53</f>
        <v>1401855.6571428585</v>
      </c>
      <c r="I53" s="51">
        <f>('Live | Billing'!J53/105*100)*'Live | % Provision Required'!I53</f>
        <v>1347642.0571428582</v>
      </c>
      <c r="J53" s="51">
        <f>('Live | Billing'!K53/105*100)*'Live | % Provision Required'!J53</f>
        <v>1368922.7809523817</v>
      </c>
      <c r="K53" s="51">
        <f>('Live | Billing'!L53/105*100)*'Live | % Provision Required'!K53</f>
        <v>1373583.5619047643</v>
      </c>
      <c r="L53" s="51">
        <f>('Live | Billing'!M53/105*100)*'Live | % Provision Required'!L53</f>
        <v>1377560.5619047643</v>
      </c>
      <c r="M53" s="51">
        <f>('Live | Billing'!N53/105*100)*'Live | % Provision Required'!M53</f>
        <v>1374245.7142857143</v>
      </c>
      <c r="N53" s="51">
        <f>('Live | Billing'!O53/105*100)*'Live | % Provision Required'!N53</f>
        <v>1380508.0476190497</v>
      </c>
      <c r="O53" s="51">
        <f>('Live | Billing'!P53/105*100)*'Live | % Provision Required'!O53</f>
        <v>1193209.4666666663</v>
      </c>
      <c r="P53" s="51">
        <f>('Live | Billing'!Q53/105*100)*'Live | % Provision Required'!P53</f>
        <v>1452690.3619047638</v>
      </c>
      <c r="Q53" s="51">
        <f>('Live | Billing'!R53/105*100)*'Live | % Provision Required'!Q53</f>
        <v>1460218.4857142877</v>
      </c>
      <c r="R53" s="51">
        <f>('Live | Billing'!S53/105*100)*'Live | % Provision Required'!R53</f>
        <v>1482289.2761904791</v>
      </c>
      <c r="S53" s="51">
        <f>('Live | Billing'!T53/105*100)*'Live | % Provision Required'!S53</f>
        <v>1497560.9142857168</v>
      </c>
      <c r="T53" s="51">
        <f>('Live | Billing'!U53/105*100)*'Live | % Provision Required'!T53</f>
        <v>1480065.0095238115</v>
      </c>
      <c r="U53" s="51">
        <f>('Live | Billing'!V53/105*100)*'Live | % Provision Required'!U53</f>
        <v>1485426.7619047635</v>
      </c>
      <c r="V53" s="51">
        <f>('Live | Billing'!W53/105*100)*'Live | % Provision Required'!V53</f>
        <v>1504693.9619047635</v>
      </c>
      <c r="W53" s="51">
        <f>('Live | Billing'!X53/105*100)*'Live | % Provision Required'!W53</f>
        <v>1472016.0190476214</v>
      </c>
      <c r="X53" s="51">
        <f>('Live | Billing'!Y53/105*100)*'Live | % Provision Required'!X53</f>
        <v>1450298.2000000023</v>
      </c>
      <c r="Y53" s="51">
        <f>('Live | Billing'!Z53/105*100)*'Live | % Provision Required'!Y53</f>
        <v>1501449.1904761924</v>
      </c>
      <c r="Z53" s="51">
        <f>('Live | Billing'!AA53/105*100)*'Live | % Provision Required'!Z53</f>
        <v>1517418.1904761919</v>
      </c>
      <c r="AA53" s="51">
        <f>('Live | Billing'!AB53/105*100)*'Live | % Provision Required'!AA53</f>
        <v>1540256.5619047652</v>
      </c>
      <c r="AB53" s="51">
        <f>('Live | Billing'!AC53/105*100)*'Live | % Provision Required'!AB53</f>
        <v>1561677.028571438</v>
      </c>
      <c r="AC53" s="51">
        <f>('Live | Billing'!AD53/105*100)*'Live | % Provision Required'!AC53</f>
        <v>1564006.3333333475</v>
      </c>
      <c r="AD53" s="51">
        <f>('Live | Billing'!AE53/105*100)*'Live | % Provision Required'!AD53</f>
        <v>1589185.4190476348</v>
      </c>
      <c r="AE53" s="51">
        <f>('Live | Billing'!AF53/105*100)*'Live | % Provision Required'!AE53</f>
        <v>1663629.5619047724</v>
      </c>
      <c r="AF53" s="51">
        <f>('Live | Billing'!AG53/105*100)*'Live | % Provision Required'!AF53</f>
        <v>1716590.9999999967</v>
      </c>
      <c r="AG53" s="51">
        <f>('Live | Billing'!AH53/105*100)*'Live | % Provision Required'!AG53</f>
        <v>1719642.8571428573</v>
      </c>
      <c r="AH53" s="51">
        <f>('Live | Billing'!AI53/105*100)*'Live | % Provision Required'!AH53</f>
        <v>1751574.8857142825</v>
      </c>
      <c r="AI53" s="51">
        <f>('Live | Billing'!AJ53/105*100)*'Live | % Provision Required'!AI53</f>
        <v>1770441.1809523795</v>
      </c>
      <c r="AJ53" s="51">
        <f>('Live | Billing'!AK53/105*100)*'Live | % Provision Required'!AJ53</f>
        <v>1812275.3999999971</v>
      </c>
      <c r="AK53" s="51">
        <f>('Live | Billing'!AL53/105*100)*'Live | % Provision Required'!AK53</f>
        <v>0</v>
      </c>
      <c r="AL53" s="51">
        <f>('Live | Billing'!AM53/105*100)*'Live | % Provision Required'!AL53</f>
        <v>0</v>
      </c>
      <c r="AM53" s="51">
        <f>('Live | Billing'!AN53/105*100)*'Live | % Provision Required'!AM53</f>
        <v>0</v>
      </c>
      <c r="AN53" s="51">
        <f>('Live | Billing'!AO53/105*100)*'Live | % Provision Required'!AN53</f>
        <v>0</v>
      </c>
      <c r="AO53" s="51">
        <f>('Live | Billing'!AP53/105*100)*'Live | % Provision Required'!AO53</f>
        <v>0</v>
      </c>
      <c r="AP53" s="51">
        <f>('Live | Billing'!AQ53/105*100)*'Live | % Provision Required'!AP53</f>
        <v>0</v>
      </c>
      <c r="AQ53" s="51">
        <f>('Live | Billing'!AR53/105*100)*'Live | % Provision Required'!AQ53</f>
        <v>0</v>
      </c>
      <c r="AR53" s="51">
        <f>('Live | Billing'!AS53/105*100)*'Live | % Provision Required'!AR53</f>
        <v>0</v>
      </c>
      <c r="AS53" s="51">
        <f>('Live | Billing'!AT53/105*100)*'Live | % Provision Required'!AS53</f>
        <v>0</v>
      </c>
      <c r="AT53" s="51">
        <f>('Live | Billing'!AU53/105*100)*'Live | % Provision Required'!AT53</f>
        <v>0</v>
      </c>
      <c r="AU53" s="51">
        <f>('Live | Billing'!AV53/105*100)*'Live | % Provision Required'!AU53</f>
        <v>0</v>
      </c>
      <c r="AV53" s="51">
        <f>('Live | Billing'!AW53/105*100)*'Live | % Provision Required'!AV53</f>
        <v>0</v>
      </c>
      <c r="AW53" s="51">
        <f>('Live | Billing'!AX53/105*100)*'Live | % Provision Required'!AW53</f>
        <v>0</v>
      </c>
      <c r="AX53" s="51">
        <f>('Live | Billing'!AY53/105*100)*'Live | % Provision Required'!AX53</f>
        <v>0</v>
      </c>
      <c r="AY53" s="51">
        <f>('Live | Billing'!AZ53/105*100)*'Live | % Provision Required'!AY53</f>
        <v>0</v>
      </c>
      <c r="AZ53" s="51">
        <f>('Live | Billing'!BA53/105*100)*'Live | % Provision Required'!AZ53</f>
        <v>0</v>
      </c>
      <c r="BA53" s="51">
        <f>('Live | Billing'!BB53/105*100)*'Live | % Provision Required'!BA53</f>
        <v>0</v>
      </c>
      <c r="BB53" s="51">
        <f>('Live | Billing'!BC53/105*100)*'Live | % Provision Required'!BB53</f>
        <v>0</v>
      </c>
      <c r="BC53" s="51">
        <f>('Live | Billing'!BD53/105*100)*'Live | % Provision Required'!BC53</f>
        <v>0</v>
      </c>
      <c r="BD53" s="51">
        <f>('Live | Billing'!BE53/105*100)*'Live | % Provision Required'!BD53</f>
        <v>0</v>
      </c>
      <c r="BE53" s="51">
        <f>('Live | Billing'!BF53/105*100)*'Live | % Provision Required'!BE53</f>
        <v>0</v>
      </c>
      <c r="BF53" s="51">
        <f>('Live | Billing'!BG53/105*100)*'Live | % Provision Required'!BF53</f>
        <v>0</v>
      </c>
      <c r="BG53" s="51">
        <f>('Live | Billing'!BH53/105*100)*'Live | % Provision Required'!BG53</f>
        <v>0</v>
      </c>
      <c r="BH53" s="51">
        <f>('Live | Billing'!BI53/105*100)*'Live | % Provision Required'!BH53</f>
        <v>0</v>
      </c>
      <c r="BI53" s="51">
        <f>('Live | Billing'!BJ53/105*100)*'Live | % Provision Required'!BI53</f>
        <v>0</v>
      </c>
      <c r="BJ53" s="51">
        <f>('Live | Billing'!BK53/105*100)*'Live | % Provision Required'!BJ53</f>
        <v>0</v>
      </c>
      <c r="BK53" s="51">
        <f>('Live | Billing'!BL53/105*100)*'Live | % Provision Required'!BK53</f>
        <v>0</v>
      </c>
      <c r="BL53" s="51">
        <f>('Live | Billing'!BM53/105*100)*'Live | % Provision Required'!BL53</f>
        <v>0</v>
      </c>
      <c r="BM53" s="51">
        <f>('Live | Billing'!BN53/105*100)*'Live | % Provision Required'!BM53</f>
        <v>0</v>
      </c>
      <c r="BN53" s="51">
        <f>('Live | Billing'!BO53/105*100)*'Live | % Provision Required'!BN53</f>
        <v>0</v>
      </c>
      <c r="BO53" s="51">
        <f>('Live | Billing'!BP53/105*100)*'Live | % Provision Required'!BO53</f>
        <v>0</v>
      </c>
      <c r="BP53" s="51">
        <f>('Live | Billing'!BQ53/105*100)*'Live | % Provision Required'!BP53</f>
        <v>0</v>
      </c>
      <c r="BQ53" s="51">
        <f>('Live | Billing'!BR53/105*100)*'Live | % Provision Required'!BQ53</f>
        <v>0</v>
      </c>
      <c r="BR53" s="51">
        <f>('Live | Billing'!BS53/105*100)*'Live | % Provision Required'!BR53</f>
        <v>0</v>
      </c>
      <c r="BS53" s="51">
        <f>('Live | Billing'!BT53/105*100)*'Live | % Provision Required'!BS53</f>
        <v>0</v>
      </c>
      <c r="BT53" s="51">
        <f>('Live | Billing'!BU53/105*100)*'Live | % Provision Required'!BT53</f>
        <v>0</v>
      </c>
      <c r="BU53" s="51">
        <f>('Live | Billing'!BV53/105*100)*'Live | % Provision Required'!BU53</f>
        <v>0</v>
      </c>
      <c r="BV53" s="51">
        <f>('Live | Billing'!BW53/105*100)*'Live | % Provision Required'!BV53</f>
        <v>0</v>
      </c>
      <c r="BW53" s="51">
        <f>('Live | Billing'!BX53/105*100)*'Live | % Provision Required'!BW53</f>
        <v>0</v>
      </c>
      <c r="BX53" s="51">
        <f>('Live | Billing'!BY53/105*100)*'Live | % Provision Required'!BX53</f>
        <v>0</v>
      </c>
      <c r="BY53" s="51">
        <f>('Live | Billing'!BZ53/105*100)*'Live | % Provision Required'!BY53</f>
        <v>0</v>
      </c>
      <c r="BZ53" s="51">
        <f>('Live | Billing'!CA53/105*100)*'Live | % Provision Required'!BZ53</f>
        <v>0</v>
      </c>
      <c r="CA53" s="51">
        <f>('Live | Billing'!CB53/105*100)*'Live | % Provision Required'!CA53</f>
        <v>0</v>
      </c>
      <c r="CB53" s="51">
        <f>('Live | Billing'!CC53/105*100)*'Live | % Provision Required'!CB53</f>
        <v>0</v>
      </c>
      <c r="CC53" s="51">
        <f>('Live | Billing'!CD53/105*100)*'Live | % Provision Required'!CC53</f>
        <v>0</v>
      </c>
      <c r="CD53" s="51">
        <f>('Live | Billing'!CE53/105*100)*'Live | % Provision Required'!CD53</f>
        <v>0</v>
      </c>
      <c r="CE53" s="51">
        <f>('Live | Billing'!CF53/105*100)*'Live | % Provision Required'!CE53</f>
        <v>0</v>
      </c>
      <c r="CF53" s="51">
        <f>('Live | Billing'!CG53/105*100)*'Live | % Provision Required'!CF53</f>
        <v>0</v>
      </c>
      <c r="CG53" s="51">
        <f>('Live | Billing'!CH53/105*100)*'Live | % Provision Required'!CG53</f>
        <v>0</v>
      </c>
      <c r="CH53" s="51">
        <f>('Live | Billing'!CI53/105*100)*'Live | % Provision Required'!CH53</f>
        <v>0</v>
      </c>
      <c r="CI53" s="51">
        <f>('Live | Billing'!CJ53/105*100)*'Live | % Provision Required'!CI53</f>
        <v>0</v>
      </c>
      <c r="CJ53" s="51">
        <f>('Live | Billing'!CK53/105*100)*'Live | % Provision Required'!CJ53</f>
        <v>0</v>
      </c>
      <c r="CK53" s="51">
        <f>('Live | Billing'!CL53/105*100)*'Live | % Provision Required'!CK53</f>
        <v>0</v>
      </c>
      <c r="CL53" s="51">
        <f>('Live | Billing'!CM53/105*100)*'Live | % Provision Required'!CL53</f>
        <v>0</v>
      </c>
      <c r="CM53" s="51">
        <f>('Live | Billing'!CN53/105*100)*'Live | % Provision Required'!CM53</f>
        <v>0</v>
      </c>
      <c r="CN53" s="51">
        <f>('Live | Billing'!CO53/105*100)*'Live | % Provision Required'!CN53</f>
        <v>0</v>
      </c>
      <c r="CO53" s="51">
        <f>('Live | Billing'!CP53/105*100)*'Live | % Provision Required'!CO53</f>
        <v>0</v>
      </c>
      <c r="CP53" s="51">
        <f>('Live | Billing'!CQ53/105*100)*'Live | % Provision Required'!CP53</f>
        <v>0</v>
      </c>
      <c r="CQ53" s="51">
        <f>('Live | Billing'!CR53/105*100)*'Live | % Provision Required'!CQ53</f>
        <v>0</v>
      </c>
      <c r="CR53" s="51">
        <f>('Live | Billing'!CS53/105*100)*'Live | % Provision Required'!CR53</f>
        <v>0</v>
      </c>
      <c r="CS53" s="51">
        <f>('Live | Billing'!CT53/105*100)*'Live | % Provision Required'!CS53</f>
        <v>0</v>
      </c>
      <c r="CT53" s="51">
        <f>('Live | Billing'!CU53/105*100)*'Live | % Provision Required'!CT53</f>
        <v>0</v>
      </c>
    </row>
    <row r="54" spans="1:98" x14ac:dyDescent="0.3">
      <c r="A54" s="34" t="s">
        <v>30</v>
      </c>
      <c r="B54" s="35" t="s">
        <v>32</v>
      </c>
      <c r="C54" s="51">
        <f>('Live | Billing'!D54/105*100)*'Live | % Provision Required'!C54</f>
        <v>878.19047619047615</v>
      </c>
      <c r="D54" s="51">
        <f>('Live | Billing'!E54/105*100)*'Live | % Provision Required'!D54</f>
        <v>2810.4952380952382</v>
      </c>
      <c r="E54" s="51">
        <f>('Live | Billing'!F54/105*100)*'Live | % Provision Required'!E54</f>
        <v>24662.057142857138</v>
      </c>
      <c r="F54" s="51">
        <f>('Live | Billing'!G54/105*100)*'Live | % Provision Required'!F54</f>
        <v>486.68571428571431</v>
      </c>
      <c r="G54" s="51">
        <f>('Live | Billing'!H54/105*100)*'Live | % Provision Required'!G54</f>
        <v>7952.1714285714297</v>
      </c>
      <c r="H54" s="51">
        <f>('Live | Billing'!I54/105*100)*'Live | % Provision Required'!H54</f>
        <v>11039.133333333333</v>
      </c>
      <c r="I54" s="51">
        <f>('Live | Billing'!J54/105*100)*'Live | % Provision Required'!I54</f>
        <v>11554.87619047619</v>
      </c>
      <c r="J54" s="51">
        <f>('Live | Billing'!K54/105*100)*'Live | % Provision Required'!J54</f>
        <v>8116.0571428571438</v>
      </c>
      <c r="K54" s="51">
        <f>('Live | Billing'!L54/105*100)*'Live | % Provision Required'!K54</f>
        <v>1065.742857142857</v>
      </c>
      <c r="L54" s="51">
        <f>('Live | Billing'!M54/105*100)*'Live | % Provision Required'!L54</f>
        <v>39611.438095238096</v>
      </c>
      <c r="M54" s="51">
        <f>('Live | Billing'!N54/105*100)*'Live | % Provision Required'!M54</f>
        <v>39611.438095238103</v>
      </c>
      <c r="N54" s="51">
        <f>('Live | Billing'!O54/105*100)*'Live | % Provision Required'!N54</f>
        <v>57924.847619047621</v>
      </c>
      <c r="O54" s="51">
        <f>('Live | Billing'!P54/105*100)*'Live | % Provision Required'!O54</f>
        <v>5149.9428571428571</v>
      </c>
      <c r="P54" s="51">
        <f>('Live | Billing'!Q54/105*100)*'Live | % Provision Required'!P54</f>
        <v>20733.219047619044</v>
      </c>
      <c r="Q54" s="51">
        <f>('Live | Billing'!R54/105*100)*'Live | % Provision Required'!Q54</f>
        <v>13744.152380952381</v>
      </c>
      <c r="R54" s="51">
        <f>('Live | Billing'!S54/105*100)*'Live | % Provision Required'!R54</f>
        <v>10205.438095238096</v>
      </c>
      <c r="S54" s="51">
        <f>('Live | Billing'!T54/105*100)*'Live | % Provision Required'!S54</f>
        <v>12295.990476190476</v>
      </c>
      <c r="T54" s="51">
        <f>('Live | Billing'!U54/105*100)*'Live | % Provision Required'!T54</f>
        <v>13783.800000000001</v>
      </c>
      <c r="U54" s="51">
        <f>('Live | Billing'!V54/105*100)*'Live | % Provision Required'!U54</f>
        <v>12019.485714285718</v>
      </c>
      <c r="V54" s="51">
        <f>('Live | Billing'!W54/105*100)*'Live | % Provision Required'!V54</f>
        <v>4967.0857142857139</v>
      </c>
      <c r="W54" s="51">
        <f>('Live | Billing'!X54/105*100)*'Live | % Provision Required'!W54</f>
        <v>-11244.800000000003</v>
      </c>
      <c r="X54" s="51">
        <f>('Live | Billing'!Y54/105*100)*'Live | % Provision Required'!X54</f>
        <v>30704.514285714286</v>
      </c>
      <c r="Y54" s="51">
        <f>('Live | Billing'!Z54/105*100)*'Live | % Provision Required'!Y54</f>
        <v>15183.361904761903</v>
      </c>
      <c r="Z54" s="51">
        <f>('Live | Billing'!AA54/105*100)*'Live | % Provision Required'!Z54</f>
        <v>31362.969756554165</v>
      </c>
      <c r="AA54" s="51">
        <f>('Live | Billing'!AB54/105*100)*'Live | % Provision Required'!AA54</f>
        <v>10726.807157661076</v>
      </c>
      <c r="AB54" s="51">
        <f>('Live | Billing'!AC54/105*100)*'Live | % Provision Required'!AB54</f>
        <v>63047.536040047438</v>
      </c>
      <c r="AC54" s="51">
        <f>('Live | Billing'!AD54/105*100)*'Live | % Provision Required'!AC54</f>
        <v>26134.397340313175</v>
      </c>
      <c r="AD54" s="51">
        <f>('Live | Billing'!AE54/105*100)*'Live | % Provision Required'!AD54</f>
        <v>45102.145370107079</v>
      </c>
      <c r="AE54" s="51">
        <f>('Live | Billing'!AF54/105*100)*'Live | % Provision Required'!AE54</f>
        <v>47477.528405878249</v>
      </c>
      <c r="AF54" s="51">
        <f>('Live | Billing'!AG54/105*100)*'Live | % Provision Required'!AF54</f>
        <v>27702.059812505715</v>
      </c>
      <c r="AG54" s="51">
        <f>('Live | Billing'!AH54/105*100)*'Live | % Provision Required'!AG54</f>
        <v>54984.808127574732</v>
      </c>
      <c r="AH54" s="51">
        <f>('Live | Billing'!AI54/105*100)*'Live | % Provision Required'!AH54</f>
        <v>18789.73537719834</v>
      </c>
      <c r="AI54" s="51">
        <f>('Live | Billing'!AJ54/105*100)*'Live | % Provision Required'!AI54</f>
        <v>39956.59292679873</v>
      </c>
      <c r="AJ54" s="51">
        <f>('Live | Billing'!AK54/105*100)*'Live | % Provision Required'!AJ54</f>
        <v>39923.329228696195</v>
      </c>
      <c r="AK54" s="51">
        <f>('Live | Billing'!AL54/105*100)*'Live | % Provision Required'!AK54</f>
        <v>0</v>
      </c>
      <c r="AL54" s="51">
        <f>('Live | Billing'!AM54/105*100)*'Live | % Provision Required'!AL54</f>
        <v>0</v>
      </c>
      <c r="AM54" s="51">
        <f>('Live | Billing'!AN54/105*100)*'Live | % Provision Required'!AM54</f>
        <v>0</v>
      </c>
      <c r="AN54" s="51">
        <f>('Live | Billing'!AO54/105*100)*'Live | % Provision Required'!AN54</f>
        <v>0</v>
      </c>
      <c r="AO54" s="51">
        <f>('Live | Billing'!AP54/105*100)*'Live | % Provision Required'!AO54</f>
        <v>0</v>
      </c>
      <c r="AP54" s="51">
        <f>('Live | Billing'!AQ54/105*100)*'Live | % Provision Required'!AP54</f>
        <v>0</v>
      </c>
      <c r="AQ54" s="51">
        <f>('Live | Billing'!AR54/105*100)*'Live | % Provision Required'!AQ54</f>
        <v>0</v>
      </c>
      <c r="AR54" s="51">
        <f>('Live | Billing'!AS54/105*100)*'Live | % Provision Required'!AR54</f>
        <v>0</v>
      </c>
      <c r="AS54" s="51">
        <f>('Live | Billing'!AT54/105*100)*'Live | % Provision Required'!AS54</f>
        <v>0</v>
      </c>
      <c r="AT54" s="51">
        <f>('Live | Billing'!AU54/105*100)*'Live | % Provision Required'!AT54</f>
        <v>0</v>
      </c>
      <c r="AU54" s="51">
        <f>('Live | Billing'!AV54/105*100)*'Live | % Provision Required'!AU54</f>
        <v>0</v>
      </c>
      <c r="AV54" s="51">
        <f>('Live | Billing'!AW54/105*100)*'Live | % Provision Required'!AV54</f>
        <v>0</v>
      </c>
      <c r="AW54" s="51">
        <f>('Live | Billing'!AX54/105*100)*'Live | % Provision Required'!AW54</f>
        <v>0</v>
      </c>
      <c r="AX54" s="51">
        <f>('Live | Billing'!AY54/105*100)*'Live | % Provision Required'!AX54</f>
        <v>0</v>
      </c>
      <c r="AY54" s="51">
        <f>('Live | Billing'!AZ54/105*100)*'Live | % Provision Required'!AY54</f>
        <v>0</v>
      </c>
      <c r="AZ54" s="51">
        <f>('Live | Billing'!BA54/105*100)*'Live | % Provision Required'!AZ54</f>
        <v>0</v>
      </c>
      <c r="BA54" s="51">
        <f>('Live | Billing'!BB54/105*100)*'Live | % Provision Required'!BA54</f>
        <v>0</v>
      </c>
      <c r="BB54" s="51">
        <f>('Live | Billing'!BC54/105*100)*'Live | % Provision Required'!BB54</f>
        <v>0</v>
      </c>
      <c r="BC54" s="51">
        <f>('Live | Billing'!BD54/105*100)*'Live | % Provision Required'!BC54</f>
        <v>0</v>
      </c>
      <c r="BD54" s="51">
        <f>('Live | Billing'!BE54/105*100)*'Live | % Provision Required'!BD54</f>
        <v>0</v>
      </c>
      <c r="BE54" s="51">
        <f>('Live | Billing'!BF54/105*100)*'Live | % Provision Required'!BE54</f>
        <v>0</v>
      </c>
      <c r="BF54" s="51">
        <f>('Live | Billing'!BG54/105*100)*'Live | % Provision Required'!BF54</f>
        <v>0</v>
      </c>
      <c r="BG54" s="51">
        <f>('Live | Billing'!BH54/105*100)*'Live | % Provision Required'!BG54</f>
        <v>0</v>
      </c>
      <c r="BH54" s="51">
        <f>('Live | Billing'!BI54/105*100)*'Live | % Provision Required'!BH54</f>
        <v>0</v>
      </c>
      <c r="BI54" s="51">
        <f>('Live | Billing'!BJ54/105*100)*'Live | % Provision Required'!BI54</f>
        <v>0</v>
      </c>
      <c r="BJ54" s="51">
        <f>('Live | Billing'!BK54/105*100)*'Live | % Provision Required'!BJ54</f>
        <v>0</v>
      </c>
      <c r="BK54" s="51">
        <f>('Live | Billing'!BL54/105*100)*'Live | % Provision Required'!BK54</f>
        <v>0</v>
      </c>
      <c r="BL54" s="51">
        <f>('Live | Billing'!BM54/105*100)*'Live | % Provision Required'!BL54</f>
        <v>0</v>
      </c>
      <c r="BM54" s="51">
        <f>('Live | Billing'!BN54/105*100)*'Live | % Provision Required'!BM54</f>
        <v>0</v>
      </c>
      <c r="BN54" s="51">
        <f>('Live | Billing'!BO54/105*100)*'Live | % Provision Required'!BN54</f>
        <v>0</v>
      </c>
      <c r="BO54" s="51">
        <f>('Live | Billing'!BP54/105*100)*'Live | % Provision Required'!BO54</f>
        <v>0</v>
      </c>
      <c r="BP54" s="51">
        <f>('Live | Billing'!BQ54/105*100)*'Live | % Provision Required'!BP54</f>
        <v>0</v>
      </c>
      <c r="BQ54" s="51">
        <f>('Live | Billing'!BR54/105*100)*'Live | % Provision Required'!BQ54</f>
        <v>0</v>
      </c>
      <c r="BR54" s="51">
        <f>('Live | Billing'!BS54/105*100)*'Live | % Provision Required'!BR54</f>
        <v>0</v>
      </c>
      <c r="BS54" s="51">
        <f>('Live | Billing'!BT54/105*100)*'Live | % Provision Required'!BS54</f>
        <v>0</v>
      </c>
      <c r="BT54" s="51">
        <f>('Live | Billing'!BU54/105*100)*'Live | % Provision Required'!BT54</f>
        <v>0</v>
      </c>
      <c r="BU54" s="51">
        <f>('Live | Billing'!BV54/105*100)*'Live | % Provision Required'!BU54</f>
        <v>0</v>
      </c>
      <c r="BV54" s="51">
        <f>('Live | Billing'!BW54/105*100)*'Live | % Provision Required'!BV54</f>
        <v>0</v>
      </c>
      <c r="BW54" s="51">
        <f>('Live | Billing'!BX54/105*100)*'Live | % Provision Required'!BW54</f>
        <v>0</v>
      </c>
      <c r="BX54" s="51">
        <f>('Live | Billing'!BY54/105*100)*'Live | % Provision Required'!BX54</f>
        <v>0</v>
      </c>
      <c r="BY54" s="51">
        <f>('Live | Billing'!BZ54/105*100)*'Live | % Provision Required'!BY54</f>
        <v>0</v>
      </c>
      <c r="BZ54" s="51">
        <f>('Live | Billing'!CA54/105*100)*'Live | % Provision Required'!BZ54</f>
        <v>0</v>
      </c>
      <c r="CA54" s="51">
        <f>('Live | Billing'!CB54/105*100)*'Live | % Provision Required'!CA54</f>
        <v>0</v>
      </c>
      <c r="CB54" s="51">
        <f>('Live | Billing'!CC54/105*100)*'Live | % Provision Required'!CB54</f>
        <v>0</v>
      </c>
      <c r="CC54" s="51">
        <f>('Live | Billing'!CD54/105*100)*'Live | % Provision Required'!CC54</f>
        <v>0</v>
      </c>
      <c r="CD54" s="51">
        <f>('Live | Billing'!CE54/105*100)*'Live | % Provision Required'!CD54</f>
        <v>0</v>
      </c>
      <c r="CE54" s="51">
        <f>('Live | Billing'!CF54/105*100)*'Live | % Provision Required'!CE54</f>
        <v>0</v>
      </c>
      <c r="CF54" s="51">
        <f>('Live | Billing'!CG54/105*100)*'Live | % Provision Required'!CF54</f>
        <v>0</v>
      </c>
      <c r="CG54" s="51">
        <f>('Live | Billing'!CH54/105*100)*'Live | % Provision Required'!CG54</f>
        <v>0</v>
      </c>
      <c r="CH54" s="51">
        <f>('Live | Billing'!CI54/105*100)*'Live | % Provision Required'!CH54</f>
        <v>0</v>
      </c>
      <c r="CI54" s="51">
        <f>('Live | Billing'!CJ54/105*100)*'Live | % Provision Required'!CI54</f>
        <v>0</v>
      </c>
      <c r="CJ54" s="51">
        <f>('Live | Billing'!CK54/105*100)*'Live | % Provision Required'!CJ54</f>
        <v>0</v>
      </c>
      <c r="CK54" s="51">
        <f>('Live | Billing'!CL54/105*100)*'Live | % Provision Required'!CK54</f>
        <v>0</v>
      </c>
      <c r="CL54" s="51">
        <f>('Live | Billing'!CM54/105*100)*'Live | % Provision Required'!CL54</f>
        <v>0</v>
      </c>
      <c r="CM54" s="51">
        <f>('Live | Billing'!CN54/105*100)*'Live | % Provision Required'!CM54</f>
        <v>0</v>
      </c>
      <c r="CN54" s="51">
        <f>('Live | Billing'!CO54/105*100)*'Live | % Provision Required'!CN54</f>
        <v>0</v>
      </c>
      <c r="CO54" s="51">
        <f>('Live | Billing'!CP54/105*100)*'Live | % Provision Required'!CO54</f>
        <v>0</v>
      </c>
      <c r="CP54" s="51">
        <f>('Live | Billing'!CQ54/105*100)*'Live | % Provision Required'!CP54</f>
        <v>0</v>
      </c>
      <c r="CQ54" s="51">
        <f>('Live | Billing'!CR54/105*100)*'Live | % Provision Required'!CQ54</f>
        <v>0</v>
      </c>
      <c r="CR54" s="51">
        <f>('Live | Billing'!CS54/105*100)*'Live | % Provision Required'!CR54</f>
        <v>0</v>
      </c>
      <c r="CS54" s="51">
        <f>('Live | Billing'!CT54/105*100)*'Live | % Provision Required'!CS54</f>
        <v>0</v>
      </c>
      <c r="CT54" s="51">
        <f>('Live | Billing'!CU54/105*100)*'Live | % Provision Required'!CT54</f>
        <v>0</v>
      </c>
    </row>
    <row r="55" spans="1:98" x14ac:dyDescent="0.3">
      <c r="A55" s="34" t="s">
        <v>30</v>
      </c>
      <c r="B55" s="35" t="s">
        <v>33</v>
      </c>
      <c r="C55" s="51">
        <f>('Live | Billing'!D55/105*100)*'Live | % Provision Required'!C55</f>
        <v>17700.952380952382</v>
      </c>
      <c r="D55" s="51">
        <f>('Live | Billing'!E55/105*100)*'Live | % Provision Required'!D55</f>
        <v>878.19047619047626</v>
      </c>
      <c r="E55" s="51">
        <f>('Live | Billing'!F55/105*100)*'Live | % Provision Required'!E55</f>
        <v>2810.4952380952386</v>
      </c>
      <c r="F55" s="51">
        <f>('Live | Billing'!G55/105*100)*'Live | % Provision Required'!F55</f>
        <v>24662.057142857138</v>
      </c>
      <c r="G55" s="51">
        <f>('Live | Billing'!H55/105*100)*'Live | % Provision Required'!G55</f>
        <v>486.6857142857142</v>
      </c>
      <c r="H55" s="51">
        <f>('Live | Billing'!I55/105*100)*'Live | % Provision Required'!H55</f>
        <v>7952.1714285714297</v>
      </c>
      <c r="I55" s="51">
        <f>('Live | Billing'!J55/105*100)*'Live | % Provision Required'!I55</f>
        <v>11039.133333333333</v>
      </c>
      <c r="J55" s="51">
        <f>('Live | Billing'!K55/105*100)*'Live | % Provision Required'!J55</f>
        <v>11554.876190476189</v>
      </c>
      <c r="K55" s="51">
        <f>('Live | Billing'!L55/105*100)*'Live | % Provision Required'!K55</f>
        <v>8116.0571428571429</v>
      </c>
      <c r="L55" s="51">
        <f>('Live | Billing'!M55/105*100)*'Live | % Provision Required'!L55</f>
        <v>1065.742857142857</v>
      </c>
      <c r="M55" s="51">
        <f>('Live | Billing'!N55/105*100)*'Live | % Provision Required'!M55</f>
        <v>39611.438095238096</v>
      </c>
      <c r="N55" s="51">
        <f>('Live | Billing'!O55/105*100)*'Live | % Provision Required'!N55</f>
        <v>39611.438095238096</v>
      </c>
      <c r="O55" s="51">
        <f>('Live | Billing'!P55/105*100)*'Live | % Provision Required'!O55</f>
        <v>57924.847619047614</v>
      </c>
      <c r="P55" s="51">
        <f>('Live | Billing'!Q55/105*100)*'Live | % Provision Required'!P55</f>
        <v>5149.9428571428571</v>
      </c>
      <c r="Q55" s="51">
        <f>('Live | Billing'!R55/105*100)*'Live | % Provision Required'!Q55</f>
        <v>20733.219047619044</v>
      </c>
      <c r="R55" s="51">
        <f>('Live | Billing'!S55/105*100)*'Live | % Provision Required'!R55</f>
        <v>13744.152380952381</v>
      </c>
      <c r="S55" s="51">
        <f>('Live | Billing'!T55/105*100)*'Live | % Provision Required'!S55</f>
        <v>10205.438095238093</v>
      </c>
      <c r="T55" s="51">
        <f>('Live | Billing'!U55/105*100)*'Live | % Provision Required'!T55</f>
        <v>12295.990476190475</v>
      </c>
      <c r="U55" s="51">
        <f>('Live | Billing'!V55/105*100)*'Live | % Provision Required'!U55</f>
        <v>13783.800000000001</v>
      </c>
      <c r="V55" s="51">
        <f>('Live | Billing'!W55/105*100)*'Live | % Provision Required'!V55</f>
        <v>12019.485714285718</v>
      </c>
      <c r="W55" s="51">
        <f>('Live | Billing'!X55/105*100)*'Live | % Provision Required'!W55</f>
        <v>4967.0857142857139</v>
      </c>
      <c r="X55" s="51">
        <f>('Live | Billing'!Y55/105*100)*'Live | % Provision Required'!X55</f>
        <v>-11244.8</v>
      </c>
      <c r="Y55" s="51">
        <f>('Live | Billing'!Z55/105*100)*'Live | % Provision Required'!Y55</f>
        <v>30704.514285714286</v>
      </c>
      <c r="Z55" s="51">
        <f>('Live | Billing'!AA55/105*100)*'Live | % Provision Required'!Z55</f>
        <v>15183.361904761907</v>
      </c>
      <c r="AA55" s="51">
        <f>('Live | Billing'!AB55/105*100)*'Live | % Provision Required'!AA55</f>
        <v>63172.609406596304</v>
      </c>
      <c r="AB55" s="51">
        <f>('Live | Billing'!AC55/105*100)*'Live | % Provision Required'!AB55</f>
        <v>18703.538501027415</v>
      </c>
      <c r="AC55" s="51">
        <f>('Live | Billing'!AD55/105*100)*'Live | % Provision Required'!AC55</f>
        <v>52685.487665380839</v>
      </c>
      <c r="AD55" s="51">
        <f>('Live | Billing'!AE55/105*100)*'Live | % Provision Required'!AD55</f>
        <v>37951.721462060465</v>
      </c>
      <c r="AE55" s="51">
        <f>('Live | Billing'!AF55/105*100)*'Live | % Provision Required'!AE55</f>
        <v>86823.573190522889</v>
      </c>
      <c r="AF55" s="51">
        <f>('Live | Billing'!AG55/105*100)*'Live | % Provision Required'!AF55</f>
        <v>51104.420960808231</v>
      </c>
      <c r="AG55" s="51">
        <f>('Live | Billing'!AH55/105*100)*'Live | % Provision Required'!AG55</f>
        <v>39850.495151491341</v>
      </c>
      <c r="AH55" s="51">
        <f>('Live | Billing'!AI55/105*100)*'Live | % Provision Required'!AH55</f>
        <v>47565.641914854561</v>
      </c>
      <c r="AI55" s="51">
        <f>('Live | Billing'!AJ55/105*100)*'Live | % Provision Required'!AI55</f>
        <v>33940.577518893209</v>
      </c>
      <c r="AJ55" s="51">
        <f>('Live | Billing'!AK55/105*100)*'Live | % Provision Required'!AJ55</f>
        <v>43255.481464664292</v>
      </c>
      <c r="AK55" s="51">
        <f>('Live | Billing'!AL55/105*100)*'Live | % Provision Required'!AK55</f>
        <v>0</v>
      </c>
      <c r="AL55" s="51">
        <f>('Live | Billing'!AM55/105*100)*'Live | % Provision Required'!AL55</f>
        <v>0</v>
      </c>
      <c r="AM55" s="51">
        <f>('Live | Billing'!AN55/105*100)*'Live | % Provision Required'!AM55</f>
        <v>0</v>
      </c>
      <c r="AN55" s="51">
        <f>('Live | Billing'!AO55/105*100)*'Live | % Provision Required'!AN55</f>
        <v>0</v>
      </c>
      <c r="AO55" s="51">
        <f>('Live | Billing'!AP55/105*100)*'Live | % Provision Required'!AO55</f>
        <v>0</v>
      </c>
      <c r="AP55" s="51">
        <f>('Live | Billing'!AQ55/105*100)*'Live | % Provision Required'!AP55</f>
        <v>0</v>
      </c>
      <c r="AQ55" s="51">
        <f>('Live | Billing'!AR55/105*100)*'Live | % Provision Required'!AQ55</f>
        <v>0</v>
      </c>
      <c r="AR55" s="51">
        <f>('Live | Billing'!AS55/105*100)*'Live | % Provision Required'!AR55</f>
        <v>0</v>
      </c>
      <c r="AS55" s="51">
        <f>('Live | Billing'!AT55/105*100)*'Live | % Provision Required'!AS55</f>
        <v>0</v>
      </c>
      <c r="AT55" s="51">
        <f>('Live | Billing'!AU55/105*100)*'Live | % Provision Required'!AT55</f>
        <v>0</v>
      </c>
      <c r="AU55" s="51">
        <f>('Live | Billing'!AV55/105*100)*'Live | % Provision Required'!AU55</f>
        <v>0</v>
      </c>
      <c r="AV55" s="51">
        <f>('Live | Billing'!AW55/105*100)*'Live | % Provision Required'!AV55</f>
        <v>0</v>
      </c>
      <c r="AW55" s="51">
        <f>('Live | Billing'!AX55/105*100)*'Live | % Provision Required'!AW55</f>
        <v>0</v>
      </c>
      <c r="AX55" s="51">
        <f>('Live | Billing'!AY55/105*100)*'Live | % Provision Required'!AX55</f>
        <v>0</v>
      </c>
      <c r="AY55" s="51">
        <f>('Live | Billing'!AZ55/105*100)*'Live | % Provision Required'!AY55</f>
        <v>0</v>
      </c>
      <c r="AZ55" s="51">
        <f>('Live | Billing'!BA55/105*100)*'Live | % Provision Required'!AZ55</f>
        <v>0</v>
      </c>
      <c r="BA55" s="51">
        <f>('Live | Billing'!BB55/105*100)*'Live | % Provision Required'!BA55</f>
        <v>0</v>
      </c>
      <c r="BB55" s="51">
        <f>('Live | Billing'!BC55/105*100)*'Live | % Provision Required'!BB55</f>
        <v>0</v>
      </c>
      <c r="BC55" s="51">
        <f>('Live | Billing'!BD55/105*100)*'Live | % Provision Required'!BC55</f>
        <v>0</v>
      </c>
      <c r="BD55" s="51">
        <f>('Live | Billing'!BE55/105*100)*'Live | % Provision Required'!BD55</f>
        <v>0</v>
      </c>
      <c r="BE55" s="51">
        <f>('Live | Billing'!BF55/105*100)*'Live | % Provision Required'!BE55</f>
        <v>0</v>
      </c>
      <c r="BF55" s="51">
        <f>('Live | Billing'!BG55/105*100)*'Live | % Provision Required'!BF55</f>
        <v>0</v>
      </c>
      <c r="BG55" s="51">
        <f>('Live | Billing'!BH55/105*100)*'Live | % Provision Required'!BG55</f>
        <v>0</v>
      </c>
      <c r="BH55" s="51">
        <f>('Live | Billing'!BI55/105*100)*'Live | % Provision Required'!BH55</f>
        <v>0</v>
      </c>
      <c r="BI55" s="51">
        <f>('Live | Billing'!BJ55/105*100)*'Live | % Provision Required'!BI55</f>
        <v>0</v>
      </c>
      <c r="BJ55" s="51">
        <f>('Live | Billing'!BK55/105*100)*'Live | % Provision Required'!BJ55</f>
        <v>0</v>
      </c>
      <c r="BK55" s="51">
        <f>('Live | Billing'!BL55/105*100)*'Live | % Provision Required'!BK55</f>
        <v>0</v>
      </c>
      <c r="BL55" s="51">
        <f>('Live | Billing'!BM55/105*100)*'Live | % Provision Required'!BL55</f>
        <v>0</v>
      </c>
      <c r="BM55" s="51">
        <f>('Live | Billing'!BN55/105*100)*'Live | % Provision Required'!BM55</f>
        <v>0</v>
      </c>
      <c r="BN55" s="51">
        <f>('Live | Billing'!BO55/105*100)*'Live | % Provision Required'!BN55</f>
        <v>0</v>
      </c>
      <c r="BO55" s="51">
        <f>('Live | Billing'!BP55/105*100)*'Live | % Provision Required'!BO55</f>
        <v>0</v>
      </c>
      <c r="BP55" s="51">
        <f>('Live | Billing'!BQ55/105*100)*'Live | % Provision Required'!BP55</f>
        <v>0</v>
      </c>
      <c r="BQ55" s="51">
        <f>('Live | Billing'!BR55/105*100)*'Live | % Provision Required'!BQ55</f>
        <v>0</v>
      </c>
      <c r="BR55" s="51">
        <f>('Live | Billing'!BS55/105*100)*'Live | % Provision Required'!BR55</f>
        <v>0</v>
      </c>
      <c r="BS55" s="51">
        <f>('Live | Billing'!BT55/105*100)*'Live | % Provision Required'!BS55</f>
        <v>0</v>
      </c>
      <c r="BT55" s="51">
        <f>('Live | Billing'!BU55/105*100)*'Live | % Provision Required'!BT55</f>
        <v>0</v>
      </c>
      <c r="BU55" s="51">
        <f>('Live | Billing'!BV55/105*100)*'Live | % Provision Required'!BU55</f>
        <v>0</v>
      </c>
      <c r="BV55" s="51">
        <f>('Live | Billing'!BW55/105*100)*'Live | % Provision Required'!BV55</f>
        <v>0</v>
      </c>
      <c r="BW55" s="51">
        <f>('Live | Billing'!BX55/105*100)*'Live | % Provision Required'!BW55</f>
        <v>0</v>
      </c>
      <c r="BX55" s="51">
        <f>('Live | Billing'!BY55/105*100)*'Live | % Provision Required'!BX55</f>
        <v>0</v>
      </c>
      <c r="BY55" s="51">
        <f>('Live | Billing'!BZ55/105*100)*'Live | % Provision Required'!BY55</f>
        <v>0</v>
      </c>
      <c r="BZ55" s="51">
        <f>('Live | Billing'!CA55/105*100)*'Live | % Provision Required'!BZ55</f>
        <v>0</v>
      </c>
      <c r="CA55" s="51">
        <f>('Live | Billing'!CB55/105*100)*'Live | % Provision Required'!CA55</f>
        <v>0</v>
      </c>
      <c r="CB55" s="51">
        <f>('Live | Billing'!CC55/105*100)*'Live | % Provision Required'!CB55</f>
        <v>0</v>
      </c>
      <c r="CC55" s="51">
        <f>('Live | Billing'!CD55/105*100)*'Live | % Provision Required'!CC55</f>
        <v>0</v>
      </c>
      <c r="CD55" s="51">
        <f>('Live | Billing'!CE55/105*100)*'Live | % Provision Required'!CD55</f>
        <v>0</v>
      </c>
      <c r="CE55" s="51">
        <f>('Live | Billing'!CF55/105*100)*'Live | % Provision Required'!CE55</f>
        <v>0</v>
      </c>
      <c r="CF55" s="51">
        <f>('Live | Billing'!CG55/105*100)*'Live | % Provision Required'!CF55</f>
        <v>0</v>
      </c>
      <c r="CG55" s="51">
        <f>('Live | Billing'!CH55/105*100)*'Live | % Provision Required'!CG55</f>
        <v>0</v>
      </c>
      <c r="CH55" s="51">
        <f>('Live | Billing'!CI55/105*100)*'Live | % Provision Required'!CH55</f>
        <v>0</v>
      </c>
      <c r="CI55" s="51">
        <f>('Live | Billing'!CJ55/105*100)*'Live | % Provision Required'!CI55</f>
        <v>0</v>
      </c>
      <c r="CJ55" s="51">
        <f>('Live | Billing'!CK55/105*100)*'Live | % Provision Required'!CJ55</f>
        <v>0</v>
      </c>
      <c r="CK55" s="51">
        <f>('Live | Billing'!CL55/105*100)*'Live | % Provision Required'!CK55</f>
        <v>0</v>
      </c>
      <c r="CL55" s="51">
        <f>('Live | Billing'!CM55/105*100)*'Live | % Provision Required'!CL55</f>
        <v>0</v>
      </c>
      <c r="CM55" s="51">
        <f>('Live | Billing'!CN55/105*100)*'Live | % Provision Required'!CM55</f>
        <v>0</v>
      </c>
      <c r="CN55" s="51">
        <f>('Live | Billing'!CO55/105*100)*'Live | % Provision Required'!CN55</f>
        <v>0</v>
      </c>
      <c r="CO55" s="51">
        <f>('Live | Billing'!CP55/105*100)*'Live | % Provision Required'!CO55</f>
        <v>0</v>
      </c>
      <c r="CP55" s="51">
        <f>('Live | Billing'!CQ55/105*100)*'Live | % Provision Required'!CP55</f>
        <v>0</v>
      </c>
      <c r="CQ55" s="51">
        <f>('Live | Billing'!CR55/105*100)*'Live | % Provision Required'!CQ55</f>
        <v>0</v>
      </c>
      <c r="CR55" s="51">
        <f>('Live | Billing'!CS55/105*100)*'Live | % Provision Required'!CR55</f>
        <v>0</v>
      </c>
      <c r="CS55" s="51">
        <f>('Live | Billing'!CT55/105*100)*'Live | % Provision Required'!CS55</f>
        <v>0</v>
      </c>
      <c r="CT55" s="51">
        <f>('Live | Billing'!CU55/105*100)*'Live | % Provision Required'!CT55</f>
        <v>0</v>
      </c>
    </row>
    <row r="56" spans="1:98" x14ac:dyDescent="0.3">
      <c r="A56" s="34" t="s">
        <v>30</v>
      </c>
      <c r="B56" s="35" t="s">
        <v>34</v>
      </c>
      <c r="C56" s="51">
        <f>('Live | Billing'!D56/105*100)*'Live | % Provision Required'!C56</f>
        <v>1909.1238095238098</v>
      </c>
      <c r="D56" s="51">
        <f>('Live | Billing'!E56/105*100)*'Live | % Provision Required'!D56</f>
        <v>17700.952380952382</v>
      </c>
      <c r="E56" s="51">
        <f>('Live | Billing'!F56/105*100)*'Live | % Provision Required'!E56</f>
        <v>878.19047619047626</v>
      </c>
      <c r="F56" s="51">
        <f>('Live | Billing'!G56/105*100)*'Live | % Provision Required'!F56</f>
        <v>2810.4952380952382</v>
      </c>
      <c r="G56" s="51">
        <f>('Live | Billing'!H56/105*100)*'Live | % Provision Required'!G56</f>
        <v>24662.057142857138</v>
      </c>
      <c r="H56" s="51">
        <f>('Live | Billing'!I56/105*100)*'Live | % Provision Required'!H56</f>
        <v>486.6857142857142</v>
      </c>
      <c r="I56" s="51">
        <f>('Live | Billing'!J56/105*100)*'Live | % Provision Required'!I56</f>
        <v>7952.1714285714297</v>
      </c>
      <c r="J56" s="51">
        <f>('Live | Billing'!K56/105*100)*'Live | % Provision Required'!J56</f>
        <v>11039.133333333333</v>
      </c>
      <c r="K56" s="51">
        <f>('Live | Billing'!L56/105*100)*'Live | % Provision Required'!K56</f>
        <v>11554.876190476189</v>
      </c>
      <c r="L56" s="51">
        <f>('Live | Billing'!M56/105*100)*'Live | % Provision Required'!L56</f>
        <v>8116.057142857142</v>
      </c>
      <c r="M56" s="51">
        <f>('Live | Billing'!N56/105*100)*'Live | % Provision Required'!M56</f>
        <v>1065.742857142857</v>
      </c>
      <c r="N56" s="51">
        <f>('Live | Billing'!O56/105*100)*'Live | % Provision Required'!N56</f>
        <v>39611.438095238096</v>
      </c>
      <c r="O56" s="51">
        <f>('Live | Billing'!P56/105*100)*'Live | % Provision Required'!O56</f>
        <v>39611.438095238103</v>
      </c>
      <c r="P56" s="51">
        <f>('Live | Billing'!Q56/105*100)*'Live | % Provision Required'!P56</f>
        <v>57924.847619047614</v>
      </c>
      <c r="Q56" s="51">
        <f>('Live | Billing'!R56/105*100)*'Live | % Provision Required'!Q56</f>
        <v>5149.942857142858</v>
      </c>
      <c r="R56" s="51">
        <f>('Live | Billing'!S56/105*100)*'Live | % Provision Required'!R56</f>
        <v>20733.219047619044</v>
      </c>
      <c r="S56" s="51">
        <f>('Live | Billing'!T56/105*100)*'Live | % Provision Required'!S56</f>
        <v>13744.152380952381</v>
      </c>
      <c r="T56" s="51">
        <f>('Live | Billing'!U56/105*100)*'Live | % Provision Required'!T56</f>
        <v>10205.438095238094</v>
      </c>
      <c r="U56" s="51">
        <f>('Live | Billing'!V56/105*100)*'Live | % Provision Required'!U56</f>
        <v>12295.990476190475</v>
      </c>
      <c r="V56" s="51">
        <f>('Live | Billing'!W56/105*100)*'Live | % Provision Required'!V56</f>
        <v>13783.8</v>
      </c>
      <c r="W56" s="51">
        <f>('Live | Billing'!X56/105*100)*'Live | % Provision Required'!W56</f>
        <v>12019.485714285718</v>
      </c>
      <c r="X56" s="51">
        <f>('Live | Billing'!Y56/105*100)*'Live | % Provision Required'!X56</f>
        <v>4967.085714285713</v>
      </c>
      <c r="Y56" s="51">
        <f>('Live | Billing'!Z56/105*100)*'Live | % Provision Required'!Y56</f>
        <v>-11244.8</v>
      </c>
      <c r="Z56" s="51">
        <f>('Live | Billing'!AA56/105*100)*'Live | % Provision Required'!Z56</f>
        <v>30704.514285714286</v>
      </c>
      <c r="AA56" s="51">
        <f>('Live | Billing'!AB56/105*100)*'Live | % Provision Required'!AA56</f>
        <v>15183.361904761909</v>
      </c>
      <c r="AB56" s="51">
        <f>('Live | Billing'!AC56/105*100)*'Live | % Provision Required'!AB56</f>
        <v>76123.27058798942</v>
      </c>
      <c r="AC56" s="51">
        <f>('Live | Billing'!AD56/105*100)*'Live | % Provision Required'!AC56</f>
        <v>12495.700617324836</v>
      </c>
      <c r="AD56" s="51">
        <f>('Live | Billing'!AE56/105*100)*'Live | % Provision Required'!AD56</f>
        <v>34276.793449601406</v>
      </c>
      <c r="AE56" s="51">
        <f>('Live | Billing'!AF56/105*100)*'Live | % Provision Required'!AE56</f>
        <v>29563.246805553539</v>
      </c>
      <c r="AF56" s="51">
        <f>('Live | Billing'!AG56/105*100)*'Live | % Provision Required'!AF56</f>
        <v>40679.20966885081</v>
      </c>
      <c r="AG56" s="51">
        <f>('Live | Billing'!AH56/105*100)*'Live | % Provision Required'!AG56</f>
        <v>20956.625827325632</v>
      </c>
      <c r="AH56" s="51">
        <f>('Live | Billing'!AI56/105*100)*'Live | % Provision Required'!AH56</f>
        <v>23888.527078769162</v>
      </c>
      <c r="AI56" s="51">
        <f>('Live | Billing'!AJ56/105*100)*'Live | % Provision Required'!AI56</f>
        <v>28257.554042960863</v>
      </c>
      <c r="AJ56" s="51">
        <f>('Live | Billing'!AK56/105*100)*'Live | % Provision Required'!AJ56</f>
        <v>18204.061336944829</v>
      </c>
      <c r="AK56" s="51">
        <f>('Live | Billing'!AL56/105*100)*'Live | % Provision Required'!AK56</f>
        <v>0</v>
      </c>
      <c r="AL56" s="51">
        <f>('Live | Billing'!AM56/105*100)*'Live | % Provision Required'!AL56</f>
        <v>0</v>
      </c>
      <c r="AM56" s="51">
        <f>('Live | Billing'!AN56/105*100)*'Live | % Provision Required'!AM56</f>
        <v>0</v>
      </c>
      <c r="AN56" s="51">
        <f>('Live | Billing'!AO56/105*100)*'Live | % Provision Required'!AN56</f>
        <v>0</v>
      </c>
      <c r="AO56" s="51">
        <f>('Live | Billing'!AP56/105*100)*'Live | % Provision Required'!AO56</f>
        <v>0</v>
      </c>
      <c r="AP56" s="51">
        <f>('Live | Billing'!AQ56/105*100)*'Live | % Provision Required'!AP56</f>
        <v>0</v>
      </c>
      <c r="AQ56" s="51">
        <f>('Live | Billing'!AR56/105*100)*'Live | % Provision Required'!AQ56</f>
        <v>0</v>
      </c>
      <c r="AR56" s="51">
        <f>('Live | Billing'!AS56/105*100)*'Live | % Provision Required'!AR56</f>
        <v>0</v>
      </c>
      <c r="AS56" s="51">
        <f>('Live | Billing'!AT56/105*100)*'Live | % Provision Required'!AS56</f>
        <v>0</v>
      </c>
      <c r="AT56" s="51">
        <f>('Live | Billing'!AU56/105*100)*'Live | % Provision Required'!AT56</f>
        <v>0</v>
      </c>
      <c r="AU56" s="51">
        <f>('Live | Billing'!AV56/105*100)*'Live | % Provision Required'!AU56</f>
        <v>0</v>
      </c>
      <c r="AV56" s="51">
        <f>('Live | Billing'!AW56/105*100)*'Live | % Provision Required'!AV56</f>
        <v>0</v>
      </c>
      <c r="AW56" s="51">
        <f>('Live | Billing'!AX56/105*100)*'Live | % Provision Required'!AW56</f>
        <v>0</v>
      </c>
      <c r="AX56" s="51">
        <f>('Live | Billing'!AY56/105*100)*'Live | % Provision Required'!AX56</f>
        <v>0</v>
      </c>
      <c r="AY56" s="51">
        <f>('Live | Billing'!AZ56/105*100)*'Live | % Provision Required'!AY56</f>
        <v>0</v>
      </c>
      <c r="AZ56" s="51">
        <f>('Live | Billing'!BA56/105*100)*'Live | % Provision Required'!AZ56</f>
        <v>0</v>
      </c>
      <c r="BA56" s="51">
        <f>('Live | Billing'!BB56/105*100)*'Live | % Provision Required'!BA56</f>
        <v>0</v>
      </c>
      <c r="BB56" s="51">
        <f>('Live | Billing'!BC56/105*100)*'Live | % Provision Required'!BB56</f>
        <v>0</v>
      </c>
      <c r="BC56" s="51">
        <f>('Live | Billing'!BD56/105*100)*'Live | % Provision Required'!BC56</f>
        <v>0</v>
      </c>
      <c r="BD56" s="51">
        <f>('Live | Billing'!BE56/105*100)*'Live | % Provision Required'!BD56</f>
        <v>0</v>
      </c>
      <c r="BE56" s="51">
        <f>('Live | Billing'!BF56/105*100)*'Live | % Provision Required'!BE56</f>
        <v>0</v>
      </c>
      <c r="BF56" s="51">
        <f>('Live | Billing'!BG56/105*100)*'Live | % Provision Required'!BF56</f>
        <v>0</v>
      </c>
      <c r="BG56" s="51">
        <f>('Live | Billing'!BH56/105*100)*'Live | % Provision Required'!BG56</f>
        <v>0</v>
      </c>
      <c r="BH56" s="51">
        <f>('Live | Billing'!BI56/105*100)*'Live | % Provision Required'!BH56</f>
        <v>0</v>
      </c>
      <c r="BI56" s="51">
        <f>('Live | Billing'!BJ56/105*100)*'Live | % Provision Required'!BI56</f>
        <v>0</v>
      </c>
      <c r="BJ56" s="51">
        <f>('Live | Billing'!BK56/105*100)*'Live | % Provision Required'!BJ56</f>
        <v>0</v>
      </c>
      <c r="BK56" s="51">
        <f>('Live | Billing'!BL56/105*100)*'Live | % Provision Required'!BK56</f>
        <v>0</v>
      </c>
      <c r="BL56" s="51">
        <f>('Live | Billing'!BM56/105*100)*'Live | % Provision Required'!BL56</f>
        <v>0</v>
      </c>
      <c r="BM56" s="51">
        <f>('Live | Billing'!BN56/105*100)*'Live | % Provision Required'!BM56</f>
        <v>0</v>
      </c>
      <c r="BN56" s="51">
        <f>('Live | Billing'!BO56/105*100)*'Live | % Provision Required'!BN56</f>
        <v>0</v>
      </c>
      <c r="BO56" s="51">
        <f>('Live | Billing'!BP56/105*100)*'Live | % Provision Required'!BO56</f>
        <v>0</v>
      </c>
      <c r="BP56" s="51">
        <f>('Live | Billing'!BQ56/105*100)*'Live | % Provision Required'!BP56</f>
        <v>0</v>
      </c>
      <c r="BQ56" s="51">
        <f>('Live | Billing'!BR56/105*100)*'Live | % Provision Required'!BQ56</f>
        <v>0</v>
      </c>
      <c r="BR56" s="51">
        <f>('Live | Billing'!BS56/105*100)*'Live | % Provision Required'!BR56</f>
        <v>0</v>
      </c>
      <c r="BS56" s="51">
        <f>('Live | Billing'!BT56/105*100)*'Live | % Provision Required'!BS56</f>
        <v>0</v>
      </c>
      <c r="BT56" s="51">
        <f>('Live | Billing'!BU56/105*100)*'Live | % Provision Required'!BT56</f>
        <v>0</v>
      </c>
      <c r="BU56" s="51">
        <f>('Live | Billing'!BV56/105*100)*'Live | % Provision Required'!BU56</f>
        <v>0</v>
      </c>
      <c r="BV56" s="51">
        <f>('Live | Billing'!BW56/105*100)*'Live | % Provision Required'!BV56</f>
        <v>0</v>
      </c>
      <c r="BW56" s="51">
        <f>('Live | Billing'!BX56/105*100)*'Live | % Provision Required'!BW56</f>
        <v>0</v>
      </c>
      <c r="BX56" s="51">
        <f>('Live | Billing'!BY56/105*100)*'Live | % Provision Required'!BX56</f>
        <v>0</v>
      </c>
      <c r="BY56" s="51">
        <f>('Live | Billing'!BZ56/105*100)*'Live | % Provision Required'!BY56</f>
        <v>0</v>
      </c>
      <c r="BZ56" s="51">
        <f>('Live | Billing'!CA56/105*100)*'Live | % Provision Required'!BZ56</f>
        <v>0</v>
      </c>
      <c r="CA56" s="51">
        <f>('Live | Billing'!CB56/105*100)*'Live | % Provision Required'!CA56</f>
        <v>0</v>
      </c>
      <c r="CB56" s="51">
        <f>('Live | Billing'!CC56/105*100)*'Live | % Provision Required'!CB56</f>
        <v>0</v>
      </c>
      <c r="CC56" s="51">
        <f>('Live | Billing'!CD56/105*100)*'Live | % Provision Required'!CC56</f>
        <v>0</v>
      </c>
      <c r="CD56" s="51">
        <f>('Live | Billing'!CE56/105*100)*'Live | % Provision Required'!CD56</f>
        <v>0</v>
      </c>
      <c r="CE56" s="51">
        <f>('Live | Billing'!CF56/105*100)*'Live | % Provision Required'!CE56</f>
        <v>0</v>
      </c>
      <c r="CF56" s="51">
        <f>('Live | Billing'!CG56/105*100)*'Live | % Provision Required'!CF56</f>
        <v>0</v>
      </c>
      <c r="CG56" s="51">
        <f>('Live | Billing'!CH56/105*100)*'Live | % Provision Required'!CG56</f>
        <v>0</v>
      </c>
      <c r="CH56" s="51">
        <f>('Live | Billing'!CI56/105*100)*'Live | % Provision Required'!CH56</f>
        <v>0</v>
      </c>
      <c r="CI56" s="51">
        <f>('Live | Billing'!CJ56/105*100)*'Live | % Provision Required'!CI56</f>
        <v>0</v>
      </c>
      <c r="CJ56" s="51">
        <f>('Live | Billing'!CK56/105*100)*'Live | % Provision Required'!CJ56</f>
        <v>0</v>
      </c>
      <c r="CK56" s="51">
        <f>('Live | Billing'!CL56/105*100)*'Live | % Provision Required'!CK56</f>
        <v>0</v>
      </c>
      <c r="CL56" s="51">
        <f>('Live | Billing'!CM56/105*100)*'Live | % Provision Required'!CL56</f>
        <v>0</v>
      </c>
      <c r="CM56" s="51">
        <f>('Live | Billing'!CN56/105*100)*'Live | % Provision Required'!CM56</f>
        <v>0</v>
      </c>
      <c r="CN56" s="51">
        <f>('Live | Billing'!CO56/105*100)*'Live | % Provision Required'!CN56</f>
        <v>0</v>
      </c>
      <c r="CO56" s="51">
        <f>('Live | Billing'!CP56/105*100)*'Live | % Provision Required'!CO56</f>
        <v>0</v>
      </c>
      <c r="CP56" s="51">
        <f>('Live | Billing'!CQ56/105*100)*'Live | % Provision Required'!CP56</f>
        <v>0</v>
      </c>
      <c r="CQ56" s="51">
        <f>('Live | Billing'!CR56/105*100)*'Live | % Provision Required'!CQ56</f>
        <v>0</v>
      </c>
      <c r="CR56" s="51">
        <f>('Live | Billing'!CS56/105*100)*'Live | % Provision Required'!CR56</f>
        <v>0</v>
      </c>
      <c r="CS56" s="51">
        <f>('Live | Billing'!CT56/105*100)*'Live | % Provision Required'!CS56</f>
        <v>0</v>
      </c>
      <c r="CT56" s="51">
        <f>('Live | Billing'!CU56/105*100)*'Live | % Provision Required'!CT56</f>
        <v>0</v>
      </c>
    </row>
    <row r="57" spans="1:98" x14ac:dyDescent="0.3">
      <c r="A57" s="34" t="s">
        <v>30</v>
      </c>
      <c r="B57" s="35" t="s">
        <v>35</v>
      </c>
      <c r="C57" s="51">
        <f>('Live | Billing'!D57/105*100)*'Live | % Provision Required'!C57</f>
        <v>1836.6380952380955</v>
      </c>
      <c r="D57" s="51">
        <f>('Live | Billing'!E57/105*100)*'Live | % Provision Required'!D57</f>
        <v>1909.1238095238093</v>
      </c>
      <c r="E57" s="51">
        <f>('Live | Billing'!F57/105*100)*'Live | % Provision Required'!E57</f>
        <v>17700.952380952378</v>
      </c>
      <c r="F57" s="51">
        <f>('Live | Billing'!G57/105*100)*'Live | % Provision Required'!F57</f>
        <v>878.19047619047626</v>
      </c>
      <c r="G57" s="51">
        <f>('Live | Billing'!H57/105*100)*'Live | % Provision Required'!G57</f>
        <v>2810.4952380952377</v>
      </c>
      <c r="H57" s="51">
        <f>('Live | Billing'!I57/105*100)*'Live | % Provision Required'!H57</f>
        <v>24662.057142857135</v>
      </c>
      <c r="I57" s="51">
        <f>('Live | Billing'!J57/105*100)*'Live | % Provision Required'!I57</f>
        <v>486.68571428571431</v>
      </c>
      <c r="J57" s="51">
        <f>('Live | Billing'!K57/105*100)*'Live | % Provision Required'!J57</f>
        <v>7952.1714285714306</v>
      </c>
      <c r="K57" s="51">
        <f>('Live | Billing'!L57/105*100)*'Live | % Provision Required'!K57</f>
        <v>11039.133333333335</v>
      </c>
      <c r="L57" s="51">
        <f>('Live | Billing'!M57/105*100)*'Live | % Provision Required'!L57</f>
        <v>11554.876190476189</v>
      </c>
      <c r="M57" s="51">
        <f>('Live | Billing'!N57/105*100)*'Live | % Provision Required'!M57</f>
        <v>8116.0571428571438</v>
      </c>
      <c r="N57" s="51">
        <f>('Live | Billing'!O57/105*100)*'Live | % Provision Required'!N57</f>
        <v>1065.742857142857</v>
      </c>
      <c r="O57" s="51">
        <f>('Live | Billing'!P57/105*100)*'Live | % Provision Required'!O57</f>
        <v>39611.438095238096</v>
      </c>
      <c r="P57" s="51">
        <f>('Live | Billing'!Q57/105*100)*'Live | % Provision Required'!P57</f>
        <v>39611.438095238103</v>
      </c>
      <c r="Q57" s="51">
        <f>('Live | Billing'!R57/105*100)*'Live | % Provision Required'!Q57</f>
        <v>57924.847619047614</v>
      </c>
      <c r="R57" s="51">
        <f>('Live | Billing'!S57/105*100)*'Live | % Provision Required'!R57</f>
        <v>5149.9428571428571</v>
      </c>
      <c r="S57" s="51">
        <f>('Live | Billing'!T57/105*100)*'Live | % Provision Required'!S57</f>
        <v>20733.219047619044</v>
      </c>
      <c r="T57" s="51">
        <f>('Live | Billing'!U57/105*100)*'Live | % Provision Required'!T57</f>
        <v>13744.152380952381</v>
      </c>
      <c r="U57" s="51">
        <f>('Live | Billing'!V57/105*100)*'Live | % Provision Required'!U57</f>
        <v>10205.438095238094</v>
      </c>
      <c r="V57" s="51">
        <f>('Live | Billing'!W57/105*100)*'Live | % Provision Required'!V57</f>
        <v>12295.990476190475</v>
      </c>
      <c r="W57" s="51">
        <f>('Live | Billing'!X57/105*100)*'Live | % Provision Required'!W57</f>
        <v>13783.800000000001</v>
      </c>
      <c r="X57" s="51">
        <f>('Live | Billing'!Y57/105*100)*'Live | % Provision Required'!X57</f>
        <v>12019.485714285716</v>
      </c>
      <c r="Y57" s="51">
        <f>('Live | Billing'!Z57/105*100)*'Live | % Provision Required'!Y57</f>
        <v>4967.0857142857139</v>
      </c>
      <c r="Z57" s="51">
        <f>('Live | Billing'!AA57/105*100)*'Live | % Provision Required'!Z57</f>
        <v>-11244.800000000001</v>
      </c>
      <c r="AA57" s="51">
        <f>('Live | Billing'!AB57/105*100)*'Live | % Provision Required'!AA57</f>
        <v>30704.514285714286</v>
      </c>
      <c r="AB57" s="51">
        <f>('Live | Billing'!AC57/105*100)*'Live | % Provision Required'!AB57</f>
        <v>15183.361904761905</v>
      </c>
      <c r="AC57" s="51">
        <f>('Live | Billing'!AD57/105*100)*'Live | % Provision Required'!AC57</f>
        <v>48032.140236862891</v>
      </c>
      <c r="AD57" s="51">
        <f>('Live | Billing'!AE57/105*100)*'Live | % Provision Required'!AD57</f>
        <v>32423.856514406176</v>
      </c>
      <c r="AE57" s="51">
        <f>('Live | Billing'!AF57/105*100)*'Live | % Provision Required'!AE57</f>
        <v>119126.03215521328</v>
      </c>
      <c r="AF57" s="51">
        <f>('Live | Billing'!AG57/105*100)*'Live | % Provision Required'!AF57</f>
        <v>50582.011331523689</v>
      </c>
      <c r="AG57" s="51">
        <f>('Live | Billing'!AH57/105*100)*'Live | % Provision Required'!AG57</f>
        <v>21866.505271399441</v>
      </c>
      <c r="AH57" s="51">
        <f>('Live | Billing'!AI57/105*100)*'Live | % Provision Required'!AH57</f>
        <v>33289.065163911109</v>
      </c>
      <c r="AI57" s="51">
        <f>('Live | Billing'!AJ57/105*100)*'Live | % Provision Required'!AI57</f>
        <v>65918.734670754813</v>
      </c>
      <c r="AJ57" s="51">
        <f>('Live | Billing'!AK57/105*100)*'Live | % Provision Required'!AJ57</f>
        <v>71646.47639305795</v>
      </c>
      <c r="AK57" s="51">
        <f>('Live | Billing'!AL57/105*100)*'Live | % Provision Required'!AK57</f>
        <v>0</v>
      </c>
      <c r="AL57" s="51">
        <f>('Live | Billing'!AM57/105*100)*'Live | % Provision Required'!AL57</f>
        <v>0</v>
      </c>
      <c r="AM57" s="51">
        <f>('Live | Billing'!AN57/105*100)*'Live | % Provision Required'!AM57</f>
        <v>0</v>
      </c>
      <c r="AN57" s="51">
        <f>('Live | Billing'!AO57/105*100)*'Live | % Provision Required'!AN57</f>
        <v>0</v>
      </c>
      <c r="AO57" s="51">
        <f>('Live | Billing'!AP57/105*100)*'Live | % Provision Required'!AO57</f>
        <v>0</v>
      </c>
      <c r="AP57" s="51">
        <f>('Live | Billing'!AQ57/105*100)*'Live | % Provision Required'!AP57</f>
        <v>0</v>
      </c>
      <c r="AQ57" s="51">
        <f>('Live | Billing'!AR57/105*100)*'Live | % Provision Required'!AQ57</f>
        <v>0</v>
      </c>
      <c r="AR57" s="51">
        <f>('Live | Billing'!AS57/105*100)*'Live | % Provision Required'!AR57</f>
        <v>0</v>
      </c>
      <c r="AS57" s="51">
        <f>('Live | Billing'!AT57/105*100)*'Live | % Provision Required'!AS57</f>
        <v>0</v>
      </c>
      <c r="AT57" s="51">
        <f>('Live | Billing'!AU57/105*100)*'Live | % Provision Required'!AT57</f>
        <v>0</v>
      </c>
      <c r="AU57" s="51">
        <f>('Live | Billing'!AV57/105*100)*'Live | % Provision Required'!AU57</f>
        <v>0</v>
      </c>
      <c r="AV57" s="51">
        <f>('Live | Billing'!AW57/105*100)*'Live | % Provision Required'!AV57</f>
        <v>0</v>
      </c>
      <c r="AW57" s="51">
        <f>('Live | Billing'!AX57/105*100)*'Live | % Provision Required'!AW57</f>
        <v>0</v>
      </c>
      <c r="AX57" s="51">
        <f>('Live | Billing'!AY57/105*100)*'Live | % Provision Required'!AX57</f>
        <v>0</v>
      </c>
      <c r="AY57" s="51">
        <f>('Live | Billing'!AZ57/105*100)*'Live | % Provision Required'!AY57</f>
        <v>0</v>
      </c>
      <c r="AZ57" s="51">
        <f>('Live | Billing'!BA57/105*100)*'Live | % Provision Required'!AZ57</f>
        <v>0</v>
      </c>
      <c r="BA57" s="51">
        <f>('Live | Billing'!BB57/105*100)*'Live | % Provision Required'!BA57</f>
        <v>0</v>
      </c>
      <c r="BB57" s="51">
        <f>('Live | Billing'!BC57/105*100)*'Live | % Provision Required'!BB57</f>
        <v>0</v>
      </c>
      <c r="BC57" s="51">
        <f>('Live | Billing'!BD57/105*100)*'Live | % Provision Required'!BC57</f>
        <v>0</v>
      </c>
      <c r="BD57" s="51">
        <f>('Live | Billing'!BE57/105*100)*'Live | % Provision Required'!BD57</f>
        <v>0</v>
      </c>
      <c r="BE57" s="51">
        <f>('Live | Billing'!BF57/105*100)*'Live | % Provision Required'!BE57</f>
        <v>0</v>
      </c>
      <c r="BF57" s="51">
        <f>('Live | Billing'!BG57/105*100)*'Live | % Provision Required'!BF57</f>
        <v>0</v>
      </c>
      <c r="BG57" s="51">
        <f>('Live | Billing'!BH57/105*100)*'Live | % Provision Required'!BG57</f>
        <v>0</v>
      </c>
      <c r="BH57" s="51">
        <f>('Live | Billing'!BI57/105*100)*'Live | % Provision Required'!BH57</f>
        <v>0</v>
      </c>
      <c r="BI57" s="51">
        <f>('Live | Billing'!BJ57/105*100)*'Live | % Provision Required'!BI57</f>
        <v>0</v>
      </c>
      <c r="BJ57" s="51">
        <f>('Live | Billing'!BK57/105*100)*'Live | % Provision Required'!BJ57</f>
        <v>0</v>
      </c>
      <c r="BK57" s="51">
        <f>('Live | Billing'!BL57/105*100)*'Live | % Provision Required'!BK57</f>
        <v>0</v>
      </c>
      <c r="BL57" s="51">
        <f>('Live | Billing'!BM57/105*100)*'Live | % Provision Required'!BL57</f>
        <v>0</v>
      </c>
      <c r="BM57" s="51">
        <f>('Live | Billing'!BN57/105*100)*'Live | % Provision Required'!BM57</f>
        <v>0</v>
      </c>
      <c r="BN57" s="51">
        <f>('Live | Billing'!BO57/105*100)*'Live | % Provision Required'!BN57</f>
        <v>0</v>
      </c>
      <c r="BO57" s="51">
        <f>('Live | Billing'!BP57/105*100)*'Live | % Provision Required'!BO57</f>
        <v>0</v>
      </c>
      <c r="BP57" s="51">
        <f>('Live | Billing'!BQ57/105*100)*'Live | % Provision Required'!BP57</f>
        <v>0</v>
      </c>
      <c r="BQ57" s="51">
        <f>('Live | Billing'!BR57/105*100)*'Live | % Provision Required'!BQ57</f>
        <v>0</v>
      </c>
      <c r="BR57" s="51">
        <f>('Live | Billing'!BS57/105*100)*'Live | % Provision Required'!BR57</f>
        <v>0</v>
      </c>
      <c r="BS57" s="51">
        <f>('Live | Billing'!BT57/105*100)*'Live | % Provision Required'!BS57</f>
        <v>0</v>
      </c>
      <c r="BT57" s="51">
        <f>('Live | Billing'!BU57/105*100)*'Live | % Provision Required'!BT57</f>
        <v>0</v>
      </c>
      <c r="BU57" s="51">
        <f>('Live | Billing'!BV57/105*100)*'Live | % Provision Required'!BU57</f>
        <v>0</v>
      </c>
      <c r="BV57" s="51">
        <f>('Live | Billing'!BW57/105*100)*'Live | % Provision Required'!BV57</f>
        <v>0</v>
      </c>
      <c r="BW57" s="51">
        <f>('Live | Billing'!BX57/105*100)*'Live | % Provision Required'!BW57</f>
        <v>0</v>
      </c>
      <c r="BX57" s="51">
        <f>('Live | Billing'!BY57/105*100)*'Live | % Provision Required'!BX57</f>
        <v>0</v>
      </c>
      <c r="BY57" s="51">
        <f>('Live | Billing'!BZ57/105*100)*'Live | % Provision Required'!BY57</f>
        <v>0</v>
      </c>
      <c r="BZ57" s="51">
        <f>('Live | Billing'!CA57/105*100)*'Live | % Provision Required'!BZ57</f>
        <v>0</v>
      </c>
      <c r="CA57" s="51">
        <f>('Live | Billing'!CB57/105*100)*'Live | % Provision Required'!CA57</f>
        <v>0</v>
      </c>
      <c r="CB57" s="51">
        <f>('Live | Billing'!CC57/105*100)*'Live | % Provision Required'!CB57</f>
        <v>0</v>
      </c>
      <c r="CC57" s="51">
        <f>('Live | Billing'!CD57/105*100)*'Live | % Provision Required'!CC57</f>
        <v>0</v>
      </c>
      <c r="CD57" s="51">
        <f>('Live | Billing'!CE57/105*100)*'Live | % Provision Required'!CD57</f>
        <v>0</v>
      </c>
      <c r="CE57" s="51">
        <f>('Live | Billing'!CF57/105*100)*'Live | % Provision Required'!CE57</f>
        <v>0</v>
      </c>
      <c r="CF57" s="51">
        <f>('Live | Billing'!CG57/105*100)*'Live | % Provision Required'!CF57</f>
        <v>0</v>
      </c>
      <c r="CG57" s="51">
        <f>('Live | Billing'!CH57/105*100)*'Live | % Provision Required'!CG57</f>
        <v>0</v>
      </c>
      <c r="CH57" s="51">
        <f>('Live | Billing'!CI57/105*100)*'Live | % Provision Required'!CH57</f>
        <v>0</v>
      </c>
      <c r="CI57" s="51">
        <f>('Live | Billing'!CJ57/105*100)*'Live | % Provision Required'!CI57</f>
        <v>0</v>
      </c>
      <c r="CJ57" s="51">
        <f>('Live | Billing'!CK57/105*100)*'Live | % Provision Required'!CJ57</f>
        <v>0</v>
      </c>
      <c r="CK57" s="51">
        <f>('Live | Billing'!CL57/105*100)*'Live | % Provision Required'!CK57</f>
        <v>0</v>
      </c>
      <c r="CL57" s="51">
        <f>('Live | Billing'!CM57/105*100)*'Live | % Provision Required'!CL57</f>
        <v>0</v>
      </c>
      <c r="CM57" s="51">
        <f>('Live | Billing'!CN57/105*100)*'Live | % Provision Required'!CM57</f>
        <v>0</v>
      </c>
      <c r="CN57" s="51">
        <f>('Live | Billing'!CO57/105*100)*'Live | % Provision Required'!CN57</f>
        <v>0</v>
      </c>
      <c r="CO57" s="51">
        <f>('Live | Billing'!CP57/105*100)*'Live | % Provision Required'!CO57</f>
        <v>0</v>
      </c>
      <c r="CP57" s="51">
        <f>('Live | Billing'!CQ57/105*100)*'Live | % Provision Required'!CP57</f>
        <v>0</v>
      </c>
      <c r="CQ57" s="51">
        <f>('Live | Billing'!CR57/105*100)*'Live | % Provision Required'!CQ57</f>
        <v>0</v>
      </c>
      <c r="CR57" s="51">
        <f>('Live | Billing'!CS57/105*100)*'Live | % Provision Required'!CR57</f>
        <v>0</v>
      </c>
      <c r="CS57" s="51">
        <f>('Live | Billing'!CT57/105*100)*'Live | % Provision Required'!CS57</f>
        <v>0</v>
      </c>
      <c r="CT57" s="51">
        <f>('Live | Billing'!CU57/105*100)*'Live | % Provision Required'!CT57</f>
        <v>0</v>
      </c>
    </row>
    <row r="58" spans="1:98" x14ac:dyDescent="0.3">
      <c r="A58" s="34" t="s">
        <v>30</v>
      </c>
      <c r="B58" s="35" t="s">
        <v>36</v>
      </c>
      <c r="C58" s="51">
        <f>('Live | Billing'!D58/105*100)*'Live | % Provision Required'!C58</f>
        <v>21253.571428571428</v>
      </c>
      <c r="D58" s="51">
        <f>('Live | Billing'!E58/105*100)*'Live | % Provision Required'!D58</f>
        <v>1836.638095238095</v>
      </c>
      <c r="E58" s="51">
        <f>('Live | Billing'!F58/105*100)*'Live | % Provision Required'!E58</f>
        <v>1909.1238095238093</v>
      </c>
      <c r="F58" s="51">
        <f>('Live | Billing'!G58/105*100)*'Live | % Provision Required'!F58</f>
        <v>17700.952380952378</v>
      </c>
      <c r="G58" s="51">
        <f>('Live | Billing'!H58/105*100)*'Live | % Provision Required'!G58</f>
        <v>878.19047619047637</v>
      </c>
      <c r="H58" s="51">
        <f>('Live | Billing'!I58/105*100)*'Live | % Provision Required'!H58</f>
        <v>2810.4952380952382</v>
      </c>
      <c r="I58" s="51">
        <f>('Live | Billing'!J58/105*100)*'Live | % Provision Required'!I58</f>
        <v>24662.057142857138</v>
      </c>
      <c r="J58" s="51">
        <f>('Live | Billing'!K58/105*100)*'Live | % Provision Required'!J58</f>
        <v>486.68571428571425</v>
      </c>
      <c r="K58" s="51">
        <f>('Live | Billing'!L58/105*100)*'Live | % Provision Required'!K58</f>
        <v>7952.1714285714288</v>
      </c>
      <c r="L58" s="51">
        <f>('Live | Billing'!M58/105*100)*'Live | % Provision Required'!L58</f>
        <v>11039.133333333333</v>
      </c>
      <c r="M58" s="51">
        <f>('Live | Billing'!N58/105*100)*'Live | % Provision Required'!M58</f>
        <v>11554.87619047619</v>
      </c>
      <c r="N58" s="51">
        <f>('Live | Billing'!O58/105*100)*'Live | % Provision Required'!N58</f>
        <v>8116.0571428571429</v>
      </c>
      <c r="O58" s="51">
        <f>('Live | Billing'!P58/105*100)*'Live | % Provision Required'!O58</f>
        <v>1065.742857142857</v>
      </c>
      <c r="P58" s="51">
        <f>('Live | Billing'!Q58/105*100)*'Live | % Provision Required'!P58</f>
        <v>39611.438095238096</v>
      </c>
      <c r="Q58" s="51">
        <f>('Live | Billing'!R58/105*100)*'Live | % Provision Required'!Q58</f>
        <v>39611.438095238096</v>
      </c>
      <c r="R58" s="51">
        <f>('Live | Billing'!S58/105*100)*'Live | % Provision Required'!R58</f>
        <v>57924.847619047629</v>
      </c>
      <c r="S58" s="51">
        <f>('Live | Billing'!T58/105*100)*'Live | % Provision Required'!S58</f>
        <v>5149.942857142858</v>
      </c>
      <c r="T58" s="51">
        <f>('Live | Billing'!U58/105*100)*'Live | % Provision Required'!T58</f>
        <v>20733.219047619044</v>
      </c>
      <c r="U58" s="51">
        <f>('Live | Billing'!V58/105*100)*'Live | % Provision Required'!U58</f>
        <v>13744.152380952381</v>
      </c>
      <c r="V58" s="51">
        <f>('Live | Billing'!W58/105*100)*'Live | % Provision Required'!V58</f>
        <v>10205.438095238094</v>
      </c>
      <c r="W58" s="51">
        <f>('Live | Billing'!X58/105*100)*'Live | % Provision Required'!W58</f>
        <v>12295.990476190476</v>
      </c>
      <c r="X58" s="51">
        <f>('Live | Billing'!Y58/105*100)*'Live | % Provision Required'!X58</f>
        <v>13783.8</v>
      </c>
      <c r="Y58" s="51">
        <f>('Live | Billing'!Z58/105*100)*'Live | % Provision Required'!Y58</f>
        <v>12019.485714285716</v>
      </c>
      <c r="Z58" s="51">
        <f>('Live | Billing'!AA58/105*100)*'Live | % Provision Required'!Z58</f>
        <v>4967.0857142857139</v>
      </c>
      <c r="AA58" s="51">
        <f>('Live | Billing'!AB58/105*100)*'Live | % Provision Required'!AA58</f>
        <v>-11244.8</v>
      </c>
      <c r="AB58" s="51">
        <f>('Live | Billing'!AC58/105*100)*'Live | % Provision Required'!AB58</f>
        <v>30704.514285714282</v>
      </c>
      <c r="AC58" s="51">
        <f>('Live | Billing'!AD58/105*100)*'Live | % Provision Required'!AC58</f>
        <v>15183.361904761907</v>
      </c>
      <c r="AD58" s="51">
        <f>('Live | Billing'!AE58/105*100)*'Live | % Provision Required'!AD58</f>
        <v>43209.012096329112</v>
      </c>
      <c r="AE58" s="51">
        <f>('Live | Billing'!AF58/105*100)*'Live | % Provision Required'!AE58</f>
        <v>8105.3949890154317</v>
      </c>
      <c r="AF58" s="51">
        <f>('Live | Billing'!AG58/105*100)*'Live | % Provision Required'!AF58</f>
        <v>86562.077811572657</v>
      </c>
      <c r="AG58" s="51">
        <f>('Live | Billing'!AH58/105*100)*'Live | % Provision Required'!AG58</f>
        <v>39884.886363728358</v>
      </c>
      <c r="AH58" s="51">
        <f>('Live | Billing'!AI58/105*100)*'Live | % Provision Required'!AH58</f>
        <v>10611.843093246445</v>
      </c>
      <c r="AI58" s="51">
        <f>('Live | Billing'!AJ58/105*100)*'Live | % Provision Required'!AI58</f>
        <v>32336.552569314681</v>
      </c>
      <c r="AJ58" s="51">
        <f>('Live | Billing'!AK58/105*100)*'Live | % Provision Required'!AJ58</f>
        <v>60593.40210466455</v>
      </c>
      <c r="AK58" s="51">
        <f>('Live | Billing'!AL58/105*100)*'Live | % Provision Required'!AK58</f>
        <v>0</v>
      </c>
      <c r="AL58" s="51">
        <f>('Live | Billing'!AM58/105*100)*'Live | % Provision Required'!AL58</f>
        <v>0</v>
      </c>
      <c r="AM58" s="51">
        <f>('Live | Billing'!AN58/105*100)*'Live | % Provision Required'!AM58</f>
        <v>0</v>
      </c>
      <c r="AN58" s="51">
        <f>('Live | Billing'!AO58/105*100)*'Live | % Provision Required'!AN58</f>
        <v>0</v>
      </c>
      <c r="AO58" s="51">
        <f>('Live | Billing'!AP58/105*100)*'Live | % Provision Required'!AO58</f>
        <v>0</v>
      </c>
      <c r="AP58" s="51">
        <f>('Live | Billing'!AQ58/105*100)*'Live | % Provision Required'!AP58</f>
        <v>0</v>
      </c>
      <c r="AQ58" s="51">
        <f>('Live | Billing'!AR58/105*100)*'Live | % Provision Required'!AQ58</f>
        <v>0</v>
      </c>
      <c r="AR58" s="51">
        <f>('Live | Billing'!AS58/105*100)*'Live | % Provision Required'!AR58</f>
        <v>0</v>
      </c>
      <c r="AS58" s="51">
        <f>('Live | Billing'!AT58/105*100)*'Live | % Provision Required'!AS58</f>
        <v>0</v>
      </c>
      <c r="AT58" s="51">
        <f>('Live | Billing'!AU58/105*100)*'Live | % Provision Required'!AT58</f>
        <v>0</v>
      </c>
      <c r="AU58" s="51">
        <f>('Live | Billing'!AV58/105*100)*'Live | % Provision Required'!AU58</f>
        <v>0</v>
      </c>
      <c r="AV58" s="51">
        <f>('Live | Billing'!AW58/105*100)*'Live | % Provision Required'!AV58</f>
        <v>0</v>
      </c>
      <c r="AW58" s="51">
        <f>('Live | Billing'!AX58/105*100)*'Live | % Provision Required'!AW58</f>
        <v>0</v>
      </c>
      <c r="AX58" s="51">
        <f>('Live | Billing'!AY58/105*100)*'Live | % Provision Required'!AX58</f>
        <v>0</v>
      </c>
      <c r="AY58" s="51">
        <f>('Live | Billing'!AZ58/105*100)*'Live | % Provision Required'!AY58</f>
        <v>0</v>
      </c>
      <c r="AZ58" s="51">
        <f>('Live | Billing'!BA58/105*100)*'Live | % Provision Required'!AZ58</f>
        <v>0</v>
      </c>
      <c r="BA58" s="51">
        <f>('Live | Billing'!BB58/105*100)*'Live | % Provision Required'!BA58</f>
        <v>0</v>
      </c>
      <c r="BB58" s="51">
        <f>('Live | Billing'!BC58/105*100)*'Live | % Provision Required'!BB58</f>
        <v>0</v>
      </c>
      <c r="BC58" s="51">
        <f>('Live | Billing'!BD58/105*100)*'Live | % Provision Required'!BC58</f>
        <v>0</v>
      </c>
      <c r="BD58" s="51">
        <f>('Live | Billing'!BE58/105*100)*'Live | % Provision Required'!BD58</f>
        <v>0</v>
      </c>
      <c r="BE58" s="51">
        <f>('Live | Billing'!BF58/105*100)*'Live | % Provision Required'!BE58</f>
        <v>0</v>
      </c>
      <c r="BF58" s="51">
        <f>('Live | Billing'!BG58/105*100)*'Live | % Provision Required'!BF58</f>
        <v>0</v>
      </c>
      <c r="BG58" s="51">
        <f>('Live | Billing'!BH58/105*100)*'Live | % Provision Required'!BG58</f>
        <v>0</v>
      </c>
      <c r="BH58" s="51">
        <f>('Live | Billing'!BI58/105*100)*'Live | % Provision Required'!BH58</f>
        <v>0</v>
      </c>
      <c r="BI58" s="51">
        <f>('Live | Billing'!BJ58/105*100)*'Live | % Provision Required'!BI58</f>
        <v>0</v>
      </c>
      <c r="BJ58" s="51">
        <f>('Live | Billing'!BK58/105*100)*'Live | % Provision Required'!BJ58</f>
        <v>0</v>
      </c>
      <c r="BK58" s="51">
        <f>('Live | Billing'!BL58/105*100)*'Live | % Provision Required'!BK58</f>
        <v>0</v>
      </c>
      <c r="BL58" s="51">
        <f>('Live | Billing'!BM58/105*100)*'Live | % Provision Required'!BL58</f>
        <v>0</v>
      </c>
      <c r="BM58" s="51">
        <f>('Live | Billing'!BN58/105*100)*'Live | % Provision Required'!BM58</f>
        <v>0</v>
      </c>
      <c r="BN58" s="51">
        <f>('Live | Billing'!BO58/105*100)*'Live | % Provision Required'!BN58</f>
        <v>0</v>
      </c>
      <c r="BO58" s="51">
        <f>('Live | Billing'!BP58/105*100)*'Live | % Provision Required'!BO58</f>
        <v>0</v>
      </c>
      <c r="BP58" s="51">
        <f>('Live | Billing'!BQ58/105*100)*'Live | % Provision Required'!BP58</f>
        <v>0</v>
      </c>
      <c r="BQ58" s="51">
        <f>('Live | Billing'!BR58/105*100)*'Live | % Provision Required'!BQ58</f>
        <v>0</v>
      </c>
      <c r="BR58" s="51">
        <f>('Live | Billing'!BS58/105*100)*'Live | % Provision Required'!BR58</f>
        <v>0</v>
      </c>
      <c r="BS58" s="51">
        <f>('Live | Billing'!BT58/105*100)*'Live | % Provision Required'!BS58</f>
        <v>0</v>
      </c>
      <c r="BT58" s="51">
        <f>('Live | Billing'!BU58/105*100)*'Live | % Provision Required'!BT58</f>
        <v>0</v>
      </c>
      <c r="BU58" s="51">
        <f>('Live | Billing'!BV58/105*100)*'Live | % Provision Required'!BU58</f>
        <v>0</v>
      </c>
      <c r="BV58" s="51">
        <f>('Live | Billing'!BW58/105*100)*'Live | % Provision Required'!BV58</f>
        <v>0</v>
      </c>
      <c r="BW58" s="51">
        <f>('Live | Billing'!BX58/105*100)*'Live | % Provision Required'!BW58</f>
        <v>0</v>
      </c>
      <c r="BX58" s="51">
        <f>('Live | Billing'!BY58/105*100)*'Live | % Provision Required'!BX58</f>
        <v>0</v>
      </c>
      <c r="BY58" s="51">
        <f>('Live | Billing'!BZ58/105*100)*'Live | % Provision Required'!BY58</f>
        <v>0</v>
      </c>
      <c r="BZ58" s="51">
        <f>('Live | Billing'!CA58/105*100)*'Live | % Provision Required'!BZ58</f>
        <v>0</v>
      </c>
      <c r="CA58" s="51">
        <f>('Live | Billing'!CB58/105*100)*'Live | % Provision Required'!CA58</f>
        <v>0</v>
      </c>
      <c r="CB58" s="51">
        <f>('Live | Billing'!CC58/105*100)*'Live | % Provision Required'!CB58</f>
        <v>0</v>
      </c>
      <c r="CC58" s="51">
        <f>('Live | Billing'!CD58/105*100)*'Live | % Provision Required'!CC58</f>
        <v>0</v>
      </c>
      <c r="CD58" s="51">
        <f>('Live | Billing'!CE58/105*100)*'Live | % Provision Required'!CD58</f>
        <v>0</v>
      </c>
      <c r="CE58" s="51">
        <f>('Live | Billing'!CF58/105*100)*'Live | % Provision Required'!CE58</f>
        <v>0</v>
      </c>
      <c r="CF58" s="51">
        <f>('Live | Billing'!CG58/105*100)*'Live | % Provision Required'!CF58</f>
        <v>0</v>
      </c>
      <c r="CG58" s="51">
        <f>('Live | Billing'!CH58/105*100)*'Live | % Provision Required'!CG58</f>
        <v>0</v>
      </c>
      <c r="CH58" s="51">
        <f>('Live | Billing'!CI58/105*100)*'Live | % Provision Required'!CH58</f>
        <v>0</v>
      </c>
      <c r="CI58" s="51">
        <f>('Live | Billing'!CJ58/105*100)*'Live | % Provision Required'!CI58</f>
        <v>0</v>
      </c>
      <c r="CJ58" s="51">
        <f>('Live | Billing'!CK58/105*100)*'Live | % Provision Required'!CJ58</f>
        <v>0</v>
      </c>
      <c r="CK58" s="51">
        <f>('Live | Billing'!CL58/105*100)*'Live | % Provision Required'!CK58</f>
        <v>0</v>
      </c>
      <c r="CL58" s="51">
        <f>('Live | Billing'!CM58/105*100)*'Live | % Provision Required'!CL58</f>
        <v>0</v>
      </c>
      <c r="CM58" s="51">
        <f>('Live | Billing'!CN58/105*100)*'Live | % Provision Required'!CM58</f>
        <v>0</v>
      </c>
      <c r="CN58" s="51">
        <f>('Live | Billing'!CO58/105*100)*'Live | % Provision Required'!CN58</f>
        <v>0</v>
      </c>
      <c r="CO58" s="51">
        <f>('Live | Billing'!CP58/105*100)*'Live | % Provision Required'!CO58</f>
        <v>0</v>
      </c>
      <c r="CP58" s="51">
        <f>('Live | Billing'!CQ58/105*100)*'Live | % Provision Required'!CP58</f>
        <v>0</v>
      </c>
      <c r="CQ58" s="51">
        <f>('Live | Billing'!CR58/105*100)*'Live | % Provision Required'!CQ58</f>
        <v>0</v>
      </c>
      <c r="CR58" s="51">
        <f>('Live | Billing'!CS58/105*100)*'Live | % Provision Required'!CR58</f>
        <v>0</v>
      </c>
      <c r="CS58" s="51">
        <f>('Live | Billing'!CT58/105*100)*'Live | % Provision Required'!CS58</f>
        <v>0</v>
      </c>
      <c r="CT58" s="51">
        <f>('Live | Billing'!CU58/105*100)*'Live | % Provision Required'!CT58</f>
        <v>0</v>
      </c>
    </row>
    <row r="59" spans="1:98" x14ac:dyDescent="0.3">
      <c r="A59" s="34" t="s">
        <v>30</v>
      </c>
      <c r="B59" s="35" t="s">
        <v>37</v>
      </c>
      <c r="C59" s="51">
        <f>('Live | Billing'!D59/105*100)*'Live | % Provision Required'!C59</f>
        <v>8693.6380952380932</v>
      </c>
      <c r="D59" s="51">
        <f>('Live | Billing'!E59/105*100)*'Live | % Provision Required'!D59</f>
        <v>21253.571428571424</v>
      </c>
      <c r="E59" s="51">
        <f>('Live | Billing'!F59/105*100)*'Live | % Provision Required'!E59</f>
        <v>1836.638095238095</v>
      </c>
      <c r="F59" s="51">
        <f>('Live | Billing'!G59/105*100)*'Live | % Provision Required'!F59</f>
        <v>1909.1238095238095</v>
      </c>
      <c r="G59" s="51">
        <f>('Live | Billing'!H59/105*100)*'Live | % Provision Required'!G59</f>
        <v>17700.952380952378</v>
      </c>
      <c r="H59" s="51">
        <f>('Live | Billing'!I59/105*100)*'Live | % Provision Required'!H59</f>
        <v>878.19047619047626</v>
      </c>
      <c r="I59" s="51">
        <f>('Live | Billing'!J59/105*100)*'Live | % Provision Required'!I59</f>
        <v>2810.4952380952377</v>
      </c>
      <c r="J59" s="51">
        <f>('Live | Billing'!K59/105*100)*'Live | % Provision Required'!J59</f>
        <v>24662.057142857138</v>
      </c>
      <c r="K59" s="51">
        <f>('Live | Billing'!L59/105*100)*'Live | % Provision Required'!K59</f>
        <v>486.68571428571437</v>
      </c>
      <c r="L59" s="51">
        <f>('Live | Billing'!M59/105*100)*'Live | % Provision Required'!L59</f>
        <v>7952.1714285714306</v>
      </c>
      <c r="M59" s="51">
        <f>('Live | Billing'!N59/105*100)*'Live | % Provision Required'!M59</f>
        <v>11039.133333333335</v>
      </c>
      <c r="N59" s="51">
        <f>('Live | Billing'!O59/105*100)*'Live | % Provision Required'!N59</f>
        <v>11554.876190476189</v>
      </c>
      <c r="O59" s="51">
        <f>('Live | Billing'!P59/105*100)*'Live | % Provision Required'!O59</f>
        <v>8116.0571428571429</v>
      </c>
      <c r="P59" s="51">
        <f>('Live | Billing'!Q59/105*100)*'Live | % Provision Required'!P59</f>
        <v>1065.7428571428572</v>
      </c>
      <c r="Q59" s="51">
        <f>('Live | Billing'!R59/105*100)*'Live | % Provision Required'!Q59</f>
        <v>39611.438095238103</v>
      </c>
      <c r="R59" s="51">
        <f>('Live | Billing'!S59/105*100)*'Live | % Provision Required'!R59</f>
        <v>39611.438095238096</v>
      </c>
      <c r="S59" s="51">
        <f>('Live | Billing'!T59/105*100)*'Live | % Provision Required'!S59</f>
        <v>57924.847619047621</v>
      </c>
      <c r="T59" s="51">
        <f>('Live | Billing'!U59/105*100)*'Live | % Provision Required'!T59</f>
        <v>5149.942857142858</v>
      </c>
      <c r="U59" s="51">
        <f>('Live | Billing'!V59/105*100)*'Live | % Provision Required'!U59</f>
        <v>20733.219047619044</v>
      </c>
      <c r="V59" s="51">
        <f>('Live | Billing'!W59/105*100)*'Live | % Provision Required'!V59</f>
        <v>13744.152380952381</v>
      </c>
      <c r="W59" s="51">
        <f>('Live | Billing'!X59/105*100)*'Live | % Provision Required'!W59</f>
        <v>10205.438095238096</v>
      </c>
      <c r="X59" s="51">
        <f>('Live | Billing'!Y59/105*100)*'Live | % Provision Required'!X59</f>
        <v>12295.990476190476</v>
      </c>
      <c r="Y59" s="51">
        <f>('Live | Billing'!Z59/105*100)*'Live | % Provision Required'!Y59</f>
        <v>13783.8</v>
      </c>
      <c r="Z59" s="51">
        <f>('Live | Billing'!AA59/105*100)*'Live | % Provision Required'!Z59</f>
        <v>12019.485714285716</v>
      </c>
      <c r="AA59" s="51">
        <f>('Live | Billing'!AB59/105*100)*'Live | % Provision Required'!AA59</f>
        <v>4967.0857142857139</v>
      </c>
      <c r="AB59" s="51">
        <f>('Live | Billing'!AC59/105*100)*'Live | % Provision Required'!AB59</f>
        <v>-11244.800000000001</v>
      </c>
      <c r="AC59" s="51">
        <f>('Live | Billing'!AD59/105*100)*'Live | % Provision Required'!AC59</f>
        <v>30704.514285714278</v>
      </c>
      <c r="AD59" s="51">
        <f>('Live | Billing'!AE59/105*100)*'Live | % Provision Required'!AD59</f>
        <v>15183.361904761905</v>
      </c>
      <c r="AE59" s="51">
        <f>('Live | Billing'!AF59/105*100)*'Live | % Provision Required'!AE59</f>
        <v>28569.438217117869</v>
      </c>
      <c r="AF59" s="51">
        <f>('Live | Billing'!AG59/105*100)*'Live | % Provision Required'!AF59</f>
        <v>8989.9969279742927</v>
      </c>
      <c r="AG59" s="51">
        <f>('Live | Billing'!AH59/105*100)*'Live | % Provision Required'!AG59</f>
        <v>85902.108817006156</v>
      </c>
      <c r="AH59" s="51">
        <f>('Live | Billing'!AI59/105*100)*'Live | % Provision Required'!AH59</f>
        <v>44078.637965392219</v>
      </c>
      <c r="AI59" s="51">
        <f>('Live | Billing'!AJ59/105*100)*'Live | % Provision Required'!AI59</f>
        <v>6370.575026988975</v>
      </c>
      <c r="AJ59" s="51">
        <f>('Live | Billing'!AK59/105*100)*'Live | % Provision Required'!AJ59</f>
        <v>22533.057086303445</v>
      </c>
      <c r="AK59" s="51">
        <f>('Live | Billing'!AL59/105*100)*'Live | % Provision Required'!AK59</f>
        <v>0</v>
      </c>
      <c r="AL59" s="51">
        <f>('Live | Billing'!AM59/105*100)*'Live | % Provision Required'!AL59</f>
        <v>0</v>
      </c>
      <c r="AM59" s="51">
        <f>('Live | Billing'!AN59/105*100)*'Live | % Provision Required'!AM59</f>
        <v>0</v>
      </c>
      <c r="AN59" s="51">
        <f>('Live | Billing'!AO59/105*100)*'Live | % Provision Required'!AN59</f>
        <v>0</v>
      </c>
      <c r="AO59" s="51">
        <f>('Live | Billing'!AP59/105*100)*'Live | % Provision Required'!AO59</f>
        <v>0</v>
      </c>
      <c r="AP59" s="51">
        <f>('Live | Billing'!AQ59/105*100)*'Live | % Provision Required'!AP59</f>
        <v>0</v>
      </c>
      <c r="AQ59" s="51">
        <f>('Live | Billing'!AR59/105*100)*'Live | % Provision Required'!AQ59</f>
        <v>0</v>
      </c>
      <c r="AR59" s="51">
        <f>('Live | Billing'!AS59/105*100)*'Live | % Provision Required'!AR59</f>
        <v>0</v>
      </c>
      <c r="AS59" s="51">
        <f>('Live | Billing'!AT59/105*100)*'Live | % Provision Required'!AS59</f>
        <v>0</v>
      </c>
      <c r="AT59" s="51">
        <f>('Live | Billing'!AU59/105*100)*'Live | % Provision Required'!AT59</f>
        <v>0</v>
      </c>
      <c r="AU59" s="51">
        <f>('Live | Billing'!AV59/105*100)*'Live | % Provision Required'!AU59</f>
        <v>0</v>
      </c>
      <c r="AV59" s="51">
        <f>('Live | Billing'!AW59/105*100)*'Live | % Provision Required'!AV59</f>
        <v>0</v>
      </c>
      <c r="AW59" s="51">
        <f>('Live | Billing'!AX59/105*100)*'Live | % Provision Required'!AW59</f>
        <v>0</v>
      </c>
      <c r="AX59" s="51">
        <f>('Live | Billing'!AY59/105*100)*'Live | % Provision Required'!AX59</f>
        <v>0</v>
      </c>
      <c r="AY59" s="51">
        <f>('Live | Billing'!AZ59/105*100)*'Live | % Provision Required'!AY59</f>
        <v>0</v>
      </c>
      <c r="AZ59" s="51">
        <f>('Live | Billing'!BA59/105*100)*'Live | % Provision Required'!AZ59</f>
        <v>0</v>
      </c>
      <c r="BA59" s="51">
        <f>('Live | Billing'!BB59/105*100)*'Live | % Provision Required'!BA59</f>
        <v>0</v>
      </c>
      <c r="BB59" s="51">
        <f>('Live | Billing'!BC59/105*100)*'Live | % Provision Required'!BB59</f>
        <v>0</v>
      </c>
      <c r="BC59" s="51">
        <f>('Live | Billing'!BD59/105*100)*'Live | % Provision Required'!BC59</f>
        <v>0</v>
      </c>
      <c r="BD59" s="51">
        <f>('Live | Billing'!BE59/105*100)*'Live | % Provision Required'!BD59</f>
        <v>0</v>
      </c>
      <c r="BE59" s="51">
        <f>('Live | Billing'!BF59/105*100)*'Live | % Provision Required'!BE59</f>
        <v>0</v>
      </c>
      <c r="BF59" s="51">
        <f>('Live | Billing'!BG59/105*100)*'Live | % Provision Required'!BF59</f>
        <v>0</v>
      </c>
      <c r="BG59" s="51">
        <f>('Live | Billing'!BH59/105*100)*'Live | % Provision Required'!BG59</f>
        <v>0</v>
      </c>
      <c r="BH59" s="51">
        <f>('Live | Billing'!BI59/105*100)*'Live | % Provision Required'!BH59</f>
        <v>0</v>
      </c>
      <c r="BI59" s="51">
        <f>('Live | Billing'!BJ59/105*100)*'Live | % Provision Required'!BI59</f>
        <v>0</v>
      </c>
      <c r="BJ59" s="51">
        <f>('Live | Billing'!BK59/105*100)*'Live | % Provision Required'!BJ59</f>
        <v>0</v>
      </c>
      <c r="BK59" s="51">
        <f>('Live | Billing'!BL59/105*100)*'Live | % Provision Required'!BK59</f>
        <v>0</v>
      </c>
      <c r="BL59" s="51">
        <f>('Live | Billing'!BM59/105*100)*'Live | % Provision Required'!BL59</f>
        <v>0</v>
      </c>
      <c r="BM59" s="51">
        <f>('Live | Billing'!BN59/105*100)*'Live | % Provision Required'!BM59</f>
        <v>0</v>
      </c>
      <c r="BN59" s="51">
        <f>('Live | Billing'!BO59/105*100)*'Live | % Provision Required'!BN59</f>
        <v>0</v>
      </c>
      <c r="BO59" s="51">
        <f>('Live | Billing'!BP59/105*100)*'Live | % Provision Required'!BO59</f>
        <v>0</v>
      </c>
      <c r="BP59" s="51">
        <f>('Live | Billing'!BQ59/105*100)*'Live | % Provision Required'!BP59</f>
        <v>0</v>
      </c>
      <c r="BQ59" s="51">
        <f>('Live | Billing'!BR59/105*100)*'Live | % Provision Required'!BQ59</f>
        <v>0</v>
      </c>
      <c r="BR59" s="51">
        <f>('Live | Billing'!BS59/105*100)*'Live | % Provision Required'!BR59</f>
        <v>0</v>
      </c>
      <c r="BS59" s="51">
        <f>('Live | Billing'!BT59/105*100)*'Live | % Provision Required'!BS59</f>
        <v>0</v>
      </c>
      <c r="BT59" s="51">
        <f>('Live | Billing'!BU59/105*100)*'Live | % Provision Required'!BT59</f>
        <v>0</v>
      </c>
      <c r="BU59" s="51">
        <f>('Live | Billing'!BV59/105*100)*'Live | % Provision Required'!BU59</f>
        <v>0</v>
      </c>
      <c r="BV59" s="51">
        <f>('Live | Billing'!BW59/105*100)*'Live | % Provision Required'!BV59</f>
        <v>0</v>
      </c>
      <c r="BW59" s="51">
        <f>('Live | Billing'!BX59/105*100)*'Live | % Provision Required'!BW59</f>
        <v>0</v>
      </c>
      <c r="BX59" s="51">
        <f>('Live | Billing'!BY59/105*100)*'Live | % Provision Required'!BX59</f>
        <v>0</v>
      </c>
      <c r="BY59" s="51">
        <f>('Live | Billing'!BZ59/105*100)*'Live | % Provision Required'!BY59</f>
        <v>0</v>
      </c>
      <c r="BZ59" s="51">
        <f>('Live | Billing'!CA59/105*100)*'Live | % Provision Required'!BZ59</f>
        <v>0</v>
      </c>
      <c r="CA59" s="51">
        <f>('Live | Billing'!CB59/105*100)*'Live | % Provision Required'!CA59</f>
        <v>0</v>
      </c>
      <c r="CB59" s="51">
        <f>('Live | Billing'!CC59/105*100)*'Live | % Provision Required'!CB59</f>
        <v>0</v>
      </c>
      <c r="CC59" s="51">
        <f>('Live | Billing'!CD59/105*100)*'Live | % Provision Required'!CC59</f>
        <v>0</v>
      </c>
      <c r="CD59" s="51">
        <f>('Live | Billing'!CE59/105*100)*'Live | % Provision Required'!CD59</f>
        <v>0</v>
      </c>
      <c r="CE59" s="51">
        <f>('Live | Billing'!CF59/105*100)*'Live | % Provision Required'!CE59</f>
        <v>0</v>
      </c>
      <c r="CF59" s="51">
        <f>('Live | Billing'!CG59/105*100)*'Live | % Provision Required'!CF59</f>
        <v>0</v>
      </c>
      <c r="CG59" s="51">
        <f>('Live | Billing'!CH59/105*100)*'Live | % Provision Required'!CG59</f>
        <v>0</v>
      </c>
      <c r="CH59" s="51">
        <f>('Live | Billing'!CI59/105*100)*'Live | % Provision Required'!CH59</f>
        <v>0</v>
      </c>
      <c r="CI59" s="51">
        <f>('Live | Billing'!CJ59/105*100)*'Live | % Provision Required'!CI59</f>
        <v>0</v>
      </c>
      <c r="CJ59" s="51">
        <f>('Live | Billing'!CK59/105*100)*'Live | % Provision Required'!CJ59</f>
        <v>0</v>
      </c>
      <c r="CK59" s="51">
        <f>('Live | Billing'!CL59/105*100)*'Live | % Provision Required'!CK59</f>
        <v>0</v>
      </c>
      <c r="CL59" s="51">
        <f>('Live | Billing'!CM59/105*100)*'Live | % Provision Required'!CL59</f>
        <v>0</v>
      </c>
      <c r="CM59" s="51">
        <f>('Live | Billing'!CN59/105*100)*'Live | % Provision Required'!CM59</f>
        <v>0</v>
      </c>
      <c r="CN59" s="51">
        <f>('Live | Billing'!CO59/105*100)*'Live | % Provision Required'!CN59</f>
        <v>0</v>
      </c>
      <c r="CO59" s="51">
        <f>('Live | Billing'!CP59/105*100)*'Live | % Provision Required'!CO59</f>
        <v>0</v>
      </c>
      <c r="CP59" s="51">
        <f>('Live | Billing'!CQ59/105*100)*'Live | % Provision Required'!CP59</f>
        <v>0</v>
      </c>
      <c r="CQ59" s="51">
        <f>('Live | Billing'!CR59/105*100)*'Live | % Provision Required'!CQ59</f>
        <v>0</v>
      </c>
      <c r="CR59" s="51">
        <f>('Live | Billing'!CS59/105*100)*'Live | % Provision Required'!CR59</f>
        <v>0</v>
      </c>
      <c r="CS59" s="51">
        <f>('Live | Billing'!CT59/105*100)*'Live | % Provision Required'!CS59</f>
        <v>0</v>
      </c>
      <c r="CT59" s="51">
        <f>('Live | Billing'!CU59/105*100)*'Live | % Provision Required'!CT59</f>
        <v>0</v>
      </c>
    </row>
    <row r="60" spans="1:98" x14ac:dyDescent="0.3">
      <c r="A60" s="34" t="s">
        <v>30</v>
      </c>
      <c r="B60" s="35" t="s">
        <v>38</v>
      </c>
      <c r="C60" s="51">
        <f>('Live | Billing'!D60/105*100)*'Live | % Provision Required'!C60</f>
        <v>16099.17142857143</v>
      </c>
      <c r="D60" s="51">
        <f>('Live | Billing'!E60/105*100)*'Live | % Provision Required'!D60</f>
        <v>8693.638095238095</v>
      </c>
      <c r="E60" s="51">
        <f>('Live | Billing'!F60/105*100)*'Live | % Provision Required'!E60</f>
        <v>21253.571428571424</v>
      </c>
      <c r="F60" s="51">
        <f>('Live | Billing'!G60/105*100)*'Live | % Provision Required'!F60</f>
        <v>1836.6380952380955</v>
      </c>
      <c r="G60" s="51">
        <f>('Live | Billing'!H60/105*100)*'Live | % Provision Required'!G60</f>
        <v>1909.1238095238095</v>
      </c>
      <c r="H60" s="51">
        <f>('Live | Billing'!I60/105*100)*'Live | % Provision Required'!H60</f>
        <v>17700.952380952378</v>
      </c>
      <c r="I60" s="51">
        <f>('Live | Billing'!J60/105*100)*'Live | % Provision Required'!I60</f>
        <v>878.19047619047615</v>
      </c>
      <c r="J60" s="51">
        <f>('Live | Billing'!K60/105*100)*'Live | % Provision Required'!J60</f>
        <v>2810.4952380952386</v>
      </c>
      <c r="K60" s="51">
        <f>('Live | Billing'!L60/105*100)*'Live | % Provision Required'!K60</f>
        <v>24662.057142857135</v>
      </c>
      <c r="L60" s="51">
        <f>('Live | Billing'!M60/105*100)*'Live | % Provision Required'!L60</f>
        <v>486.68571428571437</v>
      </c>
      <c r="M60" s="51">
        <f>('Live | Billing'!N60/105*100)*'Live | % Provision Required'!M60</f>
        <v>7952.1714285714306</v>
      </c>
      <c r="N60" s="51">
        <f>('Live | Billing'!O60/105*100)*'Live | % Provision Required'!N60</f>
        <v>11039.133333333333</v>
      </c>
      <c r="O60" s="51">
        <f>('Live | Billing'!P60/105*100)*'Live | % Provision Required'!O60</f>
        <v>11554.876190476189</v>
      </c>
      <c r="P60" s="51">
        <f>('Live | Billing'!Q60/105*100)*'Live | % Provision Required'!P60</f>
        <v>8116.0571428571429</v>
      </c>
      <c r="Q60" s="51">
        <f>('Live | Billing'!R60/105*100)*'Live | % Provision Required'!Q60</f>
        <v>1065.7428571428572</v>
      </c>
      <c r="R60" s="51">
        <f>('Live | Billing'!S60/105*100)*'Live | % Provision Required'!R60</f>
        <v>39611.438095238103</v>
      </c>
      <c r="S60" s="51">
        <f>('Live | Billing'!T60/105*100)*'Live | % Provision Required'!S60</f>
        <v>39611.438095238096</v>
      </c>
      <c r="T60" s="51">
        <f>('Live | Billing'!U60/105*100)*'Live | % Provision Required'!T60</f>
        <v>57924.847619047614</v>
      </c>
      <c r="U60" s="51">
        <f>('Live | Billing'!V60/105*100)*'Live | % Provision Required'!U60</f>
        <v>5149.9428571428571</v>
      </c>
      <c r="V60" s="51">
        <f>('Live | Billing'!W60/105*100)*'Live | % Provision Required'!V60</f>
        <v>20733.219047619044</v>
      </c>
      <c r="W60" s="51">
        <f>('Live | Billing'!X60/105*100)*'Live | % Provision Required'!W60</f>
        <v>13744.152380952379</v>
      </c>
      <c r="X60" s="51">
        <f>('Live | Billing'!Y60/105*100)*'Live | % Provision Required'!X60</f>
        <v>10205.438095238094</v>
      </c>
      <c r="Y60" s="51">
        <f>('Live | Billing'!Z60/105*100)*'Live | % Provision Required'!Y60</f>
        <v>12295.990476190476</v>
      </c>
      <c r="Z60" s="51">
        <f>('Live | Billing'!AA60/105*100)*'Live | % Provision Required'!Z60</f>
        <v>13783.8</v>
      </c>
      <c r="AA60" s="51">
        <f>('Live | Billing'!AB60/105*100)*'Live | % Provision Required'!AA60</f>
        <v>12019.485714285716</v>
      </c>
      <c r="AB60" s="51">
        <f>('Live | Billing'!AC60/105*100)*'Live | % Provision Required'!AB60</f>
        <v>4967.0857142857139</v>
      </c>
      <c r="AC60" s="51">
        <f>('Live | Billing'!AD60/105*100)*'Live | % Provision Required'!AC60</f>
        <v>-11244.800000000001</v>
      </c>
      <c r="AD60" s="51">
        <f>('Live | Billing'!AE60/105*100)*'Live | % Provision Required'!AD60</f>
        <v>30704.514285714286</v>
      </c>
      <c r="AE60" s="51">
        <f>('Live | Billing'!AF60/105*100)*'Live | % Provision Required'!AE60</f>
        <v>15183.361904761905</v>
      </c>
      <c r="AF60" s="51">
        <f>('Live | Billing'!AG60/105*100)*'Live | % Provision Required'!AF60</f>
        <v>11055.315793970294</v>
      </c>
      <c r="AG60" s="51">
        <f>('Live | Billing'!AH60/105*100)*'Live | % Provision Required'!AG60</f>
        <v>807.7421645608822</v>
      </c>
      <c r="AH60" s="51">
        <f>('Live | Billing'!AI60/105*100)*'Live | % Provision Required'!AH60</f>
        <v>98826.242094018453</v>
      </c>
      <c r="AI60" s="51">
        <f>('Live | Billing'!AJ60/105*100)*'Live | % Provision Required'!AI60</f>
        <v>51691.719670844839</v>
      </c>
      <c r="AJ60" s="51">
        <f>('Live | Billing'!AK60/105*100)*'Live | % Provision Required'!AJ60</f>
        <v>30380.605310730003</v>
      </c>
      <c r="AK60" s="51">
        <f>('Live | Billing'!AL60/105*100)*'Live | % Provision Required'!AK60</f>
        <v>0</v>
      </c>
      <c r="AL60" s="51">
        <f>('Live | Billing'!AM60/105*100)*'Live | % Provision Required'!AL60</f>
        <v>0</v>
      </c>
      <c r="AM60" s="51">
        <f>('Live | Billing'!AN60/105*100)*'Live | % Provision Required'!AM60</f>
        <v>0</v>
      </c>
      <c r="AN60" s="51">
        <f>('Live | Billing'!AO60/105*100)*'Live | % Provision Required'!AN60</f>
        <v>0</v>
      </c>
      <c r="AO60" s="51">
        <f>('Live | Billing'!AP60/105*100)*'Live | % Provision Required'!AO60</f>
        <v>0</v>
      </c>
      <c r="AP60" s="51">
        <f>('Live | Billing'!AQ60/105*100)*'Live | % Provision Required'!AP60</f>
        <v>0</v>
      </c>
      <c r="AQ60" s="51">
        <f>('Live | Billing'!AR60/105*100)*'Live | % Provision Required'!AQ60</f>
        <v>0</v>
      </c>
      <c r="AR60" s="51">
        <f>('Live | Billing'!AS60/105*100)*'Live | % Provision Required'!AR60</f>
        <v>0</v>
      </c>
      <c r="AS60" s="51">
        <f>('Live | Billing'!AT60/105*100)*'Live | % Provision Required'!AS60</f>
        <v>0</v>
      </c>
      <c r="AT60" s="51">
        <f>('Live | Billing'!AU60/105*100)*'Live | % Provision Required'!AT60</f>
        <v>0</v>
      </c>
      <c r="AU60" s="51">
        <f>('Live | Billing'!AV60/105*100)*'Live | % Provision Required'!AU60</f>
        <v>0</v>
      </c>
      <c r="AV60" s="51">
        <f>('Live | Billing'!AW60/105*100)*'Live | % Provision Required'!AV60</f>
        <v>0</v>
      </c>
      <c r="AW60" s="51">
        <f>('Live | Billing'!AX60/105*100)*'Live | % Provision Required'!AW60</f>
        <v>0</v>
      </c>
      <c r="AX60" s="51">
        <f>('Live | Billing'!AY60/105*100)*'Live | % Provision Required'!AX60</f>
        <v>0</v>
      </c>
      <c r="AY60" s="51">
        <f>('Live | Billing'!AZ60/105*100)*'Live | % Provision Required'!AY60</f>
        <v>0</v>
      </c>
      <c r="AZ60" s="51">
        <f>('Live | Billing'!BA60/105*100)*'Live | % Provision Required'!AZ60</f>
        <v>0</v>
      </c>
      <c r="BA60" s="51">
        <f>('Live | Billing'!BB60/105*100)*'Live | % Provision Required'!BA60</f>
        <v>0</v>
      </c>
      <c r="BB60" s="51">
        <f>('Live | Billing'!BC60/105*100)*'Live | % Provision Required'!BB60</f>
        <v>0</v>
      </c>
      <c r="BC60" s="51">
        <f>('Live | Billing'!BD60/105*100)*'Live | % Provision Required'!BC60</f>
        <v>0</v>
      </c>
      <c r="BD60" s="51">
        <f>('Live | Billing'!BE60/105*100)*'Live | % Provision Required'!BD60</f>
        <v>0</v>
      </c>
      <c r="BE60" s="51">
        <f>('Live | Billing'!BF60/105*100)*'Live | % Provision Required'!BE60</f>
        <v>0</v>
      </c>
      <c r="BF60" s="51">
        <f>('Live | Billing'!BG60/105*100)*'Live | % Provision Required'!BF60</f>
        <v>0</v>
      </c>
      <c r="BG60" s="51">
        <f>('Live | Billing'!BH60/105*100)*'Live | % Provision Required'!BG60</f>
        <v>0</v>
      </c>
      <c r="BH60" s="51">
        <f>('Live | Billing'!BI60/105*100)*'Live | % Provision Required'!BH60</f>
        <v>0</v>
      </c>
      <c r="BI60" s="51">
        <f>('Live | Billing'!BJ60/105*100)*'Live | % Provision Required'!BI60</f>
        <v>0</v>
      </c>
      <c r="BJ60" s="51">
        <f>('Live | Billing'!BK60/105*100)*'Live | % Provision Required'!BJ60</f>
        <v>0</v>
      </c>
      <c r="BK60" s="51">
        <f>('Live | Billing'!BL60/105*100)*'Live | % Provision Required'!BK60</f>
        <v>0</v>
      </c>
      <c r="BL60" s="51">
        <f>('Live | Billing'!BM60/105*100)*'Live | % Provision Required'!BL60</f>
        <v>0</v>
      </c>
      <c r="BM60" s="51">
        <f>('Live | Billing'!BN60/105*100)*'Live | % Provision Required'!BM60</f>
        <v>0</v>
      </c>
      <c r="BN60" s="51">
        <f>('Live | Billing'!BO60/105*100)*'Live | % Provision Required'!BN60</f>
        <v>0</v>
      </c>
      <c r="BO60" s="51">
        <f>('Live | Billing'!BP60/105*100)*'Live | % Provision Required'!BO60</f>
        <v>0</v>
      </c>
      <c r="BP60" s="51">
        <f>('Live | Billing'!BQ60/105*100)*'Live | % Provision Required'!BP60</f>
        <v>0</v>
      </c>
      <c r="BQ60" s="51">
        <f>('Live | Billing'!BR60/105*100)*'Live | % Provision Required'!BQ60</f>
        <v>0</v>
      </c>
      <c r="BR60" s="51">
        <f>('Live | Billing'!BS60/105*100)*'Live | % Provision Required'!BR60</f>
        <v>0</v>
      </c>
      <c r="BS60" s="51">
        <f>('Live | Billing'!BT60/105*100)*'Live | % Provision Required'!BS60</f>
        <v>0</v>
      </c>
      <c r="BT60" s="51">
        <f>('Live | Billing'!BU60/105*100)*'Live | % Provision Required'!BT60</f>
        <v>0</v>
      </c>
      <c r="BU60" s="51">
        <f>('Live | Billing'!BV60/105*100)*'Live | % Provision Required'!BU60</f>
        <v>0</v>
      </c>
      <c r="BV60" s="51">
        <f>('Live | Billing'!BW60/105*100)*'Live | % Provision Required'!BV60</f>
        <v>0</v>
      </c>
      <c r="BW60" s="51">
        <f>('Live | Billing'!BX60/105*100)*'Live | % Provision Required'!BW60</f>
        <v>0</v>
      </c>
      <c r="BX60" s="51">
        <f>('Live | Billing'!BY60/105*100)*'Live | % Provision Required'!BX60</f>
        <v>0</v>
      </c>
      <c r="BY60" s="51">
        <f>('Live | Billing'!BZ60/105*100)*'Live | % Provision Required'!BY60</f>
        <v>0</v>
      </c>
      <c r="BZ60" s="51">
        <f>('Live | Billing'!CA60/105*100)*'Live | % Provision Required'!BZ60</f>
        <v>0</v>
      </c>
      <c r="CA60" s="51">
        <f>('Live | Billing'!CB60/105*100)*'Live | % Provision Required'!CA60</f>
        <v>0</v>
      </c>
      <c r="CB60" s="51">
        <f>('Live | Billing'!CC60/105*100)*'Live | % Provision Required'!CB60</f>
        <v>0</v>
      </c>
      <c r="CC60" s="51">
        <f>('Live | Billing'!CD60/105*100)*'Live | % Provision Required'!CC60</f>
        <v>0</v>
      </c>
      <c r="CD60" s="51">
        <f>('Live | Billing'!CE60/105*100)*'Live | % Provision Required'!CD60</f>
        <v>0</v>
      </c>
      <c r="CE60" s="51">
        <f>('Live | Billing'!CF60/105*100)*'Live | % Provision Required'!CE60</f>
        <v>0</v>
      </c>
      <c r="CF60" s="51">
        <f>('Live | Billing'!CG60/105*100)*'Live | % Provision Required'!CF60</f>
        <v>0</v>
      </c>
      <c r="CG60" s="51">
        <f>('Live | Billing'!CH60/105*100)*'Live | % Provision Required'!CG60</f>
        <v>0</v>
      </c>
      <c r="CH60" s="51">
        <f>('Live | Billing'!CI60/105*100)*'Live | % Provision Required'!CH60</f>
        <v>0</v>
      </c>
      <c r="CI60" s="51">
        <f>('Live | Billing'!CJ60/105*100)*'Live | % Provision Required'!CI60</f>
        <v>0</v>
      </c>
      <c r="CJ60" s="51">
        <f>('Live | Billing'!CK60/105*100)*'Live | % Provision Required'!CJ60</f>
        <v>0</v>
      </c>
      <c r="CK60" s="51">
        <f>('Live | Billing'!CL60/105*100)*'Live | % Provision Required'!CK60</f>
        <v>0</v>
      </c>
      <c r="CL60" s="51">
        <f>('Live | Billing'!CM60/105*100)*'Live | % Provision Required'!CL60</f>
        <v>0</v>
      </c>
      <c r="CM60" s="51">
        <f>('Live | Billing'!CN60/105*100)*'Live | % Provision Required'!CM60</f>
        <v>0</v>
      </c>
      <c r="CN60" s="51">
        <f>('Live | Billing'!CO60/105*100)*'Live | % Provision Required'!CN60</f>
        <v>0</v>
      </c>
      <c r="CO60" s="51">
        <f>('Live | Billing'!CP60/105*100)*'Live | % Provision Required'!CO60</f>
        <v>0</v>
      </c>
      <c r="CP60" s="51">
        <f>('Live | Billing'!CQ60/105*100)*'Live | % Provision Required'!CP60</f>
        <v>0</v>
      </c>
      <c r="CQ60" s="51">
        <f>('Live | Billing'!CR60/105*100)*'Live | % Provision Required'!CQ60</f>
        <v>0</v>
      </c>
      <c r="CR60" s="51">
        <f>('Live | Billing'!CS60/105*100)*'Live | % Provision Required'!CR60</f>
        <v>0</v>
      </c>
      <c r="CS60" s="51">
        <f>('Live | Billing'!CT60/105*100)*'Live | % Provision Required'!CS60</f>
        <v>0</v>
      </c>
      <c r="CT60" s="51">
        <f>('Live | Billing'!CU60/105*100)*'Live | % Provision Required'!CT60</f>
        <v>0</v>
      </c>
    </row>
    <row r="61" spans="1:98" x14ac:dyDescent="0.3">
      <c r="A61" s="34" t="s">
        <v>30</v>
      </c>
      <c r="B61" s="35" t="s">
        <v>39</v>
      </c>
      <c r="C61" s="51">
        <f>('Live | Billing'!D61/105*100)*'Live | % Provision Required'!C61</f>
        <v>19078.819047619047</v>
      </c>
      <c r="D61" s="51">
        <f>('Live | Billing'!E61/105*100)*'Live | % Provision Required'!D61</f>
        <v>16099.17142857143</v>
      </c>
      <c r="E61" s="51">
        <f>('Live | Billing'!F61/105*100)*'Live | % Provision Required'!E61</f>
        <v>8693.638095238095</v>
      </c>
      <c r="F61" s="51">
        <f>('Live | Billing'!G61/105*100)*'Live | % Provision Required'!F61</f>
        <v>21253.571428571424</v>
      </c>
      <c r="G61" s="51">
        <f>('Live | Billing'!H61/105*100)*'Live | % Provision Required'!G61</f>
        <v>1836.638095238095</v>
      </c>
      <c r="H61" s="51">
        <f>('Live | Billing'!I61/105*100)*'Live | % Provision Required'!H61</f>
        <v>1909.1238095238093</v>
      </c>
      <c r="I61" s="51">
        <f>('Live | Billing'!J61/105*100)*'Live | % Provision Required'!I61</f>
        <v>17700.952380952382</v>
      </c>
      <c r="J61" s="51">
        <f>('Live | Billing'!K61/105*100)*'Live | % Provision Required'!J61</f>
        <v>878.19047619047626</v>
      </c>
      <c r="K61" s="51">
        <f>('Live | Billing'!L61/105*100)*'Live | % Provision Required'!K61</f>
        <v>2810.4952380952386</v>
      </c>
      <c r="L61" s="51">
        <f>('Live | Billing'!M61/105*100)*'Live | % Provision Required'!L61</f>
        <v>24662.057142857138</v>
      </c>
      <c r="M61" s="51">
        <f>('Live | Billing'!N61/105*100)*'Live | % Provision Required'!M61</f>
        <v>486.68571428571431</v>
      </c>
      <c r="N61" s="51">
        <f>('Live | Billing'!O61/105*100)*'Live | % Provision Required'!N61</f>
        <v>7952.1714285714297</v>
      </c>
      <c r="O61" s="51">
        <f>('Live | Billing'!P61/105*100)*'Live | % Provision Required'!O61</f>
        <v>11039.133333333333</v>
      </c>
      <c r="P61" s="51">
        <f>('Live | Billing'!Q61/105*100)*'Live | % Provision Required'!P61</f>
        <v>11554.876190476189</v>
      </c>
      <c r="Q61" s="51">
        <f>('Live | Billing'!R61/105*100)*'Live | % Provision Required'!Q61</f>
        <v>8116.0571428571429</v>
      </c>
      <c r="R61" s="51">
        <f>('Live | Billing'!S61/105*100)*'Live | % Provision Required'!R61</f>
        <v>1065.742857142857</v>
      </c>
      <c r="S61" s="51">
        <f>('Live | Billing'!T61/105*100)*'Live | % Provision Required'!S61</f>
        <v>39611.438095238096</v>
      </c>
      <c r="T61" s="51">
        <f>('Live | Billing'!U61/105*100)*'Live | % Provision Required'!T61</f>
        <v>39611.438095238096</v>
      </c>
      <c r="U61" s="51">
        <f>('Live | Billing'!V61/105*100)*'Live | % Provision Required'!U61</f>
        <v>57924.847619047621</v>
      </c>
      <c r="V61" s="51">
        <f>('Live | Billing'!W61/105*100)*'Live | % Provision Required'!V61</f>
        <v>5149.9428571428571</v>
      </c>
      <c r="W61" s="51">
        <f>('Live | Billing'!X61/105*100)*'Live | % Provision Required'!W61</f>
        <v>20733.219047619044</v>
      </c>
      <c r="X61" s="51">
        <f>('Live | Billing'!Y61/105*100)*'Live | % Provision Required'!X61</f>
        <v>13744.152380952381</v>
      </c>
      <c r="Y61" s="51">
        <f>('Live | Billing'!Z61/105*100)*'Live | % Provision Required'!Y61</f>
        <v>10205.438095238094</v>
      </c>
      <c r="Z61" s="51">
        <f>('Live | Billing'!AA61/105*100)*'Live | % Provision Required'!Z61</f>
        <v>12295.990476190475</v>
      </c>
      <c r="AA61" s="51">
        <f>('Live | Billing'!AB61/105*100)*'Live | % Provision Required'!AA61</f>
        <v>13783.800000000001</v>
      </c>
      <c r="AB61" s="51">
        <f>('Live | Billing'!AC61/105*100)*'Live | % Provision Required'!AB61</f>
        <v>12019.485714285718</v>
      </c>
      <c r="AC61" s="51">
        <f>('Live | Billing'!AD61/105*100)*'Live | % Provision Required'!AC61</f>
        <v>4967.0857142857139</v>
      </c>
      <c r="AD61" s="51">
        <f>('Live | Billing'!AE61/105*100)*'Live | % Provision Required'!AD61</f>
        <v>-11244.8</v>
      </c>
      <c r="AE61" s="51">
        <f>('Live | Billing'!AF61/105*100)*'Live | % Provision Required'!AE61</f>
        <v>30704.514285714289</v>
      </c>
      <c r="AF61" s="51">
        <f>('Live | Billing'!AG61/105*100)*'Live | % Provision Required'!AF61</f>
        <v>15183.361904761905</v>
      </c>
      <c r="AG61" s="51">
        <f>('Live | Billing'!AH61/105*100)*'Live | % Provision Required'!AG61</f>
        <v>9615.6947944643307</v>
      </c>
      <c r="AH61" s="51">
        <f>('Live | Billing'!AI61/105*100)*'Live | % Provision Required'!AH61</f>
        <v>808.78443738097565</v>
      </c>
      <c r="AI61" s="51">
        <f>('Live | Billing'!AJ61/105*100)*'Live | % Provision Required'!AI61</f>
        <v>118345.57015462925</v>
      </c>
      <c r="AJ61" s="51">
        <f>('Live | Billing'!AK61/105*100)*'Live | % Provision Required'!AJ61</f>
        <v>66362.016697101499</v>
      </c>
      <c r="AK61" s="51">
        <f>('Live | Billing'!AL61/105*100)*'Live | % Provision Required'!AK61</f>
        <v>0</v>
      </c>
      <c r="AL61" s="51">
        <f>('Live | Billing'!AM61/105*100)*'Live | % Provision Required'!AL61</f>
        <v>0</v>
      </c>
      <c r="AM61" s="51">
        <f>('Live | Billing'!AN61/105*100)*'Live | % Provision Required'!AM61</f>
        <v>0</v>
      </c>
      <c r="AN61" s="51">
        <f>('Live | Billing'!AO61/105*100)*'Live | % Provision Required'!AN61</f>
        <v>0</v>
      </c>
      <c r="AO61" s="51">
        <f>('Live | Billing'!AP61/105*100)*'Live | % Provision Required'!AO61</f>
        <v>0</v>
      </c>
      <c r="AP61" s="51">
        <f>('Live | Billing'!AQ61/105*100)*'Live | % Provision Required'!AP61</f>
        <v>0</v>
      </c>
      <c r="AQ61" s="51">
        <f>('Live | Billing'!AR61/105*100)*'Live | % Provision Required'!AQ61</f>
        <v>0</v>
      </c>
      <c r="AR61" s="51">
        <f>('Live | Billing'!AS61/105*100)*'Live | % Provision Required'!AR61</f>
        <v>0</v>
      </c>
      <c r="AS61" s="51">
        <f>('Live | Billing'!AT61/105*100)*'Live | % Provision Required'!AS61</f>
        <v>0</v>
      </c>
      <c r="AT61" s="51">
        <f>('Live | Billing'!AU61/105*100)*'Live | % Provision Required'!AT61</f>
        <v>0</v>
      </c>
      <c r="AU61" s="51">
        <f>('Live | Billing'!AV61/105*100)*'Live | % Provision Required'!AU61</f>
        <v>0</v>
      </c>
      <c r="AV61" s="51">
        <f>('Live | Billing'!AW61/105*100)*'Live | % Provision Required'!AV61</f>
        <v>0</v>
      </c>
      <c r="AW61" s="51">
        <f>('Live | Billing'!AX61/105*100)*'Live | % Provision Required'!AW61</f>
        <v>0</v>
      </c>
      <c r="AX61" s="51">
        <f>('Live | Billing'!AY61/105*100)*'Live | % Provision Required'!AX61</f>
        <v>0</v>
      </c>
      <c r="AY61" s="51">
        <f>('Live | Billing'!AZ61/105*100)*'Live | % Provision Required'!AY61</f>
        <v>0</v>
      </c>
      <c r="AZ61" s="51">
        <f>('Live | Billing'!BA61/105*100)*'Live | % Provision Required'!AZ61</f>
        <v>0</v>
      </c>
      <c r="BA61" s="51">
        <f>('Live | Billing'!BB61/105*100)*'Live | % Provision Required'!BA61</f>
        <v>0</v>
      </c>
      <c r="BB61" s="51">
        <f>('Live | Billing'!BC61/105*100)*'Live | % Provision Required'!BB61</f>
        <v>0</v>
      </c>
      <c r="BC61" s="51">
        <f>('Live | Billing'!BD61/105*100)*'Live | % Provision Required'!BC61</f>
        <v>0</v>
      </c>
      <c r="BD61" s="51">
        <f>('Live | Billing'!BE61/105*100)*'Live | % Provision Required'!BD61</f>
        <v>0</v>
      </c>
      <c r="BE61" s="51">
        <f>('Live | Billing'!BF61/105*100)*'Live | % Provision Required'!BE61</f>
        <v>0</v>
      </c>
      <c r="BF61" s="51">
        <f>('Live | Billing'!BG61/105*100)*'Live | % Provision Required'!BF61</f>
        <v>0</v>
      </c>
      <c r="BG61" s="51">
        <f>('Live | Billing'!BH61/105*100)*'Live | % Provision Required'!BG61</f>
        <v>0</v>
      </c>
      <c r="BH61" s="51">
        <f>('Live | Billing'!BI61/105*100)*'Live | % Provision Required'!BH61</f>
        <v>0</v>
      </c>
      <c r="BI61" s="51">
        <f>('Live | Billing'!BJ61/105*100)*'Live | % Provision Required'!BI61</f>
        <v>0</v>
      </c>
      <c r="BJ61" s="51">
        <f>('Live | Billing'!BK61/105*100)*'Live | % Provision Required'!BJ61</f>
        <v>0</v>
      </c>
      <c r="BK61" s="51">
        <f>('Live | Billing'!BL61/105*100)*'Live | % Provision Required'!BK61</f>
        <v>0</v>
      </c>
      <c r="BL61" s="51">
        <f>('Live | Billing'!BM61/105*100)*'Live | % Provision Required'!BL61</f>
        <v>0</v>
      </c>
      <c r="BM61" s="51">
        <f>('Live | Billing'!BN61/105*100)*'Live | % Provision Required'!BM61</f>
        <v>0</v>
      </c>
      <c r="BN61" s="51">
        <f>('Live | Billing'!BO61/105*100)*'Live | % Provision Required'!BN61</f>
        <v>0</v>
      </c>
      <c r="BO61" s="51">
        <f>('Live | Billing'!BP61/105*100)*'Live | % Provision Required'!BO61</f>
        <v>0</v>
      </c>
      <c r="BP61" s="51">
        <f>('Live | Billing'!BQ61/105*100)*'Live | % Provision Required'!BP61</f>
        <v>0</v>
      </c>
      <c r="BQ61" s="51">
        <f>('Live | Billing'!BR61/105*100)*'Live | % Provision Required'!BQ61</f>
        <v>0</v>
      </c>
      <c r="BR61" s="51">
        <f>('Live | Billing'!BS61/105*100)*'Live | % Provision Required'!BR61</f>
        <v>0</v>
      </c>
      <c r="BS61" s="51">
        <f>('Live | Billing'!BT61/105*100)*'Live | % Provision Required'!BS61</f>
        <v>0</v>
      </c>
      <c r="BT61" s="51">
        <f>('Live | Billing'!BU61/105*100)*'Live | % Provision Required'!BT61</f>
        <v>0</v>
      </c>
      <c r="BU61" s="51">
        <f>('Live | Billing'!BV61/105*100)*'Live | % Provision Required'!BU61</f>
        <v>0</v>
      </c>
      <c r="BV61" s="51">
        <f>('Live | Billing'!BW61/105*100)*'Live | % Provision Required'!BV61</f>
        <v>0</v>
      </c>
      <c r="BW61" s="51">
        <f>('Live | Billing'!BX61/105*100)*'Live | % Provision Required'!BW61</f>
        <v>0</v>
      </c>
      <c r="BX61" s="51">
        <f>('Live | Billing'!BY61/105*100)*'Live | % Provision Required'!BX61</f>
        <v>0</v>
      </c>
      <c r="BY61" s="51">
        <f>('Live | Billing'!BZ61/105*100)*'Live | % Provision Required'!BY61</f>
        <v>0</v>
      </c>
      <c r="BZ61" s="51">
        <f>('Live | Billing'!CA61/105*100)*'Live | % Provision Required'!BZ61</f>
        <v>0</v>
      </c>
      <c r="CA61" s="51">
        <f>('Live | Billing'!CB61/105*100)*'Live | % Provision Required'!CA61</f>
        <v>0</v>
      </c>
      <c r="CB61" s="51">
        <f>('Live | Billing'!CC61/105*100)*'Live | % Provision Required'!CB61</f>
        <v>0</v>
      </c>
      <c r="CC61" s="51">
        <f>('Live | Billing'!CD61/105*100)*'Live | % Provision Required'!CC61</f>
        <v>0</v>
      </c>
      <c r="CD61" s="51">
        <f>('Live | Billing'!CE61/105*100)*'Live | % Provision Required'!CD61</f>
        <v>0</v>
      </c>
      <c r="CE61" s="51">
        <f>('Live | Billing'!CF61/105*100)*'Live | % Provision Required'!CE61</f>
        <v>0</v>
      </c>
      <c r="CF61" s="51">
        <f>('Live | Billing'!CG61/105*100)*'Live | % Provision Required'!CF61</f>
        <v>0</v>
      </c>
      <c r="CG61" s="51">
        <f>('Live | Billing'!CH61/105*100)*'Live | % Provision Required'!CG61</f>
        <v>0</v>
      </c>
      <c r="CH61" s="51">
        <f>('Live | Billing'!CI61/105*100)*'Live | % Provision Required'!CH61</f>
        <v>0</v>
      </c>
      <c r="CI61" s="51">
        <f>('Live | Billing'!CJ61/105*100)*'Live | % Provision Required'!CI61</f>
        <v>0</v>
      </c>
      <c r="CJ61" s="51">
        <f>('Live | Billing'!CK61/105*100)*'Live | % Provision Required'!CJ61</f>
        <v>0</v>
      </c>
      <c r="CK61" s="51">
        <f>('Live | Billing'!CL61/105*100)*'Live | % Provision Required'!CK61</f>
        <v>0</v>
      </c>
      <c r="CL61" s="51">
        <f>('Live | Billing'!CM61/105*100)*'Live | % Provision Required'!CL61</f>
        <v>0</v>
      </c>
      <c r="CM61" s="51">
        <f>('Live | Billing'!CN61/105*100)*'Live | % Provision Required'!CM61</f>
        <v>0</v>
      </c>
      <c r="CN61" s="51">
        <f>('Live | Billing'!CO61/105*100)*'Live | % Provision Required'!CN61</f>
        <v>0</v>
      </c>
      <c r="CO61" s="51">
        <f>('Live | Billing'!CP61/105*100)*'Live | % Provision Required'!CO61</f>
        <v>0</v>
      </c>
      <c r="CP61" s="51">
        <f>('Live | Billing'!CQ61/105*100)*'Live | % Provision Required'!CP61</f>
        <v>0</v>
      </c>
      <c r="CQ61" s="51">
        <f>('Live | Billing'!CR61/105*100)*'Live | % Provision Required'!CQ61</f>
        <v>0</v>
      </c>
      <c r="CR61" s="51">
        <f>('Live | Billing'!CS61/105*100)*'Live | % Provision Required'!CR61</f>
        <v>0</v>
      </c>
      <c r="CS61" s="51">
        <f>('Live | Billing'!CT61/105*100)*'Live | % Provision Required'!CS61</f>
        <v>0</v>
      </c>
      <c r="CT61" s="51">
        <f>('Live | Billing'!CU61/105*100)*'Live | % Provision Required'!CT61</f>
        <v>0</v>
      </c>
    </row>
    <row r="62" spans="1:98" x14ac:dyDescent="0.3">
      <c r="A62" s="34" t="s">
        <v>30</v>
      </c>
      <c r="B62" s="35" t="s">
        <v>40</v>
      </c>
      <c r="C62" s="51">
        <f>('Live | Billing'!D62/105*100)*'Live | % Provision Required'!C62</f>
        <v>15987.247619047621</v>
      </c>
      <c r="D62" s="51">
        <f>('Live | Billing'!E62/105*100)*'Live | % Provision Required'!D62</f>
        <v>19078.819047619047</v>
      </c>
      <c r="E62" s="51">
        <f>('Live | Billing'!F62/105*100)*'Live | % Provision Required'!E62</f>
        <v>16099.171428571428</v>
      </c>
      <c r="F62" s="51">
        <f>('Live | Billing'!G62/105*100)*'Live | % Provision Required'!F62</f>
        <v>8693.6380952380969</v>
      </c>
      <c r="G62" s="51">
        <f>('Live | Billing'!H62/105*100)*'Live | % Provision Required'!G62</f>
        <v>21253.571428571424</v>
      </c>
      <c r="H62" s="51">
        <f>('Live | Billing'!I62/105*100)*'Live | % Provision Required'!H62</f>
        <v>1836.638095238095</v>
      </c>
      <c r="I62" s="51">
        <f>('Live | Billing'!J62/105*100)*'Live | % Provision Required'!I62</f>
        <v>1909.1238095238095</v>
      </c>
      <c r="J62" s="51">
        <f>('Live | Billing'!K62/105*100)*'Live | % Provision Required'!J62</f>
        <v>17700.952380952382</v>
      </c>
      <c r="K62" s="51">
        <f>('Live | Billing'!L62/105*100)*'Live | % Provision Required'!K62</f>
        <v>878.19047619047626</v>
      </c>
      <c r="L62" s="51">
        <f>('Live | Billing'!M62/105*100)*'Live | % Provision Required'!L62</f>
        <v>2810.4952380952377</v>
      </c>
      <c r="M62" s="51">
        <f>('Live | Billing'!N62/105*100)*'Live | % Provision Required'!M62</f>
        <v>24662.057142857138</v>
      </c>
      <c r="N62" s="51">
        <f>('Live | Billing'!O62/105*100)*'Live | % Provision Required'!N62</f>
        <v>486.68571428571425</v>
      </c>
      <c r="O62" s="51">
        <f>('Live | Billing'!P62/105*100)*'Live | % Provision Required'!O62</f>
        <v>7952.1714285714279</v>
      </c>
      <c r="P62" s="51">
        <f>('Live | Billing'!Q62/105*100)*'Live | % Provision Required'!P62</f>
        <v>11039.133333333333</v>
      </c>
      <c r="Q62" s="51">
        <f>('Live | Billing'!R62/105*100)*'Live | % Provision Required'!Q62</f>
        <v>11554.87619047619</v>
      </c>
      <c r="R62" s="51">
        <f>('Live | Billing'!S62/105*100)*'Live | % Provision Required'!R62</f>
        <v>8116.0571428571429</v>
      </c>
      <c r="S62" s="51">
        <f>('Live | Billing'!T62/105*100)*'Live | % Provision Required'!S62</f>
        <v>1065.742857142857</v>
      </c>
      <c r="T62" s="51">
        <f>('Live | Billing'!U62/105*100)*'Live | % Provision Required'!T62</f>
        <v>39611.438095238096</v>
      </c>
      <c r="U62" s="51">
        <f>('Live | Billing'!V62/105*100)*'Live | % Provision Required'!U62</f>
        <v>39611.438095238096</v>
      </c>
      <c r="V62" s="51">
        <f>('Live | Billing'!W62/105*100)*'Live | % Provision Required'!V62</f>
        <v>57924.847619047629</v>
      </c>
      <c r="W62" s="51">
        <f>('Live | Billing'!X62/105*100)*'Live | % Provision Required'!W62</f>
        <v>5149.9428571428571</v>
      </c>
      <c r="X62" s="51">
        <f>('Live | Billing'!Y62/105*100)*'Live | % Provision Required'!X62</f>
        <v>20733.219047619048</v>
      </c>
      <c r="Y62" s="51">
        <f>('Live | Billing'!Z62/105*100)*'Live | % Provision Required'!Y62</f>
        <v>13744.152380952379</v>
      </c>
      <c r="Z62" s="51">
        <f>('Live | Billing'!AA62/105*100)*'Live | % Provision Required'!Z62</f>
        <v>10205.438095238096</v>
      </c>
      <c r="AA62" s="51">
        <f>('Live | Billing'!AB62/105*100)*'Live | % Provision Required'!AA62</f>
        <v>12295.990476190476</v>
      </c>
      <c r="AB62" s="51">
        <f>('Live | Billing'!AC62/105*100)*'Live | % Provision Required'!AB62</f>
        <v>13783.800000000001</v>
      </c>
      <c r="AC62" s="51">
        <f>('Live | Billing'!AD62/105*100)*'Live | % Provision Required'!AC62</f>
        <v>12019.485714285718</v>
      </c>
      <c r="AD62" s="51">
        <f>('Live | Billing'!AE62/105*100)*'Live | % Provision Required'!AD62</f>
        <v>4967.0857142857139</v>
      </c>
      <c r="AE62" s="51">
        <f>('Live | Billing'!AF62/105*100)*'Live | % Provision Required'!AE62</f>
        <v>-11244.800000000001</v>
      </c>
      <c r="AF62" s="51">
        <f>('Live | Billing'!AG62/105*100)*'Live | % Provision Required'!AF62</f>
        <v>30704.514285714289</v>
      </c>
      <c r="AG62" s="51">
        <f>('Live | Billing'!AH62/105*100)*'Live | % Provision Required'!AG62</f>
        <v>15183.361904761903</v>
      </c>
      <c r="AH62" s="51">
        <f>('Live | Billing'!AI62/105*100)*'Live | % Provision Required'!AH62</f>
        <v>8711.5000715133701</v>
      </c>
      <c r="AI62" s="51">
        <f>('Live | Billing'!AJ62/105*100)*'Live | % Provision Required'!AI62</f>
        <v>897.85512265829607</v>
      </c>
      <c r="AJ62" s="51">
        <f>('Live | Billing'!AK62/105*100)*'Live | % Provision Required'!AJ62</f>
        <v>104272.82421385992</v>
      </c>
      <c r="AK62" s="51">
        <f>('Live | Billing'!AL62/105*100)*'Live | % Provision Required'!AK62</f>
        <v>0</v>
      </c>
      <c r="AL62" s="51">
        <f>('Live | Billing'!AM62/105*100)*'Live | % Provision Required'!AL62</f>
        <v>0</v>
      </c>
      <c r="AM62" s="51">
        <f>('Live | Billing'!AN62/105*100)*'Live | % Provision Required'!AM62</f>
        <v>0</v>
      </c>
      <c r="AN62" s="51">
        <f>('Live | Billing'!AO62/105*100)*'Live | % Provision Required'!AN62</f>
        <v>0</v>
      </c>
      <c r="AO62" s="51">
        <f>('Live | Billing'!AP62/105*100)*'Live | % Provision Required'!AO62</f>
        <v>0</v>
      </c>
      <c r="AP62" s="51">
        <f>('Live | Billing'!AQ62/105*100)*'Live | % Provision Required'!AP62</f>
        <v>0</v>
      </c>
      <c r="AQ62" s="51">
        <f>('Live | Billing'!AR62/105*100)*'Live | % Provision Required'!AQ62</f>
        <v>0</v>
      </c>
      <c r="AR62" s="51">
        <f>('Live | Billing'!AS62/105*100)*'Live | % Provision Required'!AR62</f>
        <v>0</v>
      </c>
      <c r="AS62" s="51">
        <f>('Live | Billing'!AT62/105*100)*'Live | % Provision Required'!AS62</f>
        <v>0</v>
      </c>
      <c r="AT62" s="51">
        <f>('Live | Billing'!AU62/105*100)*'Live | % Provision Required'!AT62</f>
        <v>0</v>
      </c>
      <c r="AU62" s="51">
        <f>('Live | Billing'!AV62/105*100)*'Live | % Provision Required'!AU62</f>
        <v>0</v>
      </c>
      <c r="AV62" s="51">
        <f>('Live | Billing'!AW62/105*100)*'Live | % Provision Required'!AV62</f>
        <v>0</v>
      </c>
      <c r="AW62" s="51">
        <f>('Live | Billing'!AX62/105*100)*'Live | % Provision Required'!AW62</f>
        <v>0</v>
      </c>
      <c r="AX62" s="51">
        <f>('Live | Billing'!AY62/105*100)*'Live | % Provision Required'!AX62</f>
        <v>0</v>
      </c>
      <c r="AY62" s="51">
        <f>('Live | Billing'!AZ62/105*100)*'Live | % Provision Required'!AY62</f>
        <v>0</v>
      </c>
      <c r="AZ62" s="51">
        <f>('Live | Billing'!BA62/105*100)*'Live | % Provision Required'!AZ62</f>
        <v>0</v>
      </c>
      <c r="BA62" s="51">
        <f>('Live | Billing'!BB62/105*100)*'Live | % Provision Required'!BA62</f>
        <v>0</v>
      </c>
      <c r="BB62" s="51">
        <f>('Live | Billing'!BC62/105*100)*'Live | % Provision Required'!BB62</f>
        <v>0</v>
      </c>
      <c r="BC62" s="51">
        <f>('Live | Billing'!BD62/105*100)*'Live | % Provision Required'!BC62</f>
        <v>0</v>
      </c>
      <c r="BD62" s="51">
        <f>('Live | Billing'!BE62/105*100)*'Live | % Provision Required'!BD62</f>
        <v>0</v>
      </c>
      <c r="BE62" s="51">
        <f>('Live | Billing'!BF62/105*100)*'Live | % Provision Required'!BE62</f>
        <v>0</v>
      </c>
      <c r="BF62" s="51">
        <f>('Live | Billing'!BG62/105*100)*'Live | % Provision Required'!BF62</f>
        <v>0</v>
      </c>
      <c r="BG62" s="51">
        <f>('Live | Billing'!BH62/105*100)*'Live | % Provision Required'!BG62</f>
        <v>0</v>
      </c>
      <c r="BH62" s="51">
        <f>('Live | Billing'!BI62/105*100)*'Live | % Provision Required'!BH62</f>
        <v>0</v>
      </c>
      <c r="BI62" s="51">
        <f>('Live | Billing'!BJ62/105*100)*'Live | % Provision Required'!BI62</f>
        <v>0</v>
      </c>
      <c r="BJ62" s="51">
        <f>('Live | Billing'!BK62/105*100)*'Live | % Provision Required'!BJ62</f>
        <v>0</v>
      </c>
      <c r="BK62" s="51">
        <f>('Live | Billing'!BL62/105*100)*'Live | % Provision Required'!BK62</f>
        <v>0</v>
      </c>
      <c r="BL62" s="51">
        <f>('Live | Billing'!BM62/105*100)*'Live | % Provision Required'!BL62</f>
        <v>0</v>
      </c>
      <c r="BM62" s="51">
        <f>('Live | Billing'!BN62/105*100)*'Live | % Provision Required'!BM62</f>
        <v>0</v>
      </c>
      <c r="BN62" s="51">
        <f>('Live | Billing'!BO62/105*100)*'Live | % Provision Required'!BN62</f>
        <v>0</v>
      </c>
      <c r="BO62" s="51">
        <f>('Live | Billing'!BP62/105*100)*'Live | % Provision Required'!BO62</f>
        <v>0</v>
      </c>
      <c r="BP62" s="51">
        <f>('Live | Billing'!BQ62/105*100)*'Live | % Provision Required'!BP62</f>
        <v>0</v>
      </c>
      <c r="BQ62" s="51">
        <f>('Live | Billing'!BR62/105*100)*'Live | % Provision Required'!BQ62</f>
        <v>0</v>
      </c>
      <c r="BR62" s="51">
        <f>('Live | Billing'!BS62/105*100)*'Live | % Provision Required'!BR62</f>
        <v>0</v>
      </c>
      <c r="BS62" s="51">
        <f>('Live | Billing'!BT62/105*100)*'Live | % Provision Required'!BS62</f>
        <v>0</v>
      </c>
      <c r="BT62" s="51">
        <f>('Live | Billing'!BU62/105*100)*'Live | % Provision Required'!BT62</f>
        <v>0</v>
      </c>
      <c r="BU62" s="51">
        <f>('Live | Billing'!BV62/105*100)*'Live | % Provision Required'!BU62</f>
        <v>0</v>
      </c>
      <c r="BV62" s="51">
        <f>('Live | Billing'!BW62/105*100)*'Live | % Provision Required'!BV62</f>
        <v>0</v>
      </c>
      <c r="BW62" s="51">
        <f>('Live | Billing'!BX62/105*100)*'Live | % Provision Required'!BW62</f>
        <v>0</v>
      </c>
      <c r="BX62" s="51">
        <f>('Live | Billing'!BY62/105*100)*'Live | % Provision Required'!BX62</f>
        <v>0</v>
      </c>
      <c r="BY62" s="51">
        <f>('Live | Billing'!BZ62/105*100)*'Live | % Provision Required'!BY62</f>
        <v>0</v>
      </c>
      <c r="BZ62" s="51">
        <f>('Live | Billing'!CA62/105*100)*'Live | % Provision Required'!BZ62</f>
        <v>0</v>
      </c>
      <c r="CA62" s="51">
        <f>('Live | Billing'!CB62/105*100)*'Live | % Provision Required'!CA62</f>
        <v>0</v>
      </c>
      <c r="CB62" s="51">
        <f>('Live | Billing'!CC62/105*100)*'Live | % Provision Required'!CB62</f>
        <v>0</v>
      </c>
      <c r="CC62" s="51">
        <f>('Live | Billing'!CD62/105*100)*'Live | % Provision Required'!CC62</f>
        <v>0</v>
      </c>
      <c r="CD62" s="51">
        <f>('Live | Billing'!CE62/105*100)*'Live | % Provision Required'!CD62</f>
        <v>0</v>
      </c>
      <c r="CE62" s="51">
        <f>('Live | Billing'!CF62/105*100)*'Live | % Provision Required'!CE62</f>
        <v>0</v>
      </c>
      <c r="CF62" s="51">
        <f>('Live | Billing'!CG62/105*100)*'Live | % Provision Required'!CF62</f>
        <v>0</v>
      </c>
      <c r="CG62" s="51">
        <f>('Live | Billing'!CH62/105*100)*'Live | % Provision Required'!CG62</f>
        <v>0</v>
      </c>
      <c r="CH62" s="51">
        <f>('Live | Billing'!CI62/105*100)*'Live | % Provision Required'!CH62</f>
        <v>0</v>
      </c>
      <c r="CI62" s="51">
        <f>('Live | Billing'!CJ62/105*100)*'Live | % Provision Required'!CI62</f>
        <v>0</v>
      </c>
      <c r="CJ62" s="51">
        <f>('Live | Billing'!CK62/105*100)*'Live | % Provision Required'!CJ62</f>
        <v>0</v>
      </c>
      <c r="CK62" s="51">
        <f>('Live | Billing'!CL62/105*100)*'Live | % Provision Required'!CK62</f>
        <v>0</v>
      </c>
      <c r="CL62" s="51">
        <f>('Live | Billing'!CM62/105*100)*'Live | % Provision Required'!CL62</f>
        <v>0</v>
      </c>
      <c r="CM62" s="51">
        <f>('Live | Billing'!CN62/105*100)*'Live | % Provision Required'!CM62</f>
        <v>0</v>
      </c>
      <c r="CN62" s="51">
        <f>('Live | Billing'!CO62/105*100)*'Live | % Provision Required'!CN62</f>
        <v>0</v>
      </c>
      <c r="CO62" s="51">
        <f>('Live | Billing'!CP62/105*100)*'Live | % Provision Required'!CO62</f>
        <v>0</v>
      </c>
      <c r="CP62" s="51">
        <f>('Live | Billing'!CQ62/105*100)*'Live | % Provision Required'!CP62</f>
        <v>0</v>
      </c>
      <c r="CQ62" s="51">
        <f>('Live | Billing'!CR62/105*100)*'Live | % Provision Required'!CQ62</f>
        <v>0</v>
      </c>
      <c r="CR62" s="51">
        <f>('Live | Billing'!CS62/105*100)*'Live | % Provision Required'!CR62</f>
        <v>0</v>
      </c>
      <c r="CS62" s="51">
        <f>('Live | Billing'!CT62/105*100)*'Live | % Provision Required'!CS62</f>
        <v>0</v>
      </c>
      <c r="CT62" s="51">
        <f>('Live | Billing'!CU62/105*100)*'Live | % Provision Required'!CT62</f>
        <v>0</v>
      </c>
    </row>
    <row r="63" spans="1:98" x14ac:dyDescent="0.3">
      <c r="A63" s="34" t="s">
        <v>30</v>
      </c>
      <c r="B63" s="35" t="s">
        <v>41</v>
      </c>
      <c r="C63" s="51">
        <f>('Live | Billing'!D63/105*100)*'Live | % Provision Required'!C63</f>
        <v>26485.17142857143</v>
      </c>
      <c r="D63" s="51">
        <f>('Live | Billing'!E63/105*100)*'Live | % Provision Required'!D63</f>
        <v>15987.247619047621</v>
      </c>
      <c r="E63" s="51">
        <f>('Live | Billing'!F63/105*100)*'Live | % Provision Required'!E63</f>
        <v>19078.819047619047</v>
      </c>
      <c r="F63" s="51">
        <f>('Live | Billing'!G63/105*100)*'Live | % Provision Required'!F63</f>
        <v>16099.17142857143</v>
      </c>
      <c r="G63" s="51">
        <f>('Live | Billing'!H63/105*100)*'Live | % Provision Required'!G63</f>
        <v>8693.6380952380932</v>
      </c>
      <c r="H63" s="51">
        <f>('Live | Billing'!I63/105*100)*'Live | % Provision Required'!H63</f>
        <v>21253.571428571424</v>
      </c>
      <c r="I63" s="51">
        <f>('Live | Billing'!J63/105*100)*'Live | % Provision Required'!I63</f>
        <v>1836.6380952380955</v>
      </c>
      <c r="J63" s="51">
        <f>('Live | Billing'!K63/105*100)*'Live | % Provision Required'!J63</f>
        <v>1909.1238095238093</v>
      </c>
      <c r="K63" s="51">
        <f>('Live | Billing'!L63/105*100)*'Live | % Provision Required'!K63</f>
        <v>17700.952380952382</v>
      </c>
      <c r="L63" s="51">
        <f>('Live | Billing'!M63/105*100)*'Live | % Provision Required'!L63</f>
        <v>878.19047619047603</v>
      </c>
      <c r="M63" s="51">
        <f>('Live | Billing'!N63/105*100)*'Live | % Provision Required'!M63</f>
        <v>2810.4952380952382</v>
      </c>
      <c r="N63" s="51">
        <f>('Live | Billing'!O63/105*100)*'Live | % Provision Required'!N63</f>
        <v>24662.057142857142</v>
      </c>
      <c r="O63" s="51">
        <f>('Live | Billing'!P63/105*100)*'Live | % Provision Required'!O63</f>
        <v>0</v>
      </c>
      <c r="P63" s="51">
        <f>('Live | Billing'!Q63/105*100)*'Live | % Provision Required'!P63</f>
        <v>7952.1714285714297</v>
      </c>
      <c r="Q63" s="51">
        <f>('Live | Billing'!R63/105*100)*'Live | % Provision Required'!Q63</f>
        <v>11039.133333333335</v>
      </c>
      <c r="R63" s="51">
        <f>('Live | Billing'!S63/105*100)*'Live | % Provision Required'!R63</f>
        <v>11554.87619047619</v>
      </c>
      <c r="S63" s="51">
        <f>('Live | Billing'!T63/105*100)*'Live | % Provision Required'!S63</f>
        <v>8116.057142857142</v>
      </c>
      <c r="T63" s="51">
        <f>('Live | Billing'!U63/105*100)*'Live | % Provision Required'!T63</f>
        <v>1065.742857142857</v>
      </c>
      <c r="U63" s="51">
        <f>('Live | Billing'!V63/105*100)*'Live | % Provision Required'!U63</f>
        <v>39611.438095238096</v>
      </c>
      <c r="V63" s="51">
        <f>('Live | Billing'!W63/105*100)*'Live | % Provision Required'!V63</f>
        <v>39611.438095238096</v>
      </c>
      <c r="W63" s="51">
        <f>('Live | Billing'!X63/105*100)*'Live | % Provision Required'!W63</f>
        <v>57924.847619047629</v>
      </c>
      <c r="X63" s="51">
        <f>('Live | Billing'!Y63/105*100)*'Live | % Provision Required'!X63</f>
        <v>5149.942857142858</v>
      </c>
      <c r="Y63" s="51">
        <f>('Live | Billing'!Z63/105*100)*'Live | % Provision Required'!Y63</f>
        <v>20733.219047619044</v>
      </c>
      <c r="Z63" s="51">
        <f>('Live | Billing'!AA63/105*100)*'Live | % Provision Required'!Z63</f>
        <v>13744.152380952381</v>
      </c>
      <c r="AA63" s="51">
        <f>('Live | Billing'!AB63/105*100)*'Live | % Provision Required'!AA63</f>
        <v>10205.438095238094</v>
      </c>
      <c r="AB63" s="51">
        <f>('Live | Billing'!AC63/105*100)*'Live | % Provision Required'!AB63</f>
        <v>12295.990476190475</v>
      </c>
      <c r="AC63" s="51">
        <f>('Live | Billing'!AD63/105*100)*'Live | % Provision Required'!AC63</f>
        <v>13783.8</v>
      </c>
      <c r="AD63" s="51">
        <f>('Live | Billing'!AE63/105*100)*'Live | % Provision Required'!AD63</f>
        <v>12019.485714285716</v>
      </c>
      <c r="AE63" s="51">
        <f>('Live | Billing'!AF63/105*100)*'Live | % Provision Required'!AE63</f>
        <v>4967.0857142857139</v>
      </c>
      <c r="AF63" s="51">
        <f>('Live | Billing'!AG63/105*100)*'Live | % Provision Required'!AF63</f>
        <v>-11244.800000000001</v>
      </c>
      <c r="AG63" s="51">
        <f>('Live | Billing'!AH63/105*100)*'Live | % Provision Required'!AG63</f>
        <v>30704.514285714286</v>
      </c>
      <c r="AH63" s="51">
        <f>('Live | Billing'!AI63/105*100)*'Live | % Provision Required'!AH63</f>
        <v>15183.361904761905</v>
      </c>
      <c r="AI63" s="51">
        <f>('Live | Billing'!AJ63/105*100)*'Live | % Provision Required'!AI63</f>
        <v>5712.2024641899352</v>
      </c>
      <c r="AJ63" s="51">
        <f>('Live | Billing'!AK63/105*100)*'Live | % Provision Required'!AJ63</f>
        <v>435.78269627834754</v>
      </c>
      <c r="AK63" s="51">
        <f>('Live | Billing'!AL63/105*100)*'Live | % Provision Required'!AK63</f>
        <v>0</v>
      </c>
      <c r="AL63" s="51">
        <f>('Live | Billing'!AM63/105*100)*'Live | % Provision Required'!AL63</f>
        <v>0</v>
      </c>
      <c r="AM63" s="51">
        <f>('Live | Billing'!AN63/105*100)*'Live | % Provision Required'!AM63</f>
        <v>0</v>
      </c>
      <c r="AN63" s="51">
        <f>('Live | Billing'!AO63/105*100)*'Live | % Provision Required'!AN63</f>
        <v>0</v>
      </c>
      <c r="AO63" s="51">
        <f>('Live | Billing'!AP63/105*100)*'Live | % Provision Required'!AO63</f>
        <v>0</v>
      </c>
      <c r="AP63" s="51">
        <f>('Live | Billing'!AQ63/105*100)*'Live | % Provision Required'!AP63</f>
        <v>0</v>
      </c>
      <c r="AQ63" s="51">
        <f>('Live | Billing'!AR63/105*100)*'Live | % Provision Required'!AQ63</f>
        <v>0</v>
      </c>
      <c r="AR63" s="51">
        <f>('Live | Billing'!AS63/105*100)*'Live | % Provision Required'!AR63</f>
        <v>0</v>
      </c>
      <c r="AS63" s="51">
        <f>('Live | Billing'!AT63/105*100)*'Live | % Provision Required'!AS63</f>
        <v>0</v>
      </c>
      <c r="AT63" s="51">
        <f>('Live | Billing'!AU63/105*100)*'Live | % Provision Required'!AT63</f>
        <v>0</v>
      </c>
      <c r="AU63" s="51">
        <f>('Live | Billing'!AV63/105*100)*'Live | % Provision Required'!AU63</f>
        <v>0</v>
      </c>
      <c r="AV63" s="51">
        <f>('Live | Billing'!AW63/105*100)*'Live | % Provision Required'!AV63</f>
        <v>0</v>
      </c>
      <c r="AW63" s="51">
        <f>('Live | Billing'!AX63/105*100)*'Live | % Provision Required'!AW63</f>
        <v>0</v>
      </c>
      <c r="AX63" s="51">
        <f>('Live | Billing'!AY63/105*100)*'Live | % Provision Required'!AX63</f>
        <v>0</v>
      </c>
      <c r="AY63" s="51">
        <f>('Live | Billing'!AZ63/105*100)*'Live | % Provision Required'!AY63</f>
        <v>0</v>
      </c>
      <c r="AZ63" s="51">
        <f>('Live | Billing'!BA63/105*100)*'Live | % Provision Required'!AZ63</f>
        <v>0</v>
      </c>
      <c r="BA63" s="51">
        <f>('Live | Billing'!BB63/105*100)*'Live | % Provision Required'!BA63</f>
        <v>0</v>
      </c>
      <c r="BB63" s="51">
        <f>('Live | Billing'!BC63/105*100)*'Live | % Provision Required'!BB63</f>
        <v>0</v>
      </c>
      <c r="BC63" s="51">
        <f>('Live | Billing'!BD63/105*100)*'Live | % Provision Required'!BC63</f>
        <v>0</v>
      </c>
      <c r="BD63" s="51">
        <f>('Live | Billing'!BE63/105*100)*'Live | % Provision Required'!BD63</f>
        <v>0</v>
      </c>
      <c r="BE63" s="51">
        <f>('Live | Billing'!BF63/105*100)*'Live | % Provision Required'!BE63</f>
        <v>0</v>
      </c>
      <c r="BF63" s="51">
        <f>('Live | Billing'!BG63/105*100)*'Live | % Provision Required'!BF63</f>
        <v>0</v>
      </c>
      <c r="BG63" s="51">
        <f>('Live | Billing'!BH63/105*100)*'Live | % Provision Required'!BG63</f>
        <v>0</v>
      </c>
      <c r="BH63" s="51">
        <f>('Live | Billing'!BI63/105*100)*'Live | % Provision Required'!BH63</f>
        <v>0</v>
      </c>
      <c r="BI63" s="51">
        <f>('Live | Billing'!BJ63/105*100)*'Live | % Provision Required'!BI63</f>
        <v>0</v>
      </c>
      <c r="BJ63" s="51">
        <f>('Live | Billing'!BK63/105*100)*'Live | % Provision Required'!BJ63</f>
        <v>0</v>
      </c>
      <c r="BK63" s="51">
        <f>('Live | Billing'!BL63/105*100)*'Live | % Provision Required'!BK63</f>
        <v>0</v>
      </c>
      <c r="BL63" s="51">
        <f>('Live | Billing'!BM63/105*100)*'Live | % Provision Required'!BL63</f>
        <v>0</v>
      </c>
      <c r="BM63" s="51">
        <f>('Live | Billing'!BN63/105*100)*'Live | % Provision Required'!BM63</f>
        <v>0</v>
      </c>
      <c r="BN63" s="51">
        <f>('Live | Billing'!BO63/105*100)*'Live | % Provision Required'!BN63</f>
        <v>0</v>
      </c>
      <c r="BO63" s="51">
        <f>('Live | Billing'!BP63/105*100)*'Live | % Provision Required'!BO63</f>
        <v>0</v>
      </c>
      <c r="BP63" s="51">
        <f>('Live | Billing'!BQ63/105*100)*'Live | % Provision Required'!BP63</f>
        <v>0</v>
      </c>
      <c r="BQ63" s="51">
        <f>('Live | Billing'!BR63/105*100)*'Live | % Provision Required'!BQ63</f>
        <v>0</v>
      </c>
      <c r="BR63" s="51">
        <f>('Live | Billing'!BS63/105*100)*'Live | % Provision Required'!BR63</f>
        <v>0</v>
      </c>
      <c r="BS63" s="51">
        <f>('Live | Billing'!BT63/105*100)*'Live | % Provision Required'!BS63</f>
        <v>0</v>
      </c>
      <c r="BT63" s="51">
        <f>('Live | Billing'!BU63/105*100)*'Live | % Provision Required'!BT63</f>
        <v>0</v>
      </c>
      <c r="BU63" s="51">
        <f>('Live | Billing'!BV63/105*100)*'Live | % Provision Required'!BU63</f>
        <v>0</v>
      </c>
      <c r="BV63" s="51">
        <f>('Live | Billing'!BW63/105*100)*'Live | % Provision Required'!BV63</f>
        <v>0</v>
      </c>
      <c r="BW63" s="51">
        <f>('Live | Billing'!BX63/105*100)*'Live | % Provision Required'!BW63</f>
        <v>0</v>
      </c>
      <c r="BX63" s="51">
        <f>('Live | Billing'!BY63/105*100)*'Live | % Provision Required'!BX63</f>
        <v>0</v>
      </c>
      <c r="BY63" s="51">
        <f>('Live | Billing'!BZ63/105*100)*'Live | % Provision Required'!BY63</f>
        <v>0</v>
      </c>
      <c r="BZ63" s="51">
        <f>('Live | Billing'!CA63/105*100)*'Live | % Provision Required'!BZ63</f>
        <v>0</v>
      </c>
      <c r="CA63" s="51">
        <f>('Live | Billing'!CB63/105*100)*'Live | % Provision Required'!CA63</f>
        <v>0</v>
      </c>
      <c r="CB63" s="51">
        <f>('Live | Billing'!CC63/105*100)*'Live | % Provision Required'!CB63</f>
        <v>0</v>
      </c>
      <c r="CC63" s="51">
        <f>('Live | Billing'!CD63/105*100)*'Live | % Provision Required'!CC63</f>
        <v>0</v>
      </c>
      <c r="CD63" s="51">
        <f>('Live | Billing'!CE63/105*100)*'Live | % Provision Required'!CD63</f>
        <v>0</v>
      </c>
      <c r="CE63" s="51">
        <f>('Live | Billing'!CF63/105*100)*'Live | % Provision Required'!CE63</f>
        <v>0</v>
      </c>
      <c r="CF63" s="51">
        <f>('Live | Billing'!CG63/105*100)*'Live | % Provision Required'!CF63</f>
        <v>0</v>
      </c>
      <c r="CG63" s="51">
        <f>('Live | Billing'!CH63/105*100)*'Live | % Provision Required'!CG63</f>
        <v>0</v>
      </c>
      <c r="CH63" s="51">
        <f>('Live | Billing'!CI63/105*100)*'Live | % Provision Required'!CH63</f>
        <v>0</v>
      </c>
      <c r="CI63" s="51">
        <f>('Live | Billing'!CJ63/105*100)*'Live | % Provision Required'!CI63</f>
        <v>0</v>
      </c>
      <c r="CJ63" s="51">
        <f>('Live | Billing'!CK63/105*100)*'Live | % Provision Required'!CJ63</f>
        <v>0</v>
      </c>
      <c r="CK63" s="51">
        <f>('Live | Billing'!CL63/105*100)*'Live | % Provision Required'!CK63</f>
        <v>0</v>
      </c>
      <c r="CL63" s="51">
        <f>('Live | Billing'!CM63/105*100)*'Live | % Provision Required'!CL63</f>
        <v>0</v>
      </c>
      <c r="CM63" s="51">
        <f>('Live | Billing'!CN63/105*100)*'Live | % Provision Required'!CM63</f>
        <v>0</v>
      </c>
      <c r="CN63" s="51">
        <f>('Live | Billing'!CO63/105*100)*'Live | % Provision Required'!CN63</f>
        <v>0</v>
      </c>
      <c r="CO63" s="51">
        <f>('Live | Billing'!CP63/105*100)*'Live | % Provision Required'!CO63</f>
        <v>0</v>
      </c>
      <c r="CP63" s="51">
        <f>('Live | Billing'!CQ63/105*100)*'Live | % Provision Required'!CP63</f>
        <v>0</v>
      </c>
      <c r="CQ63" s="51">
        <f>('Live | Billing'!CR63/105*100)*'Live | % Provision Required'!CQ63</f>
        <v>0</v>
      </c>
      <c r="CR63" s="51">
        <f>('Live | Billing'!CS63/105*100)*'Live | % Provision Required'!CR63</f>
        <v>0</v>
      </c>
      <c r="CS63" s="51">
        <f>('Live | Billing'!CT63/105*100)*'Live | % Provision Required'!CS63</f>
        <v>0</v>
      </c>
      <c r="CT63" s="51">
        <f>('Live | Billing'!CU63/105*100)*'Live | % Provision Required'!CT63</f>
        <v>0</v>
      </c>
    </row>
    <row r="64" spans="1:98" x14ac:dyDescent="0.3">
      <c r="A64" s="34" t="s">
        <v>30</v>
      </c>
      <c r="B64" s="35" t="s">
        <v>42</v>
      </c>
      <c r="C64" s="51">
        <f>('Live | Billing'!D64/105*100)*'Live | % Provision Required'!C64</f>
        <v>27051.933333333338</v>
      </c>
      <c r="D64" s="51">
        <f>('Live | Billing'!E64/105*100)*'Live | % Provision Required'!D64</f>
        <v>26485.17142857143</v>
      </c>
      <c r="E64" s="51">
        <f>('Live | Billing'!F64/105*100)*'Live | % Provision Required'!E64</f>
        <v>15987.247619047619</v>
      </c>
      <c r="F64" s="51">
        <f>('Live | Billing'!G64/105*100)*'Live | % Provision Required'!F64</f>
        <v>19078.819047619047</v>
      </c>
      <c r="G64" s="51">
        <f>('Live | Billing'!H64/105*100)*'Live | % Provision Required'!G64</f>
        <v>16099.17142857143</v>
      </c>
      <c r="H64" s="51">
        <f>('Live | Billing'!I64/105*100)*'Live | % Provision Required'!H64</f>
        <v>8693.6380952380932</v>
      </c>
      <c r="I64" s="51">
        <f>('Live | Billing'!J64/105*100)*'Live | % Provision Required'!I64</f>
        <v>21253.571428571424</v>
      </c>
      <c r="J64" s="51">
        <f>('Live | Billing'!K64/105*100)*'Live | % Provision Required'!J64</f>
        <v>1836.6380952380955</v>
      </c>
      <c r="K64" s="51">
        <f>('Live | Billing'!L64/105*100)*'Live | % Provision Required'!K64</f>
        <v>1909.1238095238093</v>
      </c>
      <c r="L64" s="51">
        <f>('Live | Billing'!M64/105*100)*'Live | % Provision Required'!L64</f>
        <v>17700.952380952382</v>
      </c>
      <c r="M64" s="51">
        <f>('Live | Billing'!N64/105*100)*'Live | % Provision Required'!M64</f>
        <v>878.19047619047626</v>
      </c>
      <c r="N64" s="51">
        <f>('Live | Billing'!O64/105*100)*'Live | % Provision Required'!N64</f>
        <v>2810.4952380952377</v>
      </c>
      <c r="O64" s="51">
        <f>('Live | Billing'!P64/105*100)*'Live | % Provision Required'!O64</f>
        <v>24662.057142857142</v>
      </c>
      <c r="P64" s="51">
        <f>('Live | Billing'!Q64/105*100)*'Live | % Provision Required'!P64</f>
        <v>486.68571428571425</v>
      </c>
      <c r="Q64" s="51">
        <f>('Live | Billing'!R64/105*100)*'Live | % Provision Required'!Q64</f>
        <v>7952.1714285714297</v>
      </c>
      <c r="R64" s="51">
        <f>('Live | Billing'!S64/105*100)*'Live | % Provision Required'!R64</f>
        <v>11039.133333333331</v>
      </c>
      <c r="S64" s="51">
        <f>('Live | Billing'!T64/105*100)*'Live | % Provision Required'!S64</f>
        <v>11554.87619047619</v>
      </c>
      <c r="T64" s="51">
        <f>('Live | Billing'!U64/105*100)*'Live | % Provision Required'!T64</f>
        <v>8116.0571428571429</v>
      </c>
      <c r="U64" s="51">
        <f>('Live | Billing'!V64/105*100)*'Live | % Provision Required'!U64</f>
        <v>1065.742857142857</v>
      </c>
      <c r="V64" s="51">
        <f>('Live | Billing'!W64/105*100)*'Live | % Provision Required'!V64</f>
        <v>39611.438095238103</v>
      </c>
      <c r="W64" s="51">
        <f>('Live | Billing'!X64/105*100)*'Live | % Provision Required'!W64</f>
        <v>39611.438095238089</v>
      </c>
      <c r="X64" s="51">
        <f>('Live | Billing'!Y64/105*100)*'Live | % Provision Required'!X64</f>
        <v>57924.847619047621</v>
      </c>
      <c r="Y64" s="51">
        <f>('Live | Billing'!Z64/105*100)*'Live | % Provision Required'!Y64</f>
        <v>5149.942857142858</v>
      </c>
      <c r="Z64" s="51">
        <f>('Live | Billing'!AA64/105*100)*'Live | % Provision Required'!Z64</f>
        <v>20733.219047619044</v>
      </c>
      <c r="AA64" s="51">
        <f>('Live | Billing'!AB64/105*100)*'Live | % Provision Required'!AA64</f>
        <v>13744.152380952379</v>
      </c>
      <c r="AB64" s="51">
        <f>('Live | Billing'!AC64/105*100)*'Live | % Provision Required'!AB64</f>
        <v>10205.438095238093</v>
      </c>
      <c r="AC64" s="51">
        <f>('Live | Billing'!AD64/105*100)*'Live | % Provision Required'!AC64</f>
        <v>12295.990476190475</v>
      </c>
      <c r="AD64" s="51">
        <f>('Live | Billing'!AE64/105*100)*'Live | % Provision Required'!AD64</f>
        <v>13783.800000000001</v>
      </c>
      <c r="AE64" s="51">
        <f>('Live | Billing'!AF64/105*100)*'Live | % Provision Required'!AE64</f>
        <v>12019.485714285716</v>
      </c>
      <c r="AF64" s="51">
        <f>('Live | Billing'!AG64/105*100)*'Live | % Provision Required'!AF64</f>
        <v>4967.0857142857139</v>
      </c>
      <c r="AG64" s="51">
        <f>('Live | Billing'!AH64/105*100)*'Live | % Provision Required'!AG64</f>
        <v>-11244.800000000001</v>
      </c>
      <c r="AH64" s="51">
        <f>('Live | Billing'!AI64/105*100)*'Live | % Provision Required'!AH64</f>
        <v>30704.514285714282</v>
      </c>
      <c r="AI64" s="51">
        <f>('Live | Billing'!AJ64/105*100)*'Live | % Provision Required'!AI64</f>
        <v>15183.361904761907</v>
      </c>
      <c r="AJ64" s="51">
        <f>('Live | Billing'!AK64/105*100)*'Live | % Provision Required'!AJ64</f>
        <v>2835.8717941233749</v>
      </c>
      <c r="AK64" s="51">
        <f>('Live | Billing'!AL64/105*100)*'Live | % Provision Required'!AK64</f>
        <v>0</v>
      </c>
      <c r="AL64" s="51">
        <f>('Live | Billing'!AM64/105*100)*'Live | % Provision Required'!AL64</f>
        <v>0</v>
      </c>
      <c r="AM64" s="51">
        <f>('Live | Billing'!AN64/105*100)*'Live | % Provision Required'!AM64</f>
        <v>0</v>
      </c>
      <c r="AN64" s="51">
        <f>('Live | Billing'!AO64/105*100)*'Live | % Provision Required'!AN64</f>
        <v>0</v>
      </c>
      <c r="AO64" s="51">
        <f>('Live | Billing'!AP64/105*100)*'Live | % Provision Required'!AO64</f>
        <v>0</v>
      </c>
      <c r="AP64" s="51">
        <f>('Live | Billing'!AQ64/105*100)*'Live | % Provision Required'!AP64</f>
        <v>0</v>
      </c>
      <c r="AQ64" s="51">
        <f>('Live | Billing'!AR64/105*100)*'Live | % Provision Required'!AQ64</f>
        <v>0</v>
      </c>
      <c r="AR64" s="51">
        <f>('Live | Billing'!AS64/105*100)*'Live | % Provision Required'!AR64</f>
        <v>0</v>
      </c>
      <c r="AS64" s="51">
        <f>('Live | Billing'!AT64/105*100)*'Live | % Provision Required'!AS64</f>
        <v>0</v>
      </c>
      <c r="AT64" s="51">
        <f>('Live | Billing'!AU64/105*100)*'Live | % Provision Required'!AT64</f>
        <v>0</v>
      </c>
      <c r="AU64" s="51">
        <f>('Live | Billing'!AV64/105*100)*'Live | % Provision Required'!AU64</f>
        <v>0</v>
      </c>
      <c r="AV64" s="51">
        <f>('Live | Billing'!AW64/105*100)*'Live | % Provision Required'!AV64</f>
        <v>0</v>
      </c>
      <c r="AW64" s="51">
        <f>('Live | Billing'!AX64/105*100)*'Live | % Provision Required'!AW64</f>
        <v>0</v>
      </c>
      <c r="AX64" s="51">
        <f>('Live | Billing'!AY64/105*100)*'Live | % Provision Required'!AX64</f>
        <v>0</v>
      </c>
      <c r="AY64" s="51">
        <f>('Live | Billing'!AZ64/105*100)*'Live | % Provision Required'!AY64</f>
        <v>0</v>
      </c>
      <c r="AZ64" s="51">
        <f>('Live | Billing'!BA64/105*100)*'Live | % Provision Required'!AZ64</f>
        <v>0</v>
      </c>
      <c r="BA64" s="51">
        <f>('Live | Billing'!BB64/105*100)*'Live | % Provision Required'!BA64</f>
        <v>0</v>
      </c>
      <c r="BB64" s="51">
        <f>('Live | Billing'!BC64/105*100)*'Live | % Provision Required'!BB64</f>
        <v>0</v>
      </c>
      <c r="BC64" s="51">
        <f>('Live | Billing'!BD64/105*100)*'Live | % Provision Required'!BC64</f>
        <v>0</v>
      </c>
      <c r="BD64" s="51">
        <f>('Live | Billing'!BE64/105*100)*'Live | % Provision Required'!BD64</f>
        <v>0</v>
      </c>
      <c r="BE64" s="51">
        <f>('Live | Billing'!BF64/105*100)*'Live | % Provision Required'!BE64</f>
        <v>0</v>
      </c>
      <c r="BF64" s="51">
        <f>('Live | Billing'!BG64/105*100)*'Live | % Provision Required'!BF64</f>
        <v>0</v>
      </c>
      <c r="BG64" s="51">
        <f>('Live | Billing'!BH64/105*100)*'Live | % Provision Required'!BG64</f>
        <v>0</v>
      </c>
      <c r="BH64" s="51">
        <f>('Live | Billing'!BI64/105*100)*'Live | % Provision Required'!BH64</f>
        <v>0</v>
      </c>
      <c r="BI64" s="51">
        <f>('Live | Billing'!BJ64/105*100)*'Live | % Provision Required'!BI64</f>
        <v>0</v>
      </c>
      <c r="BJ64" s="51">
        <f>('Live | Billing'!BK64/105*100)*'Live | % Provision Required'!BJ64</f>
        <v>0</v>
      </c>
      <c r="BK64" s="51">
        <f>('Live | Billing'!BL64/105*100)*'Live | % Provision Required'!BK64</f>
        <v>0</v>
      </c>
      <c r="BL64" s="51">
        <f>('Live | Billing'!BM64/105*100)*'Live | % Provision Required'!BL64</f>
        <v>0</v>
      </c>
      <c r="BM64" s="51">
        <f>('Live | Billing'!BN64/105*100)*'Live | % Provision Required'!BM64</f>
        <v>0</v>
      </c>
      <c r="BN64" s="51">
        <f>('Live | Billing'!BO64/105*100)*'Live | % Provision Required'!BN64</f>
        <v>0</v>
      </c>
      <c r="BO64" s="51">
        <f>('Live | Billing'!BP64/105*100)*'Live | % Provision Required'!BO64</f>
        <v>0</v>
      </c>
      <c r="BP64" s="51">
        <f>('Live | Billing'!BQ64/105*100)*'Live | % Provision Required'!BP64</f>
        <v>0</v>
      </c>
      <c r="BQ64" s="51">
        <f>('Live | Billing'!BR64/105*100)*'Live | % Provision Required'!BQ64</f>
        <v>0</v>
      </c>
      <c r="BR64" s="51">
        <f>('Live | Billing'!BS64/105*100)*'Live | % Provision Required'!BR64</f>
        <v>0</v>
      </c>
      <c r="BS64" s="51">
        <f>('Live | Billing'!BT64/105*100)*'Live | % Provision Required'!BS64</f>
        <v>0</v>
      </c>
      <c r="BT64" s="51">
        <f>('Live | Billing'!BU64/105*100)*'Live | % Provision Required'!BT64</f>
        <v>0</v>
      </c>
      <c r="BU64" s="51">
        <f>('Live | Billing'!BV64/105*100)*'Live | % Provision Required'!BU64</f>
        <v>0</v>
      </c>
      <c r="BV64" s="51">
        <f>('Live | Billing'!BW64/105*100)*'Live | % Provision Required'!BV64</f>
        <v>0</v>
      </c>
      <c r="BW64" s="51">
        <f>('Live | Billing'!BX64/105*100)*'Live | % Provision Required'!BW64</f>
        <v>0</v>
      </c>
      <c r="BX64" s="51">
        <f>('Live | Billing'!BY64/105*100)*'Live | % Provision Required'!BX64</f>
        <v>0</v>
      </c>
      <c r="BY64" s="51">
        <f>('Live | Billing'!BZ64/105*100)*'Live | % Provision Required'!BY64</f>
        <v>0</v>
      </c>
      <c r="BZ64" s="51">
        <f>('Live | Billing'!CA64/105*100)*'Live | % Provision Required'!BZ64</f>
        <v>0</v>
      </c>
      <c r="CA64" s="51">
        <f>('Live | Billing'!CB64/105*100)*'Live | % Provision Required'!CA64</f>
        <v>0</v>
      </c>
      <c r="CB64" s="51">
        <f>('Live | Billing'!CC64/105*100)*'Live | % Provision Required'!CB64</f>
        <v>0</v>
      </c>
      <c r="CC64" s="51">
        <f>('Live | Billing'!CD64/105*100)*'Live | % Provision Required'!CC64</f>
        <v>0</v>
      </c>
      <c r="CD64" s="51">
        <f>('Live | Billing'!CE64/105*100)*'Live | % Provision Required'!CD64</f>
        <v>0</v>
      </c>
      <c r="CE64" s="51">
        <f>('Live | Billing'!CF64/105*100)*'Live | % Provision Required'!CE64</f>
        <v>0</v>
      </c>
      <c r="CF64" s="51">
        <f>('Live | Billing'!CG64/105*100)*'Live | % Provision Required'!CF64</f>
        <v>0</v>
      </c>
      <c r="CG64" s="51">
        <f>('Live | Billing'!CH64/105*100)*'Live | % Provision Required'!CG64</f>
        <v>0</v>
      </c>
      <c r="CH64" s="51">
        <f>('Live | Billing'!CI64/105*100)*'Live | % Provision Required'!CH64</f>
        <v>0</v>
      </c>
      <c r="CI64" s="51">
        <f>('Live | Billing'!CJ64/105*100)*'Live | % Provision Required'!CI64</f>
        <v>0</v>
      </c>
      <c r="CJ64" s="51">
        <f>('Live | Billing'!CK64/105*100)*'Live | % Provision Required'!CJ64</f>
        <v>0</v>
      </c>
      <c r="CK64" s="51">
        <f>('Live | Billing'!CL64/105*100)*'Live | % Provision Required'!CK64</f>
        <v>0</v>
      </c>
      <c r="CL64" s="51">
        <f>('Live | Billing'!CM64/105*100)*'Live | % Provision Required'!CL64</f>
        <v>0</v>
      </c>
      <c r="CM64" s="51">
        <f>('Live | Billing'!CN64/105*100)*'Live | % Provision Required'!CM64</f>
        <v>0</v>
      </c>
      <c r="CN64" s="51">
        <f>('Live | Billing'!CO64/105*100)*'Live | % Provision Required'!CN64</f>
        <v>0</v>
      </c>
      <c r="CO64" s="51">
        <f>('Live | Billing'!CP64/105*100)*'Live | % Provision Required'!CO64</f>
        <v>0</v>
      </c>
      <c r="CP64" s="51">
        <f>('Live | Billing'!CQ64/105*100)*'Live | % Provision Required'!CP64</f>
        <v>0</v>
      </c>
      <c r="CQ64" s="51">
        <f>('Live | Billing'!CR64/105*100)*'Live | % Provision Required'!CQ64</f>
        <v>0</v>
      </c>
      <c r="CR64" s="51">
        <f>('Live | Billing'!CS64/105*100)*'Live | % Provision Required'!CR64</f>
        <v>0</v>
      </c>
      <c r="CS64" s="51">
        <f>('Live | Billing'!CT64/105*100)*'Live | % Provision Required'!CS64</f>
        <v>0</v>
      </c>
      <c r="CT64" s="51">
        <f>('Live | Billing'!CU64/105*100)*'Live | % Provision Required'!CT64</f>
        <v>0</v>
      </c>
    </row>
    <row r="65" spans="1:98" x14ac:dyDescent="0.3">
      <c r="A65" s="34" t="s">
        <v>30</v>
      </c>
      <c r="B65" s="35" t="s">
        <v>43</v>
      </c>
      <c r="C65" s="51">
        <f>('Live | Billing'!D65/105*100)*'Live | % Provision Required'!C65</f>
        <v>2970.4761904761904</v>
      </c>
      <c r="D65" s="51">
        <f>('Live | Billing'!E65/105*100)*'Live | % Provision Required'!D65</f>
        <v>27051.933333333334</v>
      </c>
      <c r="E65" s="51">
        <f>('Live | Billing'!F65/105*100)*'Live | % Provision Required'!E65</f>
        <v>26485.17142857143</v>
      </c>
      <c r="F65" s="51">
        <f>('Live | Billing'!G65/105*100)*'Live | % Provision Required'!F65</f>
        <v>15987.247619047619</v>
      </c>
      <c r="G65" s="51">
        <f>('Live | Billing'!H65/105*100)*'Live | % Provision Required'!G65</f>
        <v>19078.819047619047</v>
      </c>
      <c r="H65" s="51">
        <f>('Live | Billing'!I65/105*100)*'Live | % Provision Required'!H65</f>
        <v>16099.17142857143</v>
      </c>
      <c r="I65" s="51">
        <f>('Live | Billing'!J65/105*100)*'Live | % Provision Required'!I65</f>
        <v>8693.638095238095</v>
      </c>
      <c r="J65" s="51">
        <f>('Live | Billing'!K65/105*100)*'Live | % Provision Required'!J65</f>
        <v>21253.571428571424</v>
      </c>
      <c r="K65" s="51">
        <f>('Live | Billing'!L65/105*100)*'Live | % Provision Required'!K65</f>
        <v>1836.6380952380955</v>
      </c>
      <c r="L65" s="51">
        <f>('Live | Billing'!M65/105*100)*'Live | % Provision Required'!L65</f>
        <v>1909.1238095238093</v>
      </c>
      <c r="M65" s="51">
        <f>('Live | Billing'!N65/105*100)*'Live | % Provision Required'!M65</f>
        <v>17700.952380952382</v>
      </c>
      <c r="N65" s="51">
        <f>('Live | Billing'!O65/105*100)*'Live | % Provision Required'!N65</f>
        <v>878.19047619047626</v>
      </c>
      <c r="O65" s="51">
        <f>('Live | Billing'!P65/105*100)*'Live | % Provision Required'!O65</f>
        <v>2810.4952380952382</v>
      </c>
      <c r="P65" s="51">
        <f>('Live | Billing'!Q65/105*100)*'Live | % Provision Required'!P65</f>
        <v>24662.057142857138</v>
      </c>
      <c r="Q65" s="51">
        <f>('Live | Billing'!R65/105*100)*'Live | % Provision Required'!Q65</f>
        <v>486.68571428571425</v>
      </c>
      <c r="R65" s="51">
        <f>('Live | Billing'!S65/105*100)*'Live | % Provision Required'!R65</f>
        <v>7952.1714285714297</v>
      </c>
      <c r="S65" s="51">
        <f>('Live | Billing'!T65/105*100)*'Live | % Provision Required'!S65</f>
        <v>11039.133333333333</v>
      </c>
      <c r="T65" s="51">
        <f>('Live | Billing'!U65/105*100)*'Live | % Provision Required'!T65</f>
        <v>11554.876190476189</v>
      </c>
      <c r="U65" s="51">
        <f>('Live | Billing'!V65/105*100)*'Live | % Provision Required'!U65</f>
        <v>8116.0571428571429</v>
      </c>
      <c r="V65" s="51">
        <f>('Live | Billing'!W65/105*100)*'Live | % Provision Required'!V65</f>
        <v>1065.7428571428572</v>
      </c>
      <c r="W65" s="51">
        <f>('Live | Billing'!X65/105*100)*'Live | % Provision Required'!W65</f>
        <v>39611.438095238103</v>
      </c>
      <c r="X65" s="51">
        <f>('Live | Billing'!Y65/105*100)*'Live | % Provision Required'!X65</f>
        <v>39611.438095238103</v>
      </c>
      <c r="Y65" s="51">
        <f>('Live | Billing'!Z65/105*100)*'Live | % Provision Required'!Y65</f>
        <v>57924.847619047629</v>
      </c>
      <c r="Z65" s="51">
        <f>('Live | Billing'!AA65/105*100)*'Live | % Provision Required'!Z65</f>
        <v>5149.9428571428571</v>
      </c>
      <c r="AA65" s="51">
        <f>('Live | Billing'!AB65/105*100)*'Live | % Provision Required'!AA65</f>
        <v>20733.219047619044</v>
      </c>
      <c r="AB65" s="51">
        <f>('Live | Billing'!AC65/105*100)*'Live | % Provision Required'!AB65</f>
        <v>13744.152380952381</v>
      </c>
      <c r="AC65" s="51">
        <f>('Live | Billing'!AD65/105*100)*'Live | % Provision Required'!AC65</f>
        <v>10205.438095238094</v>
      </c>
      <c r="AD65" s="51">
        <f>('Live | Billing'!AE65/105*100)*'Live | % Provision Required'!AD65</f>
        <v>12295.990476190475</v>
      </c>
      <c r="AE65" s="51">
        <f>('Live | Billing'!AF65/105*100)*'Live | % Provision Required'!AE65</f>
        <v>13783.8</v>
      </c>
      <c r="AF65" s="51">
        <f>('Live | Billing'!AG65/105*100)*'Live | % Provision Required'!AF65</f>
        <v>12019.485714285718</v>
      </c>
      <c r="AG65" s="51">
        <f>('Live | Billing'!AH65/105*100)*'Live | % Provision Required'!AG65</f>
        <v>4967.0857142857139</v>
      </c>
      <c r="AH65" s="51">
        <f>('Live | Billing'!AI65/105*100)*'Live | % Provision Required'!AH65</f>
        <v>-11244.800000000001</v>
      </c>
      <c r="AI65" s="51">
        <f>('Live | Billing'!AJ65/105*100)*'Live | % Provision Required'!AI65</f>
        <v>30704.514285714282</v>
      </c>
      <c r="AJ65" s="51">
        <f>('Live | Billing'!AK65/105*100)*'Live | % Provision Required'!AJ65</f>
        <v>15183.361904761907</v>
      </c>
      <c r="AK65" s="51">
        <f>('Live | Billing'!AL65/105*100)*'Live | % Provision Required'!AK65</f>
        <v>0</v>
      </c>
      <c r="AL65" s="51">
        <f>('Live | Billing'!AM65/105*100)*'Live | % Provision Required'!AL65</f>
        <v>0</v>
      </c>
      <c r="AM65" s="51">
        <f>('Live | Billing'!AN65/105*100)*'Live | % Provision Required'!AM65</f>
        <v>0</v>
      </c>
      <c r="AN65" s="51">
        <f>('Live | Billing'!AO65/105*100)*'Live | % Provision Required'!AN65</f>
        <v>0</v>
      </c>
      <c r="AO65" s="51">
        <f>('Live | Billing'!AP65/105*100)*'Live | % Provision Required'!AO65</f>
        <v>0</v>
      </c>
      <c r="AP65" s="51">
        <f>('Live | Billing'!AQ65/105*100)*'Live | % Provision Required'!AP65</f>
        <v>0</v>
      </c>
      <c r="AQ65" s="51">
        <f>('Live | Billing'!AR65/105*100)*'Live | % Provision Required'!AQ65</f>
        <v>0</v>
      </c>
      <c r="AR65" s="51">
        <f>('Live | Billing'!AS65/105*100)*'Live | % Provision Required'!AR65</f>
        <v>0</v>
      </c>
      <c r="AS65" s="51">
        <f>('Live | Billing'!AT65/105*100)*'Live | % Provision Required'!AS65</f>
        <v>0</v>
      </c>
      <c r="AT65" s="51">
        <f>('Live | Billing'!AU65/105*100)*'Live | % Provision Required'!AT65</f>
        <v>0</v>
      </c>
      <c r="AU65" s="51">
        <f>('Live | Billing'!AV65/105*100)*'Live | % Provision Required'!AU65</f>
        <v>0</v>
      </c>
      <c r="AV65" s="51">
        <f>('Live | Billing'!AW65/105*100)*'Live | % Provision Required'!AV65</f>
        <v>0</v>
      </c>
      <c r="AW65" s="51">
        <f>('Live | Billing'!AX65/105*100)*'Live | % Provision Required'!AW65</f>
        <v>0</v>
      </c>
      <c r="AX65" s="51">
        <f>('Live | Billing'!AY65/105*100)*'Live | % Provision Required'!AX65</f>
        <v>0</v>
      </c>
      <c r="AY65" s="51">
        <f>('Live | Billing'!AZ65/105*100)*'Live | % Provision Required'!AY65</f>
        <v>0</v>
      </c>
      <c r="AZ65" s="51">
        <f>('Live | Billing'!BA65/105*100)*'Live | % Provision Required'!AZ65</f>
        <v>0</v>
      </c>
      <c r="BA65" s="51">
        <f>('Live | Billing'!BB65/105*100)*'Live | % Provision Required'!BA65</f>
        <v>0</v>
      </c>
      <c r="BB65" s="51">
        <f>('Live | Billing'!BC65/105*100)*'Live | % Provision Required'!BB65</f>
        <v>0</v>
      </c>
      <c r="BC65" s="51">
        <f>('Live | Billing'!BD65/105*100)*'Live | % Provision Required'!BC65</f>
        <v>0</v>
      </c>
      <c r="BD65" s="51">
        <f>('Live | Billing'!BE65/105*100)*'Live | % Provision Required'!BD65</f>
        <v>0</v>
      </c>
      <c r="BE65" s="51">
        <f>('Live | Billing'!BF65/105*100)*'Live | % Provision Required'!BE65</f>
        <v>0</v>
      </c>
      <c r="BF65" s="51">
        <f>('Live | Billing'!BG65/105*100)*'Live | % Provision Required'!BF65</f>
        <v>0</v>
      </c>
      <c r="BG65" s="51">
        <f>('Live | Billing'!BH65/105*100)*'Live | % Provision Required'!BG65</f>
        <v>0</v>
      </c>
      <c r="BH65" s="51">
        <f>('Live | Billing'!BI65/105*100)*'Live | % Provision Required'!BH65</f>
        <v>0</v>
      </c>
      <c r="BI65" s="51">
        <f>('Live | Billing'!BJ65/105*100)*'Live | % Provision Required'!BI65</f>
        <v>0</v>
      </c>
      <c r="BJ65" s="51">
        <f>('Live | Billing'!BK65/105*100)*'Live | % Provision Required'!BJ65</f>
        <v>0</v>
      </c>
      <c r="BK65" s="51">
        <f>('Live | Billing'!BL65/105*100)*'Live | % Provision Required'!BK65</f>
        <v>0</v>
      </c>
      <c r="BL65" s="51">
        <f>('Live | Billing'!BM65/105*100)*'Live | % Provision Required'!BL65</f>
        <v>0</v>
      </c>
      <c r="BM65" s="51">
        <f>('Live | Billing'!BN65/105*100)*'Live | % Provision Required'!BM65</f>
        <v>0</v>
      </c>
      <c r="BN65" s="51">
        <f>('Live | Billing'!BO65/105*100)*'Live | % Provision Required'!BN65</f>
        <v>0</v>
      </c>
      <c r="BO65" s="51">
        <f>('Live | Billing'!BP65/105*100)*'Live | % Provision Required'!BO65</f>
        <v>0</v>
      </c>
      <c r="BP65" s="51">
        <f>('Live | Billing'!BQ65/105*100)*'Live | % Provision Required'!BP65</f>
        <v>0</v>
      </c>
      <c r="BQ65" s="51">
        <f>('Live | Billing'!BR65/105*100)*'Live | % Provision Required'!BQ65</f>
        <v>0</v>
      </c>
      <c r="BR65" s="51">
        <f>('Live | Billing'!BS65/105*100)*'Live | % Provision Required'!BR65</f>
        <v>0</v>
      </c>
      <c r="BS65" s="51">
        <f>('Live | Billing'!BT65/105*100)*'Live | % Provision Required'!BS65</f>
        <v>0</v>
      </c>
      <c r="BT65" s="51">
        <f>('Live | Billing'!BU65/105*100)*'Live | % Provision Required'!BT65</f>
        <v>0</v>
      </c>
      <c r="BU65" s="51">
        <f>('Live | Billing'!BV65/105*100)*'Live | % Provision Required'!BU65</f>
        <v>0</v>
      </c>
      <c r="BV65" s="51">
        <f>('Live | Billing'!BW65/105*100)*'Live | % Provision Required'!BV65</f>
        <v>0</v>
      </c>
      <c r="BW65" s="51">
        <f>('Live | Billing'!BX65/105*100)*'Live | % Provision Required'!BW65</f>
        <v>0</v>
      </c>
      <c r="BX65" s="51">
        <f>('Live | Billing'!BY65/105*100)*'Live | % Provision Required'!BX65</f>
        <v>0</v>
      </c>
      <c r="BY65" s="51">
        <f>('Live | Billing'!BZ65/105*100)*'Live | % Provision Required'!BY65</f>
        <v>0</v>
      </c>
      <c r="BZ65" s="51">
        <f>('Live | Billing'!CA65/105*100)*'Live | % Provision Required'!BZ65</f>
        <v>0</v>
      </c>
      <c r="CA65" s="51">
        <f>('Live | Billing'!CB65/105*100)*'Live | % Provision Required'!CA65</f>
        <v>0</v>
      </c>
      <c r="CB65" s="51">
        <f>('Live | Billing'!CC65/105*100)*'Live | % Provision Required'!CB65</f>
        <v>0</v>
      </c>
      <c r="CC65" s="51">
        <f>('Live | Billing'!CD65/105*100)*'Live | % Provision Required'!CC65</f>
        <v>0</v>
      </c>
      <c r="CD65" s="51">
        <f>('Live | Billing'!CE65/105*100)*'Live | % Provision Required'!CD65</f>
        <v>0</v>
      </c>
      <c r="CE65" s="51">
        <f>('Live | Billing'!CF65/105*100)*'Live | % Provision Required'!CE65</f>
        <v>0</v>
      </c>
      <c r="CF65" s="51">
        <f>('Live | Billing'!CG65/105*100)*'Live | % Provision Required'!CF65</f>
        <v>0</v>
      </c>
      <c r="CG65" s="51">
        <f>('Live | Billing'!CH65/105*100)*'Live | % Provision Required'!CG65</f>
        <v>0</v>
      </c>
      <c r="CH65" s="51">
        <f>('Live | Billing'!CI65/105*100)*'Live | % Provision Required'!CH65</f>
        <v>0</v>
      </c>
      <c r="CI65" s="51">
        <f>('Live | Billing'!CJ65/105*100)*'Live | % Provision Required'!CI65</f>
        <v>0</v>
      </c>
      <c r="CJ65" s="51">
        <f>('Live | Billing'!CK65/105*100)*'Live | % Provision Required'!CJ65</f>
        <v>0</v>
      </c>
      <c r="CK65" s="51">
        <f>('Live | Billing'!CL65/105*100)*'Live | % Provision Required'!CK65</f>
        <v>0</v>
      </c>
      <c r="CL65" s="51">
        <f>('Live | Billing'!CM65/105*100)*'Live | % Provision Required'!CL65</f>
        <v>0</v>
      </c>
      <c r="CM65" s="51">
        <f>('Live | Billing'!CN65/105*100)*'Live | % Provision Required'!CM65</f>
        <v>0</v>
      </c>
      <c r="CN65" s="51">
        <f>('Live | Billing'!CO65/105*100)*'Live | % Provision Required'!CN65</f>
        <v>0</v>
      </c>
      <c r="CO65" s="51">
        <f>('Live | Billing'!CP65/105*100)*'Live | % Provision Required'!CO65</f>
        <v>0</v>
      </c>
      <c r="CP65" s="51">
        <f>('Live | Billing'!CQ65/105*100)*'Live | % Provision Required'!CP65</f>
        <v>0</v>
      </c>
      <c r="CQ65" s="51">
        <f>('Live | Billing'!CR65/105*100)*'Live | % Provision Required'!CQ65</f>
        <v>0</v>
      </c>
      <c r="CR65" s="51">
        <f>('Live | Billing'!CS65/105*100)*'Live | % Provision Required'!CR65</f>
        <v>0</v>
      </c>
      <c r="CS65" s="51">
        <f>('Live | Billing'!CT65/105*100)*'Live | % Provision Required'!CS65</f>
        <v>0</v>
      </c>
      <c r="CT65" s="51">
        <f>('Live | Billing'!CU65/105*100)*'Live | % Provision Required'!CT65</f>
        <v>0</v>
      </c>
    </row>
    <row r="66" spans="1:98" x14ac:dyDescent="0.3">
      <c r="A66" s="34" t="s">
        <v>30</v>
      </c>
      <c r="B66" s="35" t="s">
        <v>44</v>
      </c>
      <c r="C66" s="51">
        <f>('Live | Billing'!D66/105*100)*'Live | % Provision Required'!C66</f>
        <v>98287.619047619053</v>
      </c>
      <c r="D66" s="51">
        <f>('Live | Billing'!E66/105*100)*'Live | % Provision Required'!D66</f>
        <v>101258.65714285713</v>
      </c>
      <c r="E66" s="51">
        <f>('Live | Billing'!F66/105*100)*'Live | % Provision Required'!E66</f>
        <v>128310.59047619047</v>
      </c>
      <c r="F66" s="51">
        <f>('Live | Billing'!G66/105*100)*'Live | % Provision Required'!F66</f>
        <v>137102.41904761907</v>
      </c>
      <c r="G66" s="51">
        <f>('Live | Billing'!H66/105*100)*'Live | % Provision Required'!G66</f>
        <v>83247.190476190473</v>
      </c>
      <c r="H66" s="51">
        <f>('Live | Billing'!I66/105*100)*'Live | % Provision Required'!H66</f>
        <v>91508.333333333343</v>
      </c>
      <c r="I66" s="51">
        <f>('Live | Billing'!J66/105*100)*'Live | % Provision Required'!I66</f>
        <v>107391.3142857143</v>
      </c>
      <c r="J66" s="51">
        <f>('Live | Billing'!K66/105*100)*'Live | % Provision Required'!J66</f>
        <v>106932.25714285714</v>
      </c>
      <c r="K66" s="51">
        <f>('Live | Billing'!L66/105*100)*'Live | % Provision Required'!K66</f>
        <v>109237.00000000001</v>
      </c>
      <c r="L66" s="51">
        <f>('Live | Billing'!M66/105*100)*'Live | % Provision Required'!L66</f>
        <v>68527.942857142858</v>
      </c>
      <c r="M66" s="51">
        <f>('Live | Billing'!N66/105*100)*'Live | % Provision Required'!M66</f>
        <v>58355.238095238099</v>
      </c>
      <c r="N66" s="51">
        <f>('Live | Billing'!O66/105*100)*'Live | % Provision Required'!N66</f>
        <v>74074.647619047624</v>
      </c>
      <c r="O66" s="51">
        <f>('Live | Billing'!P66/105*100)*'Live | % Provision Required'!O66</f>
        <v>66363.028571428556</v>
      </c>
      <c r="P66" s="51">
        <f>('Live | Billing'!Q66/105*100)*'Live | % Provision Required'!P66</f>
        <v>75566.866666666654</v>
      </c>
      <c r="Q66" s="51">
        <f>('Live | Billing'!R66/105*100)*'Live | % Provision Required'!Q66</f>
        <v>100177.14285714286</v>
      </c>
      <c r="R66" s="51">
        <f>('Live | Billing'!S66/105*100)*'Live | % Provision Required'!R66</f>
        <v>98407.076190476189</v>
      </c>
      <c r="S66" s="51">
        <f>('Live | Billing'!T66/105*100)*'Live | % Provision Required'!S66</f>
        <v>104313.46666666666</v>
      </c>
      <c r="T66" s="51">
        <f>('Live | Billing'!U66/105*100)*'Live | % Provision Required'!T66</f>
        <v>97531.32380952379</v>
      </c>
      <c r="U66" s="51">
        <f>('Live | Billing'!V66/105*100)*'Live | % Provision Required'!U66</f>
        <v>106573.6476190476</v>
      </c>
      <c r="V66" s="51">
        <f>('Live | Billing'!W66/105*100)*'Live | % Provision Required'!V66</f>
        <v>114689.70476190477</v>
      </c>
      <c r="W66" s="51">
        <f>('Live | Billing'!X66/105*100)*'Live | % Provision Required'!W66</f>
        <v>115755.44761904761</v>
      </c>
      <c r="X66" s="51">
        <f>('Live | Billing'!Y66/105*100)*'Live | % Provision Required'!X66</f>
        <v>107602.76190476191</v>
      </c>
      <c r="Y66" s="51">
        <f>('Live | Billing'!Z66/105*100)*'Live | % Provision Required'!Y66</f>
        <v>277427.42857142858</v>
      </c>
      <c r="Z66" s="51">
        <f>('Live | Billing'!AA66/105*100)*'Live | % Provision Required'!Z66</f>
        <v>316274.18095238105</v>
      </c>
      <c r="AA66" s="51">
        <f>('Live | Billing'!AB66/105*100)*'Live | % Provision Required'!AA66</f>
        <v>254913.25714285718</v>
      </c>
      <c r="AB66" s="51">
        <f>('Live | Billing'!AC66/105*100)*'Live | % Provision Required'!AB66</f>
        <v>266915.59999999998</v>
      </c>
      <c r="AC66" s="51">
        <f>('Live | Billing'!AD66/105*100)*'Live | % Provision Required'!AC66</f>
        <v>167575.16190476192</v>
      </c>
      <c r="AD66" s="51">
        <f>('Live | Billing'!AE66/105*100)*'Live | % Provision Required'!AD66</f>
        <v>160010.59999999995</v>
      </c>
      <c r="AE66" s="51">
        <f>('Live | Billing'!AF66/105*100)*'Live | % Provision Required'!AE66</f>
        <v>168645.76190476189</v>
      </c>
      <c r="AF66" s="51">
        <f>('Live | Billing'!AG66/105*100)*'Live | % Provision Required'!AF66</f>
        <v>-244634.51428571431</v>
      </c>
      <c r="AG66" s="51">
        <f>('Live | Billing'!AH66/105*100)*'Live | % Provision Required'!AG66</f>
        <v>-242594.75238095238</v>
      </c>
      <c r="AH66" s="51">
        <f>('Live | Billing'!AI66/105*100)*'Live | % Provision Required'!AH66</f>
        <v>-201960.60952380949</v>
      </c>
      <c r="AI66" s="51">
        <f>('Live | Billing'!AJ66/105*100)*'Live | % Provision Required'!AI66</f>
        <v>-187316.35238095242</v>
      </c>
      <c r="AJ66" s="51">
        <f>('Live | Billing'!AK66/105*100)*'Live | % Provision Required'!AJ66</f>
        <v>-141565.87619047621</v>
      </c>
      <c r="AK66" s="51">
        <f>('Live | Billing'!AL66/105*100)*'Live | % Provision Required'!AK66</f>
        <v>0</v>
      </c>
      <c r="AL66" s="51">
        <f>('Live | Billing'!AM66/105*100)*'Live | % Provision Required'!AL66</f>
        <v>0</v>
      </c>
      <c r="AM66" s="51">
        <f>('Live | Billing'!AN66/105*100)*'Live | % Provision Required'!AM66</f>
        <v>0</v>
      </c>
      <c r="AN66" s="51">
        <f>('Live | Billing'!AO66/105*100)*'Live | % Provision Required'!AN66</f>
        <v>0</v>
      </c>
      <c r="AO66" s="51">
        <f>('Live | Billing'!AP66/105*100)*'Live | % Provision Required'!AO66</f>
        <v>0</v>
      </c>
      <c r="AP66" s="51">
        <f>('Live | Billing'!AQ66/105*100)*'Live | % Provision Required'!AP66</f>
        <v>0</v>
      </c>
      <c r="AQ66" s="51">
        <f>('Live | Billing'!AR66/105*100)*'Live | % Provision Required'!AQ66</f>
        <v>0</v>
      </c>
      <c r="AR66" s="51">
        <f>('Live | Billing'!AS66/105*100)*'Live | % Provision Required'!AR66</f>
        <v>0</v>
      </c>
      <c r="AS66" s="51">
        <f>('Live | Billing'!AT66/105*100)*'Live | % Provision Required'!AS66</f>
        <v>0</v>
      </c>
      <c r="AT66" s="51">
        <f>('Live | Billing'!AU66/105*100)*'Live | % Provision Required'!AT66</f>
        <v>0</v>
      </c>
      <c r="AU66" s="51">
        <f>('Live | Billing'!AV66/105*100)*'Live | % Provision Required'!AU66</f>
        <v>0</v>
      </c>
      <c r="AV66" s="51">
        <f>('Live | Billing'!AW66/105*100)*'Live | % Provision Required'!AV66</f>
        <v>0</v>
      </c>
      <c r="AW66" s="51">
        <f>('Live | Billing'!AX66/105*100)*'Live | % Provision Required'!AW66</f>
        <v>0</v>
      </c>
      <c r="AX66" s="51">
        <f>('Live | Billing'!AY66/105*100)*'Live | % Provision Required'!AX66</f>
        <v>0</v>
      </c>
      <c r="AY66" s="51">
        <f>('Live | Billing'!AZ66/105*100)*'Live | % Provision Required'!AY66</f>
        <v>0</v>
      </c>
      <c r="AZ66" s="51">
        <f>('Live | Billing'!BA66/105*100)*'Live | % Provision Required'!AZ66</f>
        <v>0</v>
      </c>
      <c r="BA66" s="51">
        <f>('Live | Billing'!BB66/105*100)*'Live | % Provision Required'!BA66</f>
        <v>0</v>
      </c>
      <c r="BB66" s="51">
        <f>('Live | Billing'!BC66/105*100)*'Live | % Provision Required'!BB66</f>
        <v>0</v>
      </c>
      <c r="BC66" s="51">
        <f>('Live | Billing'!BD66/105*100)*'Live | % Provision Required'!BC66</f>
        <v>0</v>
      </c>
      <c r="BD66" s="51">
        <f>('Live | Billing'!BE66/105*100)*'Live | % Provision Required'!BD66</f>
        <v>0</v>
      </c>
      <c r="BE66" s="51">
        <f>('Live | Billing'!BF66/105*100)*'Live | % Provision Required'!BE66</f>
        <v>0</v>
      </c>
      <c r="BF66" s="51">
        <f>('Live | Billing'!BG66/105*100)*'Live | % Provision Required'!BF66</f>
        <v>0</v>
      </c>
      <c r="BG66" s="51">
        <f>('Live | Billing'!BH66/105*100)*'Live | % Provision Required'!BG66</f>
        <v>0</v>
      </c>
      <c r="BH66" s="51">
        <f>('Live | Billing'!BI66/105*100)*'Live | % Provision Required'!BH66</f>
        <v>0</v>
      </c>
      <c r="BI66" s="51">
        <f>('Live | Billing'!BJ66/105*100)*'Live | % Provision Required'!BI66</f>
        <v>0</v>
      </c>
      <c r="BJ66" s="51">
        <f>('Live | Billing'!BK66/105*100)*'Live | % Provision Required'!BJ66</f>
        <v>0</v>
      </c>
      <c r="BK66" s="51">
        <f>('Live | Billing'!BL66/105*100)*'Live | % Provision Required'!BK66</f>
        <v>0</v>
      </c>
      <c r="BL66" s="51">
        <f>('Live | Billing'!BM66/105*100)*'Live | % Provision Required'!BL66</f>
        <v>0</v>
      </c>
      <c r="BM66" s="51">
        <f>('Live | Billing'!BN66/105*100)*'Live | % Provision Required'!BM66</f>
        <v>0</v>
      </c>
      <c r="BN66" s="51">
        <f>('Live | Billing'!BO66/105*100)*'Live | % Provision Required'!BN66</f>
        <v>0</v>
      </c>
      <c r="BO66" s="51">
        <f>('Live | Billing'!BP66/105*100)*'Live | % Provision Required'!BO66</f>
        <v>0</v>
      </c>
      <c r="BP66" s="51">
        <f>('Live | Billing'!BQ66/105*100)*'Live | % Provision Required'!BP66</f>
        <v>0</v>
      </c>
      <c r="BQ66" s="51">
        <f>('Live | Billing'!BR66/105*100)*'Live | % Provision Required'!BQ66</f>
        <v>0</v>
      </c>
      <c r="BR66" s="51">
        <f>('Live | Billing'!BS66/105*100)*'Live | % Provision Required'!BR66</f>
        <v>0</v>
      </c>
      <c r="BS66" s="51">
        <f>('Live | Billing'!BT66/105*100)*'Live | % Provision Required'!BS66</f>
        <v>0</v>
      </c>
      <c r="BT66" s="51">
        <f>('Live | Billing'!BU66/105*100)*'Live | % Provision Required'!BT66</f>
        <v>0</v>
      </c>
      <c r="BU66" s="51">
        <f>('Live | Billing'!BV66/105*100)*'Live | % Provision Required'!BU66</f>
        <v>0</v>
      </c>
      <c r="BV66" s="51">
        <f>('Live | Billing'!BW66/105*100)*'Live | % Provision Required'!BV66</f>
        <v>0</v>
      </c>
      <c r="BW66" s="51">
        <f>('Live | Billing'!BX66/105*100)*'Live | % Provision Required'!BW66</f>
        <v>0</v>
      </c>
      <c r="BX66" s="51">
        <f>('Live | Billing'!BY66/105*100)*'Live | % Provision Required'!BX66</f>
        <v>0</v>
      </c>
      <c r="BY66" s="51">
        <f>('Live | Billing'!BZ66/105*100)*'Live | % Provision Required'!BY66</f>
        <v>0</v>
      </c>
      <c r="BZ66" s="51">
        <f>('Live | Billing'!CA66/105*100)*'Live | % Provision Required'!BZ66</f>
        <v>0</v>
      </c>
      <c r="CA66" s="51">
        <f>('Live | Billing'!CB66/105*100)*'Live | % Provision Required'!CA66</f>
        <v>0</v>
      </c>
      <c r="CB66" s="51">
        <f>('Live | Billing'!CC66/105*100)*'Live | % Provision Required'!CB66</f>
        <v>0</v>
      </c>
      <c r="CC66" s="51">
        <f>('Live | Billing'!CD66/105*100)*'Live | % Provision Required'!CC66</f>
        <v>0</v>
      </c>
      <c r="CD66" s="51">
        <f>('Live | Billing'!CE66/105*100)*'Live | % Provision Required'!CD66</f>
        <v>0</v>
      </c>
      <c r="CE66" s="51">
        <f>('Live | Billing'!CF66/105*100)*'Live | % Provision Required'!CE66</f>
        <v>0</v>
      </c>
      <c r="CF66" s="51">
        <f>('Live | Billing'!CG66/105*100)*'Live | % Provision Required'!CF66</f>
        <v>0</v>
      </c>
      <c r="CG66" s="51">
        <f>('Live | Billing'!CH66/105*100)*'Live | % Provision Required'!CG66</f>
        <v>0</v>
      </c>
      <c r="CH66" s="51">
        <f>('Live | Billing'!CI66/105*100)*'Live | % Provision Required'!CH66</f>
        <v>0</v>
      </c>
      <c r="CI66" s="51">
        <f>('Live | Billing'!CJ66/105*100)*'Live | % Provision Required'!CI66</f>
        <v>0</v>
      </c>
      <c r="CJ66" s="51">
        <f>('Live | Billing'!CK66/105*100)*'Live | % Provision Required'!CJ66</f>
        <v>0</v>
      </c>
      <c r="CK66" s="51">
        <f>('Live | Billing'!CL66/105*100)*'Live | % Provision Required'!CK66</f>
        <v>0</v>
      </c>
      <c r="CL66" s="51">
        <f>('Live | Billing'!CM66/105*100)*'Live | % Provision Required'!CL66</f>
        <v>0</v>
      </c>
      <c r="CM66" s="51">
        <f>('Live | Billing'!CN66/105*100)*'Live | % Provision Required'!CM66</f>
        <v>0</v>
      </c>
      <c r="CN66" s="51">
        <f>('Live | Billing'!CO66/105*100)*'Live | % Provision Required'!CN66</f>
        <v>0</v>
      </c>
      <c r="CO66" s="51">
        <f>('Live | Billing'!CP66/105*100)*'Live | % Provision Required'!CO66</f>
        <v>0</v>
      </c>
      <c r="CP66" s="51">
        <f>('Live | Billing'!CQ66/105*100)*'Live | % Provision Required'!CP66</f>
        <v>0</v>
      </c>
      <c r="CQ66" s="51">
        <f>('Live | Billing'!CR66/105*100)*'Live | % Provision Required'!CQ66</f>
        <v>0</v>
      </c>
      <c r="CR66" s="51">
        <f>('Live | Billing'!CS66/105*100)*'Live | % Provision Required'!CR66</f>
        <v>0</v>
      </c>
      <c r="CS66" s="51">
        <f>('Live | Billing'!CT66/105*100)*'Live | % Provision Required'!CS66</f>
        <v>0</v>
      </c>
      <c r="CT66" s="51">
        <f>('Live | Billing'!CU66/105*100)*'Live | % Provision Required'!CT66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9189-9C3B-4C58-85AA-17D6F85E2451}">
  <sheetPr>
    <tabColor rgb="FFCCFF33"/>
  </sheetPr>
  <dimension ref="A1:CU16073"/>
  <sheetViews>
    <sheetView zoomScale="85" zoomScaleNormal="85" workbookViewId="0">
      <pane xSplit="2" ySplit="2" topLeftCell="BH12" activePane="bottomRight" state="frozen"/>
      <selection activeCell="N69" sqref="N69"/>
      <selection pane="topRight" activeCell="N69" sqref="N69"/>
      <selection pane="bottomLeft" activeCell="N69" sqref="N69"/>
      <selection pane="bottomRight" activeCell="N69" sqref="N69"/>
    </sheetView>
  </sheetViews>
  <sheetFormatPr defaultRowHeight="14.4" x14ac:dyDescent="0.3"/>
  <cols>
    <col min="1" max="1" width="17.5546875" customWidth="1"/>
    <col min="2" max="2" width="13" customWidth="1"/>
    <col min="3" max="3" width="10.109375" customWidth="1"/>
    <col min="4" max="5" width="11.33203125" bestFit="1" customWidth="1"/>
    <col min="6" max="6" width="10" style="5" bestFit="1" customWidth="1"/>
    <col min="7" max="7" width="11.33203125" style="5" bestFit="1" customWidth="1"/>
    <col min="8" max="8" width="10" style="5" bestFit="1" customWidth="1"/>
    <col min="9" max="12" width="10" bestFit="1" customWidth="1"/>
    <col min="13" max="13" width="11.33203125" bestFit="1" customWidth="1"/>
    <col min="14" max="14" width="10" bestFit="1" customWidth="1"/>
    <col min="15" max="26" width="11.33203125" bestFit="1" customWidth="1"/>
    <col min="27" max="27" width="13.6640625" customWidth="1"/>
    <col min="28" max="33" width="11.33203125" bestFit="1" customWidth="1"/>
    <col min="34" max="34" width="10" bestFit="1" customWidth="1"/>
    <col min="35" max="35" width="12.33203125" bestFit="1" customWidth="1"/>
    <col min="36" max="36" width="11.33203125" bestFit="1" customWidth="1"/>
    <col min="37" max="98" width="7.6640625" bestFit="1" customWidth="1"/>
  </cols>
  <sheetData>
    <row r="1" spans="1:99" ht="43.2" x14ac:dyDescent="0.3">
      <c r="A1" s="63" t="s">
        <v>66</v>
      </c>
    </row>
    <row r="2" spans="1:99" x14ac:dyDescent="0.3">
      <c r="A2" s="74" t="s">
        <v>73</v>
      </c>
      <c r="C2" s="2">
        <v>44197</v>
      </c>
      <c r="D2" s="2">
        <v>44228</v>
      </c>
      <c r="E2" s="2">
        <v>44256</v>
      </c>
      <c r="F2" s="2">
        <v>44287</v>
      </c>
      <c r="G2" s="2">
        <v>44317</v>
      </c>
      <c r="H2" s="2">
        <v>44348</v>
      </c>
      <c r="I2" s="2">
        <v>44378</v>
      </c>
      <c r="J2" s="2">
        <v>44409</v>
      </c>
      <c r="K2" s="2">
        <v>44440</v>
      </c>
      <c r="L2" s="2">
        <v>44470</v>
      </c>
      <c r="M2" s="2">
        <v>44501</v>
      </c>
      <c r="N2" s="2">
        <v>44531</v>
      </c>
      <c r="O2" s="2">
        <v>44562</v>
      </c>
      <c r="P2" s="2">
        <v>44593</v>
      </c>
      <c r="Q2" s="2">
        <v>44621</v>
      </c>
      <c r="R2" s="2">
        <v>44652</v>
      </c>
      <c r="S2" s="2">
        <v>44682</v>
      </c>
      <c r="T2" s="2">
        <v>44713</v>
      </c>
      <c r="U2" s="2">
        <v>44743</v>
      </c>
      <c r="V2" s="2">
        <v>44774</v>
      </c>
      <c r="W2" s="2">
        <v>44805</v>
      </c>
      <c r="X2" s="2">
        <v>44835</v>
      </c>
      <c r="Y2" s="2">
        <v>44866</v>
      </c>
      <c r="Z2" s="2">
        <v>44896</v>
      </c>
      <c r="AA2" s="2">
        <v>44927</v>
      </c>
      <c r="AB2" s="2">
        <v>44958</v>
      </c>
      <c r="AC2" s="2">
        <v>44986</v>
      </c>
      <c r="AD2" s="2">
        <v>45017</v>
      </c>
      <c r="AE2" s="2">
        <v>45047</v>
      </c>
      <c r="AF2" s="2">
        <v>45078</v>
      </c>
      <c r="AG2" s="2">
        <v>45108</v>
      </c>
      <c r="AH2" s="2">
        <v>45139</v>
      </c>
      <c r="AI2" s="2">
        <v>45170</v>
      </c>
      <c r="AJ2" s="2">
        <v>45200</v>
      </c>
      <c r="AK2" s="2">
        <v>45231</v>
      </c>
      <c r="AL2" s="2">
        <v>45261</v>
      </c>
      <c r="AM2" s="2">
        <v>45292</v>
      </c>
      <c r="AN2" s="2">
        <v>45323</v>
      </c>
      <c r="AO2" s="2">
        <v>45352</v>
      </c>
      <c r="AP2" s="2">
        <v>45383</v>
      </c>
      <c r="AQ2" s="2">
        <v>45413</v>
      </c>
      <c r="AR2" s="2">
        <v>45444</v>
      </c>
      <c r="AS2" s="2">
        <v>45474</v>
      </c>
      <c r="AT2" s="2">
        <v>45505</v>
      </c>
      <c r="AU2" s="2">
        <v>45536</v>
      </c>
      <c r="AV2" s="2">
        <v>45566</v>
      </c>
      <c r="AW2" s="2">
        <v>45597</v>
      </c>
      <c r="AX2" s="2">
        <v>45627</v>
      </c>
      <c r="AY2" s="2">
        <v>45658</v>
      </c>
      <c r="AZ2" s="2">
        <v>45689</v>
      </c>
      <c r="BA2" s="2">
        <v>45717</v>
      </c>
      <c r="BB2" s="2">
        <v>45748</v>
      </c>
      <c r="BC2" s="2">
        <v>45778</v>
      </c>
      <c r="BD2" s="2">
        <v>45809</v>
      </c>
      <c r="BE2" s="2">
        <v>45839</v>
      </c>
      <c r="BF2" s="2">
        <v>45870</v>
      </c>
      <c r="BG2" s="2">
        <v>45901</v>
      </c>
      <c r="BH2" s="2">
        <v>45931</v>
      </c>
      <c r="BI2" s="2">
        <v>45962</v>
      </c>
      <c r="BJ2" s="2">
        <v>45992</v>
      </c>
      <c r="BK2" s="2">
        <v>46023</v>
      </c>
      <c r="BL2" s="2">
        <v>46054</v>
      </c>
      <c r="BM2" s="2">
        <v>46082</v>
      </c>
      <c r="BN2" s="2">
        <v>46113</v>
      </c>
      <c r="BO2" s="2">
        <v>46143</v>
      </c>
      <c r="BP2" s="2">
        <v>46174</v>
      </c>
      <c r="BQ2" s="2">
        <v>46204</v>
      </c>
      <c r="BR2" s="2">
        <v>46235</v>
      </c>
      <c r="BS2" s="2">
        <v>46266</v>
      </c>
      <c r="BT2" s="2">
        <v>46296</v>
      </c>
      <c r="BU2" s="2">
        <v>46327</v>
      </c>
      <c r="BV2" s="2">
        <v>46357</v>
      </c>
      <c r="BW2" s="2">
        <v>46388</v>
      </c>
      <c r="BX2" s="2">
        <v>46419</v>
      </c>
      <c r="BY2" s="2">
        <v>46447</v>
      </c>
      <c r="BZ2" s="2">
        <v>46478</v>
      </c>
      <c r="CA2" s="2">
        <v>46508</v>
      </c>
      <c r="CB2" s="2">
        <v>46539</v>
      </c>
      <c r="CC2" s="2">
        <v>46569</v>
      </c>
      <c r="CD2" s="2">
        <v>46600</v>
      </c>
      <c r="CE2" s="2">
        <v>46631</v>
      </c>
      <c r="CF2" s="2">
        <v>46661</v>
      </c>
      <c r="CG2" s="2">
        <v>46692</v>
      </c>
      <c r="CH2" s="2">
        <v>46722</v>
      </c>
      <c r="CI2" s="2">
        <v>46753</v>
      </c>
      <c r="CJ2" s="2">
        <v>46784</v>
      </c>
      <c r="CK2" s="2">
        <v>46813</v>
      </c>
      <c r="CL2" s="2">
        <v>46844</v>
      </c>
      <c r="CM2" s="2">
        <v>46874</v>
      </c>
      <c r="CN2" s="2">
        <v>46905</v>
      </c>
      <c r="CO2" s="2">
        <v>46935</v>
      </c>
      <c r="CP2" s="2">
        <v>46966</v>
      </c>
      <c r="CQ2" s="2">
        <v>46997</v>
      </c>
      <c r="CR2" s="2">
        <v>47027</v>
      </c>
      <c r="CS2" s="2">
        <v>47058</v>
      </c>
      <c r="CT2" s="2">
        <v>47088</v>
      </c>
    </row>
    <row r="3" spans="1:99" x14ac:dyDescent="0.3">
      <c r="B3" s="1" t="s">
        <v>31</v>
      </c>
      <c r="C3" s="26">
        <v>139212.06000032657</v>
      </c>
      <c r="D3" s="26">
        <v>106797.98832964881</v>
      </c>
      <c r="E3" s="26">
        <v>105653.56546526088</v>
      </c>
      <c r="F3" s="26">
        <v>128567.92124720312</v>
      </c>
      <c r="G3" s="26">
        <v>130219.46166622106</v>
      </c>
      <c r="H3" s="26">
        <v>123450.39611452239</v>
      </c>
      <c r="I3" s="26">
        <v>124887.61939895983</v>
      </c>
      <c r="J3" s="26">
        <v>127479.26926746717</v>
      </c>
      <c r="K3" s="26">
        <v>113231.36234788486</v>
      </c>
      <c r="L3" s="26">
        <v>116171.95416249965</v>
      </c>
      <c r="M3" s="26">
        <v>125520.57508150704</v>
      </c>
      <c r="N3" s="26">
        <v>228529.86921999999</v>
      </c>
      <c r="O3" s="26">
        <v>382745.64422000007</v>
      </c>
      <c r="P3" s="26">
        <v>258090.65835999986</v>
      </c>
      <c r="Q3" s="26">
        <v>160888.96922</v>
      </c>
      <c r="R3" s="26">
        <v>353069.26800000016</v>
      </c>
      <c r="S3" s="26">
        <v>431365.78690999991</v>
      </c>
      <c r="T3" s="26">
        <v>608368.08829999994</v>
      </c>
      <c r="U3" s="26">
        <v>368898.56290999998</v>
      </c>
      <c r="V3" s="26">
        <v>466599.6949099999</v>
      </c>
      <c r="W3" s="26">
        <v>249126.23130000025</v>
      </c>
      <c r="X3" s="26">
        <v>353019.54390999977</v>
      </c>
      <c r="Y3" s="26">
        <v>633312.93130000017</v>
      </c>
      <c r="Z3" s="26">
        <v>218342.42290999991</v>
      </c>
      <c r="AA3" s="51">
        <f>SUM([1]Total!AZ57:AZ58,[1]Total!AZ64:AZ65)</f>
        <v>499706.33491000003</v>
      </c>
      <c r="AB3" s="51">
        <f>SUM([1]Total!BA57:BA58,[1]Total!BA64:BA65)</f>
        <v>310418.32308000006</v>
      </c>
      <c r="AC3" s="51">
        <f>SUM([1]Total!BB57:BB58,[1]Total!BB64:BB65)</f>
        <v>376895.71490999992</v>
      </c>
      <c r="AD3" s="51">
        <f>SUM([1]Total!BC57:BC58,[1]Total!BC64:BC65)</f>
        <v>538799.21271999984</v>
      </c>
      <c r="AE3" s="51">
        <f>SUM([1]Total!BD57:BD58,[1]Total!BD64:BD65)</f>
        <v>645148.65932999982</v>
      </c>
      <c r="AF3" s="51">
        <f>SUM([1]Total!BE57:BE58,[1]Total!BE64:BE65)</f>
        <v>158040.64893999996</v>
      </c>
      <c r="AG3" s="51">
        <f>SUM([1]Total!BF57:BF58,[1]Total!BF64:BF65)</f>
        <v>0</v>
      </c>
      <c r="AH3" s="51">
        <f>SUM([1]Total!BG57:BG58,[1]Total!BG64:BG65)</f>
        <v>768214.12999999977</v>
      </c>
      <c r="AI3" s="51">
        <f>SUM([1]Total!BH57:BH58,[1]Total!BH64:BH65)</f>
        <v>217675.71971999994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9" x14ac:dyDescent="0.3">
      <c r="B4" s="1" t="s">
        <v>5</v>
      </c>
      <c r="C4" s="26">
        <v>19615.5412</v>
      </c>
      <c r="D4" s="26">
        <v>3</v>
      </c>
      <c r="E4" s="26">
        <v>16033.572400000001</v>
      </c>
      <c r="F4" s="26">
        <v>12986.221300000001</v>
      </c>
      <c r="G4" s="26">
        <v>12987.221300000001</v>
      </c>
      <c r="H4" s="26">
        <v>4824.7907999999998</v>
      </c>
      <c r="I4" s="26">
        <v>4605.2147000000004</v>
      </c>
      <c r="J4" s="26">
        <v>7253.2645999999995</v>
      </c>
      <c r="K4" s="26">
        <v>13888.096800000001</v>
      </c>
      <c r="L4" s="26">
        <v>9599.4167000000016</v>
      </c>
      <c r="M4" s="26">
        <v>17148.048500000001</v>
      </c>
      <c r="N4" s="26">
        <v>115266.59000000013</v>
      </c>
      <c r="O4" s="26">
        <v>272189.28000000026</v>
      </c>
      <c r="P4" s="26">
        <v>395663.27999999968</v>
      </c>
      <c r="Q4" s="26">
        <v>217915.49000000002</v>
      </c>
      <c r="R4" s="26">
        <v>469331.78999999986</v>
      </c>
      <c r="S4" s="26">
        <v>718207.26000000176</v>
      </c>
      <c r="T4" s="26">
        <v>655251.17999999982</v>
      </c>
      <c r="U4" s="26">
        <v>120695.31000000016</v>
      </c>
      <c r="V4" s="26">
        <v>674310.39000000013</v>
      </c>
      <c r="W4" s="26">
        <v>576329.94000000018</v>
      </c>
      <c r="X4" s="26">
        <v>312941.29000000074</v>
      </c>
      <c r="Y4" s="26">
        <v>836718.41999999969</v>
      </c>
      <c r="Z4" s="51">
        <v>629246.03999999992</v>
      </c>
      <c r="AA4" s="51">
        <f>SUM([1]Total!AZ59,[1]Total!AZ66)</f>
        <v>630004.55999999994</v>
      </c>
      <c r="AB4" s="51">
        <f>SUM([1]Total!BA59,[1]Total!BA66)</f>
        <v>585802.50999999966</v>
      </c>
      <c r="AC4" s="51">
        <f>SUM([1]Total!BB59,[1]Total!BB66)</f>
        <v>427781.72000000032</v>
      </c>
      <c r="AD4" s="51">
        <f>SUM([1]Total!BC59,[1]Total!BC66)</f>
        <v>847905.44000000041</v>
      </c>
      <c r="AE4" s="51">
        <f>SUM([1]Total!BD59,[1]Total!BD66)</f>
        <v>824887.85999999987</v>
      </c>
      <c r="AF4" s="51">
        <f>SUM([1]Total!BE59,[1]Total!BE66)</f>
        <v>707135.24</v>
      </c>
      <c r="AG4" s="51">
        <f>SUM([1]Total!BF59,[1]Total!BF66)</f>
        <v>0</v>
      </c>
      <c r="AH4" s="51">
        <f>SUM([1]Total!BG59,[1]Total!BG66)</f>
        <v>2174718.91</v>
      </c>
      <c r="AI4" s="51">
        <f>SUM([1]Total!BH59,[1]Total!BH66)</f>
        <v>302668.19999999995</v>
      </c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9" x14ac:dyDescent="0.3">
      <c r="B5" s="7" t="s">
        <v>12</v>
      </c>
      <c r="C5" s="16">
        <v>1792151.1521098686</v>
      </c>
      <c r="D5" s="16">
        <v>1816292.3454524551</v>
      </c>
      <c r="E5" s="16">
        <v>1925011.9504035986</v>
      </c>
      <c r="F5" s="16">
        <v>1702396.6526297394</v>
      </c>
      <c r="G5" s="16">
        <v>1736117.1876436567</v>
      </c>
      <c r="H5" s="16">
        <v>1316446.3042751735</v>
      </c>
      <c r="I5" s="16">
        <v>1300072.9997394443</v>
      </c>
      <c r="J5" s="16">
        <v>1405282.3503281625</v>
      </c>
      <c r="K5" s="16">
        <v>1325994.2312378811</v>
      </c>
      <c r="L5" s="16">
        <v>1544749.3361719905</v>
      </c>
      <c r="M5" s="16">
        <v>1787712.8138022451</v>
      </c>
      <c r="N5" s="16">
        <v>1743994.5239452063</v>
      </c>
      <c r="O5" s="16">
        <v>6700575.1000000713</v>
      </c>
      <c r="P5" s="16">
        <v>4989277.1900000097</v>
      </c>
      <c r="Q5" s="16">
        <v>5538167.8500000015</v>
      </c>
      <c r="R5" s="16">
        <v>9157944.240000058</v>
      </c>
      <c r="S5" s="16">
        <v>4584896.1860000091</v>
      </c>
      <c r="T5" s="16">
        <v>7447389.0080000162</v>
      </c>
      <c r="U5" s="16">
        <v>5747306.128000007</v>
      </c>
      <c r="V5" s="16">
        <v>4549790.5010000346</v>
      </c>
      <c r="W5" s="16">
        <v>3458905.7843299867</v>
      </c>
      <c r="X5" s="16">
        <v>5039784.5166800423</v>
      </c>
      <c r="Y5" s="53">
        <v>9580580.1598300356</v>
      </c>
      <c r="Z5" s="53">
        <v>4367662.7685800036</v>
      </c>
      <c r="AA5" s="53">
        <f>SUM([1]Total!AY54:AY56,[1]Total!AY62:AY63)</f>
        <v>4375681.1485800035</v>
      </c>
      <c r="AB5" s="53">
        <f>SUM([1]Total!AZ54:AZ56,[1]Total!AZ62:AZ63)</f>
        <v>5212451.6698601069</v>
      </c>
      <c r="AC5" s="53">
        <f>SUM([1]Total!BA54:BA56,[1]Total!BA62:BA63)</f>
        <v>9298221.9280300066</v>
      </c>
      <c r="AD5" s="53">
        <f>SUM([1]Total!BB54:BB56,[1]Total!BB62:BB63)</f>
        <v>7635895.0940799573</v>
      </c>
      <c r="AE5" s="53">
        <f>SUM([1]Total!BC54:BC56,[1]Total!BC62:BC63)</f>
        <v>5724041.3345300592</v>
      </c>
      <c r="AF5" s="53">
        <f>SUM([1]Total!BD54:BD56,[1]Total!BD62:BD63)</f>
        <v>9571403.8431799784</v>
      </c>
      <c r="AG5" s="53">
        <f>SUM([1]Total!BE54:BE56,[1]Total!BE62:BE63)</f>
        <v>5849104.1890400369</v>
      </c>
      <c r="AH5" s="53">
        <f>SUM([1]Total!BF54:BF56,[1]Total!BF62:BF63)</f>
        <v>0</v>
      </c>
      <c r="AI5" s="53">
        <f>SUM([1]Total!BG54:BG56,[1]Total!BG62:BG63)</f>
        <v>19145448.410719149</v>
      </c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</row>
    <row r="6" spans="1:99" ht="43.2" x14ac:dyDescent="0.3">
      <c r="A6" s="82" t="s">
        <v>25</v>
      </c>
      <c r="B6" s="71" t="s">
        <v>16</v>
      </c>
      <c r="C6" s="54">
        <f>C$5*'Consumption Split'!C8</f>
        <v>831413.76979487145</v>
      </c>
      <c r="D6" s="54">
        <f>D$5*'Consumption Split'!D8</f>
        <v>1269652.0648156838</v>
      </c>
      <c r="E6" s="54">
        <f>E$5*'Consumption Split'!E8</f>
        <v>1251213.7552725777</v>
      </c>
      <c r="F6" s="54">
        <f>F$5*'Consumption Split'!F8</f>
        <v>967737.5237677783</v>
      </c>
      <c r="G6" s="54">
        <f>G$5*'Consumption Split'!G8</f>
        <v>1170205.9232549397</v>
      </c>
      <c r="H6" s="54">
        <f>H$5*'Consumption Split'!H8</f>
        <v>966368.95490254776</v>
      </c>
      <c r="I6" s="54">
        <f>I$5*'Consumption Split'!I8</f>
        <v>607117.88329433836</v>
      </c>
      <c r="J6" s="54">
        <f>J$5*'Consumption Split'!J8</f>
        <v>690133.2922189777</v>
      </c>
      <c r="K6" s="54">
        <f>K$5*'Consumption Split'!K8</f>
        <v>724929.94713749574</v>
      </c>
      <c r="L6" s="54">
        <f>L$5*'Consumption Split'!L8</f>
        <v>703142.06287845899</v>
      </c>
      <c r="M6" s="54">
        <f>M$5*'Consumption Split'!M8</f>
        <v>588621.12422573869</v>
      </c>
      <c r="N6" s="54">
        <f>N$5*'Consumption Split'!N8</f>
        <v>955821.7771168109</v>
      </c>
      <c r="O6" s="54">
        <f>O$5*'Consumption Split'!O8</f>
        <v>2648272.2623249055</v>
      </c>
      <c r="P6" s="54">
        <f>P$5*'Consumption Split'!P8</f>
        <v>2349638.6390857152</v>
      </c>
      <c r="Q6" s="54">
        <f>Q$5*'Consumption Split'!Q8</f>
        <v>2587998.3688022448</v>
      </c>
      <c r="R6" s="54">
        <f>R$5*'Consumption Split'!R8</f>
        <v>3751794.1997987437</v>
      </c>
      <c r="S6" s="54">
        <f>S$5*'Consumption Split'!S8</f>
        <v>2117337.8180433549</v>
      </c>
      <c r="T6" s="54">
        <f>T$5*'Consumption Split'!T8</f>
        <v>3336481.4680232457</v>
      </c>
      <c r="U6" s="54">
        <f>U$5*'Consumption Split'!U8</f>
        <v>1845533.1132813122</v>
      </c>
      <c r="V6" s="54">
        <f>V$5*'Consumption Split'!V8</f>
        <v>2247940.6177462591</v>
      </c>
      <c r="W6" s="54">
        <f>W$5*'Consumption Split'!W8</f>
        <v>1545739.7116419727</v>
      </c>
      <c r="X6" s="54">
        <f>X$5*'Consumption Split'!X8</f>
        <v>2017622.9714878597</v>
      </c>
      <c r="Y6" s="54">
        <f>Y$5*'Consumption Split'!Y8</f>
        <v>2858704.44413319</v>
      </c>
      <c r="Z6" s="54">
        <f>Z$5*'Consumption Split'!Z8</f>
        <v>1810986.061233223</v>
      </c>
      <c r="AA6" s="54">
        <f>AA$5*'Consumption Split'!AA8</f>
        <v>2406076.1349644838</v>
      </c>
      <c r="AB6" s="54">
        <f>AB$5*'Consumption Split'!AB8</f>
        <v>1605350.5597343703</v>
      </c>
      <c r="AC6" s="54">
        <f>AC$5*'Consumption Split'!AC8</f>
        <v>3912000.1067921543</v>
      </c>
      <c r="AD6" s="54">
        <f>AD$5*'Consumption Split'!AD8</f>
        <v>2638790.0242884392</v>
      </c>
      <c r="AE6" s="54">
        <f>AE$5*'Consumption Split'!AE8</f>
        <v>1770640.3396427222</v>
      </c>
      <c r="AF6" s="54">
        <f>AF$5*'Consumption Split'!AF8</f>
        <v>4617443.47925366</v>
      </c>
      <c r="AG6" s="54">
        <f>AG$5*'Consumption Split'!AG8</f>
        <v>2151466.1326349988</v>
      </c>
      <c r="AH6" s="54">
        <f>AH$5*'Consumption Split'!AH8</f>
        <v>0</v>
      </c>
      <c r="AI6" s="54">
        <f>AI$5*'Consumption Split'!AI8</f>
        <v>3740394.9454491464</v>
      </c>
      <c r="AJ6" s="54">
        <f>AJ$5*'Consumption Split'!AJ8</f>
        <v>0</v>
      </c>
      <c r="AK6" s="54" t="e">
        <f>AK$5*'Consumption Split'!AK8</f>
        <v>#DIV/0!</v>
      </c>
      <c r="AL6" s="54" t="e">
        <f>AL$5*'Consumption Split'!AL8</f>
        <v>#DIV/0!</v>
      </c>
      <c r="AM6" s="54" t="e">
        <f>AM$5*'Consumption Split'!AM8</f>
        <v>#DIV/0!</v>
      </c>
      <c r="AN6" s="54" t="e">
        <f>AN$5*'Consumption Split'!AN8</f>
        <v>#DIV/0!</v>
      </c>
      <c r="AO6" s="54" t="e">
        <f>AO$5*'Consumption Split'!AO8</f>
        <v>#DIV/0!</v>
      </c>
      <c r="AP6" s="54" t="e">
        <f>AP$5*'Consumption Split'!AP8</f>
        <v>#DIV/0!</v>
      </c>
      <c r="AQ6" s="54" t="e">
        <f>AQ$5*'Consumption Split'!AQ8</f>
        <v>#DIV/0!</v>
      </c>
      <c r="AR6" s="54" t="e">
        <f>AR$5*'Consumption Split'!AR8</f>
        <v>#DIV/0!</v>
      </c>
      <c r="AS6" s="54" t="e">
        <f>AS$5*'Consumption Split'!AS8</f>
        <v>#DIV/0!</v>
      </c>
      <c r="AT6" s="54" t="e">
        <f>AT$5*'Consumption Split'!AT8</f>
        <v>#DIV/0!</v>
      </c>
      <c r="AU6" s="54" t="e">
        <f>AU$5*'Consumption Split'!AU8</f>
        <v>#DIV/0!</v>
      </c>
      <c r="AV6" s="54" t="e">
        <f>AV$5*'Consumption Split'!AV8</f>
        <v>#DIV/0!</v>
      </c>
      <c r="AW6" s="54" t="e">
        <f>AW$5*'Consumption Split'!AW8</f>
        <v>#DIV/0!</v>
      </c>
      <c r="AX6" s="54" t="e">
        <f>AX$5*'Consumption Split'!AX8</f>
        <v>#DIV/0!</v>
      </c>
      <c r="AY6" s="54" t="e">
        <f>AY$5*'Consumption Split'!AY8</f>
        <v>#DIV/0!</v>
      </c>
      <c r="AZ6" s="54" t="e">
        <f>AZ$5*'Consumption Split'!AZ8</f>
        <v>#DIV/0!</v>
      </c>
      <c r="BA6" s="54" t="e">
        <f>BA$5*'Consumption Split'!BA8</f>
        <v>#DIV/0!</v>
      </c>
      <c r="BB6" s="54" t="e">
        <f>BB$5*'Consumption Split'!BB8</f>
        <v>#DIV/0!</v>
      </c>
      <c r="BC6" s="54" t="e">
        <f>BC$5*'Consumption Split'!BC8</f>
        <v>#DIV/0!</v>
      </c>
      <c r="BD6" s="54" t="e">
        <f>BD$5*'Consumption Split'!BD8</f>
        <v>#DIV/0!</v>
      </c>
      <c r="BE6" s="54" t="e">
        <f>BE$5*'Consumption Split'!BE8</f>
        <v>#DIV/0!</v>
      </c>
      <c r="BF6" s="54" t="e">
        <f>BF$5*'Consumption Split'!BF8</f>
        <v>#DIV/0!</v>
      </c>
      <c r="BG6" s="54" t="e">
        <f>BG$5*'Consumption Split'!BG8</f>
        <v>#DIV/0!</v>
      </c>
      <c r="BH6" s="54" t="e">
        <f>BH$5*'Consumption Split'!BH8</f>
        <v>#DIV/0!</v>
      </c>
      <c r="BI6" s="54" t="e">
        <f>BI$5*'Consumption Split'!BI8</f>
        <v>#DIV/0!</v>
      </c>
      <c r="BJ6" s="54" t="e">
        <f>BJ$5*'Consumption Split'!BJ8</f>
        <v>#DIV/0!</v>
      </c>
      <c r="BK6" s="54" t="e">
        <f>BK$5*'Consumption Split'!BK8</f>
        <v>#DIV/0!</v>
      </c>
      <c r="BL6" s="54" t="e">
        <f>BL$5*'Consumption Split'!BL8</f>
        <v>#DIV/0!</v>
      </c>
      <c r="BM6" s="54" t="e">
        <f>BM$5*'Consumption Split'!BM8</f>
        <v>#DIV/0!</v>
      </c>
      <c r="BN6" s="54" t="e">
        <f>BN$5*'Consumption Split'!BN8</f>
        <v>#DIV/0!</v>
      </c>
      <c r="BO6" s="54" t="e">
        <f>BO$5*'Consumption Split'!BO8</f>
        <v>#DIV/0!</v>
      </c>
      <c r="BP6" s="54" t="e">
        <f>BP$5*'Consumption Split'!BP8</f>
        <v>#DIV/0!</v>
      </c>
      <c r="BQ6" s="54" t="e">
        <f>BQ$5*'Consumption Split'!BQ8</f>
        <v>#DIV/0!</v>
      </c>
      <c r="BR6" s="54" t="e">
        <f>BR$5*'Consumption Split'!BR8</f>
        <v>#DIV/0!</v>
      </c>
      <c r="BS6" s="54" t="e">
        <f>BS$5*'Consumption Split'!BS8</f>
        <v>#DIV/0!</v>
      </c>
      <c r="BT6" s="54" t="e">
        <f>BT$5*'Consumption Split'!BT8</f>
        <v>#DIV/0!</v>
      </c>
      <c r="BU6" s="54" t="e">
        <f>BU$5*'Consumption Split'!BU8</f>
        <v>#DIV/0!</v>
      </c>
      <c r="BV6" s="54" t="e">
        <f>BV$5*'Consumption Split'!BV8</f>
        <v>#DIV/0!</v>
      </c>
      <c r="BW6" s="54" t="e">
        <f>BW$5*'Consumption Split'!BW8</f>
        <v>#DIV/0!</v>
      </c>
      <c r="BX6" s="54" t="e">
        <f>BX$5*'Consumption Split'!BX8</f>
        <v>#DIV/0!</v>
      </c>
      <c r="BY6" s="54" t="e">
        <f>BY$5*'Consumption Split'!BY8</f>
        <v>#DIV/0!</v>
      </c>
      <c r="BZ6" s="54" t="e">
        <f>BZ$5*'Consumption Split'!BZ8</f>
        <v>#DIV/0!</v>
      </c>
      <c r="CA6" s="54" t="e">
        <f>CA$5*'Consumption Split'!CA8</f>
        <v>#DIV/0!</v>
      </c>
      <c r="CB6" s="54" t="e">
        <f>CB$5*'Consumption Split'!CB8</f>
        <v>#DIV/0!</v>
      </c>
      <c r="CC6" s="54" t="e">
        <f>CC$5*'Consumption Split'!CC8</f>
        <v>#DIV/0!</v>
      </c>
      <c r="CD6" s="54" t="e">
        <f>CD$5*'Consumption Split'!CD8</f>
        <v>#DIV/0!</v>
      </c>
      <c r="CE6" s="54" t="e">
        <f>CE$5*'Consumption Split'!CE8</f>
        <v>#DIV/0!</v>
      </c>
      <c r="CF6" s="54" t="e">
        <f>CF$5*'Consumption Split'!CF8</f>
        <v>#DIV/0!</v>
      </c>
      <c r="CG6" s="54" t="e">
        <f>CG$5*'Consumption Split'!CG8</f>
        <v>#DIV/0!</v>
      </c>
      <c r="CH6" s="54" t="e">
        <f>CH$5*'Consumption Split'!CH8</f>
        <v>#DIV/0!</v>
      </c>
      <c r="CI6" s="54" t="e">
        <f>CI$5*'Consumption Split'!CI8</f>
        <v>#DIV/0!</v>
      </c>
      <c r="CJ6" s="54" t="e">
        <f>CJ$5*'Consumption Split'!CJ8</f>
        <v>#DIV/0!</v>
      </c>
      <c r="CK6" s="54" t="e">
        <f>CK$5*'Consumption Split'!CK8</f>
        <v>#DIV/0!</v>
      </c>
      <c r="CL6" s="54" t="e">
        <f>CL$5*'Consumption Split'!CL8</f>
        <v>#DIV/0!</v>
      </c>
      <c r="CM6" s="54" t="e">
        <f>CM$5*'Consumption Split'!CM8</f>
        <v>#DIV/0!</v>
      </c>
      <c r="CN6" s="54" t="e">
        <f>CN$5*'Consumption Split'!CN8</f>
        <v>#DIV/0!</v>
      </c>
      <c r="CO6" s="54" t="e">
        <f>CO$5*'Consumption Split'!CO8</f>
        <v>#DIV/0!</v>
      </c>
      <c r="CP6" s="54" t="e">
        <f>CP$5*'Consumption Split'!CP8</f>
        <v>#DIV/0!</v>
      </c>
      <c r="CQ6" s="54" t="e">
        <f>CQ$5*'Consumption Split'!CQ8</f>
        <v>#DIV/0!</v>
      </c>
      <c r="CR6" s="54" t="e">
        <f>CR$5*'Consumption Split'!CR8</f>
        <v>#DIV/0!</v>
      </c>
      <c r="CS6" s="54" t="e">
        <f>CS$5*'Consumption Split'!CS8</f>
        <v>#DIV/0!</v>
      </c>
      <c r="CT6" s="54" t="e">
        <f>CT$5*'Consumption Split'!CT8</f>
        <v>#DIV/0!</v>
      </c>
      <c r="CU6" s="54"/>
    </row>
    <row r="7" spans="1:99" ht="28.8" x14ac:dyDescent="0.3">
      <c r="A7" s="82"/>
      <c r="B7" s="71" t="s">
        <v>17</v>
      </c>
      <c r="C7" s="54">
        <f>C$5*'Consumption Split'!C9</f>
        <v>214754.92854273523</v>
      </c>
      <c r="D7" s="54">
        <f>D$5*'Consumption Split'!D9</f>
        <v>281281.35763623897</v>
      </c>
      <c r="E7" s="54">
        <f>E$5*'Consumption Split'!E9</f>
        <v>376075.42031580879</v>
      </c>
      <c r="F7" s="54">
        <f>F$5*'Consumption Split'!F9</f>
        <v>230374.18914083336</v>
      </c>
      <c r="G7" s="54">
        <f>G$5*'Consumption Split'!G9</f>
        <v>313079.98728220386</v>
      </c>
      <c r="H7" s="54">
        <f>H$5*'Consumption Split'!H9</f>
        <v>264464.43231629365</v>
      </c>
      <c r="I7" s="54">
        <f>I$5*'Consumption Split'!I9</f>
        <v>177968.06951748472</v>
      </c>
      <c r="J7" s="54">
        <f>J$5*'Consumption Split'!J9</f>
        <v>162082.28534527388</v>
      </c>
      <c r="K7" s="54">
        <f>K$5*'Consumption Split'!K9</f>
        <v>214234.80752180898</v>
      </c>
      <c r="L7" s="54">
        <f>L$5*'Consumption Split'!L9</f>
        <v>200852.39971191974</v>
      </c>
      <c r="M7" s="54">
        <f>M$5*'Consumption Split'!M9</f>
        <v>185440.60522302563</v>
      </c>
      <c r="N7" s="54">
        <f>N$5*'Consumption Split'!N9</f>
        <v>351174.13489765913</v>
      </c>
      <c r="O7" s="54">
        <f>O$5*'Consumption Split'!O9</f>
        <v>1957827.1732686949</v>
      </c>
      <c r="P7" s="54">
        <f>P$5*'Consumption Split'!P9</f>
        <v>831367.18733401876</v>
      </c>
      <c r="Q7" s="54">
        <f>Q$5*'Consumption Split'!Q9</f>
        <v>1114323.5688889893</v>
      </c>
      <c r="R7" s="54">
        <f>R$5*'Consumption Split'!R9</f>
        <v>1572221.2701033917</v>
      </c>
      <c r="S7" s="54">
        <f>S$5*'Consumption Split'!S9</f>
        <v>913271.71976773511</v>
      </c>
      <c r="T7" s="54">
        <f>T$5*'Consumption Split'!T9</f>
        <v>2270565.5890264907</v>
      </c>
      <c r="U7" s="54">
        <f>U$5*'Consumption Split'!U9</f>
        <v>1047338.0957343654</v>
      </c>
      <c r="V7" s="54">
        <f>V$5*'Consumption Split'!V9</f>
        <v>998304.1549804617</v>
      </c>
      <c r="W7" s="54">
        <f>W$5*'Consumption Split'!W9</f>
        <v>710237.83461639122</v>
      </c>
      <c r="X7" s="54">
        <f>X$5*'Consumption Split'!X9</f>
        <v>938133.52751190716</v>
      </c>
      <c r="Y7" s="54">
        <f>Y$5*'Consumption Split'!Y9</f>
        <v>1318843.8686776483</v>
      </c>
      <c r="Z7" s="54">
        <f>Z$5*'Consumption Split'!Z9</f>
        <v>934082.00764525635</v>
      </c>
      <c r="AA7" s="54">
        <f>AA$5*'Consumption Split'!AA9</f>
        <v>1163927.8872034256</v>
      </c>
      <c r="AB7" s="54">
        <f>AB$5*'Consumption Split'!AB9</f>
        <v>741136.26574717415</v>
      </c>
      <c r="AC7" s="54">
        <f>AC$5*'Consumption Split'!AC9</f>
        <v>1936264.5326859667</v>
      </c>
      <c r="AD7" s="54">
        <f>AD$5*'Consumption Split'!AD9</f>
        <v>1284527.422412124</v>
      </c>
      <c r="AE7" s="54">
        <f>AE$5*'Consumption Split'!AE9</f>
        <v>1061015.7063258595</v>
      </c>
      <c r="AF7" s="54">
        <f>AF$5*'Consumption Split'!AF9</f>
        <v>1837415.371380178</v>
      </c>
      <c r="AG7" s="54">
        <f>AG$5*'Consumption Split'!AG9</f>
        <v>768501.65088922007</v>
      </c>
      <c r="AH7" s="54">
        <f>AH$5*'Consumption Split'!AH9</f>
        <v>0</v>
      </c>
      <c r="AI7" s="54">
        <f>AI$5*'Consumption Split'!AI9</f>
        <v>2409094.2898662123</v>
      </c>
      <c r="AJ7" s="54">
        <f>AJ$5*'Consumption Split'!AJ9</f>
        <v>0</v>
      </c>
      <c r="AK7" s="54" t="e">
        <f>AK$5*'Consumption Split'!AK9</f>
        <v>#DIV/0!</v>
      </c>
      <c r="AL7" s="54" t="e">
        <f>AL$5*'Consumption Split'!AL9</f>
        <v>#DIV/0!</v>
      </c>
      <c r="AM7" s="54" t="e">
        <f>AM$5*'Consumption Split'!AM9</f>
        <v>#DIV/0!</v>
      </c>
      <c r="AN7" s="54" t="e">
        <f>AN$5*'Consumption Split'!AN9</f>
        <v>#DIV/0!</v>
      </c>
      <c r="AO7" s="54" t="e">
        <f>AO$5*'Consumption Split'!AO9</f>
        <v>#DIV/0!</v>
      </c>
      <c r="AP7" s="54" t="e">
        <f>AP$5*'Consumption Split'!AP9</f>
        <v>#DIV/0!</v>
      </c>
      <c r="AQ7" s="54" t="e">
        <f>AQ$5*'Consumption Split'!AQ9</f>
        <v>#DIV/0!</v>
      </c>
      <c r="AR7" s="54" t="e">
        <f>AR$5*'Consumption Split'!AR9</f>
        <v>#DIV/0!</v>
      </c>
      <c r="AS7" s="54" t="e">
        <f>AS$5*'Consumption Split'!AS9</f>
        <v>#DIV/0!</v>
      </c>
      <c r="AT7" s="54" t="e">
        <f>AT$5*'Consumption Split'!AT9</f>
        <v>#DIV/0!</v>
      </c>
      <c r="AU7" s="54" t="e">
        <f>AU$5*'Consumption Split'!AU9</f>
        <v>#DIV/0!</v>
      </c>
      <c r="AV7" s="54" t="e">
        <f>AV$5*'Consumption Split'!AV9</f>
        <v>#DIV/0!</v>
      </c>
      <c r="AW7" s="54" t="e">
        <f>AW$5*'Consumption Split'!AW9</f>
        <v>#DIV/0!</v>
      </c>
      <c r="AX7" s="54" t="e">
        <f>AX$5*'Consumption Split'!AX9</f>
        <v>#DIV/0!</v>
      </c>
      <c r="AY7" s="54" t="e">
        <f>AY$5*'Consumption Split'!AY9</f>
        <v>#DIV/0!</v>
      </c>
      <c r="AZ7" s="54" t="e">
        <f>AZ$5*'Consumption Split'!AZ9</f>
        <v>#DIV/0!</v>
      </c>
      <c r="BA7" s="54" t="e">
        <f>BA$5*'Consumption Split'!BA9</f>
        <v>#DIV/0!</v>
      </c>
      <c r="BB7" s="54" t="e">
        <f>BB$5*'Consumption Split'!BB9</f>
        <v>#DIV/0!</v>
      </c>
      <c r="BC7" s="54" t="e">
        <f>BC$5*'Consumption Split'!BC9</f>
        <v>#DIV/0!</v>
      </c>
      <c r="BD7" s="54" t="e">
        <f>BD$5*'Consumption Split'!BD9</f>
        <v>#DIV/0!</v>
      </c>
      <c r="BE7" s="54" t="e">
        <f>BE$5*'Consumption Split'!BE9</f>
        <v>#DIV/0!</v>
      </c>
      <c r="BF7" s="54" t="e">
        <f>BF$5*'Consumption Split'!BF9</f>
        <v>#DIV/0!</v>
      </c>
      <c r="BG7" s="54" t="e">
        <f>BG$5*'Consumption Split'!BG9</f>
        <v>#DIV/0!</v>
      </c>
      <c r="BH7" s="54" t="e">
        <f>BH$5*'Consumption Split'!BH9</f>
        <v>#DIV/0!</v>
      </c>
      <c r="BI7" s="54" t="e">
        <f>BI$5*'Consumption Split'!BI9</f>
        <v>#DIV/0!</v>
      </c>
      <c r="BJ7" s="54" t="e">
        <f>BJ$5*'Consumption Split'!BJ9</f>
        <v>#DIV/0!</v>
      </c>
      <c r="BK7" s="54" t="e">
        <f>BK$5*'Consumption Split'!BK9</f>
        <v>#DIV/0!</v>
      </c>
      <c r="BL7" s="54" t="e">
        <f>BL$5*'Consumption Split'!BL9</f>
        <v>#DIV/0!</v>
      </c>
      <c r="BM7" s="54" t="e">
        <f>BM$5*'Consumption Split'!BM9</f>
        <v>#DIV/0!</v>
      </c>
      <c r="BN7" s="54" t="e">
        <f>BN$5*'Consumption Split'!BN9</f>
        <v>#DIV/0!</v>
      </c>
      <c r="BO7" s="54" t="e">
        <f>BO$5*'Consumption Split'!BO9</f>
        <v>#DIV/0!</v>
      </c>
      <c r="BP7" s="54" t="e">
        <f>BP$5*'Consumption Split'!BP9</f>
        <v>#DIV/0!</v>
      </c>
      <c r="BQ7" s="54" t="e">
        <f>BQ$5*'Consumption Split'!BQ9</f>
        <v>#DIV/0!</v>
      </c>
      <c r="BR7" s="54" t="e">
        <f>BR$5*'Consumption Split'!BR9</f>
        <v>#DIV/0!</v>
      </c>
      <c r="BS7" s="54" t="e">
        <f>BS$5*'Consumption Split'!BS9</f>
        <v>#DIV/0!</v>
      </c>
      <c r="BT7" s="54" t="e">
        <f>BT$5*'Consumption Split'!BT9</f>
        <v>#DIV/0!</v>
      </c>
      <c r="BU7" s="54" t="e">
        <f>BU$5*'Consumption Split'!BU9</f>
        <v>#DIV/0!</v>
      </c>
      <c r="BV7" s="54" t="e">
        <f>BV$5*'Consumption Split'!BV9</f>
        <v>#DIV/0!</v>
      </c>
      <c r="BW7" s="54" t="e">
        <f>BW$5*'Consumption Split'!BW9</f>
        <v>#DIV/0!</v>
      </c>
      <c r="BX7" s="54" t="e">
        <f>BX$5*'Consumption Split'!BX9</f>
        <v>#DIV/0!</v>
      </c>
      <c r="BY7" s="54" t="e">
        <f>BY$5*'Consumption Split'!BY9</f>
        <v>#DIV/0!</v>
      </c>
      <c r="BZ7" s="54" t="e">
        <f>BZ$5*'Consumption Split'!BZ9</f>
        <v>#DIV/0!</v>
      </c>
      <c r="CA7" s="54" t="e">
        <f>CA$5*'Consumption Split'!CA9</f>
        <v>#DIV/0!</v>
      </c>
      <c r="CB7" s="54" t="e">
        <f>CB$5*'Consumption Split'!CB9</f>
        <v>#DIV/0!</v>
      </c>
      <c r="CC7" s="54" t="e">
        <f>CC$5*'Consumption Split'!CC9</f>
        <v>#DIV/0!</v>
      </c>
      <c r="CD7" s="54" t="e">
        <f>CD$5*'Consumption Split'!CD9</f>
        <v>#DIV/0!</v>
      </c>
      <c r="CE7" s="54" t="e">
        <f>CE$5*'Consumption Split'!CE9</f>
        <v>#DIV/0!</v>
      </c>
      <c r="CF7" s="54" t="e">
        <f>CF$5*'Consumption Split'!CF9</f>
        <v>#DIV/0!</v>
      </c>
      <c r="CG7" s="54" t="e">
        <f>CG$5*'Consumption Split'!CG9</f>
        <v>#DIV/0!</v>
      </c>
      <c r="CH7" s="54" t="e">
        <f>CH$5*'Consumption Split'!CH9</f>
        <v>#DIV/0!</v>
      </c>
      <c r="CI7" s="54" t="e">
        <f>CI$5*'Consumption Split'!CI9</f>
        <v>#DIV/0!</v>
      </c>
      <c r="CJ7" s="54" t="e">
        <f>CJ$5*'Consumption Split'!CJ9</f>
        <v>#DIV/0!</v>
      </c>
      <c r="CK7" s="54" t="e">
        <f>CK$5*'Consumption Split'!CK9</f>
        <v>#DIV/0!</v>
      </c>
      <c r="CL7" s="54" t="e">
        <f>CL$5*'Consumption Split'!CL9</f>
        <v>#DIV/0!</v>
      </c>
      <c r="CM7" s="54" t="e">
        <f>CM$5*'Consumption Split'!CM9</f>
        <v>#DIV/0!</v>
      </c>
      <c r="CN7" s="54" t="e">
        <f>CN$5*'Consumption Split'!CN9</f>
        <v>#DIV/0!</v>
      </c>
      <c r="CO7" s="54" t="e">
        <f>CO$5*'Consumption Split'!CO9</f>
        <v>#DIV/0!</v>
      </c>
      <c r="CP7" s="54" t="e">
        <f>CP$5*'Consumption Split'!CP9</f>
        <v>#DIV/0!</v>
      </c>
      <c r="CQ7" s="54" t="e">
        <f>CQ$5*'Consumption Split'!CQ9</f>
        <v>#DIV/0!</v>
      </c>
      <c r="CR7" s="54" t="e">
        <f>CR$5*'Consumption Split'!CR9</f>
        <v>#DIV/0!</v>
      </c>
      <c r="CS7" s="54" t="e">
        <f>CS$5*'Consumption Split'!CS9</f>
        <v>#DIV/0!</v>
      </c>
      <c r="CT7" s="54" t="e">
        <f>CT$5*'Consumption Split'!CT9</f>
        <v>#DIV/0!</v>
      </c>
      <c r="CU7" s="54"/>
    </row>
    <row r="8" spans="1:99" ht="43.2" x14ac:dyDescent="0.3">
      <c r="A8" s="82"/>
      <c r="B8" s="71" t="s">
        <v>18</v>
      </c>
      <c r="C8" s="54">
        <f>C$5*'Consumption Split'!C10</f>
        <v>745982.45377226197</v>
      </c>
      <c r="D8" s="54">
        <f>D$5*'Consumption Split'!D10</f>
        <v>265358.92300053226</v>
      </c>
      <c r="E8" s="54">
        <f>E$5*'Consumption Split'!E10</f>
        <v>297722.774815212</v>
      </c>
      <c r="F8" s="54">
        <f>F$5*'Consumption Split'!F10</f>
        <v>504284.93972112751</v>
      </c>
      <c r="G8" s="54">
        <f>G$5*'Consumption Split'!G10</f>
        <v>252831.27710651309</v>
      </c>
      <c r="H8" s="54">
        <f>H$5*'Consumption Split'!H10</f>
        <v>85612.917056331833</v>
      </c>
      <c r="I8" s="54">
        <f>I$5*'Consumption Split'!I10</f>
        <v>514987.0469276213</v>
      </c>
      <c r="J8" s="54">
        <f>J$5*'Consumption Split'!J10</f>
        <v>553066.77276391094</v>
      </c>
      <c r="K8" s="54">
        <f>K$5*'Consumption Split'!K10</f>
        <v>386829.47657857632</v>
      </c>
      <c r="L8" s="54">
        <f>L$5*'Consumption Split'!L10</f>
        <v>640754.87358161178</v>
      </c>
      <c r="M8" s="54">
        <f>M$5*'Consumption Split'!M10</f>
        <v>1013651.0843534808</v>
      </c>
      <c r="N8" s="54">
        <f>N$5*'Consumption Split'!N10</f>
        <v>436998.61193073628</v>
      </c>
      <c r="O8" s="54">
        <f>O$5*'Consumption Split'!O10</f>
        <v>2094475.6644064712</v>
      </c>
      <c r="P8" s="54">
        <f>P$5*'Consumption Split'!P10</f>
        <v>1808271.3635802756</v>
      </c>
      <c r="Q8" s="54">
        <f>Q$5*'Consumption Split'!Q10</f>
        <v>1835845.9123087674</v>
      </c>
      <c r="R8" s="54">
        <f>R$5*'Consumption Split'!R10</f>
        <v>3833928.770097923</v>
      </c>
      <c r="S8" s="54">
        <f>S$5*'Consumption Split'!S10</f>
        <v>1554286.6481889193</v>
      </c>
      <c r="T8" s="54">
        <f>T$5*'Consumption Split'!T10</f>
        <v>1840341.9509502794</v>
      </c>
      <c r="U8" s="54">
        <f>U$5*'Consumption Split'!U10</f>
        <v>2854434.9189843293</v>
      </c>
      <c r="V8" s="54">
        <f>V$5*'Consumption Split'!V10</f>
        <v>1303545.728273314</v>
      </c>
      <c r="W8" s="54">
        <f>W$5*'Consumption Split'!W10</f>
        <v>1202928.2380716233</v>
      </c>
      <c r="X8" s="54">
        <f>X$5*'Consumption Split'!X10</f>
        <v>2084028.017680275</v>
      </c>
      <c r="Y8" s="54">
        <f>Y$5*'Consumption Split'!Y10</f>
        <v>5403031.8470191974</v>
      </c>
      <c r="Z8" s="54">
        <f>Z$5*'Consumption Split'!Z10</f>
        <v>1622594.6997015241</v>
      </c>
      <c r="AA8" s="54">
        <f>AA$5*'Consumption Split'!AA10</f>
        <v>805677.12641209457</v>
      </c>
      <c r="AB8" s="54">
        <f>AB$5*'Consumption Split'!AB10</f>
        <v>2865964.8443785626</v>
      </c>
      <c r="AC8" s="54">
        <f>AC$5*'Consumption Split'!AC10</f>
        <v>3449957.2885518856</v>
      </c>
      <c r="AD8" s="54">
        <f>AD$5*'Consumption Split'!AD10</f>
        <v>3712577.6473793946</v>
      </c>
      <c r="AE8" s="54">
        <f>AE$5*'Consumption Split'!AE10</f>
        <v>2892385.2885614778</v>
      </c>
      <c r="AF8" s="54">
        <f>AF$5*'Consumption Split'!AF10</f>
        <v>3116544.9925461393</v>
      </c>
      <c r="AG8" s="54">
        <f>AG$5*'Consumption Split'!AG10</f>
        <v>2929136.4055158179</v>
      </c>
      <c r="AH8" s="54">
        <f>AH$5*'Consumption Split'!AH10</f>
        <v>0</v>
      </c>
      <c r="AI8" s="54">
        <f>AI$5*'Consumption Split'!AI10</f>
        <v>12995959.175403791</v>
      </c>
      <c r="AJ8" s="54">
        <f>AJ$5*'Consumption Split'!AJ10</f>
        <v>0</v>
      </c>
      <c r="AK8" s="54" t="e">
        <f>AK$5*'Consumption Split'!AK10</f>
        <v>#DIV/0!</v>
      </c>
      <c r="AL8" s="54" t="e">
        <f>AL$5*'Consumption Split'!AL10</f>
        <v>#DIV/0!</v>
      </c>
      <c r="AM8" s="54" t="e">
        <f>AM$5*'Consumption Split'!AM10</f>
        <v>#DIV/0!</v>
      </c>
      <c r="AN8" s="54" t="e">
        <f>AN$5*'Consumption Split'!AN10</f>
        <v>#DIV/0!</v>
      </c>
      <c r="AO8" s="54" t="e">
        <f>AO$5*'Consumption Split'!AO10</f>
        <v>#DIV/0!</v>
      </c>
      <c r="AP8" s="54" t="e">
        <f>AP$5*'Consumption Split'!AP10</f>
        <v>#DIV/0!</v>
      </c>
      <c r="AQ8" s="54" t="e">
        <f>AQ$5*'Consumption Split'!AQ10</f>
        <v>#DIV/0!</v>
      </c>
      <c r="AR8" s="54" t="e">
        <f>AR$5*'Consumption Split'!AR10</f>
        <v>#DIV/0!</v>
      </c>
      <c r="AS8" s="54" t="e">
        <f>AS$5*'Consumption Split'!AS10</f>
        <v>#DIV/0!</v>
      </c>
      <c r="AT8" s="54" t="e">
        <f>AT$5*'Consumption Split'!AT10</f>
        <v>#DIV/0!</v>
      </c>
      <c r="AU8" s="54" t="e">
        <f>AU$5*'Consumption Split'!AU10</f>
        <v>#DIV/0!</v>
      </c>
      <c r="AV8" s="54" t="e">
        <f>AV$5*'Consumption Split'!AV10</f>
        <v>#DIV/0!</v>
      </c>
      <c r="AW8" s="54" t="e">
        <f>AW$5*'Consumption Split'!AW10</f>
        <v>#DIV/0!</v>
      </c>
      <c r="AX8" s="54" t="e">
        <f>AX$5*'Consumption Split'!AX10</f>
        <v>#DIV/0!</v>
      </c>
      <c r="AY8" s="54" t="e">
        <f>AY$5*'Consumption Split'!AY10</f>
        <v>#DIV/0!</v>
      </c>
      <c r="AZ8" s="54" t="e">
        <f>AZ$5*'Consumption Split'!AZ10</f>
        <v>#DIV/0!</v>
      </c>
      <c r="BA8" s="54" t="e">
        <f>BA$5*'Consumption Split'!BA10</f>
        <v>#DIV/0!</v>
      </c>
      <c r="BB8" s="54" t="e">
        <f>BB$5*'Consumption Split'!BB10</f>
        <v>#DIV/0!</v>
      </c>
      <c r="BC8" s="54" t="e">
        <f>BC$5*'Consumption Split'!BC10</f>
        <v>#DIV/0!</v>
      </c>
      <c r="BD8" s="54" t="e">
        <f>BD$5*'Consumption Split'!BD10</f>
        <v>#DIV/0!</v>
      </c>
      <c r="BE8" s="54" t="e">
        <f>BE$5*'Consumption Split'!BE10</f>
        <v>#DIV/0!</v>
      </c>
      <c r="BF8" s="54" t="e">
        <f>BF$5*'Consumption Split'!BF10</f>
        <v>#DIV/0!</v>
      </c>
      <c r="BG8" s="54" t="e">
        <f>BG$5*'Consumption Split'!BG10</f>
        <v>#DIV/0!</v>
      </c>
      <c r="BH8" s="54" t="e">
        <f>BH$5*'Consumption Split'!BH10</f>
        <v>#DIV/0!</v>
      </c>
      <c r="BI8" s="54" t="e">
        <f>BI$5*'Consumption Split'!BI10</f>
        <v>#DIV/0!</v>
      </c>
      <c r="BJ8" s="54" t="e">
        <f>BJ$5*'Consumption Split'!BJ10</f>
        <v>#DIV/0!</v>
      </c>
      <c r="BK8" s="54" t="e">
        <f>BK$5*'Consumption Split'!BK10</f>
        <v>#DIV/0!</v>
      </c>
      <c r="BL8" s="54" t="e">
        <f>BL$5*'Consumption Split'!BL10</f>
        <v>#DIV/0!</v>
      </c>
      <c r="BM8" s="54" t="e">
        <f>BM$5*'Consumption Split'!BM10</f>
        <v>#DIV/0!</v>
      </c>
      <c r="BN8" s="54" t="e">
        <f>BN$5*'Consumption Split'!BN10</f>
        <v>#DIV/0!</v>
      </c>
      <c r="BO8" s="54" t="e">
        <f>BO$5*'Consumption Split'!BO10</f>
        <v>#DIV/0!</v>
      </c>
      <c r="BP8" s="54" t="e">
        <f>BP$5*'Consumption Split'!BP10</f>
        <v>#DIV/0!</v>
      </c>
      <c r="BQ8" s="54" t="e">
        <f>BQ$5*'Consumption Split'!BQ10</f>
        <v>#DIV/0!</v>
      </c>
      <c r="BR8" s="54" t="e">
        <f>BR$5*'Consumption Split'!BR10</f>
        <v>#DIV/0!</v>
      </c>
      <c r="BS8" s="54" t="e">
        <f>BS$5*'Consumption Split'!BS10</f>
        <v>#DIV/0!</v>
      </c>
      <c r="BT8" s="54" t="e">
        <f>BT$5*'Consumption Split'!BT10</f>
        <v>#DIV/0!</v>
      </c>
      <c r="BU8" s="54" t="e">
        <f>BU$5*'Consumption Split'!BU10</f>
        <v>#DIV/0!</v>
      </c>
      <c r="BV8" s="54" t="e">
        <f>BV$5*'Consumption Split'!BV10</f>
        <v>#DIV/0!</v>
      </c>
      <c r="BW8" s="54" t="e">
        <f>BW$5*'Consumption Split'!BW10</f>
        <v>#DIV/0!</v>
      </c>
      <c r="BX8" s="54" t="e">
        <f>BX$5*'Consumption Split'!BX10</f>
        <v>#DIV/0!</v>
      </c>
      <c r="BY8" s="54" t="e">
        <f>BY$5*'Consumption Split'!BY10</f>
        <v>#DIV/0!</v>
      </c>
      <c r="BZ8" s="54" t="e">
        <f>BZ$5*'Consumption Split'!BZ10</f>
        <v>#DIV/0!</v>
      </c>
      <c r="CA8" s="54" t="e">
        <f>CA$5*'Consumption Split'!CA10</f>
        <v>#DIV/0!</v>
      </c>
      <c r="CB8" s="54" t="e">
        <f>CB$5*'Consumption Split'!CB10</f>
        <v>#DIV/0!</v>
      </c>
      <c r="CC8" s="54" t="e">
        <f>CC$5*'Consumption Split'!CC10</f>
        <v>#DIV/0!</v>
      </c>
      <c r="CD8" s="54" t="e">
        <f>CD$5*'Consumption Split'!CD10</f>
        <v>#DIV/0!</v>
      </c>
      <c r="CE8" s="54" t="e">
        <f>CE$5*'Consumption Split'!CE10</f>
        <v>#DIV/0!</v>
      </c>
      <c r="CF8" s="54" t="e">
        <f>CF$5*'Consumption Split'!CF10</f>
        <v>#DIV/0!</v>
      </c>
      <c r="CG8" s="54" t="e">
        <f>CG$5*'Consumption Split'!CG10</f>
        <v>#DIV/0!</v>
      </c>
      <c r="CH8" s="54" t="e">
        <f>CH$5*'Consumption Split'!CH10</f>
        <v>#DIV/0!</v>
      </c>
      <c r="CI8" s="54" t="e">
        <f>CI$5*'Consumption Split'!CI10</f>
        <v>#DIV/0!</v>
      </c>
      <c r="CJ8" s="54" t="e">
        <f>CJ$5*'Consumption Split'!CJ10</f>
        <v>#DIV/0!</v>
      </c>
      <c r="CK8" s="54" t="e">
        <f>CK$5*'Consumption Split'!CK10</f>
        <v>#DIV/0!</v>
      </c>
      <c r="CL8" s="54" t="e">
        <f>CL$5*'Consumption Split'!CL10</f>
        <v>#DIV/0!</v>
      </c>
      <c r="CM8" s="54" t="e">
        <f>CM$5*'Consumption Split'!CM10</f>
        <v>#DIV/0!</v>
      </c>
      <c r="CN8" s="54" t="e">
        <f>CN$5*'Consumption Split'!CN10</f>
        <v>#DIV/0!</v>
      </c>
      <c r="CO8" s="54" t="e">
        <f>CO$5*'Consumption Split'!CO10</f>
        <v>#DIV/0!</v>
      </c>
      <c r="CP8" s="54" t="e">
        <f>CP$5*'Consumption Split'!CP10</f>
        <v>#DIV/0!</v>
      </c>
      <c r="CQ8" s="54" t="e">
        <f>CQ$5*'Consumption Split'!CQ10</f>
        <v>#DIV/0!</v>
      </c>
      <c r="CR8" s="54" t="e">
        <f>CR$5*'Consumption Split'!CR10</f>
        <v>#DIV/0!</v>
      </c>
      <c r="CS8" s="54" t="e">
        <f>CS$5*'Consumption Split'!CS10</f>
        <v>#DIV/0!</v>
      </c>
      <c r="CT8" s="54" t="e">
        <f>CT$5*'Consumption Split'!CT10</f>
        <v>#DIV/0!</v>
      </c>
      <c r="CU8" s="54"/>
    </row>
    <row r="9" spans="1:99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9" x14ac:dyDescent="0.3">
      <c r="A10" s="73" t="s">
        <v>74</v>
      </c>
      <c r="B10" s="1"/>
    </row>
    <row r="11" spans="1:99" x14ac:dyDescent="0.3">
      <c r="B11" s="1" t="s">
        <v>75</v>
      </c>
      <c r="C11" s="75">
        <v>0.5</v>
      </c>
    </row>
    <row r="12" spans="1:99" x14ac:dyDescent="0.3">
      <c r="B12" s="1" t="s">
        <v>76</v>
      </c>
      <c r="C12" s="75">
        <v>0.5</v>
      </c>
    </row>
    <row r="13" spans="1:99" x14ac:dyDescent="0.3">
      <c r="B13" t="s">
        <v>31</v>
      </c>
      <c r="C13" s="55">
        <f>C3</f>
        <v>139212.06000032657</v>
      </c>
      <c r="D13" s="55">
        <f>(C13*$C$11)+(D3*$C$12)</f>
        <v>123005.0241649877</v>
      </c>
      <c r="E13" s="55">
        <f t="shared" ref="E13:BP13" si="0">(D13*$C$11)+(E3*$C$12)</f>
        <v>114329.29481512429</v>
      </c>
      <c r="F13" s="55">
        <f t="shared" si="0"/>
        <v>121448.60803116371</v>
      </c>
      <c r="G13" s="55">
        <f t="shared" si="0"/>
        <v>125834.03484869239</v>
      </c>
      <c r="H13" s="55">
        <f t="shared" si="0"/>
        <v>124642.21548160739</v>
      </c>
      <c r="I13" s="55">
        <f t="shared" si="0"/>
        <v>124764.91744028361</v>
      </c>
      <c r="J13" s="55">
        <f t="shared" si="0"/>
        <v>126122.09335387539</v>
      </c>
      <c r="K13" s="55">
        <f t="shared" si="0"/>
        <v>119676.72785088012</v>
      </c>
      <c r="L13" s="55">
        <f t="shared" si="0"/>
        <v>117924.34100668988</v>
      </c>
      <c r="M13" s="55">
        <f t="shared" si="0"/>
        <v>121722.45804409846</v>
      </c>
      <c r="N13" s="55">
        <f t="shared" si="0"/>
        <v>175126.16363204923</v>
      </c>
      <c r="O13" s="55">
        <f t="shared" si="0"/>
        <v>278935.90392602468</v>
      </c>
      <c r="P13" s="55">
        <f t="shared" si="0"/>
        <v>268513.28114301228</v>
      </c>
      <c r="Q13" s="55">
        <f t="shared" si="0"/>
        <v>214701.12518150616</v>
      </c>
      <c r="R13" s="55">
        <f t="shared" si="0"/>
        <v>283885.19659075316</v>
      </c>
      <c r="S13" s="55">
        <f t="shared" si="0"/>
        <v>357625.49175037653</v>
      </c>
      <c r="T13" s="55">
        <f t="shared" si="0"/>
        <v>482996.79002518824</v>
      </c>
      <c r="U13" s="55">
        <f t="shared" si="0"/>
        <v>425947.67646759411</v>
      </c>
      <c r="V13" s="55">
        <f t="shared" si="0"/>
        <v>446273.68568879704</v>
      </c>
      <c r="W13" s="55">
        <f t="shared" si="0"/>
        <v>347699.95849439863</v>
      </c>
      <c r="X13" s="55">
        <f t="shared" si="0"/>
        <v>350359.7512021992</v>
      </c>
      <c r="Y13" s="55">
        <f t="shared" si="0"/>
        <v>491836.34125109972</v>
      </c>
      <c r="Z13" s="55">
        <f t="shared" si="0"/>
        <v>355089.38208054984</v>
      </c>
      <c r="AA13" s="55">
        <f t="shared" si="0"/>
        <v>427397.85849527491</v>
      </c>
      <c r="AB13" s="55">
        <f t="shared" si="0"/>
        <v>368908.09078763751</v>
      </c>
      <c r="AC13" s="55">
        <f t="shared" si="0"/>
        <v>372901.90284881869</v>
      </c>
      <c r="AD13" s="55">
        <f t="shared" si="0"/>
        <v>455850.55778440926</v>
      </c>
      <c r="AE13" s="55">
        <f t="shared" si="0"/>
        <v>550499.60855720448</v>
      </c>
      <c r="AF13" s="55">
        <f t="shared" si="0"/>
        <v>354270.12874860223</v>
      </c>
      <c r="AG13" s="55">
        <f t="shared" si="0"/>
        <v>177135.06437430112</v>
      </c>
      <c r="AH13" s="55">
        <f t="shared" si="0"/>
        <v>472674.59718715044</v>
      </c>
      <c r="AI13" s="55">
        <f t="shared" si="0"/>
        <v>345175.15845357522</v>
      </c>
      <c r="AJ13" s="55">
        <f t="shared" si="0"/>
        <v>172587.57922678761</v>
      </c>
      <c r="AK13" s="55">
        <f t="shared" si="0"/>
        <v>86293.789613393805</v>
      </c>
      <c r="AL13" s="55">
        <f t="shared" si="0"/>
        <v>43146.894806696902</v>
      </c>
      <c r="AM13" s="55">
        <f t="shared" si="0"/>
        <v>21573.447403348451</v>
      </c>
      <c r="AN13" s="55">
        <f t="shared" si="0"/>
        <v>10786.723701674226</v>
      </c>
      <c r="AO13" s="55">
        <f t="shared" si="0"/>
        <v>5393.3618508371128</v>
      </c>
      <c r="AP13" s="55">
        <f t="shared" si="0"/>
        <v>2696.6809254185564</v>
      </c>
      <c r="AQ13" s="55">
        <f t="shared" si="0"/>
        <v>1348.3404627092782</v>
      </c>
      <c r="AR13" s="55">
        <f t="shared" si="0"/>
        <v>674.1702313546391</v>
      </c>
      <c r="AS13" s="55">
        <f t="shared" si="0"/>
        <v>337.08511567731955</v>
      </c>
      <c r="AT13" s="55">
        <f t="shared" si="0"/>
        <v>168.54255783865977</v>
      </c>
      <c r="AU13" s="55">
        <f t="shared" si="0"/>
        <v>84.271278919329887</v>
      </c>
      <c r="AV13" s="55">
        <f t="shared" si="0"/>
        <v>42.135639459664944</v>
      </c>
      <c r="AW13" s="55">
        <f t="shared" si="0"/>
        <v>21.067819729832472</v>
      </c>
      <c r="AX13" s="55">
        <f t="shared" si="0"/>
        <v>10.533909864916236</v>
      </c>
      <c r="AY13" s="55">
        <f t="shared" si="0"/>
        <v>5.266954932458118</v>
      </c>
      <c r="AZ13" s="55">
        <f t="shared" si="0"/>
        <v>2.633477466229059</v>
      </c>
      <c r="BA13" s="55">
        <f t="shared" si="0"/>
        <v>1.3167387331145295</v>
      </c>
      <c r="BB13" s="55">
        <f t="shared" si="0"/>
        <v>0.65836936655726475</v>
      </c>
      <c r="BC13" s="55">
        <f t="shared" si="0"/>
        <v>0.32918468327863237</v>
      </c>
      <c r="BD13" s="55">
        <f t="shared" si="0"/>
        <v>0.16459234163931619</v>
      </c>
      <c r="BE13" s="55">
        <f t="shared" si="0"/>
        <v>8.2296170819658093E-2</v>
      </c>
      <c r="BF13" s="55">
        <f t="shared" si="0"/>
        <v>4.1148085409829047E-2</v>
      </c>
      <c r="BG13" s="55">
        <f t="shared" si="0"/>
        <v>2.0574042704914523E-2</v>
      </c>
      <c r="BH13" s="55">
        <f t="shared" si="0"/>
        <v>1.0287021352457262E-2</v>
      </c>
      <c r="BI13" s="55">
        <f t="shared" si="0"/>
        <v>5.1435106762286308E-3</v>
      </c>
      <c r="BJ13" s="55">
        <f t="shared" si="0"/>
        <v>2.5717553381143154E-3</v>
      </c>
      <c r="BK13" s="55">
        <f t="shared" si="0"/>
        <v>1.2858776690571577E-3</v>
      </c>
      <c r="BL13" s="55">
        <f t="shared" si="0"/>
        <v>6.4293883452857885E-4</v>
      </c>
      <c r="BM13" s="55">
        <f t="shared" si="0"/>
        <v>3.2146941726428943E-4</v>
      </c>
      <c r="BN13" s="55">
        <f t="shared" si="0"/>
        <v>1.6073470863214471E-4</v>
      </c>
      <c r="BO13" s="55">
        <f t="shared" si="0"/>
        <v>8.0367354316072357E-5</v>
      </c>
      <c r="BP13" s="55">
        <f t="shared" si="0"/>
        <v>4.0183677158036178E-5</v>
      </c>
      <c r="BQ13" s="55">
        <f t="shared" ref="BQ13:CT13" si="1">(BP13*$C$11)+(BQ3*$C$12)</f>
        <v>2.0091838579018089E-5</v>
      </c>
      <c r="BR13" s="55">
        <f t="shared" si="1"/>
        <v>1.0045919289509045E-5</v>
      </c>
      <c r="BS13" s="55">
        <f t="shared" si="1"/>
        <v>5.0229596447545223E-6</v>
      </c>
      <c r="BT13" s="55">
        <f t="shared" si="1"/>
        <v>2.5114798223772611E-6</v>
      </c>
      <c r="BU13" s="55">
        <f t="shared" si="1"/>
        <v>1.2557399111886306E-6</v>
      </c>
      <c r="BV13" s="55">
        <f t="shared" si="1"/>
        <v>6.2786995559431529E-7</v>
      </c>
      <c r="BW13" s="55">
        <f t="shared" si="1"/>
        <v>3.1393497779715764E-7</v>
      </c>
      <c r="BX13" s="55">
        <f t="shared" si="1"/>
        <v>1.5696748889857882E-7</v>
      </c>
      <c r="BY13" s="55">
        <f t="shared" si="1"/>
        <v>7.8483744449289411E-8</v>
      </c>
      <c r="BZ13" s="55">
        <f t="shared" si="1"/>
        <v>3.9241872224644705E-8</v>
      </c>
      <c r="CA13" s="55">
        <f t="shared" si="1"/>
        <v>1.9620936112322353E-8</v>
      </c>
      <c r="CB13" s="55">
        <f t="shared" si="1"/>
        <v>9.8104680561611764E-9</v>
      </c>
      <c r="CC13" s="55">
        <f t="shared" si="1"/>
        <v>4.9052340280805882E-9</v>
      </c>
      <c r="CD13" s="55">
        <f t="shared" si="1"/>
        <v>2.4526170140402941E-9</v>
      </c>
      <c r="CE13" s="55">
        <f t="shared" si="1"/>
        <v>1.226308507020147E-9</v>
      </c>
      <c r="CF13" s="55">
        <f t="shared" si="1"/>
        <v>6.1315425351007352E-10</v>
      </c>
      <c r="CG13" s="55">
        <f t="shared" si="1"/>
        <v>3.0657712675503676E-10</v>
      </c>
      <c r="CH13" s="55">
        <f t="shared" si="1"/>
        <v>1.5328856337751838E-10</v>
      </c>
      <c r="CI13" s="55">
        <f t="shared" si="1"/>
        <v>7.664428168875919E-11</v>
      </c>
      <c r="CJ13" s="55">
        <f t="shared" si="1"/>
        <v>3.8322140844379595E-11</v>
      </c>
      <c r="CK13" s="55">
        <f t="shared" si="1"/>
        <v>1.9161070422189798E-11</v>
      </c>
      <c r="CL13" s="55">
        <f t="shared" si="1"/>
        <v>9.5805352110948988E-12</v>
      </c>
      <c r="CM13" s="55">
        <f t="shared" si="1"/>
        <v>4.7902676055474494E-12</v>
      </c>
      <c r="CN13" s="55">
        <f t="shared" si="1"/>
        <v>2.3951338027737247E-12</v>
      </c>
      <c r="CO13" s="55">
        <f t="shared" si="1"/>
        <v>1.1975669013868623E-12</v>
      </c>
      <c r="CP13" s="55">
        <f t="shared" si="1"/>
        <v>5.9878345069343117E-13</v>
      </c>
      <c r="CQ13" s="55">
        <f t="shared" si="1"/>
        <v>2.9939172534671559E-13</v>
      </c>
      <c r="CR13" s="55">
        <f t="shared" si="1"/>
        <v>1.4969586267335779E-13</v>
      </c>
      <c r="CS13" s="55">
        <f t="shared" si="1"/>
        <v>7.4847931336678897E-14</v>
      </c>
      <c r="CT13" s="55">
        <f t="shared" si="1"/>
        <v>3.7423965668339448E-14</v>
      </c>
    </row>
    <row r="14" spans="1:99" x14ac:dyDescent="0.3">
      <c r="B14" t="s">
        <v>5</v>
      </c>
      <c r="C14" s="55">
        <f>C4</f>
        <v>19615.5412</v>
      </c>
      <c r="D14" s="55">
        <f>(C14*$C$11)+(D4*$C$12)</f>
        <v>9809.2705999999998</v>
      </c>
      <c r="E14" s="55">
        <f t="shared" ref="E14:BP14" si="2">(D14*$C$11)+(E4*$C$12)</f>
        <v>12921.4215</v>
      </c>
      <c r="F14" s="55">
        <f t="shared" si="2"/>
        <v>12953.821400000001</v>
      </c>
      <c r="G14" s="55">
        <f t="shared" si="2"/>
        <v>12970.521350000001</v>
      </c>
      <c r="H14" s="55">
        <f t="shared" si="2"/>
        <v>8897.6560750000008</v>
      </c>
      <c r="I14" s="55">
        <f t="shared" si="2"/>
        <v>6751.4353875000006</v>
      </c>
      <c r="J14" s="55">
        <f t="shared" si="2"/>
        <v>7002.3499937500001</v>
      </c>
      <c r="K14" s="55">
        <f t="shared" si="2"/>
        <v>10445.223396875001</v>
      </c>
      <c r="L14" s="55">
        <f t="shared" si="2"/>
        <v>10022.320048437501</v>
      </c>
      <c r="M14" s="55">
        <f t="shared" si="2"/>
        <v>13585.184274218751</v>
      </c>
      <c r="N14" s="55">
        <f t="shared" si="2"/>
        <v>64425.887137109443</v>
      </c>
      <c r="O14" s="55">
        <f t="shared" si="2"/>
        <v>168307.58356855484</v>
      </c>
      <c r="P14" s="55">
        <f t="shared" si="2"/>
        <v>281985.43178427726</v>
      </c>
      <c r="Q14" s="55">
        <f t="shared" si="2"/>
        <v>249950.46089213865</v>
      </c>
      <c r="R14" s="55">
        <f t="shared" si="2"/>
        <v>359641.12544606929</v>
      </c>
      <c r="S14" s="55">
        <f t="shared" si="2"/>
        <v>538924.19272303558</v>
      </c>
      <c r="T14" s="55">
        <f t="shared" si="2"/>
        <v>597087.68636151776</v>
      </c>
      <c r="U14" s="55">
        <f t="shared" si="2"/>
        <v>358891.49818075896</v>
      </c>
      <c r="V14" s="55">
        <f t="shared" si="2"/>
        <v>516600.94409037952</v>
      </c>
      <c r="W14" s="55">
        <f t="shared" si="2"/>
        <v>546465.44204518991</v>
      </c>
      <c r="X14" s="55">
        <f t="shared" si="2"/>
        <v>429703.36602259532</v>
      </c>
      <c r="Y14" s="55">
        <f t="shared" si="2"/>
        <v>633210.89301129756</v>
      </c>
      <c r="Z14" s="55">
        <f t="shared" si="2"/>
        <v>631228.4665056488</v>
      </c>
      <c r="AA14" s="55">
        <f t="shared" si="2"/>
        <v>630616.51325282431</v>
      </c>
      <c r="AB14" s="55">
        <f t="shared" si="2"/>
        <v>608209.51162641193</v>
      </c>
      <c r="AC14" s="55">
        <f t="shared" si="2"/>
        <v>517995.61581320612</v>
      </c>
      <c r="AD14" s="55">
        <f t="shared" si="2"/>
        <v>682950.5279066033</v>
      </c>
      <c r="AE14" s="55">
        <f t="shared" si="2"/>
        <v>753919.19395330152</v>
      </c>
      <c r="AF14" s="55">
        <f t="shared" si="2"/>
        <v>730527.21697665076</v>
      </c>
      <c r="AG14" s="55">
        <f t="shared" si="2"/>
        <v>365263.60848832538</v>
      </c>
      <c r="AH14" s="55">
        <f t="shared" si="2"/>
        <v>1269991.2592441628</v>
      </c>
      <c r="AI14" s="55">
        <f t="shared" si="2"/>
        <v>786329.72962208139</v>
      </c>
      <c r="AJ14" s="55">
        <f t="shared" si="2"/>
        <v>393164.86481104069</v>
      </c>
      <c r="AK14" s="55">
        <f t="shared" si="2"/>
        <v>196582.43240552035</v>
      </c>
      <c r="AL14" s="55">
        <f t="shared" si="2"/>
        <v>98291.216202760173</v>
      </c>
      <c r="AM14" s="55">
        <f t="shared" si="2"/>
        <v>49145.608101380087</v>
      </c>
      <c r="AN14" s="55">
        <f t="shared" si="2"/>
        <v>24572.804050690043</v>
      </c>
      <c r="AO14" s="55">
        <f t="shared" si="2"/>
        <v>12286.402025345022</v>
      </c>
      <c r="AP14" s="55">
        <f t="shared" si="2"/>
        <v>6143.2010126725108</v>
      </c>
      <c r="AQ14" s="55">
        <f t="shared" si="2"/>
        <v>3071.6005063362554</v>
      </c>
      <c r="AR14" s="55">
        <f t="shared" si="2"/>
        <v>1535.8002531681277</v>
      </c>
      <c r="AS14" s="55">
        <f t="shared" si="2"/>
        <v>767.90012658406386</v>
      </c>
      <c r="AT14" s="55">
        <f t="shared" si="2"/>
        <v>383.95006329203193</v>
      </c>
      <c r="AU14" s="55">
        <f t="shared" si="2"/>
        <v>191.97503164601596</v>
      </c>
      <c r="AV14" s="55">
        <f t="shared" si="2"/>
        <v>95.987515823007982</v>
      </c>
      <c r="AW14" s="55">
        <f t="shared" si="2"/>
        <v>47.993757911503991</v>
      </c>
      <c r="AX14" s="55">
        <f t="shared" si="2"/>
        <v>23.996878955751995</v>
      </c>
      <c r="AY14" s="55">
        <f t="shared" si="2"/>
        <v>11.998439477875998</v>
      </c>
      <c r="AZ14" s="55">
        <f t="shared" si="2"/>
        <v>5.9992197389379989</v>
      </c>
      <c r="BA14" s="55">
        <f t="shared" si="2"/>
        <v>2.9996098694689994</v>
      </c>
      <c r="BB14" s="55">
        <f t="shared" si="2"/>
        <v>1.4998049347344997</v>
      </c>
      <c r="BC14" s="55">
        <f t="shared" si="2"/>
        <v>0.74990246736724986</v>
      </c>
      <c r="BD14" s="55">
        <f t="shared" si="2"/>
        <v>0.37495123368362493</v>
      </c>
      <c r="BE14" s="55">
        <f t="shared" si="2"/>
        <v>0.18747561684181246</v>
      </c>
      <c r="BF14" s="55">
        <f t="shared" si="2"/>
        <v>9.3737808420906232E-2</v>
      </c>
      <c r="BG14" s="55">
        <f t="shared" si="2"/>
        <v>4.6868904210453116E-2</v>
      </c>
      <c r="BH14" s="55">
        <f t="shared" si="2"/>
        <v>2.3434452105226558E-2</v>
      </c>
      <c r="BI14" s="55">
        <f t="shared" si="2"/>
        <v>1.1717226052613279E-2</v>
      </c>
      <c r="BJ14" s="55">
        <f t="shared" si="2"/>
        <v>5.8586130263066395E-3</v>
      </c>
      <c r="BK14" s="55">
        <f t="shared" si="2"/>
        <v>2.9293065131533198E-3</v>
      </c>
      <c r="BL14" s="55">
        <f t="shared" si="2"/>
        <v>1.4646532565766599E-3</v>
      </c>
      <c r="BM14" s="55">
        <f t="shared" si="2"/>
        <v>7.3232662828832994E-4</v>
      </c>
      <c r="BN14" s="55">
        <f t="shared" si="2"/>
        <v>3.6616331414416497E-4</v>
      </c>
      <c r="BO14" s="55">
        <f t="shared" si="2"/>
        <v>1.8308165707208249E-4</v>
      </c>
      <c r="BP14" s="55">
        <f t="shared" si="2"/>
        <v>9.1540828536041243E-5</v>
      </c>
      <c r="BQ14" s="55">
        <f t="shared" ref="BQ14:CT14" si="3">(BP14*$C$11)+(BQ4*$C$12)</f>
        <v>4.5770414268020621E-5</v>
      </c>
      <c r="BR14" s="55">
        <f t="shared" si="3"/>
        <v>2.2885207134010311E-5</v>
      </c>
      <c r="BS14" s="55">
        <f t="shared" si="3"/>
        <v>1.1442603567005155E-5</v>
      </c>
      <c r="BT14" s="55">
        <f t="shared" si="3"/>
        <v>5.7213017835025777E-6</v>
      </c>
      <c r="BU14" s="55">
        <f t="shared" si="3"/>
        <v>2.8606508917512888E-6</v>
      </c>
      <c r="BV14" s="55">
        <f t="shared" si="3"/>
        <v>1.4303254458756444E-6</v>
      </c>
      <c r="BW14" s="55">
        <f t="shared" si="3"/>
        <v>7.1516272293782221E-7</v>
      </c>
      <c r="BX14" s="55">
        <f t="shared" si="3"/>
        <v>3.575813614689111E-7</v>
      </c>
      <c r="BY14" s="55">
        <f t="shared" si="3"/>
        <v>1.7879068073445555E-7</v>
      </c>
      <c r="BZ14" s="55">
        <f t="shared" si="3"/>
        <v>8.9395340367227776E-8</v>
      </c>
      <c r="CA14" s="55">
        <f t="shared" si="3"/>
        <v>4.4697670183613888E-8</v>
      </c>
      <c r="CB14" s="55">
        <f t="shared" si="3"/>
        <v>2.2348835091806944E-8</v>
      </c>
      <c r="CC14" s="55">
        <f t="shared" si="3"/>
        <v>1.1174417545903472E-8</v>
      </c>
      <c r="CD14" s="55">
        <f t="shared" si="3"/>
        <v>5.587208772951736E-9</v>
      </c>
      <c r="CE14" s="55">
        <f t="shared" si="3"/>
        <v>2.793604386475868E-9</v>
      </c>
      <c r="CF14" s="55">
        <f t="shared" si="3"/>
        <v>1.396802193237934E-9</v>
      </c>
      <c r="CG14" s="55">
        <f t="shared" si="3"/>
        <v>6.98401096618967E-10</v>
      </c>
      <c r="CH14" s="55">
        <f t="shared" si="3"/>
        <v>3.492005483094835E-10</v>
      </c>
      <c r="CI14" s="55">
        <f t="shared" si="3"/>
        <v>1.7460027415474175E-10</v>
      </c>
      <c r="CJ14" s="55">
        <f t="shared" si="3"/>
        <v>8.7300137077370875E-11</v>
      </c>
      <c r="CK14" s="55">
        <f t="shared" si="3"/>
        <v>4.3650068538685437E-11</v>
      </c>
      <c r="CL14" s="55">
        <f t="shared" si="3"/>
        <v>2.1825034269342719E-11</v>
      </c>
      <c r="CM14" s="55">
        <f t="shared" si="3"/>
        <v>1.0912517134671359E-11</v>
      </c>
      <c r="CN14" s="55">
        <f t="shared" si="3"/>
        <v>5.4562585673356797E-12</v>
      </c>
      <c r="CO14" s="55">
        <f t="shared" si="3"/>
        <v>2.7281292836678398E-12</v>
      </c>
      <c r="CP14" s="55">
        <f t="shared" si="3"/>
        <v>1.3640646418339199E-12</v>
      </c>
      <c r="CQ14" s="55">
        <f t="shared" si="3"/>
        <v>6.8203232091695996E-13</v>
      </c>
      <c r="CR14" s="55">
        <f t="shared" si="3"/>
        <v>3.4101616045847998E-13</v>
      </c>
      <c r="CS14" s="55">
        <f t="shared" si="3"/>
        <v>1.7050808022923999E-13</v>
      </c>
      <c r="CT14" s="55">
        <f t="shared" si="3"/>
        <v>8.5254040114619995E-14</v>
      </c>
    </row>
    <row r="15" spans="1:99" ht="43.2" x14ac:dyDescent="0.3">
      <c r="B15" s="71" t="s">
        <v>16</v>
      </c>
      <c r="C15" s="55">
        <f>C6</f>
        <v>831413.76979487145</v>
      </c>
      <c r="D15" s="55">
        <f t="shared" ref="D15:AI15" si="4">(C15*$C$11)+(D6*$C$12)</f>
        <v>1050532.9173052777</v>
      </c>
      <c r="E15" s="55">
        <f t="shared" si="4"/>
        <v>1150873.3362889276</v>
      </c>
      <c r="F15" s="55">
        <f t="shared" si="4"/>
        <v>1059305.4300283529</v>
      </c>
      <c r="G15" s="55">
        <f t="shared" si="4"/>
        <v>1114755.6766416463</v>
      </c>
      <c r="H15" s="55">
        <f t="shared" si="4"/>
        <v>1040562.3157720971</v>
      </c>
      <c r="I15" s="55">
        <f t="shared" si="4"/>
        <v>823840.09953321773</v>
      </c>
      <c r="J15" s="55">
        <f t="shared" si="4"/>
        <v>756986.69587609777</v>
      </c>
      <c r="K15" s="55">
        <f t="shared" si="4"/>
        <v>740958.32150679675</v>
      </c>
      <c r="L15" s="55">
        <f t="shared" si="4"/>
        <v>722050.19219262782</v>
      </c>
      <c r="M15" s="55">
        <f t="shared" si="4"/>
        <v>655335.65820918325</v>
      </c>
      <c r="N15" s="55">
        <f t="shared" si="4"/>
        <v>805578.71766299708</v>
      </c>
      <c r="O15" s="55">
        <f t="shared" si="4"/>
        <v>1726925.4899939513</v>
      </c>
      <c r="P15" s="55">
        <f t="shared" si="4"/>
        <v>2038282.0645398332</v>
      </c>
      <c r="Q15" s="55">
        <f t="shared" si="4"/>
        <v>2313140.2166710389</v>
      </c>
      <c r="R15" s="55">
        <f t="shared" si="4"/>
        <v>3032467.2082348913</v>
      </c>
      <c r="S15" s="55">
        <f t="shared" si="4"/>
        <v>2574902.5131391231</v>
      </c>
      <c r="T15" s="55">
        <f t="shared" si="4"/>
        <v>2955691.9905811846</v>
      </c>
      <c r="U15" s="55">
        <f t="shared" si="4"/>
        <v>2400612.5519312485</v>
      </c>
      <c r="V15" s="55">
        <f t="shared" si="4"/>
        <v>2324276.5848387536</v>
      </c>
      <c r="W15" s="55">
        <f t="shared" si="4"/>
        <v>1935008.1482403632</v>
      </c>
      <c r="X15" s="55">
        <f t="shared" si="4"/>
        <v>1976315.5598641115</v>
      </c>
      <c r="Y15" s="55">
        <f t="shared" si="4"/>
        <v>2417510.0019986508</v>
      </c>
      <c r="Z15" s="55">
        <f t="shared" si="4"/>
        <v>2114248.0316159371</v>
      </c>
      <c r="AA15" s="55">
        <f t="shared" si="4"/>
        <v>2260162.0832902105</v>
      </c>
      <c r="AB15" s="55">
        <f t="shared" si="4"/>
        <v>1932756.3215122903</v>
      </c>
      <c r="AC15" s="55">
        <f t="shared" si="4"/>
        <v>2922378.2141522225</v>
      </c>
      <c r="AD15" s="55">
        <f t="shared" si="4"/>
        <v>2780584.1192203308</v>
      </c>
      <c r="AE15" s="55">
        <f t="shared" si="4"/>
        <v>2275612.2294315267</v>
      </c>
      <c r="AF15" s="55">
        <f t="shared" si="4"/>
        <v>3446527.8543425933</v>
      </c>
      <c r="AG15" s="55">
        <f t="shared" si="4"/>
        <v>2798996.9934887961</v>
      </c>
      <c r="AH15" s="55">
        <f t="shared" si="4"/>
        <v>1399498.496744398</v>
      </c>
      <c r="AI15" s="55">
        <f t="shared" si="4"/>
        <v>2569946.7210967722</v>
      </c>
      <c r="AJ15" s="55">
        <f t="shared" ref="AJ15:CT15" si="5">(AI15*$C$11)+(AJ6*$C$12)</f>
        <v>1284973.3605483861</v>
      </c>
      <c r="AK15" s="55" t="e">
        <f t="shared" si="5"/>
        <v>#DIV/0!</v>
      </c>
      <c r="AL15" s="55" t="e">
        <f t="shared" si="5"/>
        <v>#DIV/0!</v>
      </c>
      <c r="AM15" s="55" t="e">
        <f t="shared" si="5"/>
        <v>#DIV/0!</v>
      </c>
      <c r="AN15" s="55" t="e">
        <f t="shared" si="5"/>
        <v>#DIV/0!</v>
      </c>
      <c r="AO15" s="55" t="e">
        <f t="shared" si="5"/>
        <v>#DIV/0!</v>
      </c>
      <c r="AP15" s="55" t="e">
        <f t="shared" si="5"/>
        <v>#DIV/0!</v>
      </c>
      <c r="AQ15" s="55" t="e">
        <f t="shared" si="5"/>
        <v>#DIV/0!</v>
      </c>
      <c r="AR15" s="55" t="e">
        <f t="shared" si="5"/>
        <v>#DIV/0!</v>
      </c>
      <c r="AS15" s="55" t="e">
        <f t="shared" si="5"/>
        <v>#DIV/0!</v>
      </c>
      <c r="AT15" s="55" t="e">
        <f t="shared" si="5"/>
        <v>#DIV/0!</v>
      </c>
      <c r="AU15" s="55" t="e">
        <f t="shared" si="5"/>
        <v>#DIV/0!</v>
      </c>
      <c r="AV15" s="55" t="e">
        <f t="shared" si="5"/>
        <v>#DIV/0!</v>
      </c>
      <c r="AW15" s="55" t="e">
        <f t="shared" si="5"/>
        <v>#DIV/0!</v>
      </c>
      <c r="AX15" s="55" t="e">
        <f t="shared" si="5"/>
        <v>#DIV/0!</v>
      </c>
      <c r="AY15" s="55" t="e">
        <f t="shared" si="5"/>
        <v>#DIV/0!</v>
      </c>
      <c r="AZ15" s="55" t="e">
        <f t="shared" si="5"/>
        <v>#DIV/0!</v>
      </c>
      <c r="BA15" s="55" t="e">
        <f t="shared" si="5"/>
        <v>#DIV/0!</v>
      </c>
      <c r="BB15" s="55" t="e">
        <f t="shared" si="5"/>
        <v>#DIV/0!</v>
      </c>
      <c r="BC15" s="55" t="e">
        <f t="shared" si="5"/>
        <v>#DIV/0!</v>
      </c>
      <c r="BD15" s="55" t="e">
        <f t="shared" si="5"/>
        <v>#DIV/0!</v>
      </c>
      <c r="BE15" s="55" t="e">
        <f t="shared" si="5"/>
        <v>#DIV/0!</v>
      </c>
      <c r="BF15" s="55" t="e">
        <f t="shared" si="5"/>
        <v>#DIV/0!</v>
      </c>
      <c r="BG15" s="55" t="e">
        <f t="shared" si="5"/>
        <v>#DIV/0!</v>
      </c>
      <c r="BH15" s="55" t="e">
        <f t="shared" si="5"/>
        <v>#DIV/0!</v>
      </c>
      <c r="BI15" s="55" t="e">
        <f t="shared" si="5"/>
        <v>#DIV/0!</v>
      </c>
      <c r="BJ15" s="55" t="e">
        <f t="shared" si="5"/>
        <v>#DIV/0!</v>
      </c>
      <c r="BK15" s="55" t="e">
        <f t="shared" si="5"/>
        <v>#DIV/0!</v>
      </c>
      <c r="BL15" s="55" t="e">
        <f t="shared" si="5"/>
        <v>#DIV/0!</v>
      </c>
      <c r="BM15" s="55" t="e">
        <f t="shared" si="5"/>
        <v>#DIV/0!</v>
      </c>
      <c r="BN15" s="55" t="e">
        <f t="shared" si="5"/>
        <v>#DIV/0!</v>
      </c>
      <c r="BO15" s="55" t="e">
        <f t="shared" si="5"/>
        <v>#DIV/0!</v>
      </c>
      <c r="BP15" s="55" t="e">
        <f t="shared" si="5"/>
        <v>#DIV/0!</v>
      </c>
      <c r="BQ15" s="55" t="e">
        <f t="shared" si="5"/>
        <v>#DIV/0!</v>
      </c>
      <c r="BR15" s="55" t="e">
        <f t="shared" si="5"/>
        <v>#DIV/0!</v>
      </c>
      <c r="BS15" s="55" t="e">
        <f t="shared" si="5"/>
        <v>#DIV/0!</v>
      </c>
      <c r="BT15" s="55" t="e">
        <f t="shared" si="5"/>
        <v>#DIV/0!</v>
      </c>
      <c r="BU15" s="55" t="e">
        <f t="shared" si="5"/>
        <v>#DIV/0!</v>
      </c>
      <c r="BV15" s="55" t="e">
        <f t="shared" si="5"/>
        <v>#DIV/0!</v>
      </c>
      <c r="BW15" s="55" t="e">
        <f t="shared" si="5"/>
        <v>#DIV/0!</v>
      </c>
      <c r="BX15" s="55" t="e">
        <f t="shared" si="5"/>
        <v>#DIV/0!</v>
      </c>
      <c r="BY15" s="55" t="e">
        <f t="shared" si="5"/>
        <v>#DIV/0!</v>
      </c>
      <c r="BZ15" s="55" t="e">
        <f t="shared" si="5"/>
        <v>#DIV/0!</v>
      </c>
      <c r="CA15" s="55" t="e">
        <f t="shared" si="5"/>
        <v>#DIV/0!</v>
      </c>
      <c r="CB15" s="55" t="e">
        <f t="shared" si="5"/>
        <v>#DIV/0!</v>
      </c>
      <c r="CC15" s="55" t="e">
        <f t="shared" si="5"/>
        <v>#DIV/0!</v>
      </c>
      <c r="CD15" s="55" t="e">
        <f t="shared" si="5"/>
        <v>#DIV/0!</v>
      </c>
      <c r="CE15" s="55" t="e">
        <f t="shared" si="5"/>
        <v>#DIV/0!</v>
      </c>
      <c r="CF15" s="55" t="e">
        <f t="shared" si="5"/>
        <v>#DIV/0!</v>
      </c>
      <c r="CG15" s="55" t="e">
        <f t="shared" si="5"/>
        <v>#DIV/0!</v>
      </c>
      <c r="CH15" s="55" t="e">
        <f t="shared" si="5"/>
        <v>#DIV/0!</v>
      </c>
      <c r="CI15" s="55" t="e">
        <f t="shared" si="5"/>
        <v>#DIV/0!</v>
      </c>
      <c r="CJ15" s="55" t="e">
        <f t="shared" si="5"/>
        <v>#DIV/0!</v>
      </c>
      <c r="CK15" s="55" t="e">
        <f t="shared" si="5"/>
        <v>#DIV/0!</v>
      </c>
      <c r="CL15" s="55" t="e">
        <f t="shared" si="5"/>
        <v>#DIV/0!</v>
      </c>
      <c r="CM15" s="55" t="e">
        <f t="shared" si="5"/>
        <v>#DIV/0!</v>
      </c>
      <c r="CN15" s="55" t="e">
        <f t="shared" si="5"/>
        <v>#DIV/0!</v>
      </c>
      <c r="CO15" s="55" t="e">
        <f t="shared" si="5"/>
        <v>#DIV/0!</v>
      </c>
      <c r="CP15" s="55" t="e">
        <f t="shared" si="5"/>
        <v>#DIV/0!</v>
      </c>
      <c r="CQ15" s="55" t="e">
        <f t="shared" si="5"/>
        <v>#DIV/0!</v>
      </c>
      <c r="CR15" s="55" t="e">
        <f t="shared" si="5"/>
        <v>#DIV/0!</v>
      </c>
      <c r="CS15" s="55" t="e">
        <f t="shared" si="5"/>
        <v>#DIV/0!</v>
      </c>
      <c r="CT15" s="55" t="e">
        <f t="shared" si="5"/>
        <v>#DIV/0!</v>
      </c>
    </row>
    <row r="16" spans="1:99" ht="28.8" x14ac:dyDescent="0.3">
      <c r="B16" s="71" t="s">
        <v>17</v>
      </c>
      <c r="C16" s="55">
        <f t="shared" ref="C16:C17" si="6">C7</f>
        <v>214754.92854273523</v>
      </c>
      <c r="D16" s="55">
        <f t="shared" ref="D16:AI16" si="7">(C16*$C$11)+(D7*$C$12)</f>
        <v>248018.1430894871</v>
      </c>
      <c r="E16" s="55">
        <f t="shared" si="7"/>
        <v>312046.78170264792</v>
      </c>
      <c r="F16" s="55">
        <f t="shared" si="7"/>
        <v>271210.48542174062</v>
      </c>
      <c r="G16" s="55">
        <f t="shared" si="7"/>
        <v>292145.23635197221</v>
      </c>
      <c r="H16" s="55">
        <f t="shared" si="7"/>
        <v>278304.83433413296</v>
      </c>
      <c r="I16" s="55">
        <f t="shared" si="7"/>
        <v>228136.45192580885</v>
      </c>
      <c r="J16" s="55">
        <f t="shared" si="7"/>
        <v>195109.36863554135</v>
      </c>
      <c r="K16" s="55">
        <f t="shared" si="7"/>
        <v>204672.08807867515</v>
      </c>
      <c r="L16" s="55">
        <f t="shared" si="7"/>
        <v>202762.24389529746</v>
      </c>
      <c r="M16" s="55">
        <f t="shared" si="7"/>
        <v>194101.42455916153</v>
      </c>
      <c r="N16" s="55">
        <f t="shared" si="7"/>
        <v>272637.7797284103</v>
      </c>
      <c r="O16" s="55">
        <f t="shared" si="7"/>
        <v>1115232.4764985526</v>
      </c>
      <c r="P16" s="55">
        <f t="shared" si="7"/>
        <v>973299.83191628568</v>
      </c>
      <c r="Q16" s="55">
        <f t="shared" si="7"/>
        <v>1043811.7004026375</v>
      </c>
      <c r="R16" s="55">
        <f t="shared" si="7"/>
        <v>1308016.4852530146</v>
      </c>
      <c r="S16" s="55">
        <f t="shared" si="7"/>
        <v>1110644.102510375</v>
      </c>
      <c r="T16" s="55">
        <f t="shared" si="7"/>
        <v>1690604.8457684328</v>
      </c>
      <c r="U16" s="55">
        <f t="shared" si="7"/>
        <v>1368971.4707513992</v>
      </c>
      <c r="V16" s="55">
        <f t="shared" si="7"/>
        <v>1183637.8128659304</v>
      </c>
      <c r="W16" s="55">
        <f t="shared" si="7"/>
        <v>946937.8237411608</v>
      </c>
      <c r="X16" s="55">
        <f t="shared" si="7"/>
        <v>942535.67562653404</v>
      </c>
      <c r="Y16" s="55">
        <f t="shared" si="7"/>
        <v>1130689.7721520911</v>
      </c>
      <c r="Z16" s="55">
        <f t="shared" si="7"/>
        <v>1032385.8898986737</v>
      </c>
      <c r="AA16" s="55">
        <f t="shared" si="7"/>
        <v>1098156.8885510496</v>
      </c>
      <c r="AB16" s="55">
        <f t="shared" si="7"/>
        <v>919646.57714911189</v>
      </c>
      <c r="AC16" s="55">
        <f t="shared" si="7"/>
        <v>1427955.5549175392</v>
      </c>
      <c r="AD16" s="55">
        <f t="shared" si="7"/>
        <v>1356241.4886648315</v>
      </c>
      <c r="AE16" s="55">
        <f t="shared" si="7"/>
        <v>1208628.5974953454</v>
      </c>
      <c r="AF16" s="55">
        <f t="shared" si="7"/>
        <v>1523021.9844377618</v>
      </c>
      <c r="AG16" s="55">
        <f t="shared" si="7"/>
        <v>1145761.817663491</v>
      </c>
      <c r="AH16" s="55">
        <f t="shared" si="7"/>
        <v>572880.9088317455</v>
      </c>
      <c r="AI16" s="55">
        <f t="shared" si="7"/>
        <v>1490987.5993489788</v>
      </c>
      <c r="AJ16" s="55">
        <f t="shared" ref="AJ16:CT16" si="8">(AI16*$C$11)+(AJ7*$C$12)</f>
        <v>745493.79967448942</v>
      </c>
      <c r="AK16" s="55" t="e">
        <f t="shared" si="8"/>
        <v>#DIV/0!</v>
      </c>
      <c r="AL16" s="55" t="e">
        <f t="shared" si="8"/>
        <v>#DIV/0!</v>
      </c>
      <c r="AM16" s="55" t="e">
        <f t="shared" si="8"/>
        <v>#DIV/0!</v>
      </c>
      <c r="AN16" s="55" t="e">
        <f t="shared" si="8"/>
        <v>#DIV/0!</v>
      </c>
      <c r="AO16" s="55" t="e">
        <f t="shared" si="8"/>
        <v>#DIV/0!</v>
      </c>
      <c r="AP16" s="55" t="e">
        <f t="shared" si="8"/>
        <v>#DIV/0!</v>
      </c>
      <c r="AQ16" s="55" t="e">
        <f t="shared" si="8"/>
        <v>#DIV/0!</v>
      </c>
      <c r="AR16" s="55" t="e">
        <f t="shared" si="8"/>
        <v>#DIV/0!</v>
      </c>
      <c r="AS16" s="55" t="e">
        <f t="shared" si="8"/>
        <v>#DIV/0!</v>
      </c>
      <c r="AT16" s="55" t="e">
        <f t="shared" si="8"/>
        <v>#DIV/0!</v>
      </c>
      <c r="AU16" s="55" t="e">
        <f t="shared" si="8"/>
        <v>#DIV/0!</v>
      </c>
      <c r="AV16" s="55" t="e">
        <f t="shared" si="8"/>
        <v>#DIV/0!</v>
      </c>
      <c r="AW16" s="55" t="e">
        <f t="shared" si="8"/>
        <v>#DIV/0!</v>
      </c>
      <c r="AX16" s="55" t="e">
        <f t="shared" si="8"/>
        <v>#DIV/0!</v>
      </c>
      <c r="AY16" s="55" t="e">
        <f t="shared" si="8"/>
        <v>#DIV/0!</v>
      </c>
      <c r="AZ16" s="55" t="e">
        <f t="shared" si="8"/>
        <v>#DIV/0!</v>
      </c>
      <c r="BA16" s="55" t="e">
        <f t="shared" si="8"/>
        <v>#DIV/0!</v>
      </c>
      <c r="BB16" s="55" t="e">
        <f t="shared" si="8"/>
        <v>#DIV/0!</v>
      </c>
      <c r="BC16" s="55" t="e">
        <f t="shared" si="8"/>
        <v>#DIV/0!</v>
      </c>
      <c r="BD16" s="55" t="e">
        <f t="shared" si="8"/>
        <v>#DIV/0!</v>
      </c>
      <c r="BE16" s="55" t="e">
        <f t="shared" si="8"/>
        <v>#DIV/0!</v>
      </c>
      <c r="BF16" s="55" t="e">
        <f t="shared" si="8"/>
        <v>#DIV/0!</v>
      </c>
      <c r="BG16" s="55" t="e">
        <f t="shared" si="8"/>
        <v>#DIV/0!</v>
      </c>
      <c r="BH16" s="55" t="e">
        <f t="shared" si="8"/>
        <v>#DIV/0!</v>
      </c>
      <c r="BI16" s="55" t="e">
        <f t="shared" si="8"/>
        <v>#DIV/0!</v>
      </c>
      <c r="BJ16" s="55" t="e">
        <f t="shared" si="8"/>
        <v>#DIV/0!</v>
      </c>
      <c r="BK16" s="55" t="e">
        <f t="shared" si="8"/>
        <v>#DIV/0!</v>
      </c>
      <c r="BL16" s="55" t="e">
        <f t="shared" si="8"/>
        <v>#DIV/0!</v>
      </c>
      <c r="BM16" s="55" t="e">
        <f t="shared" si="8"/>
        <v>#DIV/0!</v>
      </c>
      <c r="BN16" s="55" t="e">
        <f t="shared" si="8"/>
        <v>#DIV/0!</v>
      </c>
      <c r="BO16" s="55" t="e">
        <f t="shared" si="8"/>
        <v>#DIV/0!</v>
      </c>
      <c r="BP16" s="55" t="e">
        <f t="shared" si="8"/>
        <v>#DIV/0!</v>
      </c>
      <c r="BQ16" s="55" t="e">
        <f t="shared" si="8"/>
        <v>#DIV/0!</v>
      </c>
      <c r="BR16" s="55" t="e">
        <f t="shared" si="8"/>
        <v>#DIV/0!</v>
      </c>
      <c r="BS16" s="55" t="e">
        <f t="shared" si="8"/>
        <v>#DIV/0!</v>
      </c>
      <c r="BT16" s="55" t="e">
        <f t="shared" si="8"/>
        <v>#DIV/0!</v>
      </c>
      <c r="BU16" s="55" t="e">
        <f t="shared" si="8"/>
        <v>#DIV/0!</v>
      </c>
      <c r="BV16" s="55" t="e">
        <f t="shared" si="8"/>
        <v>#DIV/0!</v>
      </c>
      <c r="BW16" s="55" t="e">
        <f t="shared" si="8"/>
        <v>#DIV/0!</v>
      </c>
      <c r="BX16" s="55" t="e">
        <f t="shared" si="8"/>
        <v>#DIV/0!</v>
      </c>
      <c r="BY16" s="55" t="e">
        <f t="shared" si="8"/>
        <v>#DIV/0!</v>
      </c>
      <c r="BZ16" s="55" t="e">
        <f t="shared" si="8"/>
        <v>#DIV/0!</v>
      </c>
      <c r="CA16" s="55" t="e">
        <f t="shared" si="8"/>
        <v>#DIV/0!</v>
      </c>
      <c r="CB16" s="55" t="e">
        <f t="shared" si="8"/>
        <v>#DIV/0!</v>
      </c>
      <c r="CC16" s="55" t="e">
        <f t="shared" si="8"/>
        <v>#DIV/0!</v>
      </c>
      <c r="CD16" s="55" t="e">
        <f t="shared" si="8"/>
        <v>#DIV/0!</v>
      </c>
      <c r="CE16" s="55" t="e">
        <f t="shared" si="8"/>
        <v>#DIV/0!</v>
      </c>
      <c r="CF16" s="55" t="e">
        <f t="shared" si="8"/>
        <v>#DIV/0!</v>
      </c>
      <c r="CG16" s="55" t="e">
        <f t="shared" si="8"/>
        <v>#DIV/0!</v>
      </c>
      <c r="CH16" s="55" t="e">
        <f t="shared" si="8"/>
        <v>#DIV/0!</v>
      </c>
      <c r="CI16" s="55" t="e">
        <f t="shared" si="8"/>
        <v>#DIV/0!</v>
      </c>
      <c r="CJ16" s="55" t="e">
        <f t="shared" si="8"/>
        <v>#DIV/0!</v>
      </c>
      <c r="CK16" s="55" t="e">
        <f t="shared" si="8"/>
        <v>#DIV/0!</v>
      </c>
      <c r="CL16" s="55" t="e">
        <f t="shared" si="8"/>
        <v>#DIV/0!</v>
      </c>
      <c r="CM16" s="55" t="e">
        <f t="shared" si="8"/>
        <v>#DIV/0!</v>
      </c>
      <c r="CN16" s="55" t="e">
        <f t="shared" si="8"/>
        <v>#DIV/0!</v>
      </c>
      <c r="CO16" s="55" t="e">
        <f t="shared" si="8"/>
        <v>#DIV/0!</v>
      </c>
      <c r="CP16" s="55" t="e">
        <f t="shared" si="8"/>
        <v>#DIV/0!</v>
      </c>
      <c r="CQ16" s="55" t="e">
        <f t="shared" si="8"/>
        <v>#DIV/0!</v>
      </c>
      <c r="CR16" s="55" t="e">
        <f t="shared" si="8"/>
        <v>#DIV/0!</v>
      </c>
      <c r="CS16" s="55" t="e">
        <f t="shared" si="8"/>
        <v>#DIV/0!</v>
      </c>
      <c r="CT16" s="55" t="e">
        <f t="shared" si="8"/>
        <v>#DIV/0!</v>
      </c>
    </row>
    <row r="17" spans="1:98" ht="43.2" x14ac:dyDescent="0.3">
      <c r="B17" s="71" t="s">
        <v>18</v>
      </c>
      <c r="C17" s="55">
        <f t="shared" si="6"/>
        <v>745982.45377226197</v>
      </c>
      <c r="D17" s="55">
        <f>(C17*$C$11)+(D8*$C$12)</f>
        <v>505670.68838639709</v>
      </c>
      <c r="E17" s="55">
        <f t="shared" ref="E17:AI17" si="9">(D17*$C$11)+(E8*$C$12)</f>
        <v>401696.73160080455</v>
      </c>
      <c r="F17" s="55">
        <f t="shared" si="9"/>
        <v>452990.835660966</v>
      </c>
      <c r="G17" s="55">
        <f t="shared" si="9"/>
        <v>352911.05638373957</v>
      </c>
      <c r="H17" s="55">
        <f t="shared" si="9"/>
        <v>219261.9867200357</v>
      </c>
      <c r="I17" s="55">
        <f t="shared" si="9"/>
        <v>367124.51682382851</v>
      </c>
      <c r="J17" s="55">
        <f t="shared" si="9"/>
        <v>460095.64479386969</v>
      </c>
      <c r="K17" s="55">
        <f t="shared" si="9"/>
        <v>423462.56068622298</v>
      </c>
      <c r="L17" s="55">
        <f t="shared" si="9"/>
        <v>532108.71713391738</v>
      </c>
      <c r="M17" s="55">
        <f t="shared" si="9"/>
        <v>772879.90074369917</v>
      </c>
      <c r="N17" s="55">
        <f t="shared" si="9"/>
        <v>604939.25633721775</v>
      </c>
      <c r="O17" s="55">
        <f t="shared" si="9"/>
        <v>1349707.4603718445</v>
      </c>
      <c r="P17" s="55">
        <f t="shared" si="9"/>
        <v>1578989.4119760599</v>
      </c>
      <c r="Q17" s="55">
        <f t="shared" si="9"/>
        <v>1707417.6621424137</v>
      </c>
      <c r="R17" s="55">
        <f t="shared" si="9"/>
        <v>2770673.2161201686</v>
      </c>
      <c r="S17" s="55">
        <f t="shared" si="9"/>
        <v>2162479.9321545437</v>
      </c>
      <c r="T17" s="55">
        <f t="shared" si="9"/>
        <v>2001410.9415524115</v>
      </c>
      <c r="U17" s="55">
        <f t="shared" si="9"/>
        <v>2427922.9302683705</v>
      </c>
      <c r="V17" s="55">
        <f t="shared" si="9"/>
        <v>1865734.3292708423</v>
      </c>
      <c r="W17" s="55">
        <f t="shared" si="9"/>
        <v>1534331.2836712329</v>
      </c>
      <c r="X17" s="55">
        <f t="shared" si="9"/>
        <v>1809179.6506757541</v>
      </c>
      <c r="Y17" s="55">
        <f t="shared" si="9"/>
        <v>3606105.7488474757</v>
      </c>
      <c r="Z17" s="55">
        <f t="shared" si="9"/>
        <v>2614350.2242744998</v>
      </c>
      <c r="AA17" s="55">
        <f t="shared" si="9"/>
        <v>1710013.6753432972</v>
      </c>
      <c r="AB17" s="55">
        <f t="shared" si="9"/>
        <v>2287989.25986093</v>
      </c>
      <c r="AC17" s="55">
        <f t="shared" si="9"/>
        <v>2868973.2742064078</v>
      </c>
      <c r="AD17" s="55">
        <f t="shared" si="9"/>
        <v>3290775.460792901</v>
      </c>
      <c r="AE17" s="55">
        <f t="shared" si="9"/>
        <v>3091580.3746771896</v>
      </c>
      <c r="AF17" s="55">
        <f t="shared" si="9"/>
        <v>3104062.6836116645</v>
      </c>
      <c r="AG17" s="55">
        <f t="shared" si="9"/>
        <v>3016599.5445637414</v>
      </c>
      <c r="AH17" s="55">
        <f t="shared" si="9"/>
        <v>1508299.7722818707</v>
      </c>
      <c r="AI17" s="55">
        <f t="shared" si="9"/>
        <v>7252129.4738428304</v>
      </c>
      <c r="AJ17" s="55">
        <f t="shared" ref="AJ17:CT17" si="10">(AI17*$C$11)+(AJ8*$C$12)</f>
        <v>3626064.7369214152</v>
      </c>
      <c r="AK17" s="55" t="e">
        <f t="shared" si="10"/>
        <v>#DIV/0!</v>
      </c>
      <c r="AL17" s="55" t="e">
        <f t="shared" si="10"/>
        <v>#DIV/0!</v>
      </c>
      <c r="AM17" s="55" t="e">
        <f t="shared" si="10"/>
        <v>#DIV/0!</v>
      </c>
      <c r="AN17" s="55" t="e">
        <f t="shared" si="10"/>
        <v>#DIV/0!</v>
      </c>
      <c r="AO17" s="55" t="e">
        <f t="shared" si="10"/>
        <v>#DIV/0!</v>
      </c>
      <c r="AP17" s="55" t="e">
        <f t="shared" si="10"/>
        <v>#DIV/0!</v>
      </c>
      <c r="AQ17" s="55" t="e">
        <f t="shared" si="10"/>
        <v>#DIV/0!</v>
      </c>
      <c r="AR17" s="55" t="e">
        <f t="shared" si="10"/>
        <v>#DIV/0!</v>
      </c>
      <c r="AS17" s="55" t="e">
        <f t="shared" si="10"/>
        <v>#DIV/0!</v>
      </c>
      <c r="AT17" s="55" t="e">
        <f t="shared" si="10"/>
        <v>#DIV/0!</v>
      </c>
      <c r="AU17" s="55" t="e">
        <f t="shared" si="10"/>
        <v>#DIV/0!</v>
      </c>
      <c r="AV17" s="55" t="e">
        <f t="shared" si="10"/>
        <v>#DIV/0!</v>
      </c>
      <c r="AW17" s="55" t="e">
        <f t="shared" si="10"/>
        <v>#DIV/0!</v>
      </c>
      <c r="AX17" s="55" t="e">
        <f t="shared" si="10"/>
        <v>#DIV/0!</v>
      </c>
      <c r="AY17" s="55" t="e">
        <f t="shared" si="10"/>
        <v>#DIV/0!</v>
      </c>
      <c r="AZ17" s="55" t="e">
        <f t="shared" si="10"/>
        <v>#DIV/0!</v>
      </c>
      <c r="BA17" s="55" t="e">
        <f t="shared" si="10"/>
        <v>#DIV/0!</v>
      </c>
      <c r="BB17" s="55" t="e">
        <f t="shared" si="10"/>
        <v>#DIV/0!</v>
      </c>
      <c r="BC17" s="55" t="e">
        <f t="shared" si="10"/>
        <v>#DIV/0!</v>
      </c>
      <c r="BD17" s="55" t="e">
        <f t="shared" si="10"/>
        <v>#DIV/0!</v>
      </c>
      <c r="BE17" s="55" t="e">
        <f t="shared" si="10"/>
        <v>#DIV/0!</v>
      </c>
      <c r="BF17" s="55" t="e">
        <f t="shared" si="10"/>
        <v>#DIV/0!</v>
      </c>
      <c r="BG17" s="55" t="e">
        <f t="shared" si="10"/>
        <v>#DIV/0!</v>
      </c>
      <c r="BH17" s="55" t="e">
        <f t="shared" si="10"/>
        <v>#DIV/0!</v>
      </c>
      <c r="BI17" s="55" t="e">
        <f t="shared" si="10"/>
        <v>#DIV/0!</v>
      </c>
      <c r="BJ17" s="55" t="e">
        <f t="shared" si="10"/>
        <v>#DIV/0!</v>
      </c>
      <c r="BK17" s="55" t="e">
        <f t="shared" si="10"/>
        <v>#DIV/0!</v>
      </c>
      <c r="BL17" s="55" t="e">
        <f t="shared" si="10"/>
        <v>#DIV/0!</v>
      </c>
      <c r="BM17" s="55" t="e">
        <f t="shared" si="10"/>
        <v>#DIV/0!</v>
      </c>
      <c r="BN17" s="55" t="e">
        <f t="shared" si="10"/>
        <v>#DIV/0!</v>
      </c>
      <c r="BO17" s="55" t="e">
        <f t="shared" si="10"/>
        <v>#DIV/0!</v>
      </c>
      <c r="BP17" s="55" t="e">
        <f t="shared" si="10"/>
        <v>#DIV/0!</v>
      </c>
      <c r="BQ17" s="55" t="e">
        <f t="shared" si="10"/>
        <v>#DIV/0!</v>
      </c>
      <c r="BR17" s="55" t="e">
        <f t="shared" si="10"/>
        <v>#DIV/0!</v>
      </c>
      <c r="BS17" s="55" t="e">
        <f t="shared" si="10"/>
        <v>#DIV/0!</v>
      </c>
      <c r="BT17" s="55" t="e">
        <f t="shared" si="10"/>
        <v>#DIV/0!</v>
      </c>
      <c r="BU17" s="55" t="e">
        <f t="shared" si="10"/>
        <v>#DIV/0!</v>
      </c>
      <c r="BV17" s="55" t="e">
        <f t="shared" si="10"/>
        <v>#DIV/0!</v>
      </c>
      <c r="BW17" s="55" t="e">
        <f t="shared" si="10"/>
        <v>#DIV/0!</v>
      </c>
      <c r="BX17" s="55" t="e">
        <f t="shared" si="10"/>
        <v>#DIV/0!</v>
      </c>
      <c r="BY17" s="55" t="e">
        <f t="shared" si="10"/>
        <v>#DIV/0!</v>
      </c>
      <c r="BZ17" s="55" t="e">
        <f t="shared" si="10"/>
        <v>#DIV/0!</v>
      </c>
      <c r="CA17" s="55" t="e">
        <f t="shared" si="10"/>
        <v>#DIV/0!</v>
      </c>
      <c r="CB17" s="55" t="e">
        <f t="shared" si="10"/>
        <v>#DIV/0!</v>
      </c>
      <c r="CC17" s="55" t="e">
        <f t="shared" si="10"/>
        <v>#DIV/0!</v>
      </c>
      <c r="CD17" s="55" t="e">
        <f t="shared" si="10"/>
        <v>#DIV/0!</v>
      </c>
      <c r="CE17" s="55" t="e">
        <f t="shared" si="10"/>
        <v>#DIV/0!</v>
      </c>
      <c r="CF17" s="55" t="e">
        <f t="shared" si="10"/>
        <v>#DIV/0!</v>
      </c>
      <c r="CG17" s="55" t="e">
        <f t="shared" si="10"/>
        <v>#DIV/0!</v>
      </c>
      <c r="CH17" s="55" t="e">
        <f t="shared" si="10"/>
        <v>#DIV/0!</v>
      </c>
      <c r="CI17" s="55" t="e">
        <f t="shared" si="10"/>
        <v>#DIV/0!</v>
      </c>
      <c r="CJ17" s="55" t="e">
        <f t="shared" si="10"/>
        <v>#DIV/0!</v>
      </c>
      <c r="CK17" s="55" t="e">
        <f t="shared" si="10"/>
        <v>#DIV/0!</v>
      </c>
      <c r="CL17" s="55" t="e">
        <f t="shared" si="10"/>
        <v>#DIV/0!</v>
      </c>
      <c r="CM17" s="55" t="e">
        <f t="shared" si="10"/>
        <v>#DIV/0!</v>
      </c>
      <c r="CN17" s="55" t="e">
        <f t="shared" si="10"/>
        <v>#DIV/0!</v>
      </c>
      <c r="CO17" s="55" t="e">
        <f t="shared" si="10"/>
        <v>#DIV/0!</v>
      </c>
      <c r="CP17" s="55" t="e">
        <f t="shared" si="10"/>
        <v>#DIV/0!</v>
      </c>
      <c r="CQ17" s="55" t="e">
        <f t="shared" si="10"/>
        <v>#DIV/0!</v>
      </c>
      <c r="CR17" s="55" t="e">
        <f t="shared" si="10"/>
        <v>#DIV/0!</v>
      </c>
      <c r="CS17" s="55" t="e">
        <f t="shared" si="10"/>
        <v>#DIV/0!</v>
      </c>
      <c r="CT17" s="55" t="e">
        <f t="shared" si="10"/>
        <v>#DIV/0!</v>
      </c>
    </row>
    <row r="18" spans="1:98" x14ac:dyDescent="0.3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72" t="s">
        <v>71</v>
      </c>
      <c r="C19" s="70">
        <v>0.05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B20" t="s">
        <v>31</v>
      </c>
      <c r="C20" s="55">
        <f t="shared" ref="C20:AH20" si="11">C3*$C$19</f>
        <v>6960.6030000163291</v>
      </c>
      <c r="D20" s="55">
        <f t="shared" si="11"/>
        <v>5339.8994164824408</v>
      </c>
      <c r="E20" s="55">
        <f t="shared" si="11"/>
        <v>5282.6782732630445</v>
      </c>
      <c r="F20" s="55">
        <f t="shared" si="11"/>
        <v>6428.3960623601561</v>
      </c>
      <c r="G20" s="55">
        <f t="shared" si="11"/>
        <v>6510.9730833110534</v>
      </c>
      <c r="H20" s="55">
        <f t="shared" si="11"/>
        <v>6172.5198057261196</v>
      </c>
      <c r="I20" s="55">
        <f t="shared" si="11"/>
        <v>6244.3809699479916</v>
      </c>
      <c r="J20" s="55">
        <f t="shared" si="11"/>
        <v>6373.9634633733585</v>
      </c>
      <c r="K20" s="55">
        <f t="shared" si="11"/>
        <v>5661.568117394243</v>
      </c>
      <c r="L20" s="55">
        <f t="shared" si="11"/>
        <v>5808.597708124983</v>
      </c>
      <c r="M20" s="55">
        <f t="shared" si="11"/>
        <v>6276.0287540753525</v>
      </c>
      <c r="N20" s="55">
        <f t="shared" si="11"/>
        <v>11426.493461</v>
      </c>
      <c r="O20" s="55">
        <f t="shared" si="11"/>
        <v>19137.282211000005</v>
      </c>
      <c r="P20" s="55">
        <f t="shared" si="11"/>
        <v>12904.532917999994</v>
      </c>
      <c r="Q20" s="55">
        <f t="shared" si="11"/>
        <v>8044.448461</v>
      </c>
      <c r="R20" s="55">
        <f t="shared" si="11"/>
        <v>17653.463400000008</v>
      </c>
      <c r="S20" s="55">
        <f t="shared" si="11"/>
        <v>21568.289345499998</v>
      </c>
      <c r="T20" s="55">
        <f t="shared" si="11"/>
        <v>30418.404414999997</v>
      </c>
      <c r="U20" s="55">
        <f t="shared" si="11"/>
        <v>18444.928145499998</v>
      </c>
      <c r="V20" s="55">
        <f t="shared" si="11"/>
        <v>23329.984745499998</v>
      </c>
      <c r="W20" s="55">
        <f t="shared" si="11"/>
        <v>12456.311565000013</v>
      </c>
      <c r="X20" s="55">
        <f t="shared" si="11"/>
        <v>17650.977195499989</v>
      </c>
      <c r="Y20" s="55">
        <f t="shared" si="11"/>
        <v>31665.64656500001</v>
      </c>
      <c r="Z20" s="55">
        <f t="shared" si="11"/>
        <v>10917.121145499996</v>
      </c>
      <c r="AA20" s="55">
        <f t="shared" si="11"/>
        <v>24985.316745500004</v>
      </c>
      <c r="AB20" s="55">
        <f t="shared" si="11"/>
        <v>15520.916154000004</v>
      </c>
      <c r="AC20" s="55">
        <f t="shared" si="11"/>
        <v>18844.785745499998</v>
      </c>
      <c r="AD20" s="55">
        <f t="shared" si="11"/>
        <v>26939.960635999993</v>
      </c>
      <c r="AE20" s="55">
        <f t="shared" si="11"/>
        <v>32257.432966499993</v>
      </c>
      <c r="AF20" s="55">
        <f t="shared" si="11"/>
        <v>7902.0324469999978</v>
      </c>
      <c r="AG20" s="55">
        <f t="shared" si="11"/>
        <v>0</v>
      </c>
      <c r="AH20" s="55">
        <f t="shared" si="11"/>
        <v>38410.706499999993</v>
      </c>
      <c r="AI20" s="55">
        <f t="shared" ref="AI20:BN20" si="12">AI3*$C$19</f>
        <v>10883.785985999997</v>
      </c>
      <c r="AJ20" s="55">
        <f t="shared" si="12"/>
        <v>0</v>
      </c>
      <c r="AK20" s="55">
        <f t="shared" si="12"/>
        <v>0</v>
      </c>
      <c r="AL20" s="55">
        <f t="shared" si="12"/>
        <v>0</v>
      </c>
      <c r="AM20" s="55">
        <f t="shared" si="12"/>
        <v>0</v>
      </c>
      <c r="AN20" s="55">
        <f t="shared" si="12"/>
        <v>0</v>
      </c>
      <c r="AO20" s="55">
        <f t="shared" si="12"/>
        <v>0</v>
      </c>
      <c r="AP20" s="55">
        <f t="shared" si="12"/>
        <v>0</v>
      </c>
      <c r="AQ20" s="55">
        <f t="shared" si="12"/>
        <v>0</v>
      </c>
      <c r="AR20" s="55">
        <f t="shared" si="12"/>
        <v>0</v>
      </c>
      <c r="AS20" s="55">
        <f t="shared" si="12"/>
        <v>0</v>
      </c>
      <c r="AT20" s="55">
        <f t="shared" si="12"/>
        <v>0</v>
      </c>
      <c r="AU20" s="55">
        <f t="shared" si="12"/>
        <v>0</v>
      </c>
      <c r="AV20" s="55">
        <f t="shared" si="12"/>
        <v>0</v>
      </c>
      <c r="AW20" s="55">
        <f t="shared" si="12"/>
        <v>0</v>
      </c>
      <c r="AX20" s="55">
        <f t="shared" si="12"/>
        <v>0</v>
      </c>
      <c r="AY20" s="55">
        <f t="shared" si="12"/>
        <v>0</v>
      </c>
      <c r="AZ20" s="55">
        <f t="shared" si="12"/>
        <v>0</v>
      </c>
      <c r="BA20" s="55">
        <f t="shared" si="12"/>
        <v>0</v>
      </c>
      <c r="BB20" s="55">
        <f t="shared" si="12"/>
        <v>0</v>
      </c>
      <c r="BC20" s="55">
        <f t="shared" si="12"/>
        <v>0</v>
      </c>
      <c r="BD20" s="55">
        <f t="shared" si="12"/>
        <v>0</v>
      </c>
      <c r="BE20" s="55">
        <f t="shared" si="12"/>
        <v>0</v>
      </c>
      <c r="BF20" s="55">
        <f t="shared" si="12"/>
        <v>0</v>
      </c>
      <c r="BG20" s="55">
        <f t="shared" si="12"/>
        <v>0</v>
      </c>
      <c r="BH20" s="55">
        <f t="shared" si="12"/>
        <v>0</v>
      </c>
      <c r="BI20" s="55">
        <f t="shared" si="12"/>
        <v>0</v>
      </c>
      <c r="BJ20" s="55">
        <f t="shared" si="12"/>
        <v>0</v>
      </c>
      <c r="BK20" s="55">
        <f t="shared" si="12"/>
        <v>0</v>
      </c>
      <c r="BL20" s="55">
        <f t="shared" si="12"/>
        <v>0</v>
      </c>
      <c r="BM20" s="55">
        <f t="shared" si="12"/>
        <v>0</v>
      </c>
      <c r="BN20" s="55">
        <f t="shared" si="12"/>
        <v>0</v>
      </c>
      <c r="BO20" s="55">
        <f t="shared" ref="BO20:CT20" si="13">BO3*$C$19</f>
        <v>0</v>
      </c>
      <c r="BP20" s="55">
        <f t="shared" si="13"/>
        <v>0</v>
      </c>
      <c r="BQ20" s="55">
        <f t="shared" si="13"/>
        <v>0</v>
      </c>
      <c r="BR20" s="55">
        <f t="shared" si="13"/>
        <v>0</v>
      </c>
      <c r="BS20" s="55">
        <f t="shared" si="13"/>
        <v>0</v>
      </c>
      <c r="BT20" s="55">
        <f t="shared" si="13"/>
        <v>0</v>
      </c>
      <c r="BU20" s="55">
        <f t="shared" si="13"/>
        <v>0</v>
      </c>
      <c r="BV20" s="55">
        <f t="shared" si="13"/>
        <v>0</v>
      </c>
      <c r="BW20" s="55">
        <f t="shared" si="13"/>
        <v>0</v>
      </c>
      <c r="BX20" s="55">
        <f t="shared" si="13"/>
        <v>0</v>
      </c>
      <c r="BY20" s="55">
        <f t="shared" si="13"/>
        <v>0</v>
      </c>
      <c r="BZ20" s="55">
        <f t="shared" si="13"/>
        <v>0</v>
      </c>
      <c r="CA20" s="55">
        <f t="shared" si="13"/>
        <v>0</v>
      </c>
      <c r="CB20" s="55">
        <f t="shared" si="13"/>
        <v>0</v>
      </c>
      <c r="CC20" s="55">
        <f t="shared" si="13"/>
        <v>0</v>
      </c>
      <c r="CD20" s="55">
        <f t="shared" si="13"/>
        <v>0</v>
      </c>
      <c r="CE20" s="55">
        <f t="shared" si="13"/>
        <v>0</v>
      </c>
      <c r="CF20" s="55">
        <f t="shared" si="13"/>
        <v>0</v>
      </c>
      <c r="CG20" s="55">
        <f t="shared" si="13"/>
        <v>0</v>
      </c>
      <c r="CH20" s="55">
        <f t="shared" si="13"/>
        <v>0</v>
      </c>
      <c r="CI20" s="55">
        <f t="shared" si="13"/>
        <v>0</v>
      </c>
      <c r="CJ20" s="55">
        <f t="shared" si="13"/>
        <v>0</v>
      </c>
      <c r="CK20" s="55">
        <f t="shared" si="13"/>
        <v>0</v>
      </c>
      <c r="CL20" s="55">
        <f t="shared" si="13"/>
        <v>0</v>
      </c>
      <c r="CM20" s="55">
        <f t="shared" si="13"/>
        <v>0</v>
      </c>
      <c r="CN20" s="55">
        <f t="shared" si="13"/>
        <v>0</v>
      </c>
      <c r="CO20" s="55">
        <f t="shared" si="13"/>
        <v>0</v>
      </c>
      <c r="CP20" s="55">
        <f t="shared" si="13"/>
        <v>0</v>
      </c>
      <c r="CQ20" s="55">
        <f t="shared" si="13"/>
        <v>0</v>
      </c>
      <c r="CR20" s="55">
        <f t="shared" si="13"/>
        <v>0</v>
      </c>
      <c r="CS20" s="55">
        <f t="shared" si="13"/>
        <v>0</v>
      </c>
      <c r="CT20" s="55">
        <f t="shared" si="13"/>
        <v>0</v>
      </c>
    </row>
    <row r="21" spans="1:98" x14ac:dyDescent="0.3">
      <c r="B21" t="s">
        <v>5</v>
      </c>
      <c r="C21" s="55">
        <f t="shared" ref="C21:AH21" si="14">C4*$C$19</f>
        <v>980.77706000000001</v>
      </c>
      <c r="D21" s="55">
        <f t="shared" si="14"/>
        <v>0.15000000000000002</v>
      </c>
      <c r="E21" s="55">
        <f t="shared" si="14"/>
        <v>801.67862000000014</v>
      </c>
      <c r="F21" s="55">
        <f t="shared" si="14"/>
        <v>649.3110650000001</v>
      </c>
      <c r="G21" s="55">
        <f t="shared" si="14"/>
        <v>649.36106500000005</v>
      </c>
      <c r="H21" s="55">
        <f t="shared" si="14"/>
        <v>241.23954000000001</v>
      </c>
      <c r="I21" s="55">
        <f t="shared" si="14"/>
        <v>230.26073500000004</v>
      </c>
      <c r="J21" s="55">
        <f t="shared" si="14"/>
        <v>362.66323</v>
      </c>
      <c r="K21" s="55">
        <f t="shared" si="14"/>
        <v>694.40484000000015</v>
      </c>
      <c r="L21" s="55">
        <f t="shared" si="14"/>
        <v>479.97083500000008</v>
      </c>
      <c r="M21" s="55">
        <f t="shared" si="14"/>
        <v>857.40242500000011</v>
      </c>
      <c r="N21" s="55">
        <f t="shared" si="14"/>
        <v>5763.3295000000071</v>
      </c>
      <c r="O21" s="55">
        <f t="shared" si="14"/>
        <v>13609.464000000014</v>
      </c>
      <c r="P21" s="55">
        <f t="shared" si="14"/>
        <v>19783.163999999986</v>
      </c>
      <c r="Q21" s="55">
        <f t="shared" si="14"/>
        <v>10895.774500000001</v>
      </c>
      <c r="R21" s="55">
        <f t="shared" si="14"/>
        <v>23466.589499999995</v>
      </c>
      <c r="S21" s="55">
        <f t="shared" si="14"/>
        <v>35910.363000000092</v>
      </c>
      <c r="T21" s="55">
        <f t="shared" si="14"/>
        <v>32762.558999999994</v>
      </c>
      <c r="U21" s="55">
        <f t="shared" si="14"/>
        <v>6034.7655000000086</v>
      </c>
      <c r="V21" s="55">
        <f t="shared" si="14"/>
        <v>33715.519500000009</v>
      </c>
      <c r="W21" s="55">
        <f t="shared" si="14"/>
        <v>28816.49700000001</v>
      </c>
      <c r="X21" s="55">
        <f t="shared" si="14"/>
        <v>15647.064500000037</v>
      </c>
      <c r="Y21" s="55">
        <f t="shared" si="14"/>
        <v>41835.920999999988</v>
      </c>
      <c r="Z21" s="55">
        <f t="shared" si="14"/>
        <v>31462.301999999996</v>
      </c>
      <c r="AA21" s="55">
        <f t="shared" si="14"/>
        <v>31500.227999999999</v>
      </c>
      <c r="AB21" s="55">
        <f t="shared" si="14"/>
        <v>29290.125499999984</v>
      </c>
      <c r="AC21" s="55">
        <f t="shared" si="14"/>
        <v>21389.086000000018</v>
      </c>
      <c r="AD21" s="55">
        <f t="shared" si="14"/>
        <v>42395.272000000026</v>
      </c>
      <c r="AE21" s="55">
        <f t="shared" si="14"/>
        <v>41244.392999999996</v>
      </c>
      <c r="AF21" s="55">
        <f t="shared" si="14"/>
        <v>35356.762000000002</v>
      </c>
      <c r="AG21" s="55">
        <f t="shared" si="14"/>
        <v>0</v>
      </c>
      <c r="AH21" s="55">
        <f t="shared" si="14"/>
        <v>108735.94550000002</v>
      </c>
      <c r="AI21" s="55">
        <f t="shared" ref="AI21:BN21" si="15">AI4*$C$19</f>
        <v>15133.409999999998</v>
      </c>
      <c r="AJ21" s="55">
        <f t="shared" si="15"/>
        <v>0</v>
      </c>
      <c r="AK21" s="55">
        <f t="shared" si="15"/>
        <v>0</v>
      </c>
      <c r="AL21" s="55">
        <f t="shared" si="15"/>
        <v>0</v>
      </c>
      <c r="AM21" s="55">
        <f t="shared" si="15"/>
        <v>0</v>
      </c>
      <c r="AN21" s="55">
        <f t="shared" si="15"/>
        <v>0</v>
      </c>
      <c r="AO21" s="55">
        <f t="shared" si="15"/>
        <v>0</v>
      </c>
      <c r="AP21" s="55">
        <f t="shared" si="15"/>
        <v>0</v>
      </c>
      <c r="AQ21" s="55">
        <f t="shared" si="15"/>
        <v>0</v>
      </c>
      <c r="AR21" s="55">
        <f t="shared" si="15"/>
        <v>0</v>
      </c>
      <c r="AS21" s="55">
        <f t="shared" si="15"/>
        <v>0</v>
      </c>
      <c r="AT21" s="55">
        <f t="shared" si="15"/>
        <v>0</v>
      </c>
      <c r="AU21" s="55">
        <f t="shared" si="15"/>
        <v>0</v>
      </c>
      <c r="AV21" s="55">
        <f t="shared" si="15"/>
        <v>0</v>
      </c>
      <c r="AW21" s="55">
        <f t="shared" si="15"/>
        <v>0</v>
      </c>
      <c r="AX21" s="55">
        <f t="shared" si="15"/>
        <v>0</v>
      </c>
      <c r="AY21" s="55">
        <f t="shared" si="15"/>
        <v>0</v>
      </c>
      <c r="AZ21" s="55">
        <f t="shared" si="15"/>
        <v>0</v>
      </c>
      <c r="BA21" s="55">
        <f t="shared" si="15"/>
        <v>0</v>
      </c>
      <c r="BB21" s="55">
        <f t="shared" si="15"/>
        <v>0</v>
      </c>
      <c r="BC21" s="55">
        <f t="shared" si="15"/>
        <v>0</v>
      </c>
      <c r="BD21" s="55">
        <f t="shared" si="15"/>
        <v>0</v>
      </c>
      <c r="BE21" s="55">
        <f t="shared" si="15"/>
        <v>0</v>
      </c>
      <c r="BF21" s="55">
        <f t="shared" si="15"/>
        <v>0</v>
      </c>
      <c r="BG21" s="55">
        <f t="shared" si="15"/>
        <v>0</v>
      </c>
      <c r="BH21" s="55">
        <f t="shared" si="15"/>
        <v>0</v>
      </c>
      <c r="BI21" s="55">
        <f t="shared" si="15"/>
        <v>0</v>
      </c>
      <c r="BJ21" s="55">
        <f t="shared" si="15"/>
        <v>0</v>
      </c>
      <c r="BK21" s="55">
        <f t="shared" si="15"/>
        <v>0</v>
      </c>
      <c r="BL21" s="55">
        <f t="shared" si="15"/>
        <v>0</v>
      </c>
      <c r="BM21" s="55">
        <f t="shared" si="15"/>
        <v>0</v>
      </c>
      <c r="BN21" s="55">
        <f t="shared" si="15"/>
        <v>0</v>
      </c>
      <c r="BO21" s="55">
        <f t="shared" ref="BO21:CT21" si="16">BO4*$C$19</f>
        <v>0</v>
      </c>
      <c r="BP21" s="55">
        <f t="shared" si="16"/>
        <v>0</v>
      </c>
      <c r="BQ21" s="55">
        <f t="shared" si="16"/>
        <v>0</v>
      </c>
      <c r="BR21" s="55">
        <f t="shared" si="16"/>
        <v>0</v>
      </c>
      <c r="BS21" s="55">
        <f t="shared" si="16"/>
        <v>0</v>
      </c>
      <c r="BT21" s="55">
        <f t="shared" si="16"/>
        <v>0</v>
      </c>
      <c r="BU21" s="55">
        <f t="shared" si="16"/>
        <v>0</v>
      </c>
      <c r="BV21" s="55">
        <f t="shared" si="16"/>
        <v>0</v>
      </c>
      <c r="BW21" s="55">
        <f t="shared" si="16"/>
        <v>0</v>
      </c>
      <c r="BX21" s="55">
        <f t="shared" si="16"/>
        <v>0</v>
      </c>
      <c r="BY21" s="55">
        <f t="shared" si="16"/>
        <v>0</v>
      </c>
      <c r="BZ21" s="55">
        <f t="shared" si="16"/>
        <v>0</v>
      </c>
      <c r="CA21" s="55">
        <f t="shared" si="16"/>
        <v>0</v>
      </c>
      <c r="CB21" s="55">
        <f t="shared" si="16"/>
        <v>0</v>
      </c>
      <c r="CC21" s="55">
        <f t="shared" si="16"/>
        <v>0</v>
      </c>
      <c r="CD21" s="55">
        <f t="shared" si="16"/>
        <v>0</v>
      </c>
      <c r="CE21" s="55">
        <f t="shared" si="16"/>
        <v>0</v>
      </c>
      <c r="CF21" s="55">
        <f t="shared" si="16"/>
        <v>0</v>
      </c>
      <c r="CG21" s="55">
        <f t="shared" si="16"/>
        <v>0</v>
      </c>
      <c r="CH21" s="55">
        <f t="shared" si="16"/>
        <v>0</v>
      </c>
      <c r="CI21" s="55">
        <f t="shared" si="16"/>
        <v>0</v>
      </c>
      <c r="CJ21" s="55">
        <f t="shared" si="16"/>
        <v>0</v>
      </c>
      <c r="CK21" s="55">
        <f t="shared" si="16"/>
        <v>0</v>
      </c>
      <c r="CL21" s="55">
        <f t="shared" si="16"/>
        <v>0</v>
      </c>
      <c r="CM21" s="55">
        <f t="shared" si="16"/>
        <v>0</v>
      </c>
      <c r="CN21" s="55">
        <f t="shared" si="16"/>
        <v>0</v>
      </c>
      <c r="CO21" s="55">
        <f t="shared" si="16"/>
        <v>0</v>
      </c>
      <c r="CP21" s="55">
        <f t="shared" si="16"/>
        <v>0</v>
      </c>
      <c r="CQ21" s="55">
        <f t="shared" si="16"/>
        <v>0</v>
      </c>
      <c r="CR21" s="55">
        <f t="shared" si="16"/>
        <v>0</v>
      </c>
      <c r="CS21" s="55">
        <f t="shared" si="16"/>
        <v>0</v>
      </c>
      <c r="CT21" s="55">
        <f t="shared" si="16"/>
        <v>0</v>
      </c>
    </row>
    <row r="22" spans="1:98" ht="43.2" x14ac:dyDescent="0.3">
      <c r="B22" s="71" t="s">
        <v>16</v>
      </c>
      <c r="C22" s="55">
        <f>C15*$C$19</f>
        <v>41570.688489743574</v>
      </c>
      <c r="D22" s="55">
        <f t="shared" ref="D22:BO23" si="17">D15*$C$19</f>
        <v>52526.645865263883</v>
      </c>
      <c r="E22" s="55">
        <f t="shared" si="17"/>
        <v>57543.666814446384</v>
      </c>
      <c r="F22" s="55">
        <f t="shared" si="17"/>
        <v>52965.27150141765</v>
      </c>
      <c r="G22" s="55">
        <f t="shared" si="17"/>
        <v>55737.783832082321</v>
      </c>
      <c r="H22" s="55">
        <f t="shared" si="17"/>
        <v>52028.11578860486</v>
      </c>
      <c r="I22" s="55">
        <f t="shared" si="17"/>
        <v>41192.004976660886</v>
      </c>
      <c r="J22" s="55">
        <f t="shared" si="17"/>
        <v>37849.33479380489</v>
      </c>
      <c r="K22" s="55">
        <f t="shared" si="17"/>
        <v>37047.916075339839</v>
      </c>
      <c r="L22" s="55">
        <f t="shared" si="17"/>
        <v>36102.509609631394</v>
      </c>
      <c r="M22" s="55">
        <f t="shared" si="17"/>
        <v>32766.782910459166</v>
      </c>
      <c r="N22" s="55">
        <f t="shared" si="17"/>
        <v>40278.935883149854</v>
      </c>
      <c r="O22" s="55">
        <f t="shared" si="17"/>
        <v>86346.274499697567</v>
      </c>
      <c r="P22" s="55">
        <f t="shared" si="17"/>
        <v>101914.10322699166</v>
      </c>
      <c r="Q22" s="55">
        <f t="shared" si="17"/>
        <v>115657.01083355195</v>
      </c>
      <c r="R22" s="55">
        <f t="shared" si="17"/>
        <v>151623.36041174456</v>
      </c>
      <c r="S22" s="55">
        <f t="shared" si="17"/>
        <v>128745.12565695617</v>
      </c>
      <c r="T22" s="55">
        <f t="shared" si="17"/>
        <v>147784.59952905923</v>
      </c>
      <c r="U22" s="55">
        <f t="shared" si="17"/>
        <v>120030.62759656244</v>
      </c>
      <c r="V22" s="55">
        <f t="shared" si="17"/>
        <v>116213.82924193768</v>
      </c>
      <c r="W22" s="55">
        <f t="shared" si="17"/>
        <v>96750.407412018161</v>
      </c>
      <c r="X22" s="55">
        <f t="shared" si="17"/>
        <v>98815.777993205586</v>
      </c>
      <c r="Y22" s="55">
        <f t="shared" si="17"/>
        <v>120875.50009993254</v>
      </c>
      <c r="Z22" s="55">
        <f t="shared" si="17"/>
        <v>105712.40158079687</v>
      </c>
      <c r="AA22" s="55">
        <f t="shared" si="17"/>
        <v>113008.10416451053</v>
      </c>
      <c r="AB22" s="55">
        <f t="shared" si="17"/>
        <v>96637.816075614523</v>
      </c>
      <c r="AC22" s="55">
        <f t="shared" si="17"/>
        <v>146118.91070761112</v>
      </c>
      <c r="AD22" s="55">
        <f t="shared" si="17"/>
        <v>139029.20596101656</v>
      </c>
      <c r="AE22" s="55">
        <f t="shared" si="17"/>
        <v>113780.61147157634</v>
      </c>
      <c r="AF22" s="55">
        <f t="shared" si="17"/>
        <v>172326.39271712967</v>
      </c>
      <c r="AG22" s="55">
        <f t="shared" si="17"/>
        <v>139949.84967443981</v>
      </c>
      <c r="AH22" s="55">
        <f t="shared" si="17"/>
        <v>69974.924837219907</v>
      </c>
      <c r="AI22" s="55">
        <f t="shared" si="17"/>
        <v>128497.33605483861</v>
      </c>
      <c r="AJ22" s="55">
        <f t="shared" si="17"/>
        <v>64248.668027419306</v>
      </c>
      <c r="AK22" s="55" t="e">
        <f t="shared" si="17"/>
        <v>#DIV/0!</v>
      </c>
      <c r="AL22" s="55" t="e">
        <f t="shared" si="17"/>
        <v>#DIV/0!</v>
      </c>
      <c r="AM22" s="55" t="e">
        <f t="shared" si="17"/>
        <v>#DIV/0!</v>
      </c>
      <c r="AN22" s="55" t="e">
        <f t="shared" si="17"/>
        <v>#DIV/0!</v>
      </c>
      <c r="AO22" s="55" t="e">
        <f t="shared" si="17"/>
        <v>#DIV/0!</v>
      </c>
      <c r="AP22" s="55" t="e">
        <f t="shared" si="17"/>
        <v>#DIV/0!</v>
      </c>
      <c r="AQ22" s="55" t="e">
        <f t="shared" si="17"/>
        <v>#DIV/0!</v>
      </c>
      <c r="AR22" s="55" t="e">
        <f t="shared" si="17"/>
        <v>#DIV/0!</v>
      </c>
      <c r="AS22" s="55" t="e">
        <f t="shared" si="17"/>
        <v>#DIV/0!</v>
      </c>
      <c r="AT22" s="55" t="e">
        <f t="shared" si="17"/>
        <v>#DIV/0!</v>
      </c>
      <c r="AU22" s="55" t="e">
        <f t="shared" si="17"/>
        <v>#DIV/0!</v>
      </c>
      <c r="AV22" s="55" t="e">
        <f t="shared" si="17"/>
        <v>#DIV/0!</v>
      </c>
      <c r="AW22" s="55" t="e">
        <f t="shared" si="17"/>
        <v>#DIV/0!</v>
      </c>
      <c r="AX22" s="55" t="e">
        <f t="shared" si="17"/>
        <v>#DIV/0!</v>
      </c>
      <c r="AY22" s="55" t="e">
        <f t="shared" si="17"/>
        <v>#DIV/0!</v>
      </c>
      <c r="AZ22" s="55" t="e">
        <f t="shared" si="17"/>
        <v>#DIV/0!</v>
      </c>
      <c r="BA22" s="55" t="e">
        <f t="shared" si="17"/>
        <v>#DIV/0!</v>
      </c>
      <c r="BB22" s="55" t="e">
        <f t="shared" si="17"/>
        <v>#DIV/0!</v>
      </c>
      <c r="BC22" s="55" t="e">
        <f t="shared" si="17"/>
        <v>#DIV/0!</v>
      </c>
      <c r="BD22" s="55" t="e">
        <f t="shared" si="17"/>
        <v>#DIV/0!</v>
      </c>
      <c r="BE22" s="55" t="e">
        <f t="shared" si="17"/>
        <v>#DIV/0!</v>
      </c>
      <c r="BF22" s="55" t="e">
        <f t="shared" si="17"/>
        <v>#DIV/0!</v>
      </c>
      <c r="BG22" s="55" t="e">
        <f t="shared" si="17"/>
        <v>#DIV/0!</v>
      </c>
      <c r="BH22" s="55" t="e">
        <f t="shared" si="17"/>
        <v>#DIV/0!</v>
      </c>
      <c r="BI22" s="55" t="e">
        <f t="shared" si="17"/>
        <v>#DIV/0!</v>
      </c>
      <c r="BJ22" s="55" t="e">
        <f t="shared" si="17"/>
        <v>#DIV/0!</v>
      </c>
      <c r="BK22" s="55" t="e">
        <f t="shared" si="17"/>
        <v>#DIV/0!</v>
      </c>
      <c r="BL22" s="55" t="e">
        <f t="shared" si="17"/>
        <v>#DIV/0!</v>
      </c>
      <c r="BM22" s="55" t="e">
        <f t="shared" si="17"/>
        <v>#DIV/0!</v>
      </c>
      <c r="BN22" s="55" t="e">
        <f t="shared" si="17"/>
        <v>#DIV/0!</v>
      </c>
      <c r="BO22" s="55" t="e">
        <f t="shared" si="17"/>
        <v>#DIV/0!</v>
      </c>
      <c r="BP22" s="55" t="e">
        <f t="shared" ref="BP22:CT24" si="18">BP15*$C$19</f>
        <v>#DIV/0!</v>
      </c>
      <c r="BQ22" s="55" t="e">
        <f t="shared" si="18"/>
        <v>#DIV/0!</v>
      </c>
      <c r="BR22" s="55" t="e">
        <f t="shared" si="18"/>
        <v>#DIV/0!</v>
      </c>
      <c r="BS22" s="55" t="e">
        <f t="shared" si="18"/>
        <v>#DIV/0!</v>
      </c>
      <c r="BT22" s="55" t="e">
        <f t="shared" si="18"/>
        <v>#DIV/0!</v>
      </c>
      <c r="BU22" s="55" t="e">
        <f t="shared" si="18"/>
        <v>#DIV/0!</v>
      </c>
      <c r="BV22" s="55" t="e">
        <f t="shared" si="18"/>
        <v>#DIV/0!</v>
      </c>
      <c r="BW22" s="55" t="e">
        <f t="shared" si="18"/>
        <v>#DIV/0!</v>
      </c>
      <c r="BX22" s="55" t="e">
        <f t="shared" si="18"/>
        <v>#DIV/0!</v>
      </c>
      <c r="BY22" s="55" t="e">
        <f t="shared" si="18"/>
        <v>#DIV/0!</v>
      </c>
      <c r="BZ22" s="55" t="e">
        <f t="shared" si="18"/>
        <v>#DIV/0!</v>
      </c>
      <c r="CA22" s="55" t="e">
        <f t="shared" si="18"/>
        <v>#DIV/0!</v>
      </c>
      <c r="CB22" s="55" t="e">
        <f t="shared" si="18"/>
        <v>#DIV/0!</v>
      </c>
      <c r="CC22" s="55" t="e">
        <f t="shared" si="18"/>
        <v>#DIV/0!</v>
      </c>
      <c r="CD22" s="55" t="e">
        <f t="shared" si="18"/>
        <v>#DIV/0!</v>
      </c>
      <c r="CE22" s="55" t="e">
        <f t="shared" si="18"/>
        <v>#DIV/0!</v>
      </c>
      <c r="CF22" s="55" t="e">
        <f t="shared" si="18"/>
        <v>#DIV/0!</v>
      </c>
      <c r="CG22" s="55" t="e">
        <f t="shared" si="18"/>
        <v>#DIV/0!</v>
      </c>
      <c r="CH22" s="55" t="e">
        <f t="shared" si="18"/>
        <v>#DIV/0!</v>
      </c>
      <c r="CI22" s="55" t="e">
        <f t="shared" si="18"/>
        <v>#DIV/0!</v>
      </c>
      <c r="CJ22" s="55" t="e">
        <f t="shared" si="18"/>
        <v>#DIV/0!</v>
      </c>
      <c r="CK22" s="55" t="e">
        <f t="shared" si="18"/>
        <v>#DIV/0!</v>
      </c>
      <c r="CL22" s="55" t="e">
        <f t="shared" si="18"/>
        <v>#DIV/0!</v>
      </c>
      <c r="CM22" s="55" t="e">
        <f t="shared" si="18"/>
        <v>#DIV/0!</v>
      </c>
      <c r="CN22" s="55" t="e">
        <f t="shared" si="18"/>
        <v>#DIV/0!</v>
      </c>
      <c r="CO22" s="55" t="e">
        <f t="shared" si="18"/>
        <v>#DIV/0!</v>
      </c>
      <c r="CP22" s="55" t="e">
        <f t="shared" si="18"/>
        <v>#DIV/0!</v>
      </c>
      <c r="CQ22" s="55" t="e">
        <f t="shared" si="18"/>
        <v>#DIV/0!</v>
      </c>
      <c r="CR22" s="55" t="e">
        <f t="shared" si="18"/>
        <v>#DIV/0!</v>
      </c>
      <c r="CS22" s="55" t="e">
        <f t="shared" si="18"/>
        <v>#DIV/0!</v>
      </c>
      <c r="CT22" s="55" t="e">
        <f t="shared" si="18"/>
        <v>#DIV/0!</v>
      </c>
    </row>
    <row r="23" spans="1:98" ht="28.8" x14ac:dyDescent="0.3">
      <c r="B23" s="71" t="s">
        <v>17</v>
      </c>
      <c r="C23" s="55">
        <f t="shared" ref="C23:R24" si="19">C16*$C$19</f>
        <v>10737.746427136763</v>
      </c>
      <c r="D23" s="55">
        <f t="shared" si="19"/>
        <v>12400.907154474357</v>
      </c>
      <c r="E23" s="55">
        <f t="shared" si="19"/>
        <v>15602.339085132397</v>
      </c>
      <c r="F23" s="55">
        <f t="shared" si="19"/>
        <v>13560.524271087032</v>
      </c>
      <c r="G23" s="55">
        <f t="shared" si="19"/>
        <v>14607.261817598612</v>
      </c>
      <c r="H23" s="55">
        <f t="shared" si="19"/>
        <v>13915.241716706649</v>
      </c>
      <c r="I23" s="55">
        <f t="shared" si="19"/>
        <v>11406.822596290443</v>
      </c>
      <c r="J23" s="55">
        <f t="shared" si="19"/>
        <v>9755.468431777068</v>
      </c>
      <c r="K23" s="55">
        <f t="shared" si="19"/>
        <v>10233.604403933758</v>
      </c>
      <c r="L23" s="55">
        <f t="shared" si="19"/>
        <v>10138.112194764873</v>
      </c>
      <c r="M23" s="55">
        <f t="shared" si="19"/>
        <v>9705.0712279580766</v>
      </c>
      <c r="N23" s="55">
        <f t="shared" si="19"/>
        <v>13631.888986420516</v>
      </c>
      <c r="O23" s="55">
        <f t="shared" si="19"/>
        <v>55761.623824927636</v>
      </c>
      <c r="P23" s="55">
        <f t="shared" si="19"/>
        <v>48664.991595814288</v>
      </c>
      <c r="Q23" s="55">
        <f t="shared" si="19"/>
        <v>52190.585020131875</v>
      </c>
      <c r="R23" s="55">
        <f t="shared" si="19"/>
        <v>65400.824262650734</v>
      </c>
      <c r="S23" s="55">
        <f t="shared" si="17"/>
        <v>55532.205125518754</v>
      </c>
      <c r="T23" s="55">
        <f t="shared" si="17"/>
        <v>84530.24228842165</v>
      </c>
      <c r="U23" s="55">
        <f t="shared" si="17"/>
        <v>68448.573537569959</v>
      </c>
      <c r="V23" s="55">
        <f t="shared" si="17"/>
        <v>59181.890643296523</v>
      </c>
      <c r="W23" s="55">
        <f t="shared" si="17"/>
        <v>47346.891187058041</v>
      </c>
      <c r="X23" s="55">
        <f t="shared" si="17"/>
        <v>47126.783781326703</v>
      </c>
      <c r="Y23" s="55">
        <f t="shared" si="17"/>
        <v>56534.488607604559</v>
      </c>
      <c r="Z23" s="55">
        <f t="shared" si="17"/>
        <v>51619.294494933689</v>
      </c>
      <c r="AA23" s="55">
        <f t="shared" si="17"/>
        <v>54907.844427552482</v>
      </c>
      <c r="AB23" s="55">
        <f t="shared" si="17"/>
        <v>45982.328857455599</v>
      </c>
      <c r="AC23" s="55">
        <f t="shared" si="17"/>
        <v>71397.777745876971</v>
      </c>
      <c r="AD23" s="55">
        <f t="shared" si="17"/>
        <v>67812.074433241578</v>
      </c>
      <c r="AE23" s="55">
        <f t="shared" si="17"/>
        <v>60431.429874767273</v>
      </c>
      <c r="AF23" s="55">
        <f t="shared" si="17"/>
        <v>76151.0992218881</v>
      </c>
      <c r="AG23" s="55">
        <f t="shared" si="17"/>
        <v>57288.090883174555</v>
      </c>
      <c r="AH23" s="55">
        <f t="shared" si="17"/>
        <v>28644.045441587277</v>
      </c>
      <c r="AI23" s="55">
        <f t="shared" si="17"/>
        <v>74549.379967448942</v>
      </c>
      <c r="AJ23" s="55">
        <f t="shared" si="17"/>
        <v>37274.689983724471</v>
      </c>
      <c r="AK23" s="55" t="e">
        <f t="shared" si="17"/>
        <v>#DIV/0!</v>
      </c>
      <c r="AL23" s="55" t="e">
        <f t="shared" si="17"/>
        <v>#DIV/0!</v>
      </c>
      <c r="AM23" s="55" t="e">
        <f t="shared" si="17"/>
        <v>#DIV/0!</v>
      </c>
      <c r="AN23" s="55" t="e">
        <f t="shared" si="17"/>
        <v>#DIV/0!</v>
      </c>
      <c r="AO23" s="55" t="e">
        <f t="shared" si="17"/>
        <v>#DIV/0!</v>
      </c>
      <c r="AP23" s="55" t="e">
        <f t="shared" si="17"/>
        <v>#DIV/0!</v>
      </c>
      <c r="AQ23" s="55" t="e">
        <f t="shared" si="17"/>
        <v>#DIV/0!</v>
      </c>
      <c r="AR23" s="55" t="e">
        <f t="shared" si="17"/>
        <v>#DIV/0!</v>
      </c>
      <c r="AS23" s="55" t="e">
        <f t="shared" si="17"/>
        <v>#DIV/0!</v>
      </c>
      <c r="AT23" s="55" t="e">
        <f t="shared" si="17"/>
        <v>#DIV/0!</v>
      </c>
      <c r="AU23" s="55" t="e">
        <f t="shared" si="17"/>
        <v>#DIV/0!</v>
      </c>
      <c r="AV23" s="55" t="e">
        <f t="shared" si="17"/>
        <v>#DIV/0!</v>
      </c>
      <c r="AW23" s="55" t="e">
        <f t="shared" si="17"/>
        <v>#DIV/0!</v>
      </c>
      <c r="AX23" s="55" t="e">
        <f t="shared" si="17"/>
        <v>#DIV/0!</v>
      </c>
      <c r="AY23" s="55" t="e">
        <f t="shared" si="17"/>
        <v>#DIV/0!</v>
      </c>
      <c r="AZ23" s="55" t="e">
        <f t="shared" si="17"/>
        <v>#DIV/0!</v>
      </c>
      <c r="BA23" s="55" t="e">
        <f t="shared" si="17"/>
        <v>#DIV/0!</v>
      </c>
      <c r="BB23" s="55" t="e">
        <f t="shared" si="17"/>
        <v>#DIV/0!</v>
      </c>
      <c r="BC23" s="55" t="e">
        <f t="shared" si="17"/>
        <v>#DIV/0!</v>
      </c>
      <c r="BD23" s="55" t="e">
        <f t="shared" si="17"/>
        <v>#DIV/0!</v>
      </c>
      <c r="BE23" s="55" t="e">
        <f t="shared" si="17"/>
        <v>#DIV/0!</v>
      </c>
      <c r="BF23" s="55" t="e">
        <f t="shared" si="17"/>
        <v>#DIV/0!</v>
      </c>
      <c r="BG23" s="55" t="e">
        <f t="shared" si="17"/>
        <v>#DIV/0!</v>
      </c>
      <c r="BH23" s="55" t="e">
        <f t="shared" si="17"/>
        <v>#DIV/0!</v>
      </c>
      <c r="BI23" s="55" t="e">
        <f t="shared" si="17"/>
        <v>#DIV/0!</v>
      </c>
      <c r="BJ23" s="55" t="e">
        <f t="shared" si="17"/>
        <v>#DIV/0!</v>
      </c>
      <c r="BK23" s="55" t="e">
        <f t="shared" si="17"/>
        <v>#DIV/0!</v>
      </c>
      <c r="BL23" s="55" t="e">
        <f t="shared" si="17"/>
        <v>#DIV/0!</v>
      </c>
      <c r="BM23" s="55" t="e">
        <f t="shared" si="17"/>
        <v>#DIV/0!</v>
      </c>
      <c r="BN23" s="55" t="e">
        <f t="shared" si="17"/>
        <v>#DIV/0!</v>
      </c>
      <c r="BO23" s="55" t="e">
        <f t="shared" si="17"/>
        <v>#DIV/0!</v>
      </c>
      <c r="BP23" s="55" t="e">
        <f t="shared" si="18"/>
        <v>#DIV/0!</v>
      </c>
      <c r="BQ23" s="55" t="e">
        <f t="shared" si="18"/>
        <v>#DIV/0!</v>
      </c>
      <c r="BR23" s="55" t="e">
        <f t="shared" si="18"/>
        <v>#DIV/0!</v>
      </c>
      <c r="BS23" s="55" t="e">
        <f t="shared" si="18"/>
        <v>#DIV/0!</v>
      </c>
      <c r="BT23" s="55" t="e">
        <f t="shared" si="18"/>
        <v>#DIV/0!</v>
      </c>
      <c r="BU23" s="55" t="e">
        <f t="shared" si="18"/>
        <v>#DIV/0!</v>
      </c>
      <c r="BV23" s="55" t="e">
        <f t="shared" si="18"/>
        <v>#DIV/0!</v>
      </c>
      <c r="BW23" s="55" t="e">
        <f t="shared" si="18"/>
        <v>#DIV/0!</v>
      </c>
      <c r="BX23" s="55" t="e">
        <f t="shared" si="18"/>
        <v>#DIV/0!</v>
      </c>
      <c r="BY23" s="55" t="e">
        <f t="shared" si="18"/>
        <v>#DIV/0!</v>
      </c>
      <c r="BZ23" s="55" t="e">
        <f t="shared" si="18"/>
        <v>#DIV/0!</v>
      </c>
      <c r="CA23" s="55" t="e">
        <f t="shared" si="18"/>
        <v>#DIV/0!</v>
      </c>
      <c r="CB23" s="55" t="e">
        <f t="shared" si="18"/>
        <v>#DIV/0!</v>
      </c>
      <c r="CC23" s="55" t="e">
        <f t="shared" si="18"/>
        <v>#DIV/0!</v>
      </c>
      <c r="CD23" s="55" t="e">
        <f t="shared" si="18"/>
        <v>#DIV/0!</v>
      </c>
      <c r="CE23" s="55" t="e">
        <f t="shared" si="18"/>
        <v>#DIV/0!</v>
      </c>
      <c r="CF23" s="55" t="e">
        <f t="shared" si="18"/>
        <v>#DIV/0!</v>
      </c>
      <c r="CG23" s="55" t="e">
        <f t="shared" si="18"/>
        <v>#DIV/0!</v>
      </c>
      <c r="CH23" s="55" t="e">
        <f t="shared" si="18"/>
        <v>#DIV/0!</v>
      </c>
      <c r="CI23" s="55" t="e">
        <f t="shared" si="18"/>
        <v>#DIV/0!</v>
      </c>
      <c r="CJ23" s="55" t="e">
        <f t="shared" si="18"/>
        <v>#DIV/0!</v>
      </c>
      <c r="CK23" s="55" t="e">
        <f t="shared" si="18"/>
        <v>#DIV/0!</v>
      </c>
      <c r="CL23" s="55" t="e">
        <f t="shared" si="18"/>
        <v>#DIV/0!</v>
      </c>
      <c r="CM23" s="55" t="e">
        <f t="shared" si="18"/>
        <v>#DIV/0!</v>
      </c>
      <c r="CN23" s="55" t="e">
        <f t="shared" si="18"/>
        <v>#DIV/0!</v>
      </c>
      <c r="CO23" s="55" t="e">
        <f t="shared" si="18"/>
        <v>#DIV/0!</v>
      </c>
      <c r="CP23" s="55" t="e">
        <f t="shared" si="18"/>
        <v>#DIV/0!</v>
      </c>
      <c r="CQ23" s="55" t="e">
        <f t="shared" si="18"/>
        <v>#DIV/0!</v>
      </c>
      <c r="CR23" s="55" t="e">
        <f t="shared" si="18"/>
        <v>#DIV/0!</v>
      </c>
      <c r="CS23" s="55" t="e">
        <f t="shared" si="18"/>
        <v>#DIV/0!</v>
      </c>
      <c r="CT23" s="55" t="e">
        <f t="shared" si="18"/>
        <v>#DIV/0!</v>
      </c>
    </row>
    <row r="24" spans="1:98" ht="43.2" x14ac:dyDescent="0.3">
      <c r="B24" s="71" t="s">
        <v>18</v>
      </c>
      <c r="C24" s="55">
        <f t="shared" si="19"/>
        <v>37299.122688613097</v>
      </c>
      <c r="D24" s="55">
        <f t="shared" ref="D24:BO24" si="20">D17*$C$19</f>
        <v>25283.534419319854</v>
      </c>
      <c r="E24" s="55">
        <f t="shared" si="20"/>
        <v>20084.836580040228</v>
      </c>
      <c r="F24" s="55">
        <f t="shared" si="20"/>
        <v>22649.541783048302</v>
      </c>
      <c r="G24" s="55">
        <f t="shared" si="20"/>
        <v>17645.552819186978</v>
      </c>
      <c r="H24" s="55">
        <f t="shared" si="20"/>
        <v>10963.099336001786</v>
      </c>
      <c r="I24" s="55">
        <f t="shared" si="20"/>
        <v>18356.225841191426</v>
      </c>
      <c r="J24" s="55">
        <f t="shared" si="20"/>
        <v>23004.782239693486</v>
      </c>
      <c r="K24" s="55">
        <f t="shared" si="20"/>
        <v>21173.12803431115</v>
      </c>
      <c r="L24" s="55">
        <f t="shared" si="20"/>
        <v>26605.435856695869</v>
      </c>
      <c r="M24" s="55">
        <f t="shared" si="20"/>
        <v>38643.995037184963</v>
      </c>
      <c r="N24" s="55">
        <f t="shared" si="20"/>
        <v>30246.962816860891</v>
      </c>
      <c r="O24" s="55">
        <f t="shared" si="20"/>
        <v>67485.373018592232</v>
      </c>
      <c r="P24" s="55">
        <f t="shared" si="20"/>
        <v>78949.470598803004</v>
      </c>
      <c r="Q24" s="55">
        <f t="shared" si="20"/>
        <v>85370.883107120695</v>
      </c>
      <c r="R24" s="55">
        <f t="shared" si="20"/>
        <v>138533.66080600844</v>
      </c>
      <c r="S24" s="55">
        <f t="shared" si="20"/>
        <v>108123.9966077272</v>
      </c>
      <c r="T24" s="55">
        <f t="shared" si="20"/>
        <v>100070.54707762058</v>
      </c>
      <c r="U24" s="55">
        <f t="shared" si="20"/>
        <v>121396.14651341853</v>
      </c>
      <c r="V24" s="55">
        <f t="shared" si="20"/>
        <v>93286.716463542121</v>
      </c>
      <c r="W24" s="55">
        <f t="shared" si="20"/>
        <v>76716.564183561641</v>
      </c>
      <c r="X24" s="55">
        <f t="shared" si="20"/>
        <v>90458.982533787712</v>
      </c>
      <c r="Y24" s="55">
        <f t="shared" si="20"/>
        <v>180305.28744237381</v>
      </c>
      <c r="Z24" s="55">
        <f t="shared" si="20"/>
        <v>130717.511213725</v>
      </c>
      <c r="AA24" s="55">
        <f t="shared" si="20"/>
        <v>85500.683767164868</v>
      </c>
      <c r="AB24" s="55">
        <f t="shared" si="20"/>
        <v>114399.4629930465</v>
      </c>
      <c r="AC24" s="55">
        <f t="shared" si="20"/>
        <v>143448.6637103204</v>
      </c>
      <c r="AD24" s="55">
        <f t="shared" si="20"/>
        <v>164538.77303964505</v>
      </c>
      <c r="AE24" s="55">
        <f t="shared" si="20"/>
        <v>154579.0187338595</v>
      </c>
      <c r="AF24" s="55">
        <f t="shared" si="20"/>
        <v>155203.13418058323</v>
      </c>
      <c r="AG24" s="55">
        <f t="shared" si="20"/>
        <v>150829.97722818708</v>
      </c>
      <c r="AH24" s="55">
        <f t="shared" si="20"/>
        <v>75414.988614093541</v>
      </c>
      <c r="AI24" s="55">
        <f t="shared" si="20"/>
        <v>362606.47369214153</v>
      </c>
      <c r="AJ24" s="55">
        <f t="shared" si="20"/>
        <v>181303.23684607077</v>
      </c>
      <c r="AK24" s="55" t="e">
        <f t="shared" si="20"/>
        <v>#DIV/0!</v>
      </c>
      <c r="AL24" s="55" t="e">
        <f t="shared" si="20"/>
        <v>#DIV/0!</v>
      </c>
      <c r="AM24" s="55" t="e">
        <f t="shared" si="20"/>
        <v>#DIV/0!</v>
      </c>
      <c r="AN24" s="55" t="e">
        <f t="shared" si="20"/>
        <v>#DIV/0!</v>
      </c>
      <c r="AO24" s="55" t="e">
        <f t="shared" si="20"/>
        <v>#DIV/0!</v>
      </c>
      <c r="AP24" s="55" t="e">
        <f t="shared" si="20"/>
        <v>#DIV/0!</v>
      </c>
      <c r="AQ24" s="55" t="e">
        <f t="shared" si="20"/>
        <v>#DIV/0!</v>
      </c>
      <c r="AR24" s="55" t="e">
        <f t="shared" si="20"/>
        <v>#DIV/0!</v>
      </c>
      <c r="AS24" s="55" t="e">
        <f t="shared" si="20"/>
        <v>#DIV/0!</v>
      </c>
      <c r="AT24" s="55" t="e">
        <f t="shared" si="20"/>
        <v>#DIV/0!</v>
      </c>
      <c r="AU24" s="55" t="e">
        <f t="shared" si="20"/>
        <v>#DIV/0!</v>
      </c>
      <c r="AV24" s="55" t="e">
        <f t="shared" si="20"/>
        <v>#DIV/0!</v>
      </c>
      <c r="AW24" s="55" t="e">
        <f t="shared" si="20"/>
        <v>#DIV/0!</v>
      </c>
      <c r="AX24" s="55" t="e">
        <f t="shared" si="20"/>
        <v>#DIV/0!</v>
      </c>
      <c r="AY24" s="55" t="e">
        <f t="shared" si="20"/>
        <v>#DIV/0!</v>
      </c>
      <c r="AZ24" s="55" t="e">
        <f t="shared" si="20"/>
        <v>#DIV/0!</v>
      </c>
      <c r="BA24" s="55" t="e">
        <f t="shared" si="20"/>
        <v>#DIV/0!</v>
      </c>
      <c r="BB24" s="55" t="e">
        <f t="shared" si="20"/>
        <v>#DIV/0!</v>
      </c>
      <c r="BC24" s="55" t="e">
        <f t="shared" si="20"/>
        <v>#DIV/0!</v>
      </c>
      <c r="BD24" s="55" t="e">
        <f t="shared" si="20"/>
        <v>#DIV/0!</v>
      </c>
      <c r="BE24" s="55" t="e">
        <f t="shared" si="20"/>
        <v>#DIV/0!</v>
      </c>
      <c r="BF24" s="55" t="e">
        <f t="shared" si="20"/>
        <v>#DIV/0!</v>
      </c>
      <c r="BG24" s="55" t="e">
        <f t="shared" si="20"/>
        <v>#DIV/0!</v>
      </c>
      <c r="BH24" s="55" t="e">
        <f t="shared" si="20"/>
        <v>#DIV/0!</v>
      </c>
      <c r="BI24" s="55" t="e">
        <f t="shared" si="20"/>
        <v>#DIV/0!</v>
      </c>
      <c r="BJ24" s="55" t="e">
        <f t="shared" si="20"/>
        <v>#DIV/0!</v>
      </c>
      <c r="BK24" s="55" t="e">
        <f t="shared" si="20"/>
        <v>#DIV/0!</v>
      </c>
      <c r="BL24" s="55" t="e">
        <f t="shared" si="20"/>
        <v>#DIV/0!</v>
      </c>
      <c r="BM24" s="55" t="e">
        <f t="shared" si="20"/>
        <v>#DIV/0!</v>
      </c>
      <c r="BN24" s="55" t="e">
        <f t="shared" si="20"/>
        <v>#DIV/0!</v>
      </c>
      <c r="BO24" s="55" t="e">
        <f t="shared" si="20"/>
        <v>#DIV/0!</v>
      </c>
      <c r="BP24" s="55" t="e">
        <f t="shared" si="18"/>
        <v>#DIV/0!</v>
      </c>
      <c r="BQ24" s="55" t="e">
        <f t="shared" si="18"/>
        <v>#DIV/0!</v>
      </c>
      <c r="BR24" s="55" t="e">
        <f t="shared" si="18"/>
        <v>#DIV/0!</v>
      </c>
      <c r="BS24" s="55" t="e">
        <f t="shared" si="18"/>
        <v>#DIV/0!</v>
      </c>
      <c r="BT24" s="55" t="e">
        <f t="shared" si="18"/>
        <v>#DIV/0!</v>
      </c>
      <c r="BU24" s="55" t="e">
        <f t="shared" si="18"/>
        <v>#DIV/0!</v>
      </c>
      <c r="BV24" s="55" t="e">
        <f t="shared" si="18"/>
        <v>#DIV/0!</v>
      </c>
      <c r="BW24" s="55" t="e">
        <f t="shared" si="18"/>
        <v>#DIV/0!</v>
      </c>
      <c r="BX24" s="55" t="e">
        <f t="shared" si="18"/>
        <v>#DIV/0!</v>
      </c>
      <c r="BY24" s="55" t="e">
        <f t="shared" si="18"/>
        <v>#DIV/0!</v>
      </c>
      <c r="BZ24" s="55" t="e">
        <f t="shared" si="18"/>
        <v>#DIV/0!</v>
      </c>
      <c r="CA24" s="55" t="e">
        <f t="shared" si="18"/>
        <v>#DIV/0!</v>
      </c>
      <c r="CB24" s="55" t="e">
        <f t="shared" si="18"/>
        <v>#DIV/0!</v>
      </c>
      <c r="CC24" s="55" t="e">
        <f t="shared" si="18"/>
        <v>#DIV/0!</v>
      </c>
      <c r="CD24" s="55" t="e">
        <f t="shared" si="18"/>
        <v>#DIV/0!</v>
      </c>
      <c r="CE24" s="55" t="e">
        <f t="shared" si="18"/>
        <v>#DIV/0!</v>
      </c>
      <c r="CF24" s="55" t="e">
        <f t="shared" si="18"/>
        <v>#DIV/0!</v>
      </c>
      <c r="CG24" s="55" t="e">
        <f t="shared" si="18"/>
        <v>#DIV/0!</v>
      </c>
      <c r="CH24" s="55" t="e">
        <f t="shared" si="18"/>
        <v>#DIV/0!</v>
      </c>
      <c r="CI24" s="55" t="e">
        <f t="shared" si="18"/>
        <v>#DIV/0!</v>
      </c>
      <c r="CJ24" s="55" t="e">
        <f t="shared" si="18"/>
        <v>#DIV/0!</v>
      </c>
      <c r="CK24" s="55" t="e">
        <f t="shared" si="18"/>
        <v>#DIV/0!</v>
      </c>
      <c r="CL24" s="55" t="e">
        <f t="shared" si="18"/>
        <v>#DIV/0!</v>
      </c>
      <c r="CM24" s="55" t="e">
        <f t="shared" si="18"/>
        <v>#DIV/0!</v>
      </c>
      <c r="CN24" s="55" t="e">
        <f t="shared" si="18"/>
        <v>#DIV/0!</v>
      </c>
      <c r="CO24" s="55" t="e">
        <f t="shared" si="18"/>
        <v>#DIV/0!</v>
      </c>
      <c r="CP24" s="55" t="e">
        <f t="shared" si="18"/>
        <v>#DIV/0!</v>
      </c>
      <c r="CQ24" s="55" t="e">
        <f t="shared" si="18"/>
        <v>#DIV/0!</v>
      </c>
      <c r="CR24" s="55" t="e">
        <f t="shared" si="18"/>
        <v>#DIV/0!</v>
      </c>
      <c r="CS24" s="55" t="e">
        <f t="shared" si="18"/>
        <v>#DIV/0!</v>
      </c>
      <c r="CT24" s="55" t="e">
        <f t="shared" si="18"/>
        <v>#DIV/0!</v>
      </c>
    </row>
    <row r="25" spans="1:98" x14ac:dyDescent="0.3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72" t="s">
        <v>72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B27" s="76" t="s">
        <v>31</v>
      </c>
      <c r="C27" s="55">
        <f t="shared" ref="C27:R28" si="21">SUM(C13,C20)</f>
        <v>146172.6630003429</v>
      </c>
      <c r="D27" s="55">
        <f t="shared" si="21"/>
        <v>128344.92358147014</v>
      </c>
      <c r="E27" s="55">
        <f t="shared" si="21"/>
        <v>119611.97308838733</v>
      </c>
      <c r="F27" s="55">
        <f t="shared" si="21"/>
        <v>127877.00409352386</v>
      </c>
      <c r="G27" s="55">
        <f t="shared" si="21"/>
        <v>132345.00793200344</v>
      </c>
      <c r="H27" s="55">
        <f t="shared" si="21"/>
        <v>130814.7352873335</v>
      </c>
      <c r="I27" s="55">
        <f t="shared" si="21"/>
        <v>131009.2984102316</v>
      </c>
      <c r="J27" s="55">
        <f t="shared" si="21"/>
        <v>132496.05681724875</v>
      </c>
      <c r="K27" s="55">
        <f t="shared" si="21"/>
        <v>125338.29596827437</v>
      </c>
      <c r="L27" s="55">
        <f t="shared" si="21"/>
        <v>123732.93871481487</v>
      </c>
      <c r="M27" s="55">
        <f t="shared" si="21"/>
        <v>127998.48679817381</v>
      </c>
      <c r="N27" s="55">
        <f t="shared" si="21"/>
        <v>186552.65709304923</v>
      </c>
      <c r="O27" s="55">
        <f t="shared" si="21"/>
        <v>298073.18613702466</v>
      </c>
      <c r="P27" s="55">
        <f t="shared" si="21"/>
        <v>281417.81406101229</v>
      </c>
      <c r="Q27" s="55">
        <f t="shared" si="21"/>
        <v>222745.57364250615</v>
      </c>
      <c r="R27" s="55">
        <f t="shared" si="21"/>
        <v>301538.65999075316</v>
      </c>
      <c r="S27" s="55">
        <f t="shared" ref="S27:CD28" si="22">SUM(S13,S20)</f>
        <v>379193.78109587653</v>
      </c>
      <c r="T27" s="55">
        <f t="shared" si="22"/>
        <v>513415.19444018824</v>
      </c>
      <c r="U27" s="55">
        <f t="shared" si="22"/>
        <v>444392.60461309412</v>
      </c>
      <c r="V27" s="55">
        <f t="shared" si="22"/>
        <v>469603.67043429706</v>
      </c>
      <c r="W27" s="55">
        <f t="shared" si="22"/>
        <v>360156.27005939867</v>
      </c>
      <c r="X27" s="55">
        <f t="shared" si="22"/>
        <v>368010.72839769919</v>
      </c>
      <c r="Y27" s="55">
        <f t="shared" si="22"/>
        <v>523501.98781609972</v>
      </c>
      <c r="Z27" s="55">
        <f t="shared" si="22"/>
        <v>366006.50322604983</v>
      </c>
      <c r="AA27" s="55">
        <f t="shared" si="22"/>
        <v>452383.17524077493</v>
      </c>
      <c r="AB27" s="55">
        <f t="shared" si="22"/>
        <v>384429.00694163749</v>
      </c>
      <c r="AC27" s="55">
        <f t="shared" si="22"/>
        <v>391746.68859431869</v>
      </c>
      <c r="AD27" s="55">
        <f t="shared" si="22"/>
        <v>482790.51842040924</v>
      </c>
      <c r="AE27" s="55">
        <f t="shared" si="22"/>
        <v>582757.04152370442</v>
      </c>
      <c r="AF27" s="55">
        <f t="shared" si="22"/>
        <v>362172.16119560221</v>
      </c>
      <c r="AG27" s="55">
        <f t="shared" si="22"/>
        <v>177135.06437430112</v>
      </c>
      <c r="AH27" s="55">
        <f t="shared" si="22"/>
        <v>511085.30368715042</v>
      </c>
      <c r="AI27" s="55">
        <f t="shared" si="22"/>
        <v>356058.94443957519</v>
      </c>
      <c r="AJ27" s="55">
        <f t="shared" si="22"/>
        <v>172587.57922678761</v>
      </c>
      <c r="AK27" s="55">
        <f t="shared" si="22"/>
        <v>86293.789613393805</v>
      </c>
      <c r="AL27" s="55">
        <f t="shared" si="22"/>
        <v>43146.894806696902</v>
      </c>
      <c r="AM27" s="55">
        <f t="shared" si="22"/>
        <v>21573.447403348451</v>
      </c>
      <c r="AN27" s="55">
        <f t="shared" si="22"/>
        <v>10786.723701674226</v>
      </c>
      <c r="AO27" s="55">
        <f t="shared" si="22"/>
        <v>5393.3618508371128</v>
      </c>
      <c r="AP27" s="55">
        <f t="shared" si="22"/>
        <v>2696.6809254185564</v>
      </c>
      <c r="AQ27" s="55">
        <f t="shared" si="22"/>
        <v>1348.3404627092782</v>
      </c>
      <c r="AR27" s="55">
        <f t="shared" si="22"/>
        <v>674.1702313546391</v>
      </c>
      <c r="AS27" s="55">
        <f t="shared" si="22"/>
        <v>337.08511567731955</v>
      </c>
      <c r="AT27" s="55">
        <f t="shared" si="22"/>
        <v>168.54255783865977</v>
      </c>
      <c r="AU27" s="55">
        <f t="shared" si="22"/>
        <v>84.271278919329887</v>
      </c>
      <c r="AV27" s="55">
        <f t="shared" si="22"/>
        <v>42.135639459664944</v>
      </c>
      <c r="AW27" s="55">
        <f t="shared" si="22"/>
        <v>21.067819729832472</v>
      </c>
      <c r="AX27" s="55">
        <f t="shared" si="22"/>
        <v>10.533909864916236</v>
      </c>
      <c r="AY27" s="55">
        <f t="shared" si="22"/>
        <v>5.266954932458118</v>
      </c>
      <c r="AZ27" s="55">
        <f t="shared" si="22"/>
        <v>2.633477466229059</v>
      </c>
      <c r="BA27" s="55">
        <f t="shared" si="22"/>
        <v>1.3167387331145295</v>
      </c>
      <c r="BB27" s="55">
        <f t="shared" si="22"/>
        <v>0.65836936655726475</v>
      </c>
      <c r="BC27" s="55">
        <f t="shared" si="22"/>
        <v>0.32918468327863237</v>
      </c>
      <c r="BD27" s="55">
        <f t="shared" si="22"/>
        <v>0.16459234163931619</v>
      </c>
      <c r="BE27" s="55">
        <f t="shared" si="22"/>
        <v>8.2296170819658093E-2</v>
      </c>
      <c r="BF27" s="55">
        <f t="shared" si="22"/>
        <v>4.1148085409829047E-2</v>
      </c>
      <c r="BG27" s="55">
        <f t="shared" si="22"/>
        <v>2.0574042704914523E-2</v>
      </c>
      <c r="BH27" s="55">
        <f t="shared" si="22"/>
        <v>1.0287021352457262E-2</v>
      </c>
      <c r="BI27" s="55">
        <f t="shared" si="22"/>
        <v>5.1435106762286308E-3</v>
      </c>
      <c r="BJ27" s="55">
        <f t="shared" si="22"/>
        <v>2.5717553381143154E-3</v>
      </c>
      <c r="BK27" s="55">
        <f t="shared" si="22"/>
        <v>1.2858776690571577E-3</v>
      </c>
      <c r="BL27" s="55">
        <f t="shared" si="22"/>
        <v>6.4293883452857885E-4</v>
      </c>
      <c r="BM27" s="55">
        <f t="shared" si="22"/>
        <v>3.2146941726428943E-4</v>
      </c>
      <c r="BN27" s="55">
        <f t="shared" si="22"/>
        <v>1.6073470863214471E-4</v>
      </c>
      <c r="BO27" s="55">
        <f t="shared" si="22"/>
        <v>8.0367354316072357E-5</v>
      </c>
      <c r="BP27" s="55">
        <f t="shared" si="22"/>
        <v>4.0183677158036178E-5</v>
      </c>
      <c r="BQ27" s="55">
        <f t="shared" si="22"/>
        <v>2.0091838579018089E-5</v>
      </c>
      <c r="BR27" s="55">
        <f t="shared" si="22"/>
        <v>1.0045919289509045E-5</v>
      </c>
      <c r="BS27" s="55">
        <f t="shared" si="22"/>
        <v>5.0229596447545223E-6</v>
      </c>
      <c r="BT27" s="55">
        <f t="shared" si="22"/>
        <v>2.5114798223772611E-6</v>
      </c>
      <c r="BU27" s="55">
        <f t="shared" si="22"/>
        <v>1.2557399111886306E-6</v>
      </c>
      <c r="BV27" s="55">
        <f t="shared" si="22"/>
        <v>6.2786995559431529E-7</v>
      </c>
      <c r="BW27" s="55">
        <f t="shared" si="22"/>
        <v>3.1393497779715764E-7</v>
      </c>
      <c r="BX27" s="55">
        <f t="shared" si="22"/>
        <v>1.5696748889857882E-7</v>
      </c>
      <c r="BY27" s="55">
        <f t="shared" si="22"/>
        <v>7.8483744449289411E-8</v>
      </c>
      <c r="BZ27" s="55">
        <f t="shared" si="22"/>
        <v>3.9241872224644705E-8</v>
      </c>
      <c r="CA27" s="55">
        <f t="shared" si="22"/>
        <v>1.9620936112322353E-8</v>
      </c>
      <c r="CB27" s="55">
        <f t="shared" si="22"/>
        <v>9.8104680561611764E-9</v>
      </c>
      <c r="CC27" s="55">
        <f t="shared" si="22"/>
        <v>4.9052340280805882E-9</v>
      </c>
      <c r="CD27" s="55">
        <f t="shared" si="22"/>
        <v>2.4526170140402941E-9</v>
      </c>
      <c r="CE27" s="55">
        <f t="shared" ref="CE27:CT28" si="23">SUM(CE13,CE20)</f>
        <v>1.226308507020147E-9</v>
      </c>
      <c r="CF27" s="55">
        <f t="shared" si="23"/>
        <v>6.1315425351007352E-10</v>
      </c>
      <c r="CG27" s="55">
        <f t="shared" si="23"/>
        <v>3.0657712675503676E-10</v>
      </c>
      <c r="CH27" s="55">
        <f t="shared" si="23"/>
        <v>1.5328856337751838E-10</v>
      </c>
      <c r="CI27" s="55">
        <f t="shared" si="23"/>
        <v>7.664428168875919E-11</v>
      </c>
      <c r="CJ27" s="55">
        <f t="shared" si="23"/>
        <v>3.8322140844379595E-11</v>
      </c>
      <c r="CK27" s="55">
        <f t="shared" si="23"/>
        <v>1.9161070422189798E-11</v>
      </c>
      <c r="CL27" s="55">
        <f t="shared" si="23"/>
        <v>9.5805352110948988E-12</v>
      </c>
      <c r="CM27" s="55">
        <f t="shared" si="23"/>
        <v>4.7902676055474494E-12</v>
      </c>
      <c r="CN27" s="55">
        <f t="shared" si="23"/>
        <v>2.3951338027737247E-12</v>
      </c>
      <c r="CO27" s="55">
        <f t="shared" si="23"/>
        <v>1.1975669013868623E-12</v>
      </c>
      <c r="CP27" s="55">
        <f t="shared" si="23"/>
        <v>5.9878345069343117E-13</v>
      </c>
      <c r="CQ27" s="55">
        <f t="shared" si="23"/>
        <v>2.9939172534671559E-13</v>
      </c>
      <c r="CR27" s="55">
        <f t="shared" si="23"/>
        <v>1.4969586267335779E-13</v>
      </c>
      <c r="CS27" s="55">
        <f t="shared" si="23"/>
        <v>7.4847931336678897E-14</v>
      </c>
      <c r="CT27" s="55">
        <f t="shared" si="23"/>
        <v>3.7423965668339448E-14</v>
      </c>
    </row>
    <row r="28" spans="1:98" x14ac:dyDescent="0.3">
      <c r="B28" s="76" t="s">
        <v>5</v>
      </c>
      <c r="C28" s="55">
        <f t="shared" si="21"/>
        <v>20596.31826</v>
      </c>
      <c r="D28" s="55">
        <f t="shared" ref="D28:BO28" si="24">SUM(D14,D21)</f>
        <v>9809.4205999999995</v>
      </c>
      <c r="E28" s="55">
        <f t="shared" si="24"/>
        <v>13723.100120000001</v>
      </c>
      <c r="F28" s="55">
        <f t="shared" si="24"/>
        <v>13603.132465000001</v>
      </c>
      <c r="G28" s="55">
        <f t="shared" si="24"/>
        <v>13619.882415</v>
      </c>
      <c r="H28" s="55">
        <f t="shared" si="24"/>
        <v>9138.8956150000013</v>
      </c>
      <c r="I28" s="55">
        <f t="shared" si="24"/>
        <v>6981.6961225000005</v>
      </c>
      <c r="J28" s="55">
        <f t="shared" si="24"/>
        <v>7365.0132237500002</v>
      </c>
      <c r="K28" s="55">
        <f t="shared" si="24"/>
        <v>11139.628236875</v>
      </c>
      <c r="L28" s="55">
        <f t="shared" si="24"/>
        <v>10502.290883437501</v>
      </c>
      <c r="M28" s="55">
        <f t="shared" si="24"/>
        <v>14442.586699218751</v>
      </c>
      <c r="N28" s="55">
        <f t="shared" si="24"/>
        <v>70189.21663710945</v>
      </c>
      <c r="O28" s="55">
        <f t="shared" si="24"/>
        <v>181917.04756855484</v>
      </c>
      <c r="P28" s="55">
        <f t="shared" si="24"/>
        <v>301768.59578427725</v>
      </c>
      <c r="Q28" s="55">
        <f t="shared" si="24"/>
        <v>260846.23539213865</v>
      </c>
      <c r="R28" s="55">
        <f t="shared" si="24"/>
        <v>383107.71494606929</v>
      </c>
      <c r="S28" s="55">
        <f t="shared" si="24"/>
        <v>574834.55572303571</v>
      </c>
      <c r="T28" s="55">
        <f t="shared" si="24"/>
        <v>629850.24536151777</v>
      </c>
      <c r="U28" s="55">
        <f t="shared" si="24"/>
        <v>364926.263680759</v>
      </c>
      <c r="V28" s="55">
        <f t="shared" si="24"/>
        <v>550316.46359037957</v>
      </c>
      <c r="W28" s="55">
        <f t="shared" si="24"/>
        <v>575281.93904518988</v>
      </c>
      <c r="X28" s="55">
        <f t="shared" si="24"/>
        <v>445350.43052259536</v>
      </c>
      <c r="Y28" s="55">
        <f t="shared" si="24"/>
        <v>675046.81401129754</v>
      </c>
      <c r="Z28" s="55">
        <f t="shared" si="24"/>
        <v>662690.76850564883</v>
      </c>
      <c r="AA28" s="55">
        <f t="shared" si="24"/>
        <v>662116.74125282431</v>
      </c>
      <c r="AB28" s="55">
        <f t="shared" si="24"/>
        <v>637499.63712641189</v>
      </c>
      <c r="AC28" s="55">
        <f t="shared" si="24"/>
        <v>539384.70181320619</v>
      </c>
      <c r="AD28" s="55">
        <f t="shared" si="24"/>
        <v>725345.79990660329</v>
      </c>
      <c r="AE28" s="55">
        <f t="shared" si="24"/>
        <v>795163.58695330156</v>
      </c>
      <c r="AF28" s="55">
        <f t="shared" si="24"/>
        <v>765883.97897665075</v>
      </c>
      <c r="AG28" s="55">
        <f t="shared" si="24"/>
        <v>365263.60848832538</v>
      </c>
      <c r="AH28" s="55">
        <f t="shared" si="24"/>
        <v>1378727.2047441627</v>
      </c>
      <c r="AI28" s="55">
        <f t="shared" si="24"/>
        <v>801463.13962208142</v>
      </c>
      <c r="AJ28" s="55">
        <f t="shared" si="24"/>
        <v>393164.86481104069</v>
      </c>
      <c r="AK28" s="55">
        <f t="shared" si="24"/>
        <v>196582.43240552035</v>
      </c>
      <c r="AL28" s="55">
        <f t="shared" si="24"/>
        <v>98291.216202760173</v>
      </c>
      <c r="AM28" s="55">
        <f t="shared" si="24"/>
        <v>49145.608101380087</v>
      </c>
      <c r="AN28" s="55">
        <f t="shared" si="24"/>
        <v>24572.804050690043</v>
      </c>
      <c r="AO28" s="55">
        <f t="shared" si="24"/>
        <v>12286.402025345022</v>
      </c>
      <c r="AP28" s="55">
        <f t="shared" si="24"/>
        <v>6143.2010126725108</v>
      </c>
      <c r="AQ28" s="55">
        <f t="shared" si="24"/>
        <v>3071.6005063362554</v>
      </c>
      <c r="AR28" s="55">
        <f t="shared" si="24"/>
        <v>1535.8002531681277</v>
      </c>
      <c r="AS28" s="55">
        <f t="shared" si="24"/>
        <v>767.90012658406386</v>
      </c>
      <c r="AT28" s="55">
        <f t="shared" si="24"/>
        <v>383.95006329203193</v>
      </c>
      <c r="AU28" s="55">
        <f t="shared" si="24"/>
        <v>191.97503164601596</v>
      </c>
      <c r="AV28" s="55">
        <f t="shared" si="24"/>
        <v>95.987515823007982</v>
      </c>
      <c r="AW28" s="55">
        <f t="shared" si="24"/>
        <v>47.993757911503991</v>
      </c>
      <c r="AX28" s="55">
        <f t="shared" si="24"/>
        <v>23.996878955751995</v>
      </c>
      <c r="AY28" s="55">
        <f t="shared" si="24"/>
        <v>11.998439477875998</v>
      </c>
      <c r="AZ28" s="55">
        <f t="shared" si="24"/>
        <v>5.9992197389379989</v>
      </c>
      <c r="BA28" s="55">
        <f t="shared" si="24"/>
        <v>2.9996098694689994</v>
      </c>
      <c r="BB28" s="55">
        <f t="shared" si="24"/>
        <v>1.4998049347344997</v>
      </c>
      <c r="BC28" s="55">
        <f t="shared" si="24"/>
        <v>0.74990246736724986</v>
      </c>
      <c r="BD28" s="55">
        <f t="shared" si="24"/>
        <v>0.37495123368362493</v>
      </c>
      <c r="BE28" s="55">
        <f t="shared" si="24"/>
        <v>0.18747561684181246</v>
      </c>
      <c r="BF28" s="55">
        <f t="shared" si="24"/>
        <v>9.3737808420906232E-2</v>
      </c>
      <c r="BG28" s="55">
        <f t="shared" si="24"/>
        <v>4.6868904210453116E-2</v>
      </c>
      <c r="BH28" s="55">
        <f t="shared" si="24"/>
        <v>2.3434452105226558E-2</v>
      </c>
      <c r="BI28" s="55">
        <f t="shared" si="24"/>
        <v>1.1717226052613279E-2</v>
      </c>
      <c r="BJ28" s="55">
        <f t="shared" si="24"/>
        <v>5.8586130263066395E-3</v>
      </c>
      <c r="BK28" s="55">
        <f t="shared" si="24"/>
        <v>2.9293065131533198E-3</v>
      </c>
      <c r="BL28" s="55">
        <f t="shared" si="24"/>
        <v>1.4646532565766599E-3</v>
      </c>
      <c r="BM28" s="55">
        <f t="shared" si="24"/>
        <v>7.3232662828832994E-4</v>
      </c>
      <c r="BN28" s="55">
        <f t="shared" si="24"/>
        <v>3.6616331414416497E-4</v>
      </c>
      <c r="BO28" s="55">
        <f t="shared" si="24"/>
        <v>1.8308165707208249E-4</v>
      </c>
      <c r="BP28" s="55">
        <f t="shared" si="22"/>
        <v>9.1540828536041243E-5</v>
      </c>
      <c r="BQ28" s="55">
        <f t="shared" si="22"/>
        <v>4.5770414268020621E-5</v>
      </c>
      <c r="BR28" s="55">
        <f t="shared" si="22"/>
        <v>2.2885207134010311E-5</v>
      </c>
      <c r="BS28" s="55">
        <f t="shared" si="22"/>
        <v>1.1442603567005155E-5</v>
      </c>
      <c r="BT28" s="55">
        <f t="shared" si="22"/>
        <v>5.7213017835025777E-6</v>
      </c>
      <c r="BU28" s="55">
        <f t="shared" si="22"/>
        <v>2.8606508917512888E-6</v>
      </c>
      <c r="BV28" s="55">
        <f t="shared" si="22"/>
        <v>1.4303254458756444E-6</v>
      </c>
      <c r="BW28" s="55">
        <f t="shared" si="22"/>
        <v>7.1516272293782221E-7</v>
      </c>
      <c r="BX28" s="55">
        <f t="shared" si="22"/>
        <v>3.575813614689111E-7</v>
      </c>
      <c r="BY28" s="55">
        <f t="shared" si="22"/>
        <v>1.7879068073445555E-7</v>
      </c>
      <c r="BZ28" s="55">
        <f t="shared" si="22"/>
        <v>8.9395340367227776E-8</v>
      </c>
      <c r="CA28" s="55">
        <f t="shared" si="22"/>
        <v>4.4697670183613888E-8</v>
      </c>
      <c r="CB28" s="55">
        <f t="shared" si="22"/>
        <v>2.2348835091806944E-8</v>
      </c>
      <c r="CC28" s="55">
        <f t="shared" si="22"/>
        <v>1.1174417545903472E-8</v>
      </c>
      <c r="CD28" s="55">
        <f t="shared" si="22"/>
        <v>5.587208772951736E-9</v>
      </c>
      <c r="CE28" s="55">
        <f t="shared" si="23"/>
        <v>2.793604386475868E-9</v>
      </c>
      <c r="CF28" s="55">
        <f t="shared" si="23"/>
        <v>1.396802193237934E-9</v>
      </c>
      <c r="CG28" s="55">
        <f t="shared" si="23"/>
        <v>6.98401096618967E-10</v>
      </c>
      <c r="CH28" s="55">
        <f t="shared" si="23"/>
        <v>3.492005483094835E-10</v>
      </c>
      <c r="CI28" s="55">
        <f t="shared" si="23"/>
        <v>1.7460027415474175E-10</v>
      </c>
      <c r="CJ28" s="55">
        <f t="shared" si="23"/>
        <v>8.7300137077370875E-11</v>
      </c>
      <c r="CK28" s="55">
        <f t="shared" si="23"/>
        <v>4.3650068538685437E-11</v>
      </c>
      <c r="CL28" s="55">
        <f t="shared" si="23"/>
        <v>2.1825034269342719E-11</v>
      </c>
      <c r="CM28" s="55">
        <f t="shared" si="23"/>
        <v>1.0912517134671359E-11</v>
      </c>
      <c r="CN28" s="55">
        <f t="shared" si="23"/>
        <v>5.4562585673356797E-12</v>
      </c>
      <c r="CO28" s="55">
        <f t="shared" si="23"/>
        <v>2.7281292836678398E-12</v>
      </c>
      <c r="CP28" s="55">
        <f t="shared" si="23"/>
        <v>1.3640646418339199E-12</v>
      </c>
      <c r="CQ28" s="55">
        <f t="shared" si="23"/>
        <v>6.8203232091695996E-13</v>
      </c>
      <c r="CR28" s="55">
        <f t="shared" si="23"/>
        <v>3.4101616045847998E-13</v>
      </c>
      <c r="CS28" s="55">
        <f t="shared" si="23"/>
        <v>1.7050808022923999E-13</v>
      </c>
      <c r="CT28" s="55">
        <f t="shared" si="23"/>
        <v>8.5254040114619995E-14</v>
      </c>
    </row>
    <row r="29" spans="1:98" ht="43.2" x14ac:dyDescent="0.3">
      <c r="B29" s="77" t="s">
        <v>16</v>
      </c>
      <c r="C29" s="55">
        <f>SUM(C15,C22)</f>
        <v>872984.45828461507</v>
      </c>
      <c r="D29" s="55">
        <f t="shared" ref="D29:BO30" si="25">SUM(D15,D22)</f>
        <v>1103059.5631705415</v>
      </c>
      <c r="E29" s="55">
        <f t="shared" si="25"/>
        <v>1208417.003103374</v>
      </c>
      <c r="F29" s="55">
        <f t="shared" si="25"/>
        <v>1112270.7015297706</v>
      </c>
      <c r="G29" s="55">
        <f t="shared" si="25"/>
        <v>1170493.4604737286</v>
      </c>
      <c r="H29" s="55">
        <f t="shared" si="25"/>
        <v>1092590.4315607019</v>
      </c>
      <c r="I29" s="55">
        <f t="shared" si="25"/>
        <v>865032.10450987867</v>
      </c>
      <c r="J29" s="55">
        <f t="shared" si="25"/>
        <v>794836.03066990268</v>
      </c>
      <c r="K29" s="55">
        <f t="shared" si="25"/>
        <v>778006.23758213664</v>
      </c>
      <c r="L29" s="55">
        <f t="shared" si="25"/>
        <v>758152.70180225919</v>
      </c>
      <c r="M29" s="55">
        <f t="shared" si="25"/>
        <v>688102.44111964246</v>
      </c>
      <c r="N29" s="55">
        <f t="shared" si="25"/>
        <v>845857.65354614693</v>
      </c>
      <c r="O29" s="55">
        <f t="shared" si="25"/>
        <v>1813271.7644936489</v>
      </c>
      <c r="P29" s="55">
        <f t="shared" si="25"/>
        <v>2140196.1677668248</v>
      </c>
      <c r="Q29" s="55">
        <f t="shared" si="25"/>
        <v>2428797.227504591</v>
      </c>
      <c r="R29" s="55">
        <f t="shared" si="25"/>
        <v>3184090.5686466359</v>
      </c>
      <c r="S29" s="55">
        <f t="shared" si="25"/>
        <v>2703647.6387960794</v>
      </c>
      <c r="T29" s="55">
        <f t="shared" si="25"/>
        <v>3103476.5901102438</v>
      </c>
      <c r="U29" s="55">
        <f t="shared" si="25"/>
        <v>2520643.1795278108</v>
      </c>
      <c r="V29" s="55">
        <f t="shared" si="25"/>
        <v>2440490.4140806911</v>
      </c>
      <c r="W29" s="55">
        <f t="shared" si="25"/>
        <v>2031758.5556523814</v>
      </c>
      <c r="X29" s="55">
        <f t="shared" si="25"/>
        <v>2075131.3378573172</v>
      </c>
      <c r="Y29" s="55">
        <f t="shared" si="25"/>
        <v>2538385.5020985836</v>
      </c>
      <c r="Z29" s="55">
        <f t="shared" si="25"/>
        <v>2219960.4331967342</v>
      </c>
      <c r="AA29" s="55">
        <f t="shared" si="25"/>
        <v>2373170.187454721</v>
      </c>
      <c r="AB29" s="55">
        <f t="shared" si="25"/>
        <v>2029394.1375879047</v>
      </c>
      <c r="AC29" s="55">
        <f t="shared" si="25"/>
        <v>3068497.1248598336</v>
      </c>
      <c r="AD29" s="55">
        <f t="shared" si="25"/>
        <v>2919613.3251813473</v>
      </c>
      <c r="AE29" s="55">
        <f t="shared" si="25"/>
        <v>2389392.8409031029</v>
      </c>
      <c r="AF29" s="55">
        <f t="shared" si="25"/>
        <v>3618854.2470597229</v>
      </c>
      <c r="AG29" s="55">
        <f t="shared" si="25"/>
        <v>2938946.843163236</v>
      </c>
      <c r="AH29" s="55">
        <f t="shared" si="25"/>
        <v>1469473.421581618</v>
      </c>
      <c r="AI29" s="55">
        <f t="shared" si="25"/>
        <v>2698444.057151611</v>
      </c>
      <c r="AJ29" s="55">
        <f t="shared" si="25"/>
        <v>1349222.0285758055</v>
      </c>
      <c r="AK29" s="55" t="e">
        <f t="shared" si="25"/>
        <v>#DIV/0!</v>
      </c>
      <c r="AL29" s="55" t="e">
        <f t="shared" si="25"/>
        <v>#DIV/0!</v>
      </c>
      <c r="AM29" s="55" t="e">
        <f t="shared" si="25"/>
        <v>#DIV/0!</v>
      </c>
      <c r="AN29" s="55" t="e">
        <f t="shared" si="25"/>
        <v>#DIV/0!</v>
      </c>
      <c r="AO29" s="55" t="e">
        <f t="shared" si="25"/>
        <v>#DIV/0!</v>
      </c>
      <c r="AP29" s="55" t="e">
        <f t="shared" si="25"/>
        <v>#DIV/0!</v>
      </c>
      <c r="AQ29" s="55" t="e">
        <f t="shared" si="25"/>
        <v>#DIV/0!</v>
      </c>
      <c r="AR29" s="55" t="e">
        <f t="shared" si="25"/>
        <v>#DIV/0!</v>
      </c>
      <c r="AS29" s="55" t="e">
        <f t="shared" si="25"/>
        <v>#DIV/0!</v>
      </c>
      <c r="AT29" s="55" t="e">
        <f t="shared" si="25"/>
        <v>#DIV/0!</v>
      </c>
      <c r="AU29" s="55" t="e">
        <f t="shared" si="25"/>
        <v>#DIV/0!</v>
      </c>
      <c r="AV29" s="55" t="e">
        <f t="shared" si="25"/>
        <v>#DIV/0!</v>
      </c>
      <c r="AW29" s="55" t="e">
        <f t="shared" si="25"/>
        <v>#DIV/0!</v>
      </c>
      <c r="AX29" s="55" t="e">
        <f t="shared" si="25"/>
        <v>#DIV/0!</v>
      </c>
      <c r="AY29" s="55" t="e">
        <f t="shared" si="25"/>
        <v>#DIV/0!</v>
      </c>
      <c r="AZ29" s="55" t="e">
        <f t="shared" si="25"/>
        <v>#DIV/0!</v>
      </c>
      <c r="BA29" s="55" t="e">
        <f t="shared" si="25"/>
        <v>#DIV/0!</v>
      </c>
      <c r="BB29" s="55" t="e">
        <f t="shared" si="25"/>
        <v>#DIV/0!</v>
      </c>
      <c r="BC29" s="55" t="e">
        <f t="shared" si="25"/>
        <v>#DIV/0!</v>
      </c>
      <c r="BD29" s="55" t="e">
        <f t="shared" si="25"/>
        <v>#DIV/0!</v>
      </c>
      <c r="BE29" s="55" t="e">
        <f t="shared" si="25"/>
        <v>#DIV/0!</v>
      </c>
      <c r="BF29" s="55" t="e">
        <f t="shared" si="25"/>
        <v>#DIV/0!</v>
      </c>
      <c r="BG29" s="55" t="e">
        <f t="shared" si="25"/>
        <v>#DIV/0!</v>
      </c>
      <c r="BH29" s="55" t="e">
        <f t="shared" si="25"/>
        <v>#DIV/0!</v>
      </c>
      <c r="BI29" s="55" t="e">
        <f t="shared" si="25"/>
        <v>#DIV/0!</v>
      </c>
      <c r="BJ29" s="55" t="e">
        <f t="shared" si="25"/>
        <v>#DIV/0!</v>
      </c>
      <c r="BK29" s="55" t="e">
        <f t="shared" si="25"/>
        <v>#DIV/0!</v>
      </c>
      <c r="BL29" s="55" t="e">
        <f t="shared" si="25"/>
        <v>#DIV/0!</v>
      </c>
      <c r="BM29" s="55" t="e">
        <f t="shared" si="25"/>
        <v>#DIV/0!</v>
      </c>
      <c r="BN29" s="55" t="e">
        <f t="shared" si="25"/>
        <v>#DIV/0!</v>
      </c>
      <c r="BO29" s="55" t="e">
        <f t="shared" si="25"/>
        <v>#DIV/0!</v>
      </c>
      <c r="BP29" s="55" t="e">
        <f t="shared" ref="BP29:CT31" si="26">SUM(BP15,BP22)</f>
        <v>#DIV/0!</v>
      </c>
      <c r="BQ29" s="55" t="e">
        <f t="shared" si="26"/>
        <v>#DIV/0!</v>
      </c>
      <c r="BR29" s="55" t="e">
        <f t="shared" si="26"/>
        <v>#DIV/0!</v>
      </c>
      <c r="BS29" s="55" t="e">
        <f t="shared" si="26"/>
        <v>#DIV/0!</v>
      </c>
      <c r="BT29" s="55" t="e">
        <f t="shared" si="26"/>
        <v>#DIV/0!</v>
      </c>
      <c r="BU29" s="55" t="e">
        <f t="shared" si="26"/>
        <v>#DIV/0!</v>
      </c>
      <c r="BV29" s="55" t="e">
        <f t="shared" si="26"/>
        <v>#DIV/0!</v>
      </c>
      <c r="BW29" s="55" t="e">
        <f t="shared" si="26"/>
        <v>#DIV/0!</v>
      </c>
      <c r="BX29" s="55" t="e">
        <f t="shared" si="26"/>
        <v>#DIV/0!</v>
      </c>
      <c r="BY29" s="55" t="e">
        <f t="shared" si="26"/>
        <v>#DIV/0!</v>
      </c>
      <c r="BZ29" s="55" t="e">
        <f t="shared" si="26"/>
        <v>#DIV/0!</v>
      </c>
      <c r="CA29" s="55" t="e">
        <f t="shared" si="26"/>
        <v>#DIV/0!</v>
      </c>
      <c r="CB29" s="55" t="e">
        <f t="shared" si="26"/>
        <v>#DIV/0!</v>
      </c>
      <c r="CC29" s="55" t="e">
        <f t="shared" si="26"/>
        <v>#DIV/0!</v>
      </c>
      <c r="CD29" s="55" t="e">
        <f t="shared" si="26"/>
        <v>#DIV/0!</v>
      </c>
      <c r="CE29" s="55" t="e">
        <f t="shared" si="26"/>
        <v>#DIV/0!</v>
      </c>
      <c r="CF29" s="55" t="e">
        <f t="shared" si="26"/>
        <v>#DIV/0!</v>
      </c>
      <c r="CG29" s="55" t="e">
        <f t="shared" si="26"/>
        <v>#DIV/0!</v>
      </c>
      <c r="CH29" s="55" t="e">
        <f t="shared" si="26"/>
        <v>#DIV/0!</v>
      </c>
      <c r="CI29" s="55" t="e">
        <f t="shared" si="26"/>
        <v>#DIV/0!</v>
      </c>
      <c r="CJ29" s="55" t="e">
        <f t="shared" si="26"/>
        <v>#DIV/0!</v>
      </c>
      <c r="CK29" s="55" t="e">
        <f t="shared" si="26"/>
        <v>#DIV/0!</v>
      </c>
      <c r="CL29" s="55" t="e">
        <f t="shared" si="26"/>
        <v>#DIV/0!</v>
      </c>
      <c r="CM29" s="55" t="e">
        <f t="shared" si="26"/>
        <v>#DIV/0!</v>
      </c>
      <c r="CN29" s="55" t="e">
        <f t="shared" si="26"/>
        <v>#DIV/0!</v>
      </c>
      <c r="CO29" s="55" t="e">
        <f t="shared" si="26"/>
        <v>#DIV/0!</v>
      </c>
      <c r="CP29" s="55" t="e">
        <f t="shared" si="26"/>
        <v>#DIV/0!</v>
      </c>
      <c r="CQ29" s="55" t="e">
        <f t="shared" si="26"/>
        <v>#DIV/0!</v>
      </c>
      <c r="CR29" s="55" t="e">
        <f t="shared" si="26"/>
        <v>#DIV/0!</v>
      </c>
      <c r="CS29" s="55" t="e">
        <f t="shared" si="26"/>
        <v>#DIV/0!</v>
      </c>
      <c r="CT29" s="55" t="e">
        <f t="shared" si="26"/>
        <v>#DIV/0!</v>
      </c>
    </row>
    <row r="30" spans="1:98" ht="40.799999999999997" customHeight="1" x14ac:dyDescent="0.3">
      <c r="B30" s="77" t="s">
        <v>17</v>
      </c>
      <c r="C30" s="55">
        <f t="shared" ref="C30:R31" si="27">SUM(C16,C23)</f>
        <v>225492.67496987199</v>
      </c>
      <c r="D30" s="55">
        <f t="shared" si="27"/>
        <v>260419.05024396145</v>
      </c>
      <c r="E30" s="55">
        <f t="shared" si="27"/>
        <v>327649.12078778032</v>
      </c>
      <c r="F30" s="55">
        <f t="shared" si="27"/>
        <v>284771.00969282765</v>
      </c>
      <c r="G30" s="55">
        <f t="shared" si="27"/>
        <v>306752.49816957081</v>
      </c>
      <c r="H30" s="55">
        <f t="shared" si="27"/>
        <v>292220.07605083962</v>
      </c>
      <c r="I30" s="55">
        <f t="shared" si="27"/>
        <v>239543.27452209929</v>
      </c>
      <c r="J30" s="55">
        <f t="shared" si="27"/>
        <v>204864.83706731841</v>
      </c>
      <c r="K30" s="55">
        <f t="shared" si="27"/>
        <v>214905.69248260889</v>
      </c>
      <c r="L30" s="55">
        <f t="shared" si="27"/>
        <v>212900.35609006233</v>
      </c>
      <c r="M30" s="55">
        <f t="shared" si="27"/>
        <v>203806.49578711961</v>
      </c>
      <c r="N30" s="55">
        <f t="shared" si="27"/>
        <v>286269.66871483083</v>
      </c>
      <c r="O30" s="55">
        <f t="shared" si="27"/>
        <v>1170994.1003234803</v>
      </c>
      <c r="P30" s="55">
        <f t="shared" si="27"/>
        <v>1021964.8235120999</v>
      </c>
      <c r="Q30" s="55">
        <f t="shared" si="27"/>
        <v>1096002.2854227694</v>
      </c>
      <c r="R30" s="55">
        <f t="shared" si="27"/>
        <v>1373417.3095156653</v>
      </c>
      <c r="S30" s="55">
        <f t="shared" si="25"/>
        <v>1166176.3076358938</v>
      </c>
      <c r="T30" s="55">
        <f t="shared" si="25"/>
        <v>1775135.0880568544</v>
      </c>
      <c r="U30" s="55">
        <f t="shared" si="25"/>
        <v>1437420.0442889691</v>
      </c>
      <c r="V30" s="55">
        <f t="shared" si="25"/>
        <v>1242819.7035092269</v>
      </c>
      <c r="W30" s="55">
        <f t="shared" si="25"/>
        <v>994284.71492821886</v>
      </c>
      <c r="X30" s="55">
        <f t="shared" si="25"/>
        <v>989662.45940786076</v>
      </c>
      <c r="Y30" s="55">
        <f t="shared" si="25"/>
        <v>1187224.2607596957</v>
      </c>
      <c r="Z30" s="55">
        <f t="shared" si="25"/>
        <v>1084005.1843936075</v>
      </c>
      <c r="AA30" s="55">
        <f t="shared" si="25"/>
        <v>1153064.7329786022</v>
      </c>
      <c r="AB30" s="55">
        <f t="shared" si="25"/>
        <v>965628.90600656753</v>
      </c>
      <c r="AC30" s="55">
        <f t="shared" si="25"/>
        <v>1499353.3326634162</v>
      </c>
      <c r="AD30" s="55">
        <f t="shared" si="25"/>
        <v>1424053.563098073</v>
      </c>
      <c r="AE30" s="55">
        <f t="shared" si="25"/>
        <v>1269060.0273701127</v>
      </c>
      <c r="AF30" s="55">
        <f t="shared" si="25"/>
        <v>1599173.0836596498</v>
      </c>
      <c r="AG30" s="55">
        <f t="shared" si="25"/>
        <v>1203049.9085466655</v>
      </c>
      <c r="AH30" s="55">
        <f t="shared" si="25"/>
        <v>601524.95427333273</v>
      </c>
      <c r="AI30" s="55">
        <f t="shared" si="25"/>
        <v>1565536.9793164278</v>
      </c>
      <c r="AJ30" s="55">
        <f t="shared" si="25"/>
        <v>782768.48965821392</v>
      </c>
      <c r="AK30" s="55" t="e">
        <f t="shared" si="25"/>
        <v>#DIV/0!</v>
      </c>
      <c r="AL30" s="55" t="e">
        <f t="shared" si="25"/>
        <v>#DIV/0!</v>
      </c>
      <c r="AM30" s="55" t="e">
        <f t="shared" si="25"/>
        <v>#DIV/0!</v>
      </c>
      <c r="AN30" s="55" t="e">
        <f t="shared" si="25"/>
        <v>#DIV/0!</v>
      </c>
      <c r="AO30" s="55" t="e">
        <f t="shared" si="25"/>
        <v>#DIV/0!</v>
      </c>
      <c r="AP30" s="55" t="e">
        <f t="shared" si="25"/>
        <v>#DIV/0!</v>
      </c>
      <c r="AQ30" s="55" t="e">
        <f t="shared" si="25"/>
        <v>#DIV/0!</v>
      </c>
      <c r="AR30" s="55" t="e">
        <f t="shared" si="25"/>
        <v>#DIV/0!</v>
      </c>
      <c r="AS30" s="55" t="e">
        <f t="shared" si="25"/>
        <v>#DIV/0!</v>
      </c>
      <c r="AT30" s="55" t="e">
        <f t="shared" si="25"/>
        <v>#DIV/0!</v>
      </c>
      <c r="AU30" s="55" t="e">
        <f t="shared" si="25"/>
        <v>#DIV/0!</v>
      </c>
      <c r="AV30" s="55" t="e">
        <f t="shared" si="25"/>
        <v>#DIV/0!</v>
      </c>
      <c r="AW30" s="55" t="e">
        <f t="shared" si="25"/>
        <v>#DIV/0!</v>
      </c>
      <c r="AX30" s="55" t="e">
        <f t="shared" si="25"/>
        <v>#DIV/0!</v>
      </c>
      <c r="AY30" s="55" t="e">
        <f t="shared" si="25"/>
        <v>#DIV/0!</v>
      </c>
      <c r="AZ30" s="55" t="e">
        <f t="shared" si="25"/>
        <v>#DIV/0!</v>
      </c>
      <c r="BA30" s="55" t="e">
        <f t="shared" si="25"/>
        <v>#DIV/0!</v>
      </c>
      <c r="BB30" s="55" t="e">
        <f t="shared" si="25"/>
        <v>#DIV/0!</v>
      </c>
      <c r="BC30" s="55" t="e">
        <f t="shared" si="25"/>
        <v>#DIV/0!</v>
      </c>
      <c r="BD30" s="55" t="e">
        <f t="shared" si="25"/>
        <v>#DIV/0!</v>
      </c>
      <c r="BE30" s="55" t="e">
        <f t="shared" si="25"/>
        <v>#DIV/0!</v>
      </c>
      <c r="BF30" s="55" t="e">
        <f t="shared" si="25"/>
        <v>#DIV/0!</v>
      </c>
      <c r="BG30" s="55" t="e">
        <f t="shared" si="25"/>
        <v>#DIV/0!</v>
      </c>
      <c r="BH30" s="55" t="e">
        <f t="shared" si="25"/>
        <v>#DIV/0!</v>
      </c>
      <c r="BI30" s="55" t="e">
        <f t="shared" si="25"/>
        <v>#DIV/0!</v>
      </c>
      <c r="BJ30" s="55" t="e">
        <f t="shared" si="25"/>
        <v>#DIV/0!</v>
      </c>
      <c r="BK30" s="55" t="e">
        <f t="shared" si="25"/>
        <v>#DIV/0!</v>
      </c>
      <c r="BL30" s="55" t="e">
        <f t="shared" si="25"/>
        <v>#DIV/0!</v>
      </c>
      <c r="BM30" s="55" t="e">
        <f t="shared" si="25"/>
        <v>#DIV/0!</v>
      </c>
      <c r="BN30" s="55" t="e">
        <f t="shared" si="25"/>
        <v>#DIV/0!</v>
      </c>
      <c r="BO30" s="55" t="e">
        <f t="shared" si="25"/>
        <v>#DIV/0!</v>
      </c>
      <c r="BP30" s="55" t="e">
        <f t="shared" si="26"/>
        <v>#DIV/0!</v>
      </c>
      <c r="BQ30" s="55" t="e">
        <f t="shared" si="26"/>
        <v>#DIV/0!</v>
      </c>
      <c r="BR30" s="55" t="e">
        <f t="shared" si="26"/>
        <v>#DIV/0!</v>
      </c>
      <c r="BS30" s="55" t="e">
        <f t="shared" si="26"/>
        <v>#DIV/0!</v>
      </c>
      <c r="BT30" s="55" t="e">
        <f t="shared" si="26"/>
        <v>#DIV/0!</v>
      </c>
      <c r="BU30" s="55" t="e">
        <f t="shared" si="26"/>
        <v>#DIV/0!</v>
      </c>
      <c r="BV30" s="55" t="e">
        <f t="shared" si="26"/>
        <v>#DIV/0!</v>
      </c>
      <c r="BW30" s="55" t="e">
        <f t="shared" si="26"/>
        <v>#DIV/0!</v>
      </c>
      <c r="BX30" s="55" t="e">
        <f t="shared" si="26"/>
        <v>#DIV/0!</v>
      </c>
      <c r="BY30" s="55" t="e">
        <f t="shared" si="26"/>
        <v>#DIV/0!</v>
      </c>
      <c r="BZ30" s="55" t="e">
        <f t="shared" si="26"/>
        <v>#DIV/0!</v>
      </c>
      <c r="CA30" s="55" t="e">
        <f t="shared" si="26"/>
        <v>#DIV/0!</v>
      </c>
      <c r="CB30" s="55" t="e">
        <f t="shared" si="26"/>
        <v>#DIV/0!</v>
      </c>
      <c r="CC30" s="55" t="e">
        <f t="shared" si="26"/>
        <v>#DIV/0!</v>
      </c>
      <c r="CD30" s="55" t="e">
        <f t="shared" si="26"/>
        <v>#DIV/0!</v>
      </c>
      <c r="CE30" s="55" t="e">
        <f t="shared" si="26"/>
        <v>#DIV/0!</v>
      </c>
      <c r="CF30" s="55" t="e">
        <f t="shared" si="26"/>
        <v>#DIV/0!</v>
      </c>
      <c r="CG30" s="55" t="e">
        <f t="shared" si="26"/>
        <v>#DIV/0!</v>
      </c>
      <c r="CH30" s="55" t="e">
        <f t="shared" si="26"/>
        <v>#DIV/0!</v>
      </c>
      <c r="CI30" s="55" t="e">
        <f t="shared" si="26"/>
        <v>#DIV/0!</v>
      </c>
      <c r="CJ30" s="55" t="e">
        <f t="shared" si="26"/>
        <v>#DIV/0!</v>
      </c>
      <c r="CK30" s="55" t="e">
        <f t="shared" si="26"/>
        <v>#DIV/0!</v>
      </c>
      <c r="CL30" s="55" t="e">
        <f t="shared" si="26"/>
        <v>#DIV/0!</v>
      </c>
      <c r="CM30" s="55" t="e">
        <f t="shared" si="26"/>
        <v>#DIV/0!</v>
      </c>
      <c r="CN30" s="55" t="e">
        <f t="shared" si="26"/>
        <v>#DIV/0!</v>
      </c>
      <c r="CO30" s="55" t="e">
        <f t="shared" si="26"/>
        <v>#DIV/0!</v>
      </c>
      <c r="CP30" s="55" t="e">
        <f t="shared" si="26"/>
        <v>#DIV/0!</v>
      </c>
      <c r="CQ30" s="55" t="e">
        <f t="shared" si="26"/>
        <v>#DIV/0!</v>
      </c>
      <c r="CR30" s="55" t="e">
        <f t="shared" si="26"/>
        <v>#DIV/0!</v>
      </c>
      <c r="CS30" s="55" t="e">
        <f t="shared" si="26"/>
        <v>#DIV/0!</v>
      </c>
      <c r="CT30" s="55" t="e">
        <f t="shared" si="26"/>
        <v>#DIV/0!</v>
      </c>
    </row>
    <row r="31" spans="1:98" ht="43.2" x14ac:dyDescent="0.3">
      <c r="B31" s="77" t="s">
        <v>18</v>
      </c>
      <c r="C31" s="55">
        <f t="shared" si="27"/>
        <v>783281.57646087511</v>
      </c>
      <c r="D31" s="55">
        <f t="shared" ref="D31:BO31" si="28">SUM(D17,D24)</f>
        <v>530954.22280571691</v>
      </c>
      <c r="E31" s="55">
        <f t="shared" si="28"/>
        <v>421781.56818084477</v>
      </c>
      <c r="F31" s="55">
        <f t="shared" si="28"/>
        <v>475640.3774440143</v>
      </c>
      <c r="G31" s="55">
        <f t="shared" si="28"/>
        <v>370556.60920292657</v>
      </c>
      <c r="H31" s="55">
        <f t="shared" si="28"/>
        <v>230225.08605603749</v>
      </c>
      <c r="I31" s="55">
        <f t="shared" si="28"/>
        <v>385480.74266501993</v>
      </c>
      <c r="J31" s="55">
        <f t="shared" si="28"/>
        <v>483100.4270335632</v>
      </c>
      <c r="K31" s="55">
        <f t="shared" si="28"/>
        <v>444635.68872053415</v>
      </c>
      <c r="L31" s="55">
        <f t="shared" si="28"/>
        <v>558714.15299061325</v>
      </c>
      <c r="M31" s="55">
        <f t="shared" si="28"/>
        <v>811523.89578088408</v>
      </c>
      <c r="N31" s="55">
        <f t="shared" si="28"/>
        <v>635186.21915407863</v>
      </c>
      <c r="O31" s="55">
        <f t="shared" si="28"/>
        <v>1417192.8333904366</v>
      </c>
      <c r="P31" s="55">
        <f t="shared" si="28"/>
        <v>1657938.8825748628</v>
      </c>
      <c r="Q31" s="55">
        <f t="shared" si="28"/>
        <v>1792788.5452495343</v>
      </c>
      <c r="R31" s="55">
        <f t="shared" si="28"/>
        <v>2909206.8769261772</v>
      </c>
      <c r="S31" s="55">
        <f t="shared" si="28"/>
        <v>2270603.9287622711</v>
      </c>
      <c r="T31" s="55">
        <f t="shared" si="28"/>
        <v>2101481.4886300322</v>
      </c>
      <c r="U31" s="55">
        <f t="shared" si="28"/>
        <v>2549319.0767817888</v>
      </c>
      <c r="V31" s="55">
        <f t="shared" si="28"/>
        <v>1959021.0457343843</v>
      </c>
      <c r="W31" s="55">
        <f t="shared" si="28"/>
        <v>1611047.8478547945</v>
      </c>
      <c r="X31" s="55">
        <f t="shared" si="28"/>
        <v>1899638.6332095417</v>
      </c>
      <c r="Y31" s="55">
        <f t="shared" si="28"/>
        <v>3786411.0362898493</v>
      </c>
      <c r="Z31" s="55">
        <f t="shared" si="28"/>
        <v>2745067.7354882248</v>
      </c>
      <c r="AA31" s="55">
        <f t="shared" si="28"/>
        <v>1795514.359110462</v>
      </c>
      <c r="AB31" s="55">
        <f t="shared" si="28"/>
        <v>2402388.7228539763</v>
      </c>
      <c r="AC31" s="55">
        <f t="shared" si="28"/>
        <v>3012421.9379167282</v>
      </c>
      <c r="AD31" s="55">
        <f t="shared" si="28"/>
        <v>3455314.233832546</v>
      </c>
      <c r="AE31" s="55">
        <f t="shared" si="28"/>
        <v>3246159.3934110492</v>
      </c>
      <c r="AF31" s="55">
        <f t="shared" si="28"/>
        <v>3259265.8177922475</v>
      </c>
      <c r="AG31" s="55">
        <f t="shared" si="28"/>
        <v>3167429.5217919284</v>
      </c>
      <c r="AH31" s="55">
        <f t="shared" si="28"/>
        <v>1583714.7608959642</v>
      </c>
      <c r="AI31" s="55">
        <f t="shared" si="28"/>
        <v>7614735.9475349719</v>
      </c>
      <c r="AJ31" s="55">
        <f t="shared" si="28"/>
        <v>3807367.9737674859</v>
      </c>
      <c r="AK31" s="55" t="e">
        <f t="shared" si="28"/>
        <v>#DIV/0!</v>
      </c>
      <c r="AL31" s="55" t="e">
        <f t="shared" si="28"/>
        <v>#DIV/0!</v>
      </c>
      <c r="AM31" s="55" t="e">
        <f t="shared" si="28"/>
        <v>#DIV/0!</v>
      </c>
      <c r="AN31" s="55" t="e">
        <f t="shared" si="28"/>
        <v>#DIV/0!</v>
      </c>
      <c r="AO31" s="55" t="e">
        <f t="shared" si="28"/>
        <v>#DIV/0!</v>
      </c>
      <c r="AP31" s="55" t="e">
        <f t="shared" si="28"/>
        <v>#DIV/0!</v>
      </c>
      <c r="AQ31" s="55" t="e">
        <f t="shared" si="28"/>
        <v>#DIV/0!</v>
      </c>
      <c r="AR31" s="55" t="e">
        <f t="shared" si="28"/>
        <v>#DIV/0!</v>
      </c>
      <c r="AS31" s="55" t="e">
        <f t="shared" si="28"/>
        <v>#DIV/0!</v>
      </c>
      <c r="AT31" s="55" t="e">
        <f t="shared" si="28"/>
        <v>#DIV/0!</v>
      </c>
      <c r="AU31" s="55" t="e">
        <f t="shared" si="28"/>
        <v>#DIV/0!</v>
      </c>
      <c r="AV31" s="55" t="e">
        <f t="shared" si="28"/>
        <v>#DIV/0!</v>
      </c>
      <c r="AW31" s="55" t="e">
        <f t="shared" si="28"/>
        <v>#DIV/0!</v>
      </c>
      <c r="AX31" s="55" t="e">
        <f t="shared" si="28"/>
        <v>#DIV/0!</v>
      </c>
      <c r="AY31" s="55" t="e">
        <f t="shared" si="28"/>
        <v>#DIV/0!</v>
      </c>
      <c r="AZ31" s="55" t="e">
        <f t="shared" si="28"/>
        <v>#DIV/0!</v>
      </c>
      <c r="BA31" s="55" t="e">
        <f t="shared" si="28"/>
        <v>#DIV/0!</v>
      </c>
      <c r="BB31" s="55" t="e">
        <f t="shared" si="28"/>
        <v>#DIV/0!</v>
      </c>
      <c r="BC31" s="55" t="e">
        <f t="shared" si="28"/>
        <v>#DIV/0!</v>
      </c>
      <c r="BD31" s="55" t="e">
        <f t="shared" si="28"/>
        <v>#DIV/0!</v>
      </c>
      <c r="BE31" s="55" t="e">
        <f t="shared" si="28"/>
        <v>#DIV/0!</v>
      </c>
      <c r="BF31" s="55" t="e">
        <f t="shared" si="28"/>
        <v>#DIV/0!</v>
      </c>
      <c r="BG31" s="55" t="e">
        <f t="shared" si="28"/>
        <v>#DIV/0!</v>
      </c>
      <c r="BH31" s="55" t="e">
        <f t="shared" si="28"/>
        <v>#DIV/0!</v>
      </c>
      <c r="BI31" s="55" t="e">
        <f t="shared" si="28"/>
        <v>#DIV/0!</v>
      </c>
      <c r="BJ31" s="55" t="e">
        <f t="shared" si="28"/>
        <v>#DIV/0!</v>
      </c>
      <c r="BK31" s="55" t="e">
        <f t="shared" si="28"/>
        <v>#DIV/0!</v>
      </c>
      <c r="BL31" s="55" t="e">
        <f t="shared" si="28"/>
        <v>#DIV/0!</v>
      </c>
      <c r="BM31" s="55" t="e">
        <f t="shared" si="28"/>
        <v>#DIV/0!</v>
      </c>
      <c r="BN31" s="55" t="e">
        <f t="shared" si="28"/>
        <v>#DIV/0!</v>
      </c>
      <c r="BO31" s="55" t="e">
        <f t="shared" si="28"/>
        <v>#DIV/0!</v>
      </c>
      <c r="BP31" s="55" t="e">
        <f t="shared" si="26"/>
        <v>#DIV/0!</v>
      </c>
      <c r="BQ31" s="55" t="e">
        <f t="shared" si="26"/>
        <v>#DIV/0!</v>
      </c>
      <c r="BR31" s="55" t="e">
        <f t="shared" si="26"/>
        <v>#DIV/0!</v>
      </c>
      <c r="BS31" s="55" t="e">
        <f t="shared" si="26"/>
        <v>#DIV/0!</v>
      </c>
      <c r="BT31" s="55" t="e">
        <f t="shared" si="26"/>
        <v>#DIV/0!</v>
      </c>
      <c r="BU31" s="55" t="e">
        <f t="shared" si="26"/>
        <v>#DIV/0!</v>
      </c>
      <c r="BV31" s="55" t="e">
        <f t="shared" si="26"/>
        <v>#DIV/0!</v>
      </c>
      <c r="BW31" s="55" t="e">
        <f t="shared" si="26"/>
        <v>#DIV/0!</v>
      </c>
      <c r="BX31" s="55" t="e">
        <f t="shared" si="26"/>
        <v>#DIV/0!</v>
      </c>
      <c r="BY31" s="55" t="e">
        <f t="shared" si="26"/>
        <v>#DIV/0!</v>
      </c>
      <c r="BZ31" s="55" t="e">
        <f t="shared" si="26"/>
        <v>#DIV/0!</v>
      </c>
      <c r="CA31" s="55" t="e">
        <f t="shared" si="26"/>
        <v>#DIV/0!</v>
      </c>
      <c r="CB31" s="55" t="e">
        <f t="shared" si="26"/>
        <v>#DIV/0!</v>
      </c>
      <c r="CC31" s="55" t="e">
        <f t="shared" si="26"/>
        <v>#DIV/0!</v>
      </c>
      <c r="CD31" s="55" t="e">
        <f t="shared" si="26"/>
        <v>#DIV/0!</v>
      </c>
      <c r="CE31" s="55" t="e">
        <f t="shared" si="26"/>
        <v>#DIV/0!</v>
      </c>
      <c r="CF31" s="55" t="e">
        <f t="shared" si="26"/>
        <v>#DIV/0!</v>
      </c>
      <c r="CG31" s="55" t="e">
        <f t="shared" si="26"/>
        <v>#DIV/0!</v>
      </c>
      <c r="CH31" s="55" t="e">
        <f t="shared" si="26"/>
        <v>#DIV/0!</v>
      </c>
      <c r="CI31" s="55" t="e">
        <f t="shared" si="26"/>
        <v>#DIV/0!</v>
      </c>
      <c r="CJ31" s="55" t="e">
        <f t="shared" si="26"/>
        <v>#DIV/0!</v>
      </c>
      <c r="CK31" s="55" t="e">
        <f t="shared" si="26"/>
        <v>#DIV/0!</v>
      </c>
      <c r="CL31" s="55" t="e">
        <f t="shared" si="26"/>
        <v>#DIV/0!</v>
      </c>
      <c r="CM31" s="55" t="e">
        <f t="shared" si="26"/>
        <v>#DIV/0!</v>
      </c>
      <c r="CN31" s="55" t="e">
        <f t="shared" si="26"/>
        <v>#DIV/0!</v>
      </c>
      <c r="CO31" s="55" t="e">
        <f t="shared" si="26"/>
        <v>#DIV/0!</v>
      </c>
      <c r="CP31" s="55" t="e">
        <f t="shared" si="26"/>
        <v>#DIV/0!</v>
      </c>
      <c r="CQ31" s="55" t="e">
        <f t="shared" si="26"/>
        <v>#DIV/0!</v>
      </c>
      <c r="CR31" s="55" t="e">
        <f t="shared" si="26"/>
        <v>#DIV/0!</v>
      </c>
      <c r="CS31" s="55" t="e">
        <f t="shared" si="26"/>
        <v>#DIV/0!</v>
      </c>
      <c r="CT31" s="55" t="e">
        <f t="shared" si="26"/>
        <v>#DIV/0!</v>
      </c>
    </row>
    <row r="32" spans="1:98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8" spans="2:2" x14ac:dyDescent="0.3">
      <c r="B98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  <row r="112" spans="2:2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  <row r="200" spans="2:2" x14ac:dyDescent="0.3">
      <c r="B200" s="1"/>
    </row>
    <row r="201" spans="2:2" x14ac:dyDescent="0.3">
      <c r="B201" s="1"/>
    </row>
    <row r="202" spans="2:2" x14ac:dyDescent="0.3">
      <c r="B202" s="1"/>
    </row>
    <row r="203" spans="2:2" x14ac:dyDescent="0.3">
      <c r="B203" s="1"/>
    </row>
    <row r="204" spans="2:2" x14ac:dyDescent="0.3">
      <c r="B204" s="1"/>
    </row>
    <row r="205" spans="2:2" x14ac:dyDescent="0.3">
      <c r="B205" s="1"/>
    </row>
    <row r="206" spans="2:2" x14ac:dyDescent="0.3">
      <c r="B206" s="1"/>
    </row>
    <row r="207" spans="2:2" x14ac:dyDescent="0.3">
      <c r="B207" s="1"/>
    </row>
    <row r="208" spans="2:2" x14ac:dyDescent="0.3">
      <c r="B208" s="1"/>
    </row>
    <row r="209" spans="2:2" x14ac:dyDescent="0.3">
      <c r="B209" s="1"/>
    </row>
    <row r="210" spans="2:2" x14ac:dyDescent="0.3">
      <c r="B210" s="1"/>
    </row>
    <row r="211" spans="2:2" x14ac:dyDescent="0.3">
      <c r="B211" s="1"/>
    </row>
    <row r="212" spans="2:2" x14ac:dyDescent="0.3">
      <c r="B212" s="1"/>
    </row>
    <row r="213" spans="2:2" x14ac:dyDescent="0.3">
      <c r="B213" s="1"/>
    </row>
    <row r="214" spans="2:2" x14ac:dyDescent="0.3">
      <c r="B214" s="1"/>
    </row>
    <row r="215" spans="2:2" x14ac:dyDescent="0.3">
      <c r="B215" s="1"/>
    </row>
    <row r="216" spans="2:2" x14ac:dyDescent="0.3">
      <c r="B216" s="1"/>
    </row>
    <row r="217" spans="2:2" x14ac:dyDescent="0.3">
      <c r="B217" s="1"/>
    </row>
    <row r="218" spans="2:2" x14ac:dyDescent="0.3">
      <c r="B218" s="1"/>
    </row>
    <row r="219" spans="2:2" x14ac:dyDescent="0.3">
      <c r="B219" s="1"/>
    </row>
    <row r="220" spans="2:2" x14ac:dyDescent="0.3">
      <c r="B220" s="1"/>
    </row>
    <row r="221" spans="2:2" x14ac:dyDescent="0.3">
      <c r="B221" s="1"/>
    </row>
    <row r="222" spans="2:2" x14ac:dyDescent="0.3">
      <c r="B222" s="1"/>
    </row>
    <row r="223" spans="2:2" x14ac:dyDescent="0.3">
      <c r="B223" s="1"/>
    </row>
    <row r="224" spans="2:2" x14ac:dyDescent="0.3">
      <c r="B224" s="1"/>
    </row>
    <row r="225" spans="2:2" x14ac:dyDescent="0.3">
      <c r="B225" s="1"/>
    </row>
    <row r="226" spans="2:2" x14ac:dyDescent="0.3">
      <c r="B226" s="1"/>
    </row>
    <row r="227" spans="2:2" x14ac:dyDescent="0.3">
      <c r="B227" s="1"/>
    </row>
    <row r="228" spans="2:2" x14ac:dyDescent="0.3">
      <c r="B228" s="1"/>
    </row>
    <row r="229" spans="2:2" x14ac:dyDescent="0.3">
      <c r="B229" s="1"/>
    </row>
    <row r="230" spans="2:2" x14ac:dyDescent="0.3">
      <c r="B230" s="1"/>
    </row>
    <row r="231" spans="2:2" x14ac:dyDescent="0.3">
      <c r="B231" s="1"/>
    </row>
    <row r="232" spans="2:2" x14ac:dyDescent="0.3">
      <c r="B232" s="1"/>
    </row>
    <row r="233" spans="2:2" x14ac:dyDescent="0.3">
      <c r="B233" s="1"/>
    </row>
    <row r="234" spans="2:2" x14ac:dyDescent="0.3">
      <c r="B234" s="1"/>
    </row>
    <row r="235" spans="2:2" x14ac:dyDescent="0.3">
      <c r="B235" s="1"/>
    </row>
    <row r="236" spans="2:2" x14ac:dyDescent="0.3">
      <c r="B236" s="1"/>
    </row>
    <row r="237" spans="2:2" x14ac:dyDescent="0.3">
      <c r="B237" s="1"/>
    </row>
    <row r="238" spans="2:2" x14ac:dyDescent="0.3">
      <c r="B238" s="1"/>
    </row>
    <row r="239" spans="2:2" x14ac:dyDescent="0.3">
      <c r="B239" s="1"/>
    </row>
    <row r="240" spans="2:2" x14ac:dyDescent="0.3">
      <c r="B240" s="1"/>
    </row>
    <row r="241" spans="2:2" x14ac:dyDescent="0.3">
      <c r="B241" s="1"/>
    </row>
    <row r="242" spans="2:2" x14ac:dyDescent="0.3">
      <c r="B242" s="1"/>
    </row>
    <row r="243" spans="2:2" x14ac:dyDescent="0.3">
      <c r="B243" s="1"/>
    </row>
    <row r="244" spans="2:2" x14ac:dyDescent="0.3">
      <c r="B244" s="1"/>
    </row>
    <row r="245" spans="2:2" x14ac:dyDescent="0.3">
      <c r="B245" s="1"/>
    </row>
    <row r="246" spans="2:2" x14ac:dyDescent="0.3">
      <c r="B246" s="1"/>
    </row>
    <row r="247" spans="2:2" x14ac:dyDescent="0.3">
      <c r="B247" s="1"/>
    </row>
    <row r="248" spans="2:2" x14ac:dyDescent="0.3">
      <c r="B248" s="1"/>
    </row>
    <row r="249" spans="2:2" x14ac:dyDescent="0.3">
      <c r="B249" s="1"/>
    </row>
    <row r="250" spans="2:2" x14ac:dyDescent="0.3">
      <c r="B250" s="1"/>
    </row>
    <row r="251" spans="2:2" x14ac:dyDescent="0.3">
      <c r="B251" s="1"/>
    </row>
    <row r="252" spans="2:2" x14ac:dyDescent="0.3">
      <c r="B252" s="1"/>
    </row>
    <row r="253" spans="2:2" x14ac:dyDescent="0.3">
      <c r="B253" s="1"/>
    </row>
    <row r="254" spans="2:2" x14ac:dyDescent="0.3">
      <c r="B254" s="1"/>
    </row>
    <row r="255" spans="2:2" x14ac:dyDescent="0.3">
      <c r="B255" s="1"/>
    </row>
    <row r="256" spans="2:2" x14ac:dyDescent="0.3">
      <c r="B256" s="1"/>
    </row>
    <row r="257" spans="2:2" x14ac:dyDescent="0.3">
      <c r="B257" s="1"/>
    </row>
    <row r="258" spans="2:2" x14ac:dyDescent="0.3">
      <c r="B258" s="1"/>
    </row>
    <row r="259" spans="2:2" x14ac:dyDescent="0.3">
      <c r="B259" s="1"/>
    </row>
    <row r="260" spans="2:2" x14ac:dyDescent="0.3">
      <c r="B260" s="1"/>
    </row>
    <row r="261" spans="2:2" x14ac:dyDescent="0.3">
      <c r="B261" s="1"/>
    </row>
    <row r="262" spans="2:2" x14ac:dyDescent="0.3">
      <c r="B262" s="1"/>
    </row>
    <row r="263" spans="2:2" x14ac:dyDescent="0.3">
      <c r="B263" s="1"/>
    </row>
    <row r="264" spans="2:2" x14ac:dyDescent="0.3">
      <c r="B264" s="1"/>
    </row>
    <row r="265" spans="2:2" x14ac:dyDescent="0.3">
      <c r="B265" s="1"/>
    </row>
    <row r="266" spans="2:2" x14ac:dyDescent="0.3">
      <c r="B266" s="1"/>
    </row>
    <row r="267" spans="2:2" x14ac:dyDescent="0.3">
      <c r="B267" s="1"/>
    </row>
    <row r="268" spans="2:2" x14ac:dyDescent="0.3">
      <c r="B268" s="1"/>
    </row>
    <row r="269" spans="2:2" x14ac:dyDescent="0.3">
      <c r="B269" s="1"/>
    </row>
    <row r="270" spans="2:2" x14ac:dyDescent="0.3">
      <c r="B270" s="1"/>
    </row>
    <row r="271" spans="2:2" x14ac:dyDescent="0.3">
      <c r="B271" s="1"/>
    </row>
    <row r="272" spans="2:2" x14ac:dyDescent="0.3">
      <c r="B272" s="1"/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  <row r="291" spans="2:2" x14ac:dyDescent="0.3">
      <c r="B291" s="1"/>
    </row>
    <row r="292" spans="2:2" x14ac:dyDescent="0.3">
      <c r="B292" s="1"/>
    </row>
    <row r="293" spans="2:2" x14ac:dyDescent="0.3">
      <c r="B293" s="1"/>
    </row>
    <row r="294" spans="2:2" x14ac:dyDescent="0.3">
      <c r="B294" s="1"/>
    </row>
    <row r="295" spans="2:2" x14ac:dyDescent="0.3">
      <c r="B295" s="1"/>
    </row>
    <row r="296" spans="2:2" x14ac:dyDescent="0.3">
      <c r="B296" s="1"/>
    </row>
    <row r="297" spans="2:2" x14ac:dyDescent="0.3">
      <c r="B297" s="1"/>
    </row>
    <row r="298" spans="2:2" x14ac:dyDescent="0.3">
      <c r="B298" s="1"/>
    </row>
    <row r="299" spans="2:2" x14ac:dyDescent="0.3">
      <c r="B299" s="1"/>
    </row>
    <row r="300" spans="2:2" x14ac:dyDescent="0.3">
      <c r="B300" s="1"/>
    </row>
    <row r="301" spans="2:2" x14ac:dyDescent="0.3">
      <c r="B301" s="1"/>
    </row>
    <row r="302" spans="2:2" x14ac:dyDescent="0.3">
      <c r="B302" s="1"/>
    </row>
    <row r="303" spans="2:2" x14ac:dyDescent="0.3">
      <c r="B303" s="1"/>
    </row>
    <row r="304" spans="2:2" x14ac:dyDescent="0.3">
      <c r="B304" s="1"/>
    </row>
    <row r="305" spans="2:2" x14ac:dyDescent="0.3">
      <c r="B305" s="1"/>
    </row>
    <row r="306" spans="2:2" x14ac:dyDescent="0.3">
      <c r="B306" s="1"/>
    </row>
    <row r="307" spans="2:2" x14ac:dyDescent="0.3">
      <c r="B307" s="1"/>
    </row>
    <row r="308" spans="2:2" x14ac:dyDescent="0.3">
      <c r="B308" s="1"/>
    </row>
    <row r="309" spans="2:2" x14ac:dyDescent="0.3">
      <c r="B309" s="1"/>
    </row>
    <row r="310" spans="2:2" x14ac:dyDescent="0.3">
      <c r="B310" s="1"/>
    </row>
    <row r="311" spans="2:2" x14ac:dyDescent="0.3">
      <c r="B311" s="1"/>
    </row>
    <row r="312" spans="2:2" x14ac:dyDescent="0.3">
      <c r="B312" s="1"/>
    </row>
    <row r="313" spans="2:2" x14ac:dyDescent="0.3">
      <c r="B313" s="1"/>
    </row>
    <row r="314" spans="2:2" x14ac:dyDescent="0.3">
      <c r="B314" s="1"/>
    </row>
    <row r="315" spans="2:2" x14ac:dyDescent="0.3">
      <c r="B315" s="1"/>
    </row>
    <row r="316" spans="2:2" x14ac:dyDescent="0.3">
      <c r="B316" s="1"/>
    </row>
    <row r="317" spans="2:2" x14ac:dyDescent="0.3">
      <c r="B317" s="1"/>
    </row>
    <row r="318" spans="2:2" x14ac:dyDescent="0.3">
      <c r="B318" s="1"/>
    </row>
    <row r="319" spans="2:2" x14ac:dyDescent="0.3">
      <c r="B319" s="1"/>
    </row>
    <row r="320" spans="2:2" x14ac:dyDescent="0.3">
      <c r="B320" s="1"/>
    </row>
    <row r="321" spans="2:2" x14ac:dyDescent="0.3">
      <c r="B321" s="1"/>
    </row>
    <row r="322" spans="2:2" x14ac:dyDescent="0.3">
      <c r="B322" s="1"/>
    </row>
    <row r="323" spans="2:2" x14ac:dyDescent="0.3">
      <c r="B323" s="1"/>
    </row>
    <row r="324" spans="2:2" x14ac:dyDescent="0.3">
      <c r="B324" s="1"/>
    </row>
    <row r="325" spans="2:2" x14ac:dyDescent="0.3">
      <c r="B325" s="1"/>
    </row>
    <row r="326" spans="2:2" x14ac:dyDescent="0.3">
      <c r="B326" s="1"/>
    </row>
    <row r="327" spans="2:2" x14ac:dyDescent="0.3">
      <c r="B327" s="1"/>
    </row>
    <row r="328" spans="2:2" x14ac:dyDescent="0.3">
      <c r="B328" s="1"/>
    </row>
    <row r="329" spans="2:2" x14ac:dyDescent="0.3">
      <c r="B329" s="1"/>
    </row>
    <row r="330" spans="2:2" x14ac:dyDescent="0.3">
      <c r="B330" s="1"/>
    </row>
    <row r="331" spans="2:2" x14ac:dyDescent="0.3">
      <c r="B331" s="1"/>
    </row>
    <row r="332" spans="2:2" x14ac:dyDescent="0.3">
      <c r="B332" s="1"/>
    </row>
    <row r="333" spans="2:2" x14ac:dyDescent="0.3">
      <c r="B333" s="1"/>
    </row>
    <row r="334" spans="2:2" x14ac:dyDescent="0.3">
      <c r="B334" s="1"/>
    </row>
    <row r="335" spans="2:2" x14ac:dyDescent="0.3">
      <c r="B335" s="1"/>
    </row>
    <row r="336" spans="2:2" x14ac:dyDescent="0.3">
      <c r="B336" s="1"/>
    </row>
    <row r="337" spans="2:2" x14ac:dyDescent="0.3">
      <c r="B337" s="1"/>
    </row>
    <row r="338" spans="2:2" x14ac:dyDescent="0.3">
      <c r="B338" s="1"/>
    </row>
    <row r="339" spans="2:2" x14ac:dyDescent="0.3">
      <c r="B339" s="1"/>
    </row>
    <row r="340" spans="2:2" x14ac:dyDescent="0.3">
      <c r="B340" s="1"/>
    </row>
    <row r="341" spans="2:2" x14ac:dyDescent="0.3">
      <c r="B341" s="1"/>
    </row>
    <row r="342" spans="2:2" x14ac:dyDescent="0.3">
      <c r="B342" s="1"/>
    </row>
    <row r="343" spans="2:2" x14ac:dyDescent="0.3">
      <c r="B343" s="1"/>
    </row>
    <row r="344" spans="2:2" x14ac:dyDescent="0.3">
      <c r="B344" s="1"/>
    </row>
    <row r="345" spans="2:2" x14ac:dyDescent="0.3">
      <c r="B345" s="1"/>
    </row>
    <row r="346" spans="2:2" x14ac:dyDescent="0.3">
      <c r="B346" s="1"/>
    </row>
    <row r="347" spans="2:2" x14ac:dyDescent="0.3">
      <c r="B347" s="1"/>
    </row>
    <row r="348" spans="2:2" x14ac:dyDescent="0.3">
      <c r="B348" s="1"/>
    </row>
    <row r="349" spans="2:2" x14ac:dyDescent="0.3">
      <c r="B349" s="1"/>
    </row>
    <row r="350" spans="2:2" x14ac:dyDescent="0.3">
      <c r="B350" s="1"/>
    </row>
    <row r="351" spans="2:2" x14ac:dyDescent="0.3">
      <c r="B351" s="1"/>
    </row>
    <row r="352" spans="2:2" x14ac:dyDescent="0.3">
      <c r="B352" s="1"/>
    </row>
    <row r="353" spans="2:2" x14ac:dyDescent="0.3">
      <c r="B353" s="1"/>
    </row>
    <row r="354" spans="2:2" x14ac:dyDescent="0.3">
      <c r="B354" s="1"/>
    </row>
    <row r="355" spans="2:2" x14ac:dyDescent="0.3">
      <c r="B355" s="1"/>
    </row>
    <row r="356" spans="2:2" x14ac:dyDescent="0.3">
      <c r="B356" s="1"/>
    </row>
    <row r="357" spans="2:2" x14ac:dyDescent="0.3">
      <c r="B357" s="1"/>
    </row>
    <row r="358" spans="2:2" x14ac:dyDescent="0.3">
      <c r="B358" s="1"/>
    </row>
    <row r="359" spans="2:2" x14ac:dyDescent="0.3">
      <c r="B359" s="1"/>
    </row>
    <row r="360" spans="2:2" x14ac:dyDescent="0.3">
      <c r="B360" s="1"/>
    </row>
    <row r="361" spans="2:2" x14ac:dyDescent="0.3">
      <c r="B361" s="1"/>
    </row>
    <row r="362" spans="2:2" x14ac:dyDescent="0.3">
      <c r="B362" s="1"/>
    </row>
    <row r="363" spans="2:2" x14ac:dyDescent="0.3">
      <c r="B363" s="1"/>
    </row>
    <row r="364" spans="2:2" x14ac:dyDescent="0.3">
      <c r="B364" s="1"/>
    </row>
    <row r="365" spans="2:2" x14ac:dyDescent="0.3">
      <c r="B365" s="1"/>
    </row>
    <row r="366" spans="2:2" x14ac:dyDescent="0.3">
      <c r="B366" s="1"/>
    </row>
    <row r="367" spans="2:2" x14ac:dyDescent="0.3">
      <c r="B367" s="1"/>
    </row>
    <row r="368" spans="2:2" x14ac:dyDescent="0.3">
      <c r="B368" s="1"/>
    </row>
    <row r="369" spans="2:2" x14ac:dyDescent="0.3">
      <c r="B369" s="1"/>
    </row>
    <row r="370" spans="2:2" x14ac:dyDescent="0.3">
      <c r="B370" s="1"/>
    </row>
    <row r="371" spans="2:2" x14ac:dyDescent="0.3">
      <c r="B371" s="1"/>
    </row>
    <row r="372" spans="2:2" x14ac:dyDescent="0.3">
      <c r="B372" s="1"/>
    </row>
    <row r="373" spans="2:2" x14ac:dyDescent="0.3">
      <c r="B373" s="1"/>
    </row>
    <row r="374" spans="2:2" x14ac:dyDescent="0.3">
      <c r="B374" s="1"/>
    </row>
    <row r="375" spans="2:2" x14ac:dyDescent="0.3">
      <c r="B375" s="1"/>
    </row>
    <row r="376" spans="2:2" x14ac:dyDescent="0.3">
      <c r="B376" s="1"/>
    </row>
    <row r="377" spans="2:2" x14ac:dyDescent="0.3">
      <c r="B377" s="1"/>
    </row>
    <row r="378" spans="2:2" x14ac:dyDescent="0.3">
      <c r="B378" s="1"/>
    </row>
    <row r="379" spans="2:2" x14ac:dyDescent="0.3">
      <c r="B379" s="1"/>
    </row>
    <row r="380" spans="2:2" x14ac:dyDescent="0.3">
      <c r="B380" s="1"/>
    </row>
    <row r="381" spans="2:2" x14ac:dyDescent="0.3">
      <c r="B381" s="1"/>
    </row>
    <row r="382" spans="2:2" x14ac:dyDescent="0.3">
      <c r="B382" s="1"/>
    </row>
    <row r="383" spans="2:2" x14ac:dyDescent="0.3">
      <c r="B383" s="1"/>
    </row>
    <row r="384" spans="2:2" x14ac:dyDescent="0.3">
      <c r="B384" s="1"/>
    </row>
    <row r="385" spans="2:2" x14ac:dyDescent="0.3">
      <c r="B385" s="1"/>
    </row>
    <row r="386" spans="2:2" x14ac:dyDescent="0.3">
      <c r="B386" s="1"/>
    </row>
    <row r="387" spans="2:2" x14ac:dyDescent="0.3">
      <c r="B387" s="1"/>
    </row>
    <row r="388" spans="2:2" x14ac:dyDescent="0.3">
      <c r="B388" s="1"/>
    </row>
    <row r="389" spans="2:2" x14ac:dyDescent="0.3">
      <c r="B389" s="1"/>
    </row>
    <row r="390" spans="2:2" x14ac:dyDescent="0.3">
      <c r="B390" s="1"/>
    </row>
    <row r="391" spans="2:2" x14ac:dyDescent="0.3">
      <c r="B391" s="1"/>
    </row>
    <row r="392" spans="2:2" x14ac:dyDescent="0.3">
      <c r="B392" s="1"/>
    </row>
    <row r="393" spans="2:2" x14ac:dyDescent="0.3">
      <c r="B393" s="1"/>
    </row>
    <row r="394" spans="2:2" x14ac:dyDescent="0.3">
      <c r="B394" s="1"/>
    </row>
    <row r="395" spans="2:2" x14ac:dyDescent="0.3">
      <c r="B395" s="1"/>
    </row>
    <row r="396" spans="2:2" x14ac:dyDescent="0.3">
      <c r="B396" s="1"/>
    </row>
    <row r="397" spans="2:2" x14ac:dyDescent="0.3">
      <c r="B397" s="1"/>
    </row>
    <row r="398" spans="2:2" x14ac:dyDescent="0.3">
      <c r="B398" s="1"/>
    </row>
    <row r="399" spans="2:2" x14ac:dyDescent="0.3">
      <c r="B399" s="1"/>
    </row>
    <row r="400" spans="2:2" x14ac:dyDescent="0.3">
      <c r="B400" s="1"/>
    </row>
    <row r="401" spans="2:2" x14ac:dyDescent="0.3">
      <c r="B401" s="1"/>
    </row>
    <row r="402" spans="2:2" x14ac:dyDescent="0.3">
      <c r="B402" s="1"/>
    </row>
    <row r="403" spans="2:2" x14ac:dyDescent="0.3">
      <c r="B403" s="1"/>
    </row>
    <row r="404" spans="2:2" x14ac:dyDescent="0.3">
      <c r="B404" s="1"/>
    </row>
    <row r="405" spans="2:2" x14ac:dyDescent="0.3">
      <c r="B405" s="1"/>
    </row>
    <row r="406" spans="2:2" x14ac:dyDescent="0.3">
      <c r="B406" s="1"/>
    </row>
    <row r="407" spans="2:2" x14ac:dyDescent="0.3">
      <c r="B407" s="1"/>
    </row>
    <row r="408" spans="2:2" x14ac:dyDescent="0.3">
      <c r="B408" s="1"/>
    </row>
    <row r="409" spans="2:2" x14ac:dyDescent="0.3">
      <c r="B409" s="1"/>
    </row>
    <row r="410" spans="2:2" x14ac:dyDescent="0.3">
      <c r="B410" s="1"/>
    </row>
    <row r="411" spans="2:2" x14ac:dyDescent="0.3">
      <c r="B411" s="1"/>
    </row>
    <row r="412" spans="2:2" x14ac:dyDescent="0.3">
      <c r="B412" s="1"/>
    </row>
    <row r="413" spans="2:2" x14ac:dyDescent="0.3">
      <c r="B413" s="1"/>
    </row>
    <row r="414" spans="2:2" x14ac:dyDescent="0.3">
      <c r="B414" s="1"/>
    </row>
    <row r="415" spans="2:2" x14ac:dyDescent="0.3">
      <c r="B415" s="1"/>
    </row>
    <row r="416" spans="2:2" x14ac:dyDescent="0.3">
      <c r="B416" s="1"/>
    </row>
    <row r="417" spans="2:2" x14ac:dyDescent="0.3">
      <c r="B417" s="1"/>
    </row>
    <row r="418" spans="2:2" x14ac:dyDescent="0.3">
      <c r="B418" s="1"/>
    </row>
    <row r="419" spans="2:2" x14ac:dyDescent="0.3">
      <c r="B419" s="1"/>
    </row>
    <row r="420" spans="2:2" x14ac:dyDescent="0.3">
      <c r="B420" s="1"/>
    </row>
    <row r="421" spans="2:2" x14ac:dyDescent="0.3">
      <c r="B421" s="1"/>
    </row>
    <row r="422" spans="2:2" x14ac:dyDescent="0.3">
      <c r="B422" s="1"/>
    </row>
    <row r="423" spans="2:2" x14ac:dyDescent="0.3">
      <c r="B423" s="1"/>
    </row>
    <row r="424" spans="2:2" x14ac:dyDescent="0.3">
      <c r="B424" s="1"/>
    </row>
    <row r="425" spans="2:2" x14ac:dyDescent="0.3">
      <c r="B425" s="1"/>
    </row>
    <row r="426" spans="2:2" x14ac:dyDescent="0.3">
      <c r="B426" s="1"/>
    </row>
    <row r="427" spans="2:2" x14ac:dyDescent="0.3">
      <c r="B427" s="1"/>
    </row>
    <row r="428" spans="2:2" x14ac:dyDescent="0.3">
      <c r="B428" s="1"/>
    </row>
    <row r="429" spans="2:2" x14ac:dyDescent="0.3">
      <c r="B429" s="1"/>
    </row>
    <row r="430" spans="2:2" x14ac:dyDescent="0.3">
      <c r="B430" s="1"/>
    </row>
    <row r="431" spans="2:2" x14ac:dyDescent="0.3">
      <c r="B431" s="1"/>
    </row>
    <row r="432" spans="2:2" x14ac:dyDescent="0.3">
      <c r="B432" s="1"/>
    </row>
    <row r="433" spans="2:2" x14ac:dyDescent="0.3">
      <c r="B433" s="1"/>
    </row>
    <row r="434" spans="2:2" x14ac:dyDescent="0.3">
      <c r="B434" s="1"/>
    </row>
    <row r="435" spans="2:2" x14ac:dyDescent="0.3">
      <c r="B435" s="1"/>
    </row>
    <row r="436" spans="2:2" x14ac:dyDescent="0.3">
      <c r="B436" s="1"/>
    </row>
    <row r="437" spans="2:2" x14ac:dyDescent="0.3">
      <c r="B437" s="1"/>
    </row>
    <row r="438" spans="2:2" x14ac:dyDescent="0.3">
      <c r="B438" s="1"/>
    </row>
    <row r="439" spans="2:2" x14ac:dyDescent="0.3">
      <c r="B439" s="1"/>
    </row>
    <row r="440" spans="2:2" x14ac:dyDescent="0.3">
      <c r="B440" s="1"/>
    </row>
    <row r="441" spans="2:2" x14ac:dyDescent="0.3">
      <c r="B441" s="1"/>
    </row>
    <row r="442" spans="2:2" x14ac:dyDescent="0.3">
      <c r="B442" s="1"/>
    </row>
    <row r="443" spans="2:2" x14ac:dyDescent="0.3">
      <c r="B443" s="1"/>
    </row>
    <row r="444" spans="2:2" x14ac:dyDescent="0.3">
      <c r="B444" s="1"/>
    </row>
    <row r="445" spans="2:2" x14ac:dyDescent="0.3">
      <c r="B445" s="1"/>
    </row>
    <row r="446" spans="2:2" x14ac:dyDescent="0.3">
      <c r="B446" s="1"/>
    </row>
    <row r="447" spans="2:2" x14ac:dyDescent="0.3">
      <c r="B447" s="1"/>
    </row>
    <row r="448" spans="2:2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  <row r="513" spans="2:2" x14ac:dyDescent="0.3">
      <c r="B513" s="1"/>
    </row>
    <row r="514" spans="2:2" x14ac:dyDescent="0.3">
      <c r="B514" s="1"/>
    </row>
    <row r="515" spans="2:2" x14ac:dyDescent="0.3">
      <c r="B515" s="1"/>
    </row>
    <row r="516" spans="2:2" x14ac:dyDescent="0.3">
      <c r="B516" s="1"/>
    </row>
    <row r="517" spans="2:2" x14ac:dyDescent="0.3">
      <c r="B517" s="1"/>
    </row>
    <row r="518" spans="2:2" x14ac:dyDescent="0.3">
      <c r="B518" s="1"/>
    </row>
    <row r="519" spans="2:2" x14ac:dyDescent="0.3">
      <c r="B519" s="1"/>
    </row>
    <row r="520" spans="2:2" x14ac:dyDescent="0.3">
      <c r="B520" s="1"/>
    </row>
    <row r="521" spans="2:2" x14ac:dyDescent="0.3">
      <c r="B521" s="1"/>
    </row>
    <row r="522" spans="2:2" x14ac:dyDescent="0.3">
      <c r="B522" s="1"/>
    </row>
    <row r="523" spans="2:2" x14ac:dyDescent="0.3">
      <c r="B523" s="1"/>
    </row>
    <row r="524" spans="2:2" x14ac:dyDescent="0.3">
      <c r="B524" s="1"/>
    </row>
    <row r="525" spans="2:2" x14ac:dyDescent="0.3">
      <c r="B525" s="1"/>
    </row>
    <row r="526" spans="2:2" x14ac:dyDescent="0.3">
      <c r="B526" s="1"/>
    </row>
    <row r="527" spans="2:2" x14ac:dyDescent="0.3">
      <c r="B527" s="1"/>
    </row>
    <row r="528" spans="2:2" x14ac:dyDescent="0.3">
      <c r="B528" s="1"/>
    </row>
    <row r="529" spans="2:2" x14ac:dyDescent="0.3">
      <c r="B529" s="1"/>
    </row>
    <row r="530" spans="2:2" x14ac:dyDescent="0.3">
      <c r="B530" s="1"/>
    </row>
    <row r="531" spans="2:2" x14ac:dyDescent="0.3">
      <c r="B531" s="1"/>
    </row>
    <row r="532" spans="2:2" x14ac:dyDescent="0.3">
      <c r="B532" s="1"/>
    </row>
    <row r="533" spans="2:2" x14ac:dyDescent="0.3">
      <c r="B533" s="1"/>
    </row>
    <row r="534" spans="2:2" x14ac:dyDescent="0.3">
      <c r="B534" s="1"/>
    </row>
    <row r="535" spans="2:2" x14ac:dyDescent="0.3">
      <c r="B535" s="1"/>
    </row>
    <row r="536" spans="2:2" x14ac:dyDescent="0.3">
      <c r="B536" s="1"/>
    </row>
    <row r="537" spans="2:2" x14ac:dyDescent="0.3">
      <c r="B537" s="1"/>
    </row>
    <row r="538" spans="2:2" x14ac:dyDescent="0.3">
      <c r="B538" s="1"/>
    </row>
    <row r="539" spans="2:2" x14ac:dyDescent="0.3">
      <c r="B539" s="1"/>
    </row>
    <row r="540" spans="2:2" x14ac:dyDescent="0.3">
      <c r="B540" s="1"/>
    </row>
    <row r="541" spans="2:2" x14ac:dyDescent="0.3">
      <c r="B541" s="1"/>
    </row>
    <row r="542" spans="2:2" x14ac:dyDescent="0.3">
      <c r="B542" s="1"/>
    </row>
    <row r="543" spans="2:2" x14ac:dyDescent="0.3">
      <c r="B543" s="1"/>
    </row>
    <row r="544" spans="2:2" x14ac:dyDescent="0.3">
      <c r="B544" s="1"/>
    </row>
    <row r="545" spans="2:2" x14ac:dyDescent="0.3">
      <c r="B545" s="1"/>
    </row>
    <row r="546" spans="2:2" x14ac:dyDescent="0.3">
      <c r="B546" s="1"/>
    </row>
    <row r="547" spans="2:2" x14ac:dyDescent="0.3">
      <c r="B547" s="1"/>
    </row>
    <row r="548" spans="2:2" x14ac:dyDescent="0.3">
      <c r="B548" s="1"/>
    </row>
    <row r="549" spans="2:2" x14ac:dyDescent="0.3">
      <c r="B549" s="1"/>
    </row>
    <row r="550" spans="2:2" x14ac:dyDescent="0.3">
      <c r="B550" s="1"/>
    </row>
    <row r="551" spans="2:2" x14ac:dyDescent="0.3">
      <c r="B551" s="1"/>
    </row>
    <row r="552" spans="2:2" x14ac:dyDescent="0.3">
      <c r="B552" s="1"/>
    </row>
    <row r="553" spans="2:2" x14ac:dyDescent="0.3">
      <c r="B553" s="1"/>
    </row>
    <row r="554" spans="2:2" x14ac:dyDescent="0.3">
      <c r="B554" s="1"/>
    </row>
    <row r="555" spans="2:2" x14ac:dyDescent="0.3">
      <c r="B555" s="1"/>
    </row>
    <row r="556" spans="2:2" x14ac:dyDescent="0.3">
      <c r="B556" s="1"/>
    </row>
    <row r="557" spans="2:2" x14ac:dyDescent="0.3">
      <c r="B557" s="1"/>
    </row>
    <row r="558" spans="2:2" x14ac:dyDescent="0.3">
      <c r="B558" s="1"/>
    </row>
    <row r="559" spans="2:2" x14ac:dyDescent="0.3">
      <c r="B559" s="1"/>
    </row>
    <row r="560" spans="2:2" x14ac:dyDescent="0.3">
      <c r="B560" s="1"/>
    </row>
    <row r="561" spans="2:2" x14ac:dyDescent="0.3">
      <c r="B561" s="1"/>
    </row>
    <row r="562" spans="2:2" x14ac:dyDescent="0.3">
      <c r="B562" s="1"/>
    </row>
    <row r="563" spans="2:2" x14ac:dyDescent="0.3">
      <c r="B563" s="1"/>
    </row>
    <row r="564" spans="2:2" x14ac:dyDescent="0.3">
      <c r="B564" s="1"/>
    </row>
    <row r="565" spans="2:2" x14ac:dyDescent="0.3">
      <c r="B565" s="1"/>
    </row>
    <row r="566" spans="2:2" x14ac:dyDescent="0.3">
      <c r="B566" s="1"/>
    </row>
    <row r="567" spans="2:2" x14ac:dyDescent="0.3">
      <c r="B567" s="1"/>
    </row>
    <row r="568" spans="2:2" x14ac:dyDescent="0.3">
      <c r="B568" s="1"/>
    </row>
    <row r="569" spans="2:2" x14ac:dyDescent="0.3">
      <c r="B569" s="1"/>
    </row>
    <row r="570" spans="2:2" x14ac:dyDescent="0.3">
      <c r="B570" s="1"/>
    </row>
    <row r="571" spans="2:2" x14ac:dyDescent="0.3">
      <c r="B571" s="1"/>
    </row>
    <row r="572" spans="2:2" x14ac:dyDescent="0.3">
      <c r="B572" s="1"/>
    </row>
    <row r="573" spans="2:2" x14ac:dyDescent="0.3">
      <c r="B573" s="1"/>
    </row>
    <row r="574" spans="2:2" x14ac:dyDescent="0.3">
      <c r="B574" s="1"/>
    </row>
    <row r="575" spans="2:2" x14ac:dyDescent="0.3">
      <c r="B575" s="1"/>
    </row>
    <row r="576" spans="2:2" x14ac:dyDescent="0.3">
      <c r="B576" s="1"/>
    </row>
    <row r="577" spans="2:2" x14ac:dyDescent="0.3">
      <c r="B577" s="1"/>
    </row>
    <row r="578" spans="2:2" x14ac:dyDescent="0.3">
      <c r="B578" s="1"/>
    </row>
    <row r="579" spans="2:2" x14ac:dyDescent="0.3">
      <c r="B579" s="1"/>
    </row>
    <row r="580" spans="2:2" x14ac:dyDescent="0.3">
      <c r="B580" s="1"/>
    </row>
    <row r="581" spans="2:2" x14ac:dyDescent="0.3">
      <c r="B581" s="1"/>
    </row>
    <row r="582" spans="2:2" x14ac:dyDescent="0.3">
      <c r="B582" s="1"/>
    </row>
    <row r="583" spans="2:2" x14ac:dyDescent="0.3">
      <c r="B583" s="1"/>
    </row>
    <row r="584" spans="2:2" x14ac:dyDescent="0.3">
      <c r="B584" s="1"/>
    </row>
    <row r="585" spans="2:2" x14ac:dyDescent="0.3">
      <c r="B585" s="1"/>
    </row>
    <row r="586" spans="2:2" x14ac:dyDescent="0.3">
      <c r="B586" s="1"/>
    </row>
    <row r="587" spans="2:2" x14ac:dyDescent="0.3">
      <c r="B587" s="1"/>
    </row>
    <row r="588" spans="2:2" x14ac:dyDescent="0.3">
      <c r="B588" s="1"/>
    </row>
    <row r="589" spans="2:2" x14ac:dyDescent="0.3">
      <c r="B589" s="1"/>
    </row>
    <row r="590" spans="2:2" x14ac:dyDescent="0.3">
      <c r="B590" s="1"/>
    </row>
    <row r="591" spans="2:2" x14ac:dyDescent="0.3">
      <c r="B591" s="1"/>
    </row>
    <row r="592" spans="2:2" x14ac:dyDescent="0.3">
      <c r="B592" s="1"/>
    </row>
    <row r="593" spans="2:2" x14ac:dyDescent="0.3">
      <c r="B593" s="1"/>
    </row>
    <row r="594" spans="2:2" x14ac:dyDescent="0.3">
      <c r="B594" s="1"/>
    </row>
    <row r="595" spans="2:2" x14ac:dyDescent="0.3">
      <c r="B595" s="1"/>
    </row>
    <row r="596" spans="2:2" x14ac:dyDescent="0.3">
      <c r="B596" s="1"/>
    </row>
    <row r="597" spans="2:2" x14ac:dyDescent="0.3">
      <c r="B597" s="1"/>
    </row>
    <row r="598" spans="2:2" x14ac:dyDescent="0.3">
      <c r="B598" s="1"/>
    </row>
    <row r="599" spans="2:2" x14ac:dyDescent="0.3">
      <c r="B599" s="1"/>
    </row>
    <row r="600" spans="2:2" x14ac:dyDescent="0.3">
      <c r="B600" s="1"/>
    </row>
    <row r="601" spans="2:2" x14ac:dyDescent="0.3">
      <c r="B601" s="1"/>
    </row>
    <row r="602" spans="2:2" x14ac:dyDescent="0.3">
      <c r="B602" s="1"/>
    </row>
    <row r="603" spans="2:2" x14ac:dyDescent="0.3">
      <c r="B603" s="1"/>
    </row>
    <row r="604" spans="2:2" x14ac:dyDescent="0.3">
      <c r="B604" s="1"/>
    </row>
    <row r="605" spans="2:2" x14ac:dyDescent="0.3">
      <c r="B605" s="1"/>
    </row>
    <row r="606" spans="2:2" x14ac:dyDescent="0.3">
      <c r="B606" s="1"/>
    </row>
    <row r="607" spans="2:2" x14ac:dyDescent="0.3">
      <c r="B607" s="1"/>
    </row>
    <row r="608" spans="2:2" x14ac:dyDescent="0.3">
      <c r="B608" s="1"/>
    </row>
    <row r="609" spans="2:2" x14ac:dyDescent="0.3">
      <c r="B609" s="1"/>
    </row>
    <row r="610" spans="2:2" x14ac:dyDescent="0.3">
      <c r="B610" s="1"/>
    </row>
    <row r="611" spans="2:2" x14ac:dyDescent="0.3">
      <c r="B611" s="1"/>
    </row>
    <row r="612" spans="2:2" x14ac:dyDescent="0.3">
      <c r="B612" s="1"/>
    </row>
    <row r="613" spans="2:2" x14ac:dyDescent="0.3">
      <c r="B613" s="1"/>
    </row>
    <row r="614" spans="2:2" x14ac:dyDescent="0.3">
      <c r="B614" s="1"/>
    </row>
    <row r="615" spans="2:2" x14ac:dyDescent="0.3">
      <c r="B615" s="1"/>
    </row>
    <row r="616" spans="2:2" x14ac:dyDescent="0.3">
      <c r="B616" s="1"/>
    </row>
    <row r="617" spans="2:2" x14ac:dyDescent="0.3">
      <c r="B617" s="1"/>
    </row>
    <row r="618" spans="2:2" x14ac:dyDescent="0.3">
      <c r="B618" s="1"/>
    </row>
    <row r="619" spans="2:2" x14ac:dyDescent="0.3">
      <c r="B619" s="1"/>
    </row>
    <row r="620" spans="2:2" x14ac:dyDescent="0.3">
      <c r="B620" s="1"/>
    </row>
    <row r="621" spans="2:2" x14ac:dyDescent="0.3">
      <c r="B621" s="1"/>
    </row>
    <row r="622" spans="2:2" x14ac:dyDescent="0.3">
      <c r="B622" s="1"/>
    </row>
    <row r="623" spans="2:2" x14ac:dyDescent="0.3">
      <c r="B623" s="1"/>
    </row>
    <row r="624" spans="2:2" x14ac:dyDescent="0.3">
      <c r="B624" s="1"/>
    </row>
    <row r="625" spans="2:2" x14ac:dyDescent="0.3">
      <c r="B625" s="1"/>
    </row>
    <row r="626" spans="2:2" x14ac:dyDescent="0.3">
      <c r="B626" s="1"/>
    </row>
    <row r="627" spans="2:2" x14ac:dyDescent="0.3">
      <c r="B627" s="1"/>
    </row>
    <row r="628" spans="2:2" x14ac:dyDescent="0.3">
      <c r="B628" s="1"/>
    </row>
    <row r="629" spans="2:2" x14ac:dyDescent="0.3">
      <c r="B629" s="1"/>
    </row>
    <row r="630" spans="2:2" x14ac:dyDescent="0.3">
      <c r="B630" s="1"/>
    </row>
    <row r="631" spans="2:2" x14ac:dyDescent="0.3">
      <c r="B631" s="1"/>
    </row>
    <row r="632" spans="2:2" x14ac:dyDescent="0.3">
      <c r="B632" s="1"/>
    </row>
    <row r="633" spans="2:2" x14ac:dyDescent="0.3">
      <c r="B633" s="1"/>
    </row>
    <row r="634" spans="2:2" x14ac:dyDescent="0.3">
      <c r="B634" s="1"/>
    </row>
    <row r="635" spans="2:2" x14ac:dyDescent="0.3">
      <c r="B635" s="1"/>
    </row>
    <row r="636" spans="2:2" x14ac:dyDescent="0.3">
      <c r="B636" s="1"/>
    </row>
    <row r="637" spans="2:2" x14ac:dyDescent="0.3">
      <c r="B637" s="1"/>
    </row>
    <row r="638" spans="2:2" x14ac:dyDescent="0.3">
      <c r="B638" s="1"/>
    </row>
    <row r="639" spans="2:2" x14ac:dyDescent="0.3">
      <c r="B639" s="1"/>
    </row>
    <row r="640" spans="2:2" x14ac:dyDescent="0.3">
      <c r="B640" s="1"/>
    </row>
    <row r="641" spans="2:2" x14ac:dyDescent="0.3">
      <c r="B641" s="1"/>
    </row>
    <row r="642" spans="2:2" x14ac:dyDescent="0.3">
      <c r="B642" s="1"/>
    </row>
    <row r="643" spans="2:2" x14ac:dyDescent="0.3">
      <c r="B643" s="1"/>
    </row>
    <row r="644" spans="2:2" x14ac:dyDescent="0.3">
      <c r="B644" s="1"/>
    </row>
    <row r="645" spans="2:2" x14ac:dyDescent="0.3">
      <c r="B645" s="1"/>
    </row>
    <row r="646" spans="2:2" x14ac:dyDescent="0.3">
      <c r="B646" s="1"/>
    </row>
    <row r="647" spans="2:2" x14ac:dyDescent="0.3">
      <c r="B647" s="1"/>
    </row>
    <row r="648" spans="2:2" x14ac:dyDescent="0.3">
      <c r="B648" s="1"/>
    </row>
    <row r="649" spans="2:2" x14ac:dyDescent="0.3">
      <c r="B649" s="1"/>
    </row>
    <row r="650" spans="2:2" x14ac:dyDescent="0.3">
      <c r="B650" s="1"/>
    </row>
    <row r="651" spans="2:2" x14ac:dyDescent="0.3">
      <c r="B651" s="1"/>
    </row>
    <row r="652" spans="2:2" x14ac:dyDescent="0.3">
      <c r="B652" s="1"/>
    </row>
    <row r="653" spans="2:2" x14ac:dyDescent="0.3">
      <c r="B653" s="1"/>
    </row>
    <row r="654" spans="2:2" x14ac:dyDescent="0.3">
      <c r="B654" s="1"/>
    </row>
    <row r="655" spans="2:2" x14ac:dyDescent="0.3">
      <c r="B655" s="1"/>
    </row>
    <row r="656" spans="2:2" x14ac:dyDescent="0.3">
      <c r="B656" s="1"/>
    </row>
    <row r="657" spans="2:2" x14ac:dyDescent="0.3">
      <c r="B657" s="1"/>
    </row>
    <row r="658" spans="2:2" x14ac:dyDescent="0.3">
      <c r="B658" s="1"/>
    </row>
    <row r="659" spans="2:2" x14ac:dyDescent="0.3">
      <c r="B659" s="1"/>
    </row>
    <row r="660" spans="2:2" x14ac:dyDescent="0.3">
      <c r="B660" s="1"/>
    </row>
    <row r="661" spans="2:2" x14ac:dyDescent="0.3">
      <c r="B661" s="1"/>
    </row>
    <row r="662" spans="2:2" x14ac:dyDescent="0.3">
      <c r="B662" s="1"/>
    </row>
    <row r="663" spans="2:2" x14ac:dyDescent="0.3">
      <c r="B663" s="1"/>
    </row>
    <row r="664" spans="2:2" x14ac:dyDescent="0.3">
      <c r="B664" s="1"/>
    </row>
    <row r="665" spans="2:2" x14ac:dyDescent="0.3">
      <c r="B665" s="1"/>
    </row>
    <row r="666" spans="2:2" x14ac:dyDescent="0.3">
      <c r="B666" s="1"/>
    </row>
    <row r="667" spans="2:2" x14ac:dyDescent="0.3">
      <c r="B667" s="1"/>
    </row>
    <row r="668" spans="2:2" x14ac:dyDescent="0.3">
      <c r="B668" s="1"/>
    </row>
    <row r="669" spans="2:2" x14ac:dyDescent="0.3">
      <c r="B669" s="1"/>
    </row>
    <row r="670" spans="2:2" x14ac:dyDescent="0.3">
      <c r="B670" s="1"/>
    </row>
    <row r="671" spans="2:2" x14ac:dyDescent="0.3">
      <c r="B671" s="1"/>
    </row>
    <row r="672" spans="2:2" x14ac:dyDescent="0.3">
      <c r="B672" s="1"/>
    </row>
    <row r="673" spans="2:2" x14ac:dyDescent="0.3">
      <c r="B673" s="1"/>
    </row>
    <row r="674" spans="2:2" x14ac:dyDescent="0.3">
      <c r="B674" s="1"/>
    </row>
    <row r="675" spans="2:2" x14ac:dyDescent="0.3">
      <c r="B675" s="1"/>
    </row>
    <row r="676" spans="2:2" x14ac:dyDescent="0.3">
      <c r="B676" s="1"/>
    </row>
    <row r="677" spans="2:2" x14ac:dyDescent="0.3">
      <c r="B677" s="1"/>
    </row>
    <row r="678" spans="2:2" x14ac:dyDescent="0.3">
      <c r="B678" s="1"/>
    </row>
    <row r="679" spans="2:2" x14ac:dyDescent="0.3">
      <c r="B679" s="1"/>
    </row>
    <row r="680" spans="2:2" x14ac:dyDescent="0.3">
      <c r="B680" s="1"/>
    </row>
    <row r="681" spans="2:2" x14ac:dyDescent="0.3">
      <c r="B681" s="1"/>
    </row>
    <row r="682" spans="2:2" x14ac:dyDescent="0.3">
      <c r="B682" s="1"/>
    </row>
    <row r="683" spans="2:2" x14ac:dyDescent="0.3">
      <c r="B683" s="1"/>
    </row>
    <row r="684" spans="2:2" x14ac:dyDescent="0.3">
      <c r="B684" s="1"/>
    </row>
    <row r="685" spans="2:2" x14ac:dyDescent="0.3">
      <c r="B685" s="1"/>
    </row>
    <row r="686" spans="2:2" x14ac:dyDescent="0.3">
      <c r="B686" s="1"/>
    </row>
    <row r="687" spans="2:2" x14ac:dyDescent="0.3">
      <c r="B687" s="1"/>
    </row>
    <row r="688" spans="2:2" x14ac:dyDescent="0.3">
      <c r="B688" s="1"/>
    </row>
    <row r="689" spans="2:2" x14ac:dyDescent="0.3">
      <c r="B689" s="1"/>
    </row>
    <row r="690" spans="2:2" x14ac:dyDescent="0.3">
      <c r="B690" s="1"/>
    </row>
    <row r="691" spans="2:2" x14ac:dyDescent="0.3">
      <c r="B691" s="1"/>
    </row>
    <row r="692" spans="2:2" x14ac:dyDescent="0.3">
      <c r="B692" s="1"/>
    </row>
    <row r="693" spans="2:2" x14ac:dyDescent="0.3">
      <c r="B693" s="1"/>
    </row>
    <row r="694" spans="2:2" x14ac:dyDescent="0.3">
      <c r="B694" s="1"/>
    </row>
    <row r="695" spans="2:2" x14ac:dyDescent="0.3">
      <c r="B695" s="1"/>
    </row>
    <row r="696" spans="2:2" x14ac:dyDescent="0.3">
      <c r="B696" s="1"/>
    </row>
    <row r="697" spans="2:2" x14ac:dyDescent="0.3">
      <c r="B697" s="1"/>
    </row>
    <row r="698" spans="2:2" x14ac:dyDescent="0.3">
      <c r="B698" s="1"/>
    </row>
    <row r="699" spans="2:2" x14ac:dyDescent="0.3">
      <c r="B699" s="1"/>
    </row>
    <row r="700" spans="2:2" x14ac:dyDescent="0.3">
      <c r="B700" s="1"/>
    </row>
    <row r="701" spans="2:2" x14ac:dyDescent="0.3">
      <c r="B701" s="1"/>
    </row>
    <row r="702" spans="2:2" x14ac:dyDescent="0.3">
      <c r="B702" s="1"/>
    </row>
    <row r="703" spans="2:2" x14ac:dyDescent="0.3">
      <c r="B703" s="1"/>
    </row>
    <row r="704" spans="2:2" x14ac:dyDescent="0.3">
      <c r="B704" s="1"/>
    </row>
    <row r="705" spans="2:2" x14ac:dyDescent="0.3">
      <c r="B705" s="1"/>
    </row>
    <row r="706" spans="2:2" x14ac:dyDescent="0.3">
      <c r="B706" s="1"/>
    </row>
    <row r="707" spans="2:2" x14ac:dyDescent="0.3">
      <c r="B707" s="1"/>
    </row>
    <row r="708" spans="2:2" x14ac:dyDescent="0.3">
      <c r="B708" s="1"/>
    </row>
    <row r="709" spans="2:2" x14ac:dyDescent="0.3">
      <c r="B709" s="1"/>
    </row>
    <row r="710" spans="2:2" x14ac:dyDescent="0.3">
      <c r="B710" s="1"/>
    </row>
    <row r="711" spans="2:2" x14ac:dyDescent="0.3">
      <c r="B711" s="1"/>
    </row>
    <row r="712" spans="2:2" x14ac:dyDescent="0.3">
      <c r="B712" s="1"/>
    </row>
    <row r="713" spans="2:2" x14ac:dyDescent="0.3">
      <c r="B713" s="1"/>
    </row>
    <row r="714" spans="2:2" x14ac:dyDescent="0.3">
      <c r="B714" s="1"/>
    </row>
    <row r="715" spans="2:2" x14ac:dyDescent="0.3">
      <c r="B715" s="1"/>
    </row>
    <row r="716" spans="2:2" x14ac:dyDescent="0.3">
      <c r="B716" s="1"/>
    </row>
    <row r="717" spans="2:2" x14ac:dyDescent="0.3">
      <c r="B717" s="1"/>
    </row>
    <row r="718" spans="2:2" x14ac:dyDescent="0.3">
      <c r="B718" s="1"/>
    </row>
    <row r="719" spans="2:2" x14ac:dyDescent="0.3">
      <c r="B719" s="1"/>
    </row>
    <row r="720" spans="2:2" x14ac:dyDescent="0.3">
      <c r="B720" s="1"/>
    </row>
    <row r="721" spans="2:2" x14ac:dyDescent="0.3">
      <c r="B721" s="1"/>
    </row>
    <row r="722" spans="2:2" x14ac:dyDescent="0.3">
      <c r="B722" s="1"/>
    </row>
    <row r="723" spans="2:2" x14ac:dyDescent="0.3">
      <c r="B723" s="1"/>
    </row>
    <row r="724" spans="2:2" x14ac:dyDescent="0.3">
      <c r="B724" s="1"/>
    </row>
    <row r="725" spans="2:2" x14ac:dyDescent="0.3">
      <c r="B725" s="1"/>
    </row>
    <row r="726" spans="2:2" x14ac:dyDescent="0.3">
      <c r="B726" s="1"/>
    </row>
    <row r="727" spans="2:2" x14ac:dyDescent="0.3">
      <c r="B727" s="1"/>
    </row>
    <row r="728" spans="2:2" x14ac:dyDescent="0.3">
      <c r="B728" s="1"/>
    </row>
    <row r="729" spans="2:2" x14ac:dyDescent="0.3">
      <c r="B729" s="1"/>
    </row>
    <row r="730" spans="2:2" x14ac:dyDescent="0.3">
      <c r="B730" s="1"/>
    </row>
    <row r="731" spans="2:2" x14ac:dyDescent="0.3">
      <c r="B731" s="1"/>
    </row>
    <row r="732" spans="2:2" x14ac:dyDescent="0.3">
      <c r="B732" s="1"/>
    </row>
    <row r="733" spans="2:2" x14ac:dyDescent="0.3">
      <c r="B733" s="1"/>
    </row>
    <row r="734" spans="2:2" x14ac:dyDescent="0.3">
      <c r="B734" s="1"/>
    </row>
    <row r="735" spans="2:2" x14ac:dyDescent="0.3">
      <c r="B735" s="1"/>
    </row>
    <row r="736" spans="2:2" x14ac:dyDescent="0.3">
      <c r="B736" s="1"/>
    </row>
    <row r="737" spans="2:2" x14ac:dyDescent="0.3">
      <c r="B737" s="1"/>
    </row>
    <row r="738" spans="2:2" x14ac:dyDescent="0.3">
      <c r="B738" s="1"/>
    </row>
    <row r="739" spans="2:2" x14ac:dyDescent="0.3">
      <c r="B739" s="1"/>
    </row>
    <row r="740" spans="2:2" x14ac:dyDescent="0.3">
      <c r="B740" s="1"/>
    </row>
    <row r="741" spans="2:2" x14ac:dyDescent="0.3">
      <c r="B741" s="1"/>
    </row>
    <row r="742" spans="2:2" x14ac:dyDescent="0.3">
      <c r="B742" s="1"/>
    </row>
    <row r="743" spans="2:2" x14ac:dyDescent="0.3">
      <c r="B743" s="1"/>
    </row>
    <row r="744" spans="2:2" x14ac:dyDescent="0.3">
      <c r="B744" s="1"/>
    </row>
    <row r="745" spans="2:2" x14ac:dyDescent="0.3">
      <c r="B745" s="1"/>
    </row>
    <row r="746" spans="2:2" x14ac:dyDescent="0.3">
      <c r="B746" s="1"/>
    </row>
    <row r="747" spans="2:2" x14ac:dyDescent="0.3">
      <c r="B747" s="1"/>
    </row>
    <row r="748" spans="2:2" x14ac:dyDescent="0.3">
      <c r="B748" s="1"/>
    </row>
    <row r="749" spans="2:2" x14ac:dyDescent="0.3">
      <c r="B749" s="1"/>
    </row>
    <row r="750" spans="2:2" x14ac:dyDescent="0.3">
      <c r="B750" s="1"/>
    </row>
    <row r="751" spans="2:2" x14ac:dyDescent="0.3">
      <c r="B751" s="1"/>
    </row>
    <row r="752" spans="2:2" x14ac:dyDescent="0.3">
      <c r="B752" s="1"/>
    </row>
    <row r="753" spans="2:2" x14ac:dyDescent="0.3">
      <c r="B753" s="1"/>
    </row>
    <row r="754" spans="2:2" x14ac:dyDescent="0.3">
      <c r="B754" s="1"/>
    </row>
    <row r="755" spans="2:2" x14ac:dyDescent="0.3">
      <c r="B755" s="1"/>
    </row>
    <row r="756" spans="2:2" x14ac:dyDescent="0.3">
      <c r="B756" s="1"/>
    </row>
    <row r="757" spans="2:2" x14ac:dyDescent="0.3">
      <c r="B757" s="1"/>
    </row>
    <row r="758" spans="2:2" x14ac:dyDescent="0.3">
      <c r="B758" s="1"/>
    </row>
    <row r="759" spans="2:2" x14ac:dyDescent="0.3">
      <c r="B759" s="1"/>
    </row>
    <row r="760" spans="2:2" x14ac:dyDescent="0.3">
      <c r="B760" s="1"/>
    </row>
    <row r="761" spans="2:2" x14ac:dyDescent="0.3">
      <c r="B761" s="1"/>
    </row>
    <row r="762" spans="2:2" x14ac:dyDescent="0.3">
      <c r="B762" s="1"/>
    </row>
    <row r="763" spans="2:2" x14ac:dyDescent="0.3">
      <c r="B763" s="1"/>
    </row>
    <row r="764" spans="2:2" x14ac:dyDescent="0.3">
      <c r="B764" s="1"/>
    </row>
    <row r="765" spans="2:2" x14ac:dyDescent="0.3">
      <c r="B765" s="1"/>
    </row>
    <row r="766" spans="2:2" x14ac:dyDescent="0.3">
      <c r="B766" s="1"/>
    </row>
    <row r="767" spans="2:2" x14ac:dyDescent="0.3">
      <c r="B767" s="1"/>
    </row>
    <row r="768" spans="2:2" x14ac:dyDescent="0.3">
      <c r="B768" s="1"/>
    </row>
    <row r="769" spans="2:2" x14ac:dyDescent="0.3">
      <c r="B769" s="1"/>
    </row>
    <row r="770" spans="2:2" x14ac:dyDescent="0.3">
      <c r="B770" s="1"/>
    </row>
    <row r="771" spans="2:2" x14ac:dyDescent="0.3">
      <c r="B771" s="1"/>
    </row>
    <row r="772" spans="2:2" x14ac:dyDescent="0.3">
      <c r="B772" s="1"/>
    </row>
    <row r="773" spans="2:2" x14ac:dyDescent="0.3">
      <c r="B773" s="1"/>
    </row>
    <row r="774" spans="2:2" x14ac:dyDescent="0.3">
      <c r="B774" s="1"/>
    </row>
    <row r="775" spans="2:2" x14ac:dyDescent="0.3">
      <c r="B775" s="1"/>
    </row>
    <row r="776" spans="2:2" x14ac:dyDescent="0.3">
      <c r="B776" s="1"/>
    </row>
    <row r="777" spans="2:2" x14ac:dyDescent="0.3">
      <c r="B777" s="1"/>
    </row>
    <row r="778" spans="2:2" x14ac:dyDescent="0.3">
      <c r="B778" s="1"/>
    </row>
    <row r="779" spans="2:2" x14ac:dyDescent="0.3">
      <c r="B779" s="1"/>
    </row>
    <row r="780" spans="2:2" x14ac:dyDescent="0.3">
      <c r="B780" s="1"/>
    </row>
    <row r="781" spans="2:2" x14ac:dyDescent="0.3">
      <c r="B781" s="1"/>
    </row>
    <row r="782" spans="2:2" x14ac:dyDescent="0.3">
      <c r="B782" s="1"/>
    </row>
    <row r="783" spans="2:2" x14ac:dyDescent="0.3">
      <c r="B783" s="1"/>
    </row>
    <row r="784" spans="2:2" x14ac:dyDescent="0.3">
      <c r="B784" s="1"/>
    </row>
    <row r="785" spans="2:2" x14ac:dyDescent="0.3">
      <c r="B785" s="1"/>
    </row>
    <row r="786" spans="2:2" x14ac:dyDescent="0.3">
      <c r="B786" s="1"/>
    </row>
    <row r="787" spans="2:2" x14ac:dyDescent="0.3">
      <c r="B787" s="1"/>
    </row>
    <row r="788" spans="2:2" x14ac:dyDescent="0.3">
      <c r="B788" s="1"/>
    </row>
    <row r="789" spans="2:2" x14ac:dyDescent="0.3">
      <c r="B789" s="1"/>
    </row>
    <row r="790" spans="2:2" x14ac:dyDescent="0.3">
      <c r="B790" s="1"/>
    </row>
    <row r="791" spans="2:2" x14ac:dyDescent="0.3">
      <c r="B791" s="1"/>
    </row>
    <row r="792" spans="2:2" x14ac:dyDescent="0.3">
      <c r="B792" s="1"/>
    </row>
    <row r="793" spans="2:2" x14ac:dyDescent="0.3">
      <c r="B793" s="1"/>
    </row>
    <row r="794" spans="2:2" x14ac:dyDescent="0.3">
      <c r="B794" s="1"/>
    </row>
    <row r="795" spans="2:2" x14ac:dyDescent="0.3">
      <c r="B795" s="1"/>
    </row>
    <row r="796" spans="2:2" x14ac:dyDescent="0.3">
      <c r="B796" s="1"/>
    </row>
    <row r="797" spans="2:2" x14ac:dyDescent="0.3">
      <c r="B797" s="1"/>
    </row>
    <row r="798" spans="2:2" x14ac:dyDescent="0.3">
      <c r="B798" s="1"/>
    </row>
    <row r="799" spans="2:2" x14ac:dyDescent="0.3">
      <c r="B799" s="1"/>
    </row>
    <row r="800" spans="2:2" x14ac:dyDescent="0.3">
      <c r="B800" s="1"/>
    </row>
    <row r="801" spans="2:2" x14ac:dyDescent="0.3">
      <c r="B801" s="1"/>
    </row>
    <row r="802" spans="2:2" x14ac:dyDescent="0.3">
      <c r="B802" s="1"/>
    </row>
    <row r="803" spans="2:2" x14ac:dyDescent="0.3">
      <c r="B803" s="1"/>
    </row>
    <row r="804" spans="2:2" x14ac:dyDescent="0.3">
      <c r="B804" s="1"/>
    </row>
    <row r="805" spans="2:2" x14ac:dyDescent="0.3">
      <c r="B805" s="1"/>
    </row>
    <row r="806" spans="2:2" x14ac:dyDescent="0.3">
      <c r="B806" s="1"/>
    </row>
    <row r="807" spans="2:2" x14ac:dyDescent="0.3">
      <c r="B807" s="1"/>
    </row>
    <row r="808" spans="2:2" x14ac:dyDescent="0.3">
      <c r="B808" s="1"/>
    </row>
    <row r="809" spans="2:2" x14ac:dyDescent="0.3">
      <c r="B809" s="1"/>
    </row>
    <row r="810" spans="2:2" x14ac:dyDescent="0.3">
      <c r="B810" s="1"/>
    </row>
    <row r="811" spans="2:2" x14ac:dyDescent="0.3">
      <c r="B811" s="1"/>
    </row>
    <row r="812" spans="2:2" x14ac:dyDescent="0.3">
      <c r="B812" s="1"/>
    </row>
    <row r="813" spans="2:2" x14ac:dyDescent="0.3">
      <c r="B813" s="1"/>
    </row>
    <row r="814" spans="2:2" x14ac:dyDescent="0.3">
      <c r="B814" s="1"/>
    </row>
    <row r="815" spans="2:2" x14ac:dyDescent="0.3">
      <c r="B815" s="1"/>
    </row>
    <row r="816" spans="2:2" x14ac:dyDescent="0.3">
      <c r="B816" s="1"/>
    </row>
    <row r="817" spans="2:2" x14ac:dyDescent="0.3">
      <c r="B817" s="1"/>
    </row>
    <row r="818" spans="2:2" x14ac:dyDescent="0.3">
      <c r="B818" s="1"/>
    </row>
    <row r="819" spans="2:2" x14ac:dyDescent="0.3">
      <c r="B819" s="1"/>
    </row>
    <row r="820" spans="2:2" x14ac:dyDescent="0.3">
      <c r="B820" s="1"/>
    </row>
    <row r="821" spans="2:2" x14ac:dyDescent="0.3">
      <c r="B821" s="1"/>
    </row>
    <row r="822" spans="2:2" x14ac:dyDescent="0.3">
      <c r="B822" s="1"/>
    </row>
    <row r="823" spans="2:2" x14ac:dyDescent="0.3">
      <c r="B823" s="1"/>
    </row>
    <row r="824" spans="2:2" x14ac:dyDescent="0.3">
      <c r="B824" s="1"/>
    </row>
    <row r="825" spans="2:2" x14ac:dyDescent="0.3">
      <c r="B825" s="1"/>
    </row>
    <row r="826" spans="2:2" x14ac:dyDescent="0.3">
      <c r="B826" s="1"/>
    </row>
    <row r="827" spans="2:2" x14ac:dyDescent="0.3">
      <c r="B827" s="1"/>
    </row>
    <row r="828" spans="2:2" x14ac:dyDescent="0.3">
      <c r="B828" s="1"/>
    </row>
    <row r="829" spans="2:2" x14ac:dyDescent="0.3">
      <c r="B829" s="1"/>
    </row>
    <row r="830" spans="2:2" x14ac:dyDescent="0.3">
      <c r="B830" s="1"/>
    </row>
    <row r="831" spans="2:2" x14ac:dyDescent="0.3">
      <c r="B831" s="1"/>
    </row>
    <row r="832" spans="2:2" x14ac:dyDescent="0.3">
      <c r="B832" s="1"/>
    </row>
    <row r="833" spans="2:2" x14ac:dyDescent="0.3">
      <c r="B833" s="1"/>
    </row>
    <row r="834" spans="2:2" x14ac:dyDescent="0.3">
      <c r="B834" s="1"/>
    </row>
    <row r="835" spans="2:2" x14ac:dyDescent="0.3">
      <c r="B835" s="1"/>
    </row>
    <row r="836" spans="2:2" x14ac:dyDescent="0.3">
      <c r="B836" s="1"/>
    </row>
    <row r="837" spans="2:2" x14ac:dyDescent="0.3">
      <c r="B837" s="1"/>
    </row>
    <row r="838" spans="2:2" x14ac:dyDescent="0.3">
      <c r="B838" s="1"/>
    </row>
    <row r="839" spans="2:2" x14ac:dyDescent="0.3">
      <c r="B839" s="1"/>
    </row>
    <row r="840" spans="2:2" x14ac:dyDescent="0.3">
      <c r="B840" s="1"/>
    </row>
    <row r="841" spans="2:2" x14ac:dyDescent="0.3">
      <c r="B841" s="1"/>
    </row>
    <row r="842" spans="2:2" x14ac:dyDescent="0.3">
      <c r="B842" s="1"/>
    </row>
    <row r="843" spans="2:2" x14ac:dyDescent="0.3">
      <c r="B843" s="1"/>
    </row>
    <row r="844" spans="2:2" x14ac:dyDescent="0.3">
      <c r="B844" s="1"/>
    </row>
    <row r="845" spans="2:2" x14ac:dyDescent="0.3">
      <c r="B845" s="1"/>
    </row>
    <row r="846" spans="2:2" x14ac:dyDescent="0.3">
      <c r="B846" s="1"/>
    </row>
    <row r="847" spans="2:2" x14ac:dyDescent="0.3">
      <c r="B847" s="1"/>
    </row>
    <row r="848" spans="2:2" x14ac:dyDescent="0.3">
      <c r="B848" s="1"/>
    </row>
    <row r="849" spans="2:2" x14ac:dyDescent="0.3">
      <c r="B849" s="1"/>
    </row>
    <row r="850" spans="2:2" x14ac:dyDescent="0.3">
      <c r="B850" s="1"/>
    </row>
    <row r="851" spans="2:2" x14ac:dyDescent="0.3">
      <c r="B851" s="1"/>
    </row>
    <row r="852" spans="2:2" x14ac:dyDescent="0.3">
      <c r="B852" s="1"/>
    </row>
    <row r="853" spans="2:2" x14ac:dyDescent="0.3">
      <c r="B853" s="1"/>
    </row>
    <row r="854" spans="2:2" x14ac:dyDescent="0.3">
      <c r="B854" s="1"/>
    </row>
    <row r="855" spans="2:2" x14ac:dyDescent="0.3">
      <c r="B855" s="1"/>
    </row>
    <row r="856" spans="2:2" x14ac:dyDescent="0.3">
      <c r="B856" s="1"/>
    </row>
    <row r="857" spans="2:2" x14ac:dyDescent="0.3">
      <c r="B857" s="1"/>
    </row>
    <row r="858" spans="2:2" x14ac:dyDescent="0.3">
      <c r="B858" s="1"/>
    </row>
    <row r="859" spans="2:2" x14ac:dyDescent="0.3">
      <c r="B859" s="1"/>
    </row>
    <row r="860" spans="2:2" x14ac:dyDescent="0.3">
      <c r="B860" s="1"/>
    </row>
    <row r="861" spans="2:2" x14ac:dyDescent="0.3">
      <c r="B861" s="1"/>
    </row>
    <row r="862" spans="2:2" x14ac:dyDescent="0.3">
      <c r="B862" s="1"/>
    </row>
    <row r="863" spans="2:2" x14ac:dyDescent="0.3">
      <c r="B863" s="1"/>
    </row>
    <row r="864" spans="2:2" x14ac:dyDescent="0.3">
      <c r="B864" s="1"/>
    </row>
    <row r="865" spans="2:2" x14ac:dyDescent="0.3">
      <c r="B865" s="1"/>
    </row>
    <row r="866" spans="2:2" x14ac:dyDescent="0.3">
      <c r="B866" s="1"/>
    </row>
    <row r="867" spans="2:2" x14ac:dyDescent="0.3">
      <c r="B867" s="1"/>
    </row>
    <row r="868" spans="2:2" x14ac:dyDescent="0.3">
      <c r="B868" s="1"/>
    </row>
    <row r="869" spans="2:2" x14ac:dyDescent="0.3">
      <c r="B869" s="1"/>
    </row>
    <row r="870" spans="2:2" x14ac:dyDescent="0.3">
      <c r="B870" s="1"/>
    </row>
    <row r="871" spans="2:2" x14ac:dyDescent="0.3">
      <c r="B871" s="1"/>
    </row>
    <row r="872" spans="2:2" x14ac:dyDescent="0.3">
      <c r="B872" s="1"/>
    </row>
    <row r="873" spans="2:2" x14ac:dyDescent="0.3">
      <c r="B873" s="1"/>
    </row>
    <row r="874" spans="2:2" x14ac:dyDescent="0.3">
      <c r="B874" s="1"/>
    </row>
    <row r="875" spans="2:2" x14ac:dyDescent="0.3">
      <c r="B875" s="1"/>
    </row>
    <row r="876" spans="2:2" x14ac:dyDescent="0.3">
      <c r="B876" s="1"/>
    </row>
    <row r="877" spans="2:2" x14ac:dyDescent="0.3">
      <c r="B877" s="1"/>
    </row>
    <row r="878" spans="2:2" x14ac:dyDescent="0.3">
      <c r="B878" s="1"/>
    </row>
    <row r="879" spans="2:2" x14ac:dyDescent="0.3">
      <c r="B879" s="1"/>
    </row>
    <row r="880" spans="2:2" x14ac:dyDescent="0.3">
      <c r="B880" s="1"/>
    </row>
    <row r="881" spans="2:2" x14ac:dyDescent="0.3">
      <c r="B881" s="1"/>
    </row>
    <row r="882" spans="2:2" x14ac:dyDescent="0.3">
      <c r="B882" s="1"/>
    </row>
    <row r="883" spans="2:2" x14ac:dyDescent="0.3">
      <c r="B883" s="1"/>
    </row>
    <row r="884" spans="2:2" x14ac:dyDescent="0.3">
      <c r="B884" s="1"/>
    </row>
    <row r="885" spans="2:2" x14ac:dyDescent="0.3">
      <c r="B885" s="1"/>
    </row>
    <row r="886" spans="2:2" x14ac:dyDescent="0.3">
      <c r="B886" s="1"/>
    </row>
    <row r="887" spans="2:2" x14ac:dyDescent="0.3">
      <c r="B887" s="1"/>
    </row>
    <row r="888" spans="2:2" x14ac:dyDescent="0.3">
      <c r="B888" s="1"/>
    </row>
    <row r="889" spans="2:2" x14ac:dyDescent="0.3">
      <c r="B889" s="1"/>
    </row>
    <row r="890" spans="2:2" x14ac:dyDescent="0.3">
      <c r="B890" s="1"/>
    </row>
    <row r="891" spans="2:2" x14ac:dyDescent="0.3">
      <c r="B891" s="1"/>
    </row>
    <row r="892" spans="2:2" x14ac:dyDescent="0.3">
      <c r="B892" s="1"/>
    </row>
    <row r="893" spans="2:2" x14ac:dyDescent="0.3">
      <c r="B893" s="1"/>
    </row>
    <row r="894" spans="2:2" x14ac:dyDescent="0.3">
      <c r="B894" s="1"/>
    </row>
    <row r="895" spans="2:2" x14ac:dyDescent="0.3">
      <c r="B895" s="1"/>
    </row>
    <row r="896" spans="2:2" x14ac:dyDescent="0.3">
      <c r="B896" s="1"/>
    </row>
    <row r="897" spans="2:2" x14ac:dyDescent="0.3">
      <c r="B897" s="1"/>
    </row>
    <row r="898" spans="2:2" x14ac:dyDescent="0.3">
      <c r="B898" s="1"/>
    </row>
    <row r="899" spans="2:2" x14ac:dyDescent="0.3">
      <c r="B899" s="1"/>
    </row>
    <row r="900" spans="2:2" x14ac:dyDescent="0.3">
      <c r="B900" s="1"/>
    </row>
    <row r="901" spans="2:2" x14ac:dyDescent="0.3">
      <c r="B901" s="1"/>
    </row>
    <row r="902" spans="2:2" x14ac:dyDescent="0.3">
      <c r="B902" s="1"/>
    </row>
    <row r="903" spans="2:2" x14ac:dyDescent="0.3">
      <c r="B903" s="1"/>
    </row>
    <row r="904" spans="2:2" x14ac:dyDescent="0.3">
      <c r="B904" s="1"/>
    </row>
    <row r="905" spans="2:2" x14ac:dyDescent="0.3">
      <c r="B905" s="1"/>
    </row>
    <row r="906" spans="2:2" x14ac:dyDescent="0.3">
      <c r="B906" s="1"/>
    </row>
    <row r="907" spans="2:2" x14ac:dyDescent="0.3">
      <c r="B907" s="1"/>
    </row>
    <row r="908" spans="2:2" x14ac:dyDescent="0.3">
      <c r="B908" s="1"/>
    </row>
    <row r="909" spans="2:2" x14ac:dyDescent="0.3">
      <c r="B909" s="1"/>
    </row>
    <row r="910" spans="2:2" x14ac:dyDescent="0.3">
      <c r="B910" s="1"/>
    </row>
    <row r="911" spans="2:2" x14ac:dyDescent="0.3">
      <c r="B911" s="1"/>
    </row>
    <row r="912" spans="2:2" x14ac:dyDescent="0.3">
      <c r="B912" s="1"/>
    </row>
    <row r="913" spans="2:2" x14ac:dyDescent="0.3">
      <c r="B913" s="1"/>
    </row>
    <row r="914" spans="2:2" x14ac:dyDescent="0.3">
      <c r="B914" s="1"/>
    </row>
    <row r="915" spans="2:2" x14ac:dyDescent="0.3">
      <c r="B915" s="1"/>
    </row>
    <row r="916" spans="2:2" x14ac:dyDescent="0.3">
      <c r="B916" s="1"/>
    </row>
    <row r="917" spans="2:2" x14ac:dyDescent="0.3">
      <c r="B917" s="1"/>
    </row>
    <row r="918" spans="2:2" x14ac:dyDescent="0.3">
      <c r="B918" s="1"/>
    </row>
    <row r="919" spans="2:2" x14ac:dyDescent="0.3">
      <c r="B919" s="1"/>
    </row>
    <row r="920" spans="2:2" x14ac:dyDescent="0.3">
      <c r="B920" s="1"/>
    </row>
    <row r="921" spans="2:2" x14ac:dyDescent="0.3">
      <c r="B921" s="1"/>
    </row>
    <row r="922" spans="2:2" x14ac:dyDescent="0.3">
      <c r="B922" s="1"/>
    </row>
    <row r="923" spans="2:2" x14ac:dyDescent="0.3">
      <c r="B923" s="1"/>
    </row>
    <row r="924" spans="2:2" x14ac:dyDescent="0.3">
      <c r="B924" s="1"/>
    </row>
    <row r="925" spans="2:2" x14ac:dyDescent="0.3">
      <c r="B925" s="1"/>
    </row>
    <row r="926" spans="2:2" x14ac:dyDescent="0.3">
      <c r="B926" s="1"/>
    </row>
    <row r="927" spans="2:2" x14ac:dyDescent="0.3">
      <c r="B927" s="1"/>
    </row>
    <row r="928" spans="2:2" x14ac:dyDescent="0.3">
      <c r="B928" s="1"/>
    </row>
    <row r="929" spans="2:2" x14ac:dyDescent="0.3">
      <c r="B929" s="1"/>
    </row>
    <row r="930" spans="2:2" x14ac:dyDescent="0.3">
      <c r="B930" s="1"/>
    </row>
    <row r="931" spans="2:2" x14ac:dyDescent="0.3">
      <c r="B931" s="1"/>
    </row>
    <row r="932" spans="2:2" x14ac:dyDescent="0.3">
      <c r="B932" s="1"/>
    </row>
    <row r="933" spans="2:2" x14ac:dyDescent="0.3">
      <c r="B933" s="1"/>
    </row>
    <row r="934" spans="2:2" x14ac:dyDescent="0.3">
      <c r="B934" s="1"/>
    </row>
    <row r="935" spans="2:2" x14ac:dyDescent="0.3">
      <c r="B935" s="1"/>
    </row>
    <row r="936" spans="2:2" x14ac:dyDescent="0.3">
      <c r="B936" s="1"/>
    </row>
    <row r="937" spans="2:2" x14ac:dyDescent="0.3">
      <c r="B937" s="1"/>
    </row>
    <row r="938" spans="2:2" x14ac:dyDescent="0.3">
      <c r="B938" s="1"/>
    </row>
    <row r="939" spans="2:2" x14ac:dyDescent="0.3">
      <c r="B939" s="1"/>
    </row>
    <row r="940" spans="2:2" x14ac:dyDescent="0.3">
      <c r="B940" s="1"/>
    </row>
    <row r="941" spans="2:2" x14ac:dyDescent="0.3">
      <c r="B941" s="1"/>
    </row>
    <row r="942" spans="2:2" x14ac:dyDescent="0.3">
      <c r="B942" s="1"/>
    </row>
    <row r="943" spans="2:2" x14ac:dyDescent="0.3">
      <c r="B943" s="1"/>
    </row>
    <row r="944" spans="2:2" x14ac:dyDescent="0.3">
      <c r="B944" s="1"/>
    </row>
    <row r="945" spans="2:2" x14ac:dyDescent="0.3">
      <c r="B945" s="1"/>
    </row>
    <row r="946" spans="2:2" x14ac:dyDescent="0.3">
      <c r="B946" s="1"/>
    </row>
    <row r="947" spans="2:2" x14ac:dyDescent="0.3">
      <c r="B947" s="1"/>
    </row>
    <row r="948" spans="2:2" x14ac:dyDescent="0.3">
      <c r="B948" s="1"/>
    </row>
    <row r="949" spans="2:2" x14ac:dyDescent="0.3">
      <c r="B949" s="1"/>
    </row>
    <row r="950" spans="2:2" x14ac:dyDescent="0.3">
      <c r="B950" s="1"/>
    </row>
    <row r="951" spans="2:2" x14ac:dyDescent="0.3">
      <c r="B951" s="1"/>
    </row>
    <row r="952" spans="2:2" x14ac:dyDescent="0.3">
      <c r="B952" s="1"/>
    </row>
    <row r="953" spans="2:2" x14ac:dyDescent="0.3">
      <c r="B953" s="1"/>
    </row>
    <row r="954" spans="2:2" x14ac:dyDescent="0.3">
      <c r="B954" s="1"/>
    </row>
    <row r="955" spans="2:2" x14ac:dyDescent="0.3">
      <c r="B955" s="1"/>
    </row>
    <row r="956" spans="2:2" x14ac:dyDescent="0.3">
      <c r="B956" s="1"/>
    </row>
    <row r="957" spans="2:2" x14ac:dyDescent="0.3">
      <c r="B957" s="1"/>
    </row>
    <row r="958" spans="2:2" x14ac:dyDescent="0.3">
      <c r="B958" s="1"/>
    </row>
    <row r="959" spans="2:2" x14ac:dyDescent="0.3">
      <c r="B959" s="1"/>
    </row>
    <row r="960" spans="2:2" x14ac:dyDescent="0.3">
      <c r="B960" s="1"/>
    </row>
    <row r="961" spans="2:2" x14ac:dyDescent="0.3">
      <c r="B961" s="1"/>
    </row>
    <row r="962" spans="2:2" x14ac:dyDescent="0.3">
      <c r="B962" s="1"/>
    </row>
    <row r="963" spans="2:2" x14ac:dyDescent="0.3">
      <c r="B963" s="1"/>
    </row>
    <row r="964" spans="2:2" x14ac:dyDescent="0.3">
      <c r="B964" s="1"/>
    </row>
    <row r="965" spans="2:2" x14ac:dyDescent="0.3">
      <c r="B965" s="1"/>
    </row>
    <row r="966" spans="2:2" x14ac:dyDescent="0.3">
      <c r="B966" s="1"/>
    </row>
    <row r="967" spans="2:2" x14ac:dyDescent="0.3">
      <c r="B967" s="1"/>
    </row>
    <row r="968" spans="2:2" x14ac:dyDescent="0.3">
      <c r="B968" s="1"/>
    </row>
    <row r="969" spans="2:2" x14ac:dyDescent="0.3">
      <c r="B969" s="1"/>
    </row>
    <row r="970" spans="2:2" x14ac:dyDescent="0.3">
      <c r="B970" s="1"/>
    </row>
    <row r="971" spans="2:2" x14ac:dyDescent="0.3">
      <c r="B971" s="1"/>
    </row>
    <row r="972" spans="2:2" x14ac:dyDescent="0.3">
      <c r="B972" s="1"/>
    </row>
    <row r="973" spans="2:2" x14ac:dyDescent="0.3">
      <c r="B973" s="1"/>
    </row>
    <row r="974" spans="2:2" x14ac:dyDescent="0.3">
      <c r="B974" s="1"/>
    </row>
    <row r="975" spans="2:2" x14ac:dyDescent="0.3">
      <c r="B975" s="1"/>
    </row>
    <row r="976" spans="2:2" x14ac:dyDescent="0.3">
      <c r="B976" s="1"/>
    </row>
    <row r="977" spans="2:2" x14ac:dyDescent="0.3">
      <c r="B977" s="1"/>
    </row>
    <row r="978" spans="2:2" x14ac:dyDescent="0.3">
      <c r="B978" s="1"/>
    </row>
    <row r="979" spans="2:2" x14ac:dyDescent="0.3">
      <c r="B979" s="1"/>
    </row>
    <row r="980" spans="2:2" x14ac:dyDescent="0.3">
      <c r="B980" s="1"/>
    </row>
    <row r="981" spans="2:2" x14ac:dyDescent="0.3">
      <c r="B981" s="1"/>
    </row>
    <row r="982" spans="2:2" x14ac:dyDescent="0.3">
      <c r="B982" s="1"/>
    </row>
    <row r="983" spans="2:2" x14ac:dyDescent="0.3">
      <c r="B983" s="1"/>
    </row>
    <row r="984" spans="2:2" x14ac:dyDescent="0.3">
      <c r="B984" s="1"/>
    </row>
    <row r="985" spans="2:2" x14ac:dyDescent="0.3">
      <c r="B985" s="1"/>
    </row>
    <row r="986" spans="2:2" x14ac:dyDescent="0.3">
      <c r="B986" s="1"/>
    </row>
    <row r="987" spans="2:2" x14ac:dyDescent="0.3">
      <c r="B987" s="1"/>
    </row>
    <row r="988" spans="2:2" x14ac:dyDescent="0.3">
      <c r="B988" s="1"/>
    </row>
    <row r="989" spans="2:2" x14ac:dyDescent="0.3">
      <c r="B989" s="1"/>
    </row>
    <row r="990" spans="2:2" x14ac:dyDescent="0.3">
      <c r="B990" s="1"/>
    </row>
    <row r="991" spans="2:2" x14ac:dyDescent="0.3">
      <c r="B991" s="1"/>
    </row>
    <row r="992" spans="2:2" x14ac:dyDescent="0.3">
      <c r="B992" s="1"/>
    </row>
    <row r="993" spans="2:2" x14ac:dyDescent="0.3">
      <c r="B993" s="1"/>
    </row>
    <row r="994" spans="2:2" x14ac:dyDescent="0.3">
      <c r="B994" s="1"/>
    </row>
    <row r="995" spans="2:2" x14ac:dyDescent="0.3">
      <c r="B995" s="1"/>
    </row>
    <row r="996" spans="2:2" x14ac:dyDescent="0.3">
      <c r="B996" s="1"/>
    </row>
    <row r="997" spans="2:2" x14ac:dyDescent="0.3">
      <c r="B997" s="1"/>
    </row>
    <row r="998" spans="2:2" x14ac:dyDescent="0.3">
      <c r="B998" s="1"/>
    </row>
    <row r="999" spans="2:2" x14ac:dyDescent="0.3">
      <c r="B999" s="1"/>
    </row>
    <row r="1000" spans="2:2" x14ac:dyDescent="0.3">
      <c r="B1000" s="1"/>
    </row>
    <row r="1001" spans="2:2" x14ac:dyDescent="0.3">
      <c r="B1001" s="1"/>
    </row>
    <row r="1002" spans="2:2" x14ac:dyDescent="0.3">
      <c r="B1002" s="1"/>
    </row>
    <row r="1003" spans="2:2" x14ac:dyDescent="0.3">
      <c r="B1003" s="1"/>
    </row>
    <row r="1004" spans="2:2" x14ac:dyDescent="0.3">
      <c r="B1004" s="1"/>
    </row>
    <row r="1005" spans="2:2" x14ac:dyDescent="0.3">
      <c r="B1005" s="1"/>
    </row>
    <row r="1006" spans="2:2" x14ac:dyDescent="0.3">
      <c r="B1006" s="1"/>
    </row>
    <row r="1007" spans="2:2" x14ac:dyDescent="0.3">
      <c r="B1007" s="1"/>
    </row>
    <row r="1008" spans="2:2" x14ac:dyDescent="0.3">
      <c r="B1008" s="1"/>
    </row>
    <row r="1009" spans="2:2" x14ac:dyDescent="0.3">
      <c r="B1009" s="1"/>
    </row>
    <row r="1010" spans="2:2" x14ac:dyDescent="0.3">
      <c r="B1010" s="1"/>
    </row>
    <row r="1011" spans="2:2" x14ac:dyDescent="0.3">
      <c r="B1011" s="1"/>
    </row>
    <row r="1012" spans="2:2" x14ac:dyDescent="0.3">
      <c r="B1012" s="1"/>
    </row>
    <row r="1013" spans="2:2" x14ac:dyDescent="0.3">
      <c r="B1013" s="1"/>
    </row>
    <row r="1014" spans="2:2" x14ac:dyDescent="0.3">
      <c r="B1014" s="1"/>
    </row>
    <row r="1015" spans="2:2" x14ac:dyDescent="0.3">
      <c r="B1015" s="1"/>
    </row>
    <row r="1016" spans="2:2" x14ac:dyDescent="0.3">
      <c r="B1016" s="1"/>
    </row>
    <row r="1017" spans="2:2" x14ac:dyDescent="0.3">
      <c r="B1017" s="1"/>
    </row>
    <row r="1018" spans="2:2" x14ac:dyDescent="0.3">
      <c r="B1018" s="1"/>
    </row>
    <row r="1019" spans="2:2" x14ac:dyDescent="0.3">
      <c r="B1019" s="1"/>
    </row>
    <row r="1020" spans="2:2" x14ac:dyDescent="0.3">
      <c r="B1020" s="1"/>
    </row>
    <row r="1021" spans="2:2" x14ac:dyDescent="0.3">
      <c r="B1021" s="1"/>
    </row>
    <row r="1022" spans="2:2" x14ac:dyDescent="0.3">
      <c r="B1022" s="1"/>
    </row>
    <row r="1023" spans="2:2" x14ac:dyDescent="0.3">
      <c r="B1023" s="1"/>
    </row>
    <row r="1024" spans="2:2" x14ac:dyDescent="0.3">
      <c r="B1024" s="1"/>
    </row>
    <row r="1025" spans="2:2" x14ac:dyDescent="0.3">
      <c r="B1025" s="1"/>
    </row>
    <row r="1026" spans="2:2" x14ac:dyDescent="0.3">
      <c r="B1026" s="1"/>
    </row>
    <row r="1027" spans="2:2" x14ac:dyDescent="0.3">
      <c r="B1027" s="1"/>
    </row>
    <row r="1028" spans="2:2" x14ac:dyDescent="0.3">
      <c r="B1028" s="1"/>
    </row>
    <row r="1029" spans="2:2" x14ac:dyDescent="0.3">
      <c r="B1029" s="1"/>
    </row>
    <row r="1030" spans="2:2" x14ac:dyDescent="0.3">
      <c r="B1030" s="1"/>
    </row>
    <row r="1031" spans="2:2" x14ac:dyDescent="0.3">
      <c r="B1031" s="1"/>
    </row>
    <row r="1032" spans="2:2" x14ac:dyDescent="0.3">
      <c r="B1032" s="1"/>
    </row>
    <row r="1033" spans="2:2" x14ac:dyDescent="0.3">
      <c r="B1033" s="1"/>
    </row>
    <row r="1034" spans="2:2" x14ac:dyDescent="0.3">
      <c r="B1034" s="1"/>
    </row>
    <row r="1035" spans="2:2" x14ac:dyDescent="0.3">
      <c r="B1035" s="1"/>
    </row>
    <row r="1036" spans="2:2" x14ac:dyDescent="0.3">
      <c r="B1036" s="1"/>
    </row>
    <row r="1037" spans="2:2" x14ac:dyDescent="0.3">
      <c r="B1037" s="1"/>
    </row>
    <row r="1038" spans="2:2" x14ac:dyDescent="0.3">
      <c r="B1038" s="1"/>
    </row>
    <row r="1039" spans="2:2" x14ac:dyDescent="0.3">
      <c r="B1039" s="1"/>
    </row>
    <row r="1040" spans="2:2" x14ac:dyDescent="0.3">
      <c r="B1040" s="1"/>
    </row>
    <row r="1041" spans="2:2" x14ac:dyDescent="0.3">
      <c r="B1041" s="1"/>
    </row>
    <row r="1042" spans="2:2" x14ac:dyDescent="0.3">
      <c r="B1042" s="1"/>
    </row>
    <row r="1043" spans="2:2" x14ac:dyDescent="0.3">
      <c r="B1043" s="1"/>
    </row>
    <row r="1044" spans="2:2" x14ac:dyDescent="0.3">
      <c r="B1044" s="1"/>
    </row>
    <row r="1045" spans="2:2" x14ac:dyDescent="0.3">
      <c r="B1045" s="1"/>
    </row>
    <row r="1046" spans="2:2" x14ac:dyDescent="0.3">
      <c r="B1046" s="1"/>
    </row>
    <row r="1047" spans="2:2" x14ac:dyDescent="0.3">
      <c r="B1047" s="1"/>
    </row>
    <row r="1048" spans="2:2" x14ac:dyDescent="0.3">
      <c r="B1048" s="1"/>
    </row>
    <row r="1049" spans="2:2" x14ac:dyDescent="0.3">
      <c r="B1049" s="1"/>
    </row>
    <row r="1050" spans="2:2" x14ac:dyDescent="0.3">
      <c r="B1050" s="1"/>
    </row>
    <row r="1051" spans="2:2" x14ac:dyDescent="0.3">
      <c r="B1051" s="1"/>
    </row>
    <row r="1052" spans="2:2" x14ac:dyDescent="0.3">
      <c r="B1052" s="1"/>
    </row>
    <row r="1053" spans="2:2" x14ac:dyDescent="0.3">
      <c r="B1053" s="1"/>
    </row>
    <row r="1054" spans="2:2" x14ac:dyDescent="0.3">
      <c r="B1054" s="1"/>
    </row>
    <row r="1055" spans="2:2" x14ac:dyDescent="0.3">
      <c r="B1055" s="1"/>
    </row>
    <row r="1056" spans="2:2" x14ac:dyDescent="0.3">
      <c r="B1056" s="1"/>
    </row>
    <row r="1057" spans="2:2" x14ac:dyDescent="0.3">
      <c r="B1057" s="1"/>
    </row>
    <row r="1058" spans="2:2" x14ac:dyDescent="0.3">
      <c r="B1058" s="1"/>
    </row>
    <row r="1059" spans="2:2" x14ac:dyDescent="0.3">
      <c r="B1059" s="1"/>
    </row>
    <row r="1060" spans="2:2" x14ac:dyDescent="0.3">
      <c r="B1060" s="1"/>
    </row>
    <row r="1061" spans="2:2" x14ac:dyDescent="0.3">
      <c r="B1061" s="1"/>
    </row>
    <row r="1062" spans="2:2" x14ac:dyDescent="0.3">
      <c r="B1062" s="1"/>
    </row>
    <row r="1063" spans="2:2" x14ac:dyDescent="0.3">
      <c r="B1063" s="1"/>
    </row>
    <row r="1064" spans="2:2" x14ac:dyDescent="0.3">
      <c r="B1064" s="1"/>
    </row>
    <row r="1065" spans="2:2" x14ac:dyDescent="0.3">
      <c r="B1065" s="1"/>
    </row>
    <row r="1066" spans="2:2" x14ac:dyDescent="0.3">
      <c r="B1066" s="1"/>
    </row>
    <row r="1067" spans="2:2" x14ac:dyDescent="0.3">
      <c r="B1067" s="1"/>
    </row>
    <row r="1068" spans="2:2" x14ac:dyDescent="0.3">
      <c r="B1068" s="1"/>
    </row>
    <row r="1069" spans="2:2" x14ac:dyDescent="0.3">
      <c r="B1069" s="1"/>
    </row>
    <row r="1070" spans="2:2" x14ac:dyDescent="0.3">
      <c r="B1070" s="1"/>
    </row>
    <row r="1071" spans="2:2" x14ac:dyDescent="0.3">
      <c r="B1071" s="1"/>
    </row>
    <row r="1072" spans="2:2" x14ac:dyDescent="0.3">
      <c r="B1072" s="1"/>
    </row>
    <row r="1073" spans="2:2" x14ac:dyDescent="0.3">
      <c r="B1073" s="1"/>
    </row>
    <row r="1074" spans="2:2" x14ac:dyDescent="0.3">
      <c r="B1074" s="1"/>
    </row>
    <row r="1075" spans="2:2" x14ac:dyDescent="0.3">
      <c r="B1075" s="1"/>
    </row>
    <row r="1076" spans="2:2" x14ac:dyDescent="0.3">
      <c r="B1076" s="1"/>
    </row>
    <row r="1077" spans="2:2" x14ac:dyDescent="0.3">
      <c r="B1077" s="1"/>
    </row>
    <row r="1078" spans="2:2" x14ac:dyDescent="0.3">
      <c r="B1078" s="1"/>
    </row>
    <row r="1079" spans="2:2" x14ac:dyDescent="0.3">
      <c r="B1079" s="1"/>
    </row>
    <row r="1080" spans="2:2" x14ac:dyDescent="0.3">
      <c r="B1080" s="1"/>
    </row>
    <row r="1081" spans="2:2" x14ac:dyDescent="0.3">
      <c r="B1081" s="1"/>
    </row>
    <row r="1082" spans="2:2" x14ac:dyDescent="0.3">
      <c r="B1082" s="1"/>
    </row>
    <row r="1083" spans="2:2" x14ac:dyDescent="0.3">
      <c r="B1083" s="1"/>
    </row>
    <row r="1084" spans="2:2" x14ac:dyDescent="0.3">
      <c r="B1084" s="1"/>
    </row>
    <row r="1085" spans="2:2" x14ac:dyDescent="0.3">
      <c r="B1085" s="1"/>
    </row>
    <row r="1086" spans="2:2" x14ac:dyDescent="0.3">
      <c r="B1086" s="1"/>
    </row>
    <row r="1087" spans="2:2" x14ac:dyDescent="0.3">
      <c r="B1087" s="1"/>
    </row>
    <row r="1088" spans="2:2" x14ac:dyDescent="0.3">
      <c r="B1088" s="1"/>
    </row>
    <row r="1089" spans="2:2" x14ac:dyDescent="0.3">
      <c r="B1089" s="1"/>
    </row>
    <row r="1090" spans="2:2" x14ac:dyDescent="0.3">
      <c r="B1090" s="1"/>
    </row>
    <row r="1091" spans="2:2" x14ac:dyDescent="0.3">
      <c r="B1091" s="1"/>
    </row>
    <row r="1092" spans="2:2" x14ac:dyDescent="0.3">
      <c r="B1092" s="1"/>
    </row>
    <row r="1093" spans="2:2" x14ac:dyDescent="0.3">
      <c r="B1093" s="1"/>
    </row>
    <row r="1094" spans="2:2" x14ac:dyDescent="0.3">
      <c r="B1094" s="1"/>
    </row>
    <row r="1095" spans="2:2" x14ac:dyDescent="0.3">
      <c r="B1095" s="1"/>
    </row>
    <row r="1096" spans="2:2" x14ac:dyDescent="0.3">
      <c r="B1096" s="1"/>
    </row>
    <row r="1097" spans="2:2" x14ac:dyDescent="0.3">
      <c r="B1097" s="1"/>
    </row>
    <row r="1098" spans="2:2" x14ac:dyDescent="0.3">
      <c r="B1098" s="1"/>
    </row>
    <row r="1099" spans="2:2" x14ac:dyDescent="0.3">
      <c r="B1099" s="1"/>
    </row>
    <row r="1100" spans="2:2" x14ac:dyDescent="0.3">
      <c r="B1100" s="1"/>
    </row>
    <row r="1101" spans="2:2" x14ac:dyDescent="0.3">
      <c r="B1101" s="1"/>
    </row>
    <row r="1102" spans="2:2" x14ac:dyDescent="0.3">
      <c r="B1102" s="1"/>
    </row>
    <row r="1103" spans="2:2" x14ac:dyDescent="0.3">
      <c r="B1103" s="1"/>
    </row>
    <row r="1104" spans="2:2" x14ac:dyDescent="0.3">
      <c r="B1104" s="1"/>
    </row>
    <row r="1105" spans="2:2" x14ac:dyDescent="0.3">
      <c r="B1105" s="1"/>
    </row>
    <row r="1106" spans="2:2" x14ac:dyDescent="0.3">
      <c r="B1106" s="1"/>
    </row>
    <row r="1107" spans="2:2" x14ac:dyDescent="0.3">
      <c r="B1107" s="1"/>
    </row>
    <row r="1108" spans="2:2" x14ac:dyDescent="0.3">
      <c r="B1108" s="1"/>
    </row>
    <row r="1109" spans="2:2" x14ac:dyDescent="0.3">
      <c r="B1109" s="1"/>
    </row>
    <row r="1110" spans="2:2" x14ac:dyDescent="0.3">
      <c r="B1110" s="1"/>
    </row>
    <row r="1111" spans="2:2" x14ac:dyDescent="0.3">
      <c r="B1111" s="1"/>
    </row>
    <row r="1112" spans="2:2" x14ac:dyDescent="0.3">
      <c r="B1112" s="1"/>
    </row>
    <row r="1113" spans="2:2" x14ac:dyDescent="0.3">
      <c r="B1113" s="1"/>
    </row>
    <row r="1114" spans="2:2" x14ac:dyDescent="0.3">
      <c r="B1114" s="1"/>
    </row>
    <row r="1115" spans="2:2" x14ac:dyDescent="0.3">
      <c r="B1115" s="1"/>
    </row>
    <row r="1116" spans="2:2" x14ac:dyDescent="0.3">
      <c r="B1116" s="1"/>
    </row>
    <row r="1117" spans="2:2" x14ac:dyDescent="0.3">
      <c r="B1117" s="1"/>
    </row>
    <row r="1118" spans="2:2" x14ac:dyDescent="0.3">
      <c r="B1118" s="1"/>
    </row>
    <row r="1119" spans="2:2" x14ac:dyDescent="0.3">
      <c r="B1119" s="1"/>
    </row>
    <row r="1120" spans="2:2" x14ac:dyDescent="0.3">
      <c r="B1120" s="1"/>
    </row>
    <row r="1121" spans="2:2" x14ac:dyDescent="0.3">
      <c r="B1121" s="1"/>
    </row>
    <row r="1122" spans="2:2" x14ac:dyDescent="0.3">
      <c r="B1122" s="1"/>
    </row>
    <row r="1123" spans="2:2" x14ac:dyDescent="0.3">
      <c r="B1123" s="1"/>
    </row>
    <row r="1124" spans="2:2" x14ac:dyDescent="0.3">
      <c r="B1124" s="1"/>
    </row>
    <row r="1125" spans="2:2" x14ac:dyDescent="0.3">
      <c r="B1125" s="1"/>
    </row>
    <row r="1126" spans="2:2" x14ac:dyDescent="0.3">
      <c r="B1126" s="1"/>
    </row>
    <row r="1127" spans="2:2" x14ac:dyDescent="0.3">
      <c r="B1127" s="1"/>
    </row>
    <row r="1128" spans="2:2" x14ac:dyDescent="0.3">
      <c r="B1128" s="1"/>
    </row>
    <row r="1129" spans="2:2" x14ac:dyDescent="0.3">
      <c r="B1129" s="1"/>
    </row>
    <row r="1130" spans="2:2" x14ac:dyDescent="0.3">
      <c r="B1130" s="1"/>
    </row>
    <row r="1131" spans="2:2" x14ac:dyDescent="0.3">
      <c r="B1131" s="1"/>
    </row>
    <row r="1132" spans="2:2" x14ac:dyDescent="0.3">
      <c r="B1132" s="1"/>
    </row>
    <row r="1133" spans="2:2" x14ac:dyDescent="0.3">
      <c r="B1133" s="1"/>
    </row>
    <row r="1134" spans="2:2" x14ac:dyDescent="0.3">
      <c r="B1134" s="1"/>
    </row>
    <row r="1135" spans="2:2" x14ac:dyDescent="0.3">
      <c r="B1135" s="1"/>
    </row>
    <row r="1136" spans="2:2" x14ac:dyDescent="0.3">
      <c r="B1136" s="1"/>
    </row>
    <row r="1137" spans="2:2" x14ac:dyDescent="0.3">
      <c r="B1137" s="1"/>
    </row>
    <row r="1138" spans="2:2" x14ac:dyDescent="0.3">
      <c r="B1138" s="1"/>
    </row>
    <row r="1139" spans="2:2" x14ac:dyDescent="0.3">
      <c r="B1139" s="1"/>
    </row>
    <row r="1140" spans="2:2" x14ac:dyDescent="0.3">
      <c r="B1140" s="1"/>
    </row>
    <row r="1141" spans="2:2" x14ac:dyDescent="0.3">
      <c r="B1141" s="1"/>
    </row>
    <row r="1142" spans="2:2" x14ac:dyDescent="0.3">
      <c r="B1142" s="1"/>
    </row>
    <row r="1143" spans="2:2" x14ac:dyDescent="0.3">
      <c r="B1143" s="1"/>
    </row>
    <row r="1144" spans="2:2" x14ac:dyDescent="0.3">
      <c r="B1144" s="1"/>
    </row>
    <row r="1145" spans="2:2" x14ac:dyDescent="0.3">
      <c r="B1145" s="1"/>
    </row>
    <row r="1146" spans="2:2" x14ac:dyDescent="0.3">
      <c r="B1146" s="1"/>
    </row>
    <row r="1147" spans="2:2" x14ac:dyDescent="0.3">
      <c r="B1147" s="1"/>
    </row>
    <row r="1148" spans="2:2" x14ac:dyDescent="0.3">
      <c r="B1148" s="1"/>
    </row>
    <row r="1149" spans="2:2" x14ac:dyDescent="0.3">
      <c r="B1149" s="1"/>
    </row>
    <row r="1150" spans="2:2" x14ac:dyDescent="0.3">
      <c r="B1150" s="1"/>
    </row>
    <row r="1151" spans="2:2" x14ac:dyDescent="0.3">
      <c r="B1151" s="1"/>
    </row>
    <row r="1152" spans="2:2" x14ac:dyDescent="0.3">
      <c r="B1152" s="1"/>
    </row>
    <row r="1153" spans="2:2" x14ac:dyDescent="0.3">
      <c r="B1153" s="1"/>
    </row>
    <row r="1154" spans="2:2" x14ac:dyDescent="0.3">
      <c r="B1154" s="1"/>
    </row>
    <row r="1155" spans="2:2" x14ac:dyDescent="0.3">
      <c r="B1155" s="1"/>
    </row>
    <row r="1156" spans="2:2" x14ac:dyDescent="0.3">
      <c r="B1156" s="1"/>
    </row>
    <row r="1157" spans="2:2" x14ac:dyDescent="0.3">
      <c r="B1157" s="1"/>
    </row>
    <row r="1158" spans="2:2" x14ac:dyDescent="0.3">
      <c r="B1158" s="1"/>
    </row>
    <row r="1159" spans="2:2" x14ac:dyDescent="0.3">
      <c r="B1159" s="1"/>
    </row>
    <row r="1160" spans="2:2" x14ac:dyDescent="0.3">
      <c r="B1160" s="1"/>
    </row>
    <row r="1161" spans="2:2" x14ac:dyDescent="0.3">
      <c r="B1161" s="1"/>
    </row>
    <row r="1162" spans="2:2" x14ac:dyDescent="0.3">
      <c r="B1162" s="1"/>
    </row>
    <row r="1163" spans="2:2" x14ac:dyDescent="0.3">
      <c r="B1163" s="1"/>
    </row>
    <row r="1164" spans="2:2" x14ac:dyDescent="0.3">
      <c r="B1164" s="1"/>
    </row>
    <row r="1165" spans="2:2" x14ac:dyDescent="0.3">
      <c r="B1165" s="1"/>
    </row>
    <row r="1166" spans="2:2" x14ac:dyDescent="0.3">
      <c r="B1166" s="1"/>
    </row>
    <row r="1167" spans="2:2" x14ac:dyDescent="0.3">
      <c r="B1167" s="1"/>
    </row>
    <row r="1168" spans="2:2" x14ac:dyDescent="0.3">
      <c r="B1168" s="1"/>
    </row>
    <row r="1169" spans="2:2" x14ac:dyDescent="0.3">
      <c r="B1169" s="1"/>
    </row>
    <row r="1170" spans="2:2" x14ac:dyDescent="0.3">
      <c r="B1170" s="1"/>
    </row>
    <row r="1171" spans="2:2" x14ac:dyDescent="0.3">
      <c r="B1171" s="1"/>
    </row>
    <row r="1172" spans="2:2" x14ac:dyDescent="0.3">
      <c r="B1172" s="1"/>
    </row>
    <row r="1173" spans="2:2" x14ac:dyDescent="0.3">
      <c r="B1173" s="1"/>
    </row>
    <row r="1174" spans="2:2" x14ac:dyDescent="0.3">
      <c r="B1174" s="1"/>
    </row>
    <row r="1175" spans="2:2" x14ac:dyDescent="0.3">
      <c r="B1175" s="1"/>
    </row>
    <row r="1176" spans="2:2" x14ac:dyDescent="0.3">
      <c r="B1176" s="1"/>
    </row>
    <row r="1177" spans="2:2" x14ac:dyDescent="0.3">
      <c r="B1177" s="1"/>
    </row>
    <row r="1178" spans="2:2" x14ac:dyDescent="0.3">
      <c r="B1178" s="1"/>
    </row>
    <row r="1179" spans="2:2" x14ac:dyDescent="0.3">
      <c r="B1179" s="1"/>
    </row>
    <row r="1180" spans="2:2" x14ac:dyDescent="0.3">
      <c r="B1180" s="1"/>
    </row>
    <row r="1181" spans="2:2" x14ac:dyDescent="0.3">
      <c r="B1181" s="1"/>
    </row>
    <row r="1182" spans="2:2" x14ac:dyDescent="0.3">
      <c r="B1182" s="1"/>
    </row>
    <row r="1183" spans="2:2" x14ac:dyDescent="0.3">
      <c r="B1183" s="1"/>
    </row>
    <row r="1184" spans="2:2" x14ac:dyDescent="0.3">
      <c r="B1184" s="1"/>
    </row>
    <row r="1185" spans="2:2" x14ac:dyDescent="0.3">
      <c r="B1185" s="1"/>
    </row>
    <row r="1186" spans="2:2" x14ac:dyDescent="0.3">
      <c r="B1186" s="1"/>
    </row>
    <row r="1187" spans="2:2" x14ac:dyDescent="0.3">
      <c r="B1187" s="1"/>
    </row>
    <row r="1188" spans="2:2" x14ac:dyDescent="0.3">
      <c r="B1188" s="1"/>
    </row>
    <row r="1189" spans="2:2" x14ac:dyDescent="0.3">
      <c r="B1189" s="1"/>
    </row>
    <row r="1190" spans="2:2" x14ac:dyDescent="0.3">
      <c r="B1190" s="1"/>
    </row>
    <row r="1191" spans="2:2" x14ac:dyDescent="0.3">
      <c r="B1191" s="1"/>
    </row>
    <row r="1192" spans="2:2" x14ac:dyDescent="0.3">
      <c r="B1192" s="1"/>
    </row>
    <row r="1193" spans="2:2" x14ac:dyDescent="0.3">
      <c r="B1193" s="1"/>
    </row>
    <row r="1194" spans="2:2" x14ac:dyDescent="0.3">
      <c r="B1194" s="1"/>
    </row>
    <row r="1195" spans="2:2" x14ac:dyDescent="0.3">
      <c r="B1195" s="1"/>
    </row>
    <row r="1196" spans="2:2" x14ac:dyDescent="0.3">
      <c r="B1196" s="1"/>
    </row>
    <row r="1197" spans="2:2" x14ac:dyDescent="0.3">
      <c r="B1197" s="1"/>
    </row>
    <row r="1198" spans="2:2" x14ac:dyDescent="0.3">
      <c r="B1198" s="1"/>
    </row>
    <row r="1199" spans="2:2" x14ac:dyDescent="0.3">
      <c r="B1199" s="1"/>
    </row>
    <row r="1200" spans="2:2" x14ac:dyDescent="0.3">
      <c r="B1200" s="1"/>
    </row>
    <row r="1201" spans="2:2" x14ac:dyDescent="0.3">
      <c r="B1201" s="1"/>
    </row>
    <row r="1202" spans="2:2" x14ac:dyDescent="0.3">
      <c r="B1202" s="1"/>
    </row>
    <row r="1203" spans="2:2" x14ac:dyDescent="0.3">
      <c r="B1203" s="1"/>
    </row>
    <row r="1204" spans="2:2" x14ac:dyDescent="0.3">
      <c r="B1204" s="1"/>
    </row>
    <row r="1205" spans="2:2" x14ac:dyDescent="0.3">
      <c r="B1205" s="1"/>
    </row>
    <row r="1206" spans="2:2" x14ac:dyDescent="0.3">
      <c r="B1206" s="1"/>
    </row>
    <row r="1207" spans="2:2" x14ac:dyDescent="0.3">
      <c r="B1207" s="1"/>
    </row>
    <row r="1208" spans="2:2" x14ac:dyDescent="0.3">
      <c r="B1208" s="1"/>
    </row>
    <row r="1209" spans="2:2" x14ac:dyDescent="0.3">
      <c r="B1209" s="1"/>
    </row>
    <row r="1210" spans="2:2" x14ac:dyDescent="0.3">
      <c r="B1210" s="1"/>
    </row>
    <row r="1211" spans="2:2" x14ac:dyDescent="0.3">
      <c r="B1211" s="1"/>
    </row>
    <row r="1212" spans="2:2" x14ac:dyDescent="0.3">
      <c r="B1212" s="1"/>
    </row>
    <row r="1213" spans="2:2" x14ac:dyDescent="0.3">
      <c r="B1213" s="1"/>
    </row>
    <row r="1214" spans="2:2" x14ac:dyDescent="0.3">
      <c r="B1214" s="1"/>
    </row>
    <row r="1215" spans="2:2" x14ac:dyDescent="0.3">
      <c r="B1215" s="1"/>
    </row>
    <row r="1216" spans="2:2" x14ac:dyDescent="0.3">
      <c r="B1216" s="1"/>
    </row>
    <row r="1217" spans="2:2" x14ac:dyDescent="0.3">
      <c r="B1217" s="1"/>
    </row>
    <row r="1218" spans="2:2" x14ac:dyDescent="0.3">
      <c r="B1218" s="1"/>
    </row>
    <row r="1219" spans="2:2" x14ac:dyDescent="0.3">
      <c r="B1219" s="1"/>
    </row>
    <row r="1220" spans="2:2" x14ac:dyDescent="0.3">
      <c r="B1220" s="1"/>
    </row>
    <row r="1221" spans="2:2" x14ac:dyDescent="0.3">
      <c r="B1221" s="1"/>
    </row>
    <row r="1222" spans="2:2" x14ac:dyDescent="0.3">
      <c r="B1222" s="1"/>
    </row>
    <row r="1223" spans="2:2" x14ac:dyDescent="0.3">
      <c r="B1223" s="1"/>
    </row>
    <row r="1224" spans="2:2" x14ac:dyDescent="0.3">
      <c r="B1224" s="1"/>
    </row>
    <row r="1225" spans="2:2" x14ac:dyDescent="0.3">
      <c r="B1225" s="1"/>
    </row>
    <row r="1226" spans="2:2" x14ac:dyDescent="0.3">
      <c r="B1226" s="1"/>
    </row>
    <row r="1227" spans="2:2" x14ac:dyDescent="0.3">
      <c r="B1227" s="1"/>
    </row>
    <row r="1228" spans="2:2" x14ac:dyDescent="0.3">
      <c r="B1228" s="1"/>
    </row>
    <row r="1229" spans="2:2" x14ac:dyDescent="0.3">
      <c r="B1229" s="1"/>
    </row>
    <row r="1230" spans="2:2" x14ac:dyDescent="0.3">
      <c r="B1230" s="1"/>
    </row>
    <row r="1231" spans="2:2" x14ac:dyDescent="0.3">
      <c r="B1231" s="1"/>
    </row>
    <row r="1232" spans="2:2" x14ac:dyDescent="0.3">
      <c r="B1232" s="1"/>
    </row>
    <row r="1233" spans="2:2" x14ac:dyDescent="0.3">
      <c r="B1233" s="1"/>
    </row>
    <row r="1234" spans="2:2" x14ac:dyDescent="0.3">
      <c r="B1234" s="1"/>
    </row>
    <row r="1235" spans="2:2" x14ac:dyDescent="0.3">
      <c r="B1235" s="1"/>
    </row>
    <row r="1236" spans="2:2" x14ac:dyDescent="0.3">
      <c r="B1236" s="1"/>
    </row>
    <row r="1237" spans="2:2" x14ac:dyDescent="0.3">
      <c r="B1237" s="1"/>
    </row>
    <row r="1238" spans="2:2" x14ac:dyDescent="0.3">
      <c r="B1238" s="1"/>
    </row>
    <row r="1239" spans="2:2" x14ac:dyDescent="0.3">
      <c r="B1239" s="1"/>
    </row>
    <row r="1240" spans="2:2" x14ac:dyDescent="0.3">
      <c r="B1240" s="1"/>
    </row>
    <row r="1241" spans="2:2" x14ac:dyDescent="0.3">
      <c r="B1241" s="1"/>
    </row>
    <row r="1242" spans="2:2" x14ac:dyDescent="0.3">
      <c r="B1242" s="1"/>
    </row>
    <row r="1243" spans="2:2" x14ac:dyDescent="0.3">
      <c r="B1243" s="1"/>
    </row>
    <row r="1244" spans="2:2" x14ac:dyDescent="0.3">
      <c r="B1244" s="1"/>
    </row>
    <row r="1245" spans="2:2" x14ac:dyDescent="0.3">
      <c r="B1245" s="1"/>
    </row>
    <row r="1246" spans="2:2" x14ac:dyDescent="0.3">
      <c r="B1246" s="1"/>
    </row>
    <row r="1247" spans="2:2" x14ac:dyDescent="0.3">
      <c r="B1247" s="1"/>
    </row>
    <row r="1248" spans="2:2" x14ac:dyDescent="0.3">
      <c r="B1248" s="1"/>
    </row>
    <row r="1249" spans="2:2" x14ac:dyDescent="0.3">
      <c r="B1249" s="1"/>
    </row>
    <row r="1250" spans="2:2" x14ac:dyDescent="0.3">
      <c r="B1250" s="1"/>
    </row>
    <row r="1251" spans="2:2" x14ac:dyDescent="0.3">
      <c r="B1251" s="1"/>
    </row>
    <row r="1252" spans="2:2" x14ac:dyDescent="0.3">
      <c r="B1252" s="1"/>
    </row>
    <row r="1253" spans="2:2" x14ac:dyDescent="0.3">
      <c r="B1253" s="1"/>
    </row>
    <row r="1254" spans="2:2" x14ac:dyDescent="0.3">
      <c r="B1254" s="1"/>
    </row>
    <row r="1255" spans="2:2" x14ac:dyDescent="0.3">
      <c r="B1255" s="1"/>
    </row>
    <row r="1256" spans="2:2" x14ac:dyDescent="0.3">
      <c r="B1256" s="1"/>
    </row>
    <row r="1257" spans="2:2" x14ac:dyDescent="0.3">
      <c r="B1257" s="1"/>
    </row>
    <row r="1258" spans="2:2" x14ac:dyDescent="0.3">
      <c r="B1258" s="1"/>
    </row>
    <row r="1259" spans="2:2" x14ac:dyDescent="0.3">
      <c r="B1259" s="1"/>
    </row>
    <row r="1260" spans="2:2" x14ac:dyDescent="0.3">
      <c r="B1260" s="1"/>
    </row>
    <row r="1261" spans="2:2" x14ac:dyDescent="0.3">
      <c r="B1261" s="1"/>
    </row>
    <row r="1262" spans="2:2" x14ac:dyDescent="0.3">
      <c r="B1262" s="1"/>
    </row>
    <row r="1263" spans="2:2" x14ac:dyDescent="0.3">
      <c r="B1263" s="1"/>
    </row>
    <row r="1264" spans="2:2" x14ac:dyDescent="0.3">
      <c r="B1264" s="1"/>
    </row>
    <row r="1265" spans="2:2" x14ac:dyDescent="0.3">
      <c r="B1265" s="1"/>
    </row>
    <row r="1266" spans="2:2" x14ac:dyDescent="0.3">
      <c r="B1266" s="1"/>
    </row>
    <row r="1267" spans="2:2" x14ac:dyDescent="0.3">
      <c r="B1267" s="1"/>
    </row>
    <row r="1268" spans="2:2" x14ac:dyDescent="0.3">
      <c r="B1268" s="1"/>
    </row>
    <row r="1269" spans="2:2" x14ac:dyDescent="0.3">
      <c r="B1269" s="1"/>
    </row>
    <row r="1270" spans="2:2" x14ac:dyDescent="0.3">
      <c r="B1270" s="1"/>
    </row>
    <row r="1271" spans="2:2" x14ac:dyDescent="0.3">
      <c r="B1271" s="1"/>
    </row>
    <row r="1272" spans="2:2" x14ac:dyDescent="0.3">
      <c r="B1272" s="1"/>
    </row>
    <row r="1273" spans="2:2" x14ac:dyDescent="0.3">
      <c r="B1273" s="1"/>
    </row>
    <row r="1274" spans="2:2" x14ac:dyDescent="0.3">
      <c r="B1274" s="1"/>
    </row>
    <row r="1275" spans="2:2" x14ac:dyDescent="0.3">
      <c r="B1275" s="1"/>
    </row>
    <row r="1276" spans="2:2" x14ac:dyDescent="0.3">
      <c r="B1276" s="1"/>
    </row>
    <row r="1277" spans="2:2" x14ac:dyDescent="0.3">
      <c r="B1277" s="1"/>
    </row>
    <row r="1278" spans="2:2" x14ac:dyDescent="0.3">
      <c r="B1278" s="1"/>
    </row>
    <row r="1279" spans="2:2" x14ac:dyDescent="0.3">
      <c r="B1279" s="1"/>
    </row>
    <row r="1280" spans="2:2" x14ac:dyDescent="0.3">
      <c r="B1280" s="1"/>
    </row>
    <row r="1281" spans="2:2" x14ac:dyDescent="0.3">
      <c r="B1281" s="1"/>
    </row>
    <row r="1282" spans="2:2" x14ac:dyDescent="0.3">
      <c r="B1282" s="1"/>
    </row>
    <row r="1283" spans="2:2" x14ac:dyDescent="0.3">
      <c r="B1283" s="1"/>
    </row>
    <row r="1284" spans="2:2" x14ac:dyDescent="0.3">
      <c r="B1284" s="1"/>
    </row>
    <row r="1285" spans="2:2" x14ac:dyDescent="0.3">
      <c r="B1285" s="1"/>
    </row>
    <row r="1286" spans="2:2" x14ac:dyDescent="0.3">
      <c r="B1286" s="1"/>
    </row>
    <row r="1287" spans="2:2" x14ac:dyDescent="0.3">
      <c r="B1287" s="1"/>
    </row>
    <row r="1288" spans="2:2" x14ac:dyDescent="0.3">
      <c r="B1288" s="1"/>
    </row>
    <row r="1289" spans="2:2" x14ac:dyDescent="0.3">
      <c r="B1289" s="1"/>
    </row>
    <row r="1290" spans="2:2" x14ac:dyDescent="0.3">
      <c r="B1290" s="1"/>
    </row>
    <row r="1291" spans="2:2" x14ac:dyDescent="0.3">
      <c r="B1291" s="1"/>
    </row>
    <row r="1292" spans="2:2" x14ac:dyDescent="0.3">
      <c r="B1292" s="1"/>
    </row>
    <row r="1293" spans="2:2" x14ac:dyDescent="0.3">
      <c r="B1293" s="1"/>
    </row>
    <row r="1294" spans="2:2" x14ac:dyDescent="0.3">
      <c r="B1294" s="1"/>
    </row>
    <row r="1295" spans="2:2" x14ac:dyDescent="0.3">
      <c r="B1295" s="1"/>
    </row>
    <row r="1296" spans="2:2" x14ac:dyDescent="0.3">
      <c r="B1296" s="1"/>
    </row>
    <row r="1297" spans="2:2" x14ac:dyDescent="0.3">
      <c r="B1297" s="1"/>
    </row>
    <row r="1298" spans="2:2" x14ac:dyDescent="0.3">
      <c r="B1298" s="1"/>
    </row>
    <row r="1299" spans="2:2" x14ac:dyDescent="0.3">
      <c r="B1299" s="1"/>
    </row>
    <row r="1300" spans="2:2" x14ac:dyDescent="0.3">
      <c r="B1300" s="1"/>
    </row>
    <row r="1301" spans="2:2" x14ac:dyDescent="0.3">
      <c r="B1301" s="1"/>
    </row>
    <row r="1302" spans="2:2" x14ac:dyDescent="0.3">
      <c r="B1302" s="1"/>
    </row>
    <row r="1303" spans="2:2" x14ac:dyDescent="0.3">
      <c r="B1303" s="1"/>
    </row>
    <row r="1304" spans="2:2" x14ac:dyDescent="0.3">
      <c r="B1304" s="1"/>
    </row>
    <row r="1305" spans="2:2" x14ac:dyDescent="0.3">
      <c r="B1305" s="1"/>
    </row>
    <row r="1306" spans="2:2" x14ac:dyDescent="0.3">
      <c r="B1306" s="1"/>
    </row>
    <row r="1307" spans="2:2" x14ac:dyDescent="0.3">
      <c r="B1307" s="1"/>
    </row>
    <row r="1308" spans="2:2" x14ac:dyDescent="0.3">
      <c r="B1308" s="1"/>
    </row>
    <row r="1309" spans="2:2" x14ac:dyDescent="0.3">
      <c r="B1309" s="1"/>
    </row>
    <row r="1310" spans="2:2" x14ac:dyDescent="0.3">
      <c r="B1310" s="1"/>
    </row>
    <row r="1311" spans="2:2" x14ac:dyDescent="0.3">
      <c r="B1311" s="1"/>
    </row>
    <row r="1312" spans="2:2" x14ac:dyDescent="0.3">
      <c r="B1312" s="1"/>
    </row>
    <row r="1313" spans="2:2" x14ac:dyDescent="0.3">
      <c r="B1313" s="1"/>
    </row>
    <row r="1314" spans="2:2" x14ac:dyDescent="0.3">
      <c r="B1314" s="1"/>
    </row>
    <row r="1315" spans="2:2" x14ac:dyDescent="0.3">
      <c r="B1315" s="1"/>
    </row>
    <row r="1316" spans="2:2" x14ac:dyDescent="0.3">
      <c r="B1316" s="1"/>
    </row>
    <row r="1317" spans="2:2" x14ac:dyDescent="0.3">
      <c r="B1317" s="1"/>
    </row>
    <row r="1318" spans="2:2" x14ac:dyDescent="0.3">
      <c r="B1318" s="1"/>
    </row>
    <row r="1319" spans="2:2" x14ac:dyDescent="0.3">
      <c r="B1319" s="1"/>
    </row>
    <row r="1320" spans="2:2" x14ac:dyDescent="0.3">
      <c r="B1320" s="1"/>
    </row>
    <row r="1321" spans="2:2" x14ac:dyDescent="0.3">
      <c r="B1321" s="1"/>
    </row>
    <row r="1322" spans="2:2" x14ac:dyDescent="0.3">
      <c r="B1322" s="1"/>
    </row>
    <row r="1323" spans="2:2" x14ac:dyDescent="0.3">
      <c r="B1323" s="1"/>
    </row>
    <row r="1324" spans="2:2" x14ac:dyDescent="0.3">
      <c r="B1324" s="1"/>
    </row>
    <row r="1325" spans="2:2" x14ac:dyDescent="0.3">
      <c r="B1325" s="1"/>
    </row>
    <row r="1326" spans="2:2" x14ac:dyDescent="0.3">
      <c r="B1326" s="1"/>
    </row>
    <row r="1327" spans="2:2" x14ac:dyDescent="0.3">
      <c r="B1327" s="1"/>
    </row>
    <row r="1328" spans="2:2" x14ac:dyDescent="0.3">
      <c r="B1328" s="1"/>
    </row>
    <row r="1329" spans="2:2" x14ac:dyDescent="0.3">
      <c r="B1329" s="1"/>
    </row>
    <row r="1330" spans="2:2" x14ac:dyDescent="0.3">
      <c r="B1330" s="1"/>
    </row>
    <row r="1331" spans="2:2" x14ac:dyDescent="0.3">
      <c r="B1331" s="1"/>
    </row>
    <row r="1332" spans="2:2" x14ac:dyDescent="0.3">
      <c r="B1332" s="1"/>
    </row>
    <row r="1333" spans="2:2" x14ac:dyDescent="0.3">
      <c r="B1333" s="1"/>
    </row>
    <row r="1334" spans="2:2" x14ac:dyDescent="0.3">
      <c r="B1334" s="1"/>
    </row>
    <row r="1335" spans="2:2" x14ac:dyDescent="0.3">
      <c r="B1335" s="1"/>
    </row>
    <row r="1336" spans="2:2" x14ac:dyDescent="0.3">
      <c r="B1336" s="1"/>
    </row>
    <row r="1337" spans="2:2" x14ac:dyDescent="0.3">
      <c r="B1337" s="1"/>
    </row>
    <row r="1338" spans="2:2" x14ac:dyDescent="0.3">
      <c r="B1338" s="1"/>
    </row>
    <row r="1339" spans="2:2" x14ac:dyDescent="0.3">
      <c r="B1339" s="1"/>
    </row>
    <row r="1340" spans="2:2" x14ac:dyDescent="0.3">
      <c r="B1340" s="1"/>
    </row>
    <row r="1341" spans="2:2" x14ac:dyDescent="0.3">
      <c r="B1341" s="1"/>
    </row>
    <row r="1342" spans="2:2" x14ac:dyDescent="0.3">
      <c r="B1342" s="1"/>
    </row>
    <row r="1343" spans="2:2" x14ac:dyDescent="0.3">
      <c r="B1343" s="1"/>
    </row>
    <row r="1344" spans="2:2" x14ac:dyDescent="0.3">
      <c r="B1344" s="1"/>
    </row>
    <row r="1345" spans="2:2" x14ac:dyDescent="0.3">
      <c r="B1345" s="1"/>
    </row>
    <row r="1346" spans="2:2" x14ac:dyDescent="0.3">
      <c r="B1346" s="1"/>
    </row>
    <row r="1347" spans="2:2" x14ac:dyDescent="0.3">
      <c r="B1347" s="1"/>
    </row>
    <row r="1348" spans="2:2" x14ac:dyDescent="0.3">
      <c r="B1348" s="1"/>
    </row>
    <row r="1349" spans="2:2" x14ac:dyDescent="0.3">
      <c r="B1349" s="1"/>
    </row>
    <row r="1350" spans="2:2" x14ac:dyDescent="0.3">
      <c r="B1350" s="1"/>
    </row>
    <row r="1351" spans="2:2" x14ac:dyDescent="0.3">
      <c r="B1351" s="1"/>
    </row>
    <row r="1352" spans="2:2" x14ac:dyDescent="0.3">
      <c r="B1352" s="1"/>
    </row>
    <row r="1353" spans="2:2" x14ac:dyDescent="0.3">
      <c r="B1353" s="1"/>
    </row>
    <row r="1354" spans="2:2" x14ac:dyDescent="0.3">
      <c r="B1354" s="1"/>
    </row>
    <row r="1355" spans="2:2" x14ac:dyDescent="0.3">
      <c r="B1355" s="1"/>
    </row>
    <row r="1356" spans="2:2" x14ac:dyDescent="0.3">
      <c r="B1356" s="1"/>
    </row>
    <row r="1357" spans="2:2" x14ac:dyDescent="0.3">
      <c r="B1357" s="1"/>
    </row>
    <row r="1358" spans="2:2" x14ac:dyDescent="0.3">
      <c r="B1358" s="1"/>
    </row>
    <row r="1359" spans="2:2" x14ac:dyDescent="0.3">
      <c r="B1359" s="1"/>
    </row>
    <row r="1360" spans="2:2" x14ac:dyDescent="0.3">
      <c r="B1360" s="1"/>
    </row>
    <row r="1361" spans="2:2" x14ac:dyDescent="0.3">
      <c r="B1361" s="1"/>
    </row>
    <row r="1362" spans="2:2" x14ac:dyDescent="0.3">
      <c r="B1362" s="1"/>
    </row>
    <row r="1363" spans="2:2" x14ac:dyDescent="0.3">
      <c r="B1363" s="1"/>
    </row>
    <row r="1364" spans="2:2" x14ac:dyDescent="0.3">
      <c r="B1364" s="1"/>
    </row>
    <row r="1365" spans="2:2" x14ac:dyDescent="0.3">
      <c r="B1365" s="1"/>
    </row>
    <row r="1366" spans="2:2" x14ac:dyDescent="0.3">
      <c r="B1366" s="1"/>
    </row>
    <row r="1367" spans="2:2" x14ac:dyDescent="0.3">
      <c r="B1367" s="1"/>
    </row>
    <row r="1368" spans="2:2" x14ac:dyDescent="0.3">
      <c r="B1368" s="1"/>
    </row>
    <row r="1369" spans="2:2" x14ac:dyDescent="0.3">
      <c r="B1369" s="1"/>
    </row>
    <row r="1370" spans="2:2" x14ac:dyDescent="0.3">
      <c r="B1370" s="1"/>
    </row>
    <row r="1371" spans="2:2" x14ac:dyDescent="0.3">
      <c r="B1371" s="1"/>
    </row>
    <row r="1372" spans="2:2" x14ac:dyDescent="0.3">
      <c r="B1372" s="1"/>
    </row>
    <row r="1373" spans="2:2" x14ac:dyDescent="0.3">
      <c r="B1373" s="1"/>
    </row>
    <row r="1374" spans="2:2" x14ac:dyDescent="0.3">
      <c r="B1374" s="1"/>
    </row>
    <row r="1375" spans="2:2" x14ac:dyDescent="0.3">
      <c r="B1375" s="1"/>
    </row>
    <row r="1376" spans="2:2" x14ac:dyDescent="0.3">
      <c r="B1376" s="1"/>
    </row>
    <row r="1377" spans="2:2" x14ac:dyDescent="0.3">
      <c r="B1377" s="1"/>
    </row>
    <row r="1378" spans="2:2" x14ac:dyDescent="0.3">
      <c r="B1378" s="1"/>
    </row>
    <row r="1379" spans="2:2" x14ac:dyDescent="0.3">
      <c r="B1379" s="1"/>
    </row>
    <row r="1380" spans="2:2" x14ac:dyDescent="0.3">
      <c r="B1380" s="1"/>
    </row>
    <row r="1381" spans="2:2" x14ac:dyDescent="0.3">
      <c r="B1381" s="1"/>
    </row>
    <row r="1382" spans="2:2" x14ac:dyDescent="0.3">
      <c r="B1382" s="1"/>
    </row>
    <row r="1383" spans="2:2" x14ac:dyDescent="0.3">
      <c r="B1383" s="1"/>
    </row>
    <row r="1384" spans="2:2" x14ac:dyDescent="0.3">
      <c r="B1384" s="1"/>
    </row>
    <row r="1385" spans="2:2" x14ac:dyDescent="0.3">
      <c r="B1385" s="1"/>
    </row>
    <row r="1386" spans="2:2" x14ac:dyDescent="0.3">
      <c r="B1386" s="1"/>
    </row>
    <row r="1387" spans="2:2" x14ac:dyDescent="0.3">
      <c r="B1387" s="1"/>
    </row>
    <row r="1388" spans="2:2" x14ac:dyDescent="0.3">
      <c r="B1388" s="1"/>
    </row>
    <row r="1389" spans="2:2" x14ac:dyDescent="0.3">
      <c r="B1389" s="1"/>
    </row>
    <row r="1390" spans="2:2" x14ac:dyDescent="0.3">
      <c r="B1390" s="1"/>
    </row>
    <row r="1391" spans="2:2" x14ac:dyDescent="0.3">
      <c r="B1391" s="1"/>
    </row>
    <row r="1392" spans="2:2" x14ac:dyDescent="0.3">
      <c r="B1392" s="1"/>
    </row>
    <row r="1393" spans="2:2" x14ac:dyDescent="0.3">
      <c r="B1393" s="1"/>
    </row>
    <row r="1394" spans="2:2" x14ac:dyDescent="0.3">
      <c r="B1394" s="1"/>
    </row>
    <row r="1395" spans="2:2" x14ac:dyDescent="0.3">
      <c r="B1395" s="1"/>
    </row>
    <row r="1396" spans="2:2" x14ac:dyDescent="0.3">
      <c r="B1396" s="1"/>
    </row>
    <row r="1397" spans="2:2" x14ac:dyDescent="0.3">
      <c r="B1397" s="1"/>
    </row>
    <row r="1398" spans="2:2" x14ac:dyDescent="0.3">
      <c r="B1398" s="1"/>
    </row>
    <row r="1399" spans="2:2" x14ac:dyDescent="0.3">
      <c r="B1399" s="1"/>
    </row>
    <row r="1400" spans="2:2" x14ac:dyDescent="0.3">
      <c r="B1400" s="1"/>
    </row>
    <row r="1401" spans="2:2" x14ac:dyDescent="0.3">
      <c r="B1401" s="1"/>
    </row>
    <row r="1402" spans="2:2" x14ac:dyDescent="0.3">
      <c r="B1402" s="1"/>
    </row>
    <row r="1403" spans="2:2" x14ac:dyDescent="0.3">
      <c r="B1403" s="1"/>
    </row>
    <row r="1404" spans="2:2" x14ac:dyDescent="0.3">
      <c r="B1404" s="1"/>
    </row>
    <row r="1405" spans="2:2" x14ac:dyDescent="0.3">
      <c r="B1405" s="1"/>
    </row>
    <row r="1406" spans="2:2" x14ac:dyDescent="0.3">
      <c r="B1406" s="1"/>
    </row>
    <row r="1407" spans="2:2" x14ac:dyDescent="0.3">
      <c r="B1407" s="1"/>
    </row>
    <row r="1408" spans="2:2" x14ac:dyDescent="0.3">
      <c r="B1408" s="1"/>
    </row>
    <row r="1409" spans="2:2" x14ac:dyDescent="0.3">
      <c r="B1409" s="1"/>
    </row>
    <row r="1410" spans="2:2" x14ac:dyDescent="0.3">
      <c r="B1410" s="1"/>
    </row>
    <row r="1411" spans="2:2" x14ac:dyDescent="0.3">
      <c r="B1411" s="1"/>
    </row>
    <row r="1412" spans="2:2" x14ac:dyDescent="0.3">
      <c r="B1412" s="1"/>
    </row>
    <row r="1413" spans="2:2" x14ac:dyDescent="0.3">
      <c r="B1413" s="1"/>
    </row>
    <row r="1414" spans="2:2" x14ac:dyDescent="0.3">
      <c r="B1414" s="1"/>
    </row>
    <row r="1415" spans="2:2" x14ac:dyDescent="0.3">
      <c r="B1415" s="1"/>
    </row>
    <row r="1416" spans="2:2" x14ac:dyDescent="0.3">
      <c r="B1416" s="1"/>
    </row>
    <row r="1417" spans="2:2" x14ac:dyDescent="0.3">
      <c r="B1417" s="1"/>
    </row>
    <row r="1418" spans="2:2" x14ac:dyDescent="0.3">
      <c r="B1418" s="1"/>
    </row>
    <row r="1419" spans="2:2" x14ac:dyDescent="0.3">
      <c r="B1419" s="1"/>
    </row>
    <row r="1420" spans="2:2" x14ac:dyDescent="0.3">
      <c r="B1420" s="1"/>
    </row>
    <row r="1421" spans="2:2" x14ac:dyDescent="0.3">
      <c r="B1421" s="1"/>
    </row>
    <row r="1422" spans="2:2" x14ac:dyDescent="0.3">
      <c r="B1422" s="1"/>
    </row>
    <row r="1423" spans="2:2" x14ac:dyDescent="0.3">
      <c r="B1423" s="1"/>
    </row>
    <row r="1424" spans="2:2" x14ac:dyDescent="0.3">
      <c r="B1424" s="1"/>
    </row>
    <row r="1425" spans="2:2" x14ac:dyDescent="0.3">
      <c r="B1425" s="1"/>
    </row>
    <row r="1426" spans="2:2" x14ac:dyDescent="0.3">
      <c r="B1426" s="1"/>
    </row>
    <row r="1427" spans="2:2" x14ac:dyDescent="0.3">
      <c r="B1427" s="1"/>
    </row>
    <row r="1428" spans="2:2" x14ac:dyDescent="0.3">
      <c r="B1428" s="1"/>
    </row>
    <row r="1429" spans="2:2" x14ac:dyDescent="0.3">
      <c r="B1429" s="1"/>
    </row>
    <row r="1430" spans="2:2" x14ac:dyDescent="0.3">
      <c r="B1430" s="1"/>
    </row>
    <row r="1431" spans="2:2" x14ac:dyDescent="0.3">
      <c r="B1431" s="1"/>
    </row>
    <row r="1432" spans="2:2" x14ac:dyDescent="0.3">
      <c r="B1432" s="1"/>
    </row>
    <row r="1433" spans="2:2" x14ac:dyDescent="0.3">
      <c r="B1433" s="1"/>
    </row>
    <row r="1434" spans="2:2" x14ac:dyDescent="0.3">
      <c r="B1434" s="1"/>
    </row>
    <row r="1435" spans="2:2" x14ac:dyDescent="0.3">
      <c r="B1435" s="1"/>
    </row>
    <row r="1436" spans="2:2" x14ac:dyDescent="0.3">
      <c r="B1436" s="1"/>
    </row>
    <row r="1437" spans="2:2" x14ac:dyDescent="0.3">
      <c r="B1437" s="1"/>
    </row>
    <row r="1438" spans="2:2" x14ac:dyDescent="0.3">
      <c r="B1438" s="1"/>
    </row>
    <row r="1439" spans="2:2" x14ac:dyDescent="0.3">
      <c r="B1439" s="1"/>
    </row>
    <row r="1440" spans="2:2" x14ac:dyDescent="0.3">
      <c r="B1440" s="1"/>
    </row>
    <row r="1441" spans="2:2" x14ac:dyDescent="0.3">
      <c r="B1441" s="1"/>
    </row>
    <row r="1442" spans="2:2" x14ac:dyDescent="0.3">
      <c r="B1442" s="1"/>
    </row>
    <row r="1443" spans="2:2" x14ac:dyDescent="0.3">
      <c r="B1443" s="1"/>
    </row>
    <row r="1444" spans="2:2" x14ac:dyDescent="0.3">
      <c r="B1444" s="1"/>
    </row>
    <row r="1445" spans="2:2" x14ac:dyDescent="0.3">
      <c r="B1445" s="1"/>
    </row>
    <row r="1446" spans="2:2" x14ac:dyDescent="0.3">
      <c r="B1446" s="1"/>
    </row>
    <row r="1447" spans="2:2" x14ac:dyDescent="0.3">
      <c r="B1447" s="1"/>
    </row>
    <row r="1448" spans="2:2" x14ac:dyDescent="0.3">
      <c r="B1448" s="1"/>
    </row>
    <row r="1449" spans="2:2" x14ac:dyDescent="0.3">
      <c r="B1449" s="1"/>
    </row>
    <row r="1450" spans="2:2" x14ac:dyDescent="0.3">
      <c r="B1450" s="1"/>
    </row>
    <row r="1451" spans="2:2" x14ac:dyDescent="0.3">
      <c r="B1451" s="1"/>
    </row>
    <row r="1452" spans="2:2" x14ac:dyDescent="0.3">
      <c r="B1452" s="1"/>
    </row>
    <row r="1453" spans="2:2" x14ac:dyDescent="0.3">
      <c r="B1453" s="1"/>
    </row>
    <row r="1454" spans="2:2" x14ac:dyDescent="0.3">
      <c r="B1454" s="1"/>
    </row>
    <row r="1455" spans="2:2" x14ac:dyDescent="0.3">
      <c r="B1455" s="1"/>
    </row>
    <row r="1456" spans="2:2" x14ac:dyDescent="0.3">
      <c r="B1456" s="1"/>
    </row>
    <row r="1457" spans="2:2" x14ac:dyDescent="0.3">
      <c r="B1457" s="1"/>
    </row>
    <row r="1458" spans="2:2" x14ac:dyDescent="0.3">
      <c r="B1458" s="1"/>
    </row>
    <row r="1459" spans="2:2" x14ac:dyDescent="0.3">
      <c r="B1459" s="1"/>
    </row>
    <row r="1460" spans="2:2" x14ac:dyDescent="0.3">
      <c r="B1460" s="1"/>
    </row>
    <row r="1461" spans="2:2" x14ac:dyDescent="0.3">
      <c r="B1461" s="1"/>
    </row>
    <row r="1462" spans="2:2" x14ac:dyDescent="0.3">
      <c r="B1462" s="1"/>
    </row>
    <row r="1463" spans="2:2" x14ac:dyDescent="0.3">
      <c r="B1463" s="1"/>
    </row>
    <row r="1464" spans="2:2" x14ac:dyDescent="0.3">
      <c r="B1464" s="1"/>
    </row>
    <row r="1465" spans="2:2" x14ac:dyDescent="0.3">
      <c r="B1465" s="1"/>
    </row>
    <row r="1466" spans="2:2" x14ac:dyDescent="0.3">
      <c r="B1466" s="1"/>
    </row>
    <row r="1467" spans="2:2" x14ac:dyDescent="0.3">
      <c r="B1467" s="1"/>
    </row>
    <row r="1468" spans="2:2" x14ac:dyDescent="0.3">
      <c r="B1468" s="1"/>
    </row>
    <row r="1469" spans="2:2" x14ac:dyDescent="0.3">
      <c r="B1469" s="1"/>
    </row>
    <row r="1470" spans="2:2" x14ac:dyDescent="0.3">
      <c r="B1470" s="1"/>
    </row>
    <row r="1471" spans="2:2" x14ac:dyDescent="0.3">
      <c r="B1471" s="1"/>
    </row>
    <row r="1472" spans="2:2" x14ac:dyDescent="0.3">
      <c r="B1472" s="1"/>
    </row>
    <row r="1473" spans="2:2" x14ac:dyDescent="0.3">
      <c r="B1473" s="1"/>
    </row>
    <row r="1474" spans="2:2" x14ac:dyDescent="0.3">
      <c r="B1474" s="1"/>
    </row>
    <row r="1475" spans="2:2" x14ac:dyDescent="0.3">
      <c r="B1475" s="1"/>
    </row>
    <row r="1476" spans="2:2" x14ac:dyDescent="0.3">
      <c r="B1476" s="1"/>
    </row>
    <row r="1477" spans="2:2" x14ac:dyDescent="0.3">
      <c r="B1477" s="1"/>
    </row>
    <row r="1478" spans="2:2" x14ac:dyDescent="0.3">
      <c r="B1478" s="1"/>
    </row>
    <row r="1479" spans="2:2" x14ac:dyDescent="0.3">
      <c r="B1479" s="1"/>
    </row>
    <row r="1480" spans="2:2" x14ac:dyDescent="0.3">
      <c r="B1480" s="1"/>
    </row>
    <row r="1481" spans="2:2" x14ac:dyDescent="0.3">
      <c r="B1481" s="1"/>
    </row>
    <row r="1482" spans="2:2" x14ac:dyDescent="0.3">
      <c r="B1482" s="1"/>
    </row>
    <row r="1483" spans="2:2" x14ac:dyDescent="0.3">
      <c r="B1483" s="1"/>
    </row>
    <row r="1484" spans="2:2" x14ac:dyDescent="0.3">
      <c r="B1484" s="1"/>
    </row>
    <row r="1485" spans="2:2" x14ac:dyDescent="0.3">
      <c r="B1485" s="1"/>
    </row>
    <row r="1486" spans="2:2" x14ac:dyDescent="0.3">
      <c r="B1486" s="1"/>
    </row>
    <row r="1487" spans="2:2" x14ac:dyDescent="0.3">
      <c r="B1487" s="1"/>
    </row>
    <row r="1488" spans="2:2" x14ac:dyDescent="0.3">
      <c r="B1488" s="1"/>
    </row>
    <row r="1489" spans="2:2" x14ac:dyDescent="0.3">
      <c r="B1489" s="1"/>
    </row>
    <row r="1490" spans="2:2" x14ac:dyDescent="0.3">
      <c r="B1490" s="1"/>
    </row>
    <row r="1491" spans="2:2" x14ac:dyDescent="0.3">
      <c r="B1491" s="1"/>
    </row>
    <row r="1492" spans="2:2" x14ac:dyDescent="0.3">
      <c r="B1492" s="1"/>
    </row>
    <row r="1493" spans="2:2" x14ac:dyDescent="0.3">
      <c r="B1493" s="1"/>
    </row>
    <row r="1494" spans="2:2" x14ac:dyDescent="0.3">
      <c r="B1494" s="1"/>
    </row>
    <row r="1495" spans="2:2" x14ac:dyDescent="0.3">
      <c r="B1495" s="1"/>
    </row>
    <row r="1496" spans="2:2" x14ac:dyDescent="0.3">
      <c r="B1496" s="1"/>
    </row>
    <row r="1497" spans="2:2" x14ac:dyDescent="0.3">
      <c r="B1497" s="1"/>
    </row>
    <row r="1498" spans="2:2" x14ac:dyDescent="0.3">
      <c r="B1498" s="1"/>
    </row>
    <row r="1499" spans="2:2" x14ac:dyDescent="0.3">
      <c r="B1499" s="1"/>
    </row>
    <row r="1500" spans="2:2" x14ac:dyDescent="0.3">
      <c r="B1500" s="1"/>
    </row>
    <row r="1501" spans="2:2" x14ac:dyDescent="0.3">
      <c r="B1501" s="1"/>
    </row>
    <row r="1502" spans="2:2" x14ac:dyDescent="0.3">
      <c r="B1502" s="1"/>
    </row>
    <row r="1503" spans="2:2" x14ac:dyDescent="0.3">
      <c r="B1503" s="1"/>
    </row>
    <row r="1504" spans="2:2" x14ac:dyDescent="0.3">
      <c r="B1504" s="1"/>
    </row>
    <row r="1505" spans="2:2" x14ac:dyDescent="0.3">
      <c r="B1505" s="1"/>
    </row>
    <row r="1506" spans="2:2" x14ac:dyDescent="0.3">
      <c r="B1506" s="1"/>
    </row>
    <row r="1507" spans="2:2" x14ac:dyDescent="0.3">
      <c r="B1507" s="1"/>
    </row>
    <row r="1508" spans="2:2" x14ac:dyDescent="0.3">
      <c r="B1508" s="1"/>
    </row>
    <row r="1509" spans="2:2" x14ac:dyDescent="0.3">
      <c r="B1509" s="1"/>
    </row>
    <row r="1510" spans="2:2" x14ac:dyDescent="0.3">
      <c r="B1510" s="1"/>
    </row>
    <row r="1511" spans="2:2" x14ac:dyDescent="0.3">
      <c r="B1511" s="1"/>
    </row>
    <row r="1512" spans="2:2" x14ac:dyDescent="0.3">
      <c r="B1512" s="1"/>
    </row>
    <row r="1513" spans="2:2" x14ac:dyDescent="0.3">
      <c r="B1513" s="1"/>
    </row>
    <row r="1514" spans="2:2" x14ac:dyDescent="0.3">
      <c r="B1514" s="1"/>
    </row>
    <row r="1515" spans="2:2" x14ac:dyDescent="0.3">
      <c r="B1515" s="1"/>
    </row>
    <row r="1516" spans="2:2" x14ac:dyDescent="0.3">
      <c r="B1516" s="1"/>
    </row>
    <row r="1517" spans="2:2" x14ac:dyDescent="0.3">
      <c r="B1517" s="1"/>
    </row>
    <row r="1518" spans="2:2" x14ac:dyDescent="0.3">
      <c r="B1518" s="1"/>
    </row>
    <row r="1519" spans="2:2" x14ac:dyDescent="0.3">
      <c r="B1519" s="1"/>
    </row>
    <row r="1520" spans="2:2" x14ac:dyDescent="0.3">
      <c r="B1520" s="1"/>
    </row>
    <row r="1521" spans="2:2" x14ac:dyDescent="0.3">
      <c r="B1521" s="1"/>
    </row>
    <row r="1522" spans="2:2" x14ac:dyDescent="0.3">
      <c r="B1522" s="1"/>
    </row>
    <row r="1523" spans="2:2" x14ac:dyDescent="0.3">
      <c r="B1523" s="1"/>
    </row>
    <row r="1524" spans="2:2" x14ac:dyDescent="0.3">
      <c r="B1524" s="1"/>
    </row>
    <row r="1525" spans="2:2" x14ac:dyDescent="0.3">
      <c r="B1525" s="1"/>
    </row>
    <row r="1526" spans="2:2" x14ac:dyDescent="0.3">
      <c r="B1526" s="1"/>
    </row>
    <row r="1527" spans="2:2" x14ac:dyDescent="0.3">
      <c r="B1527" s="1"/>
    </row>
    <row r="1528" spans="2:2" x14ac:dyDescent="0.3">
      <c r="B1528" s="1"/>
    </row>
    <row r="1529" spans="2:2" x14ac:dyDescent="0.3">
      <c r="B1529" s="1"/>
    </row>
    <row r="1530" spans="2:2" x14ac:dyDescent="0.3">
      <c r="B1530" s="1"/>
    </row>
    <row r="1531" spans="2:2" x14ac:dyDescent="0.3">
      <c r="B1531" s="1"/>
    </row>
    <row r="1532" spans="2:2" x14ac:dyDescent="0.3">
      <c r="B1532" s="1"/>
    </row>
    <row r="1533" spans="2:2" x14ac:dyDescent="0.3">
      <c r="B1533" s="1"/>
    </row>
    <row r="1534" spans="2:2" x14ac:dyDescent="0.3">
      <c r="B1534" s="1"/>
    </row>
    <row r="1535" spans="2:2" x14ac:dyDescent="0.3">
      <c r="B1535" s="1"/>
    </row>
    <row r="1536" spans="2:2" x14ac:dyDescent="0.3">
      <c r="B1536" s="1"/>
    </row>
    <row r="1537" spans="2:2" x14ac:dyDescent="0.3">
      <c r="B1537" s="1"/>
    </row>
    <row r="1538" spans="2:2" x14ac:dyDescent="0.3">
      <c r="B1538" s="1"/>
    </row>
    <row r="1539" spans="2:2" x14ac:dyDescent="0.3">
      <c r="B1539" s="1"/>
    </row>
    <row r="1540" spans="2:2" x14ac:dyDescent="0.3">
      <c r="B1540" s="1"/>
    </row>
    <row r="1541" spans="2:2" x14ac:dyDescent="0.3">
      <c r="B1541" s="1"/>
    </row>
    <row r="1542" spans="2:2" x14ac:dyDescent="0.3">
      <c r="B1542" s="1"/>
    </row>
    <row r="1543" spans="2:2" x14ac:dyDescent="0.3">
      <c r="B1543" s="1"/>
    </row>
    <row r="1544" spans="2:2" x14ac:dyDescent="0.3">
      <c r="B1544" s="1"/>
    </row>
    <row r="1545" spans="2:2" x14ac:dyDescent="0.3">
      <c r="B1545" s="1"/>
    </row>
    <row r="1546" spans="2:2" x14ac:dyDescent="0.3">
      <c r="B1546" s="1"/>
    </row>
    <row r="1547" spans="2:2" x14ac:dyDescent="0.3">
      <c r="B1547" s="1"/>
    </row>
    <row r="1548" spans="2:2" x14ac:dyDescent="0.3">
      <c r="B1548" s="1"/>
    </row>
    <row r="1549" spans="2:2" x14ac:dyDescent="0.3">
      <c r="B1549" s="1"/>
    </row>
    <row r="1550" spans="2:2" x14ac:dyDescent="0.3">
      <c r="B1550" s="1"/>
    </row>
    <row r="1551" spans="2:2" x14ac:dyDescent="0.3">
      <c r="B1551" s="1"/>
    </row>
    <row r="1552" spans="2:2" x14ac:dyDescent="0.3">
      <c r="B1552" s="1"/>
    </row>
    <row r="1553" spans="2:2" x14ac:dyDescent="0.3">
      <c r="B1553" s="1"/>
    </row>
    <row r="1554" spans="2:2" x14ac:dyDescent="0.3">
      <c r="B1554" s="1"/>
    </row>
    <row r="1555" spans="2:2" x14ac:dyDescent="0.3">
      <c r="B1555" s="1"/>
    </row>
    <row r="1556" spans="2:2" x14ac:dyDescent="0.3">
      <c r="B1556" s="1"/>
    </row>
    <row r="1557" spans="2:2" x14ac:dyDescent="0.3">
      <c r="B1557" s="1"/>
    </row>
    <row r="1558" spans="2:2" x14ac:dyDescent="0.3">
      <c r="B1558" s="1"/>
    </row>
    <row r="1559" spans="2:2" x14ac:dyDescent="0.3">
      <c r="B1559" s="1"/>
    </row>
    <row r="1560" spans="2:2" x14ac:dyDescent="0.3">
      <c r="B1560" s="1"/>
    </row>
    <row r="1561" spans="2:2" x14ac:dyDescent="0.3">
      <c r="B1561" s="1"/>
    </row>
    <row r="1562" spans="2:2" x14ac:dyDescent="0.3">
      <c r="B1562" s="1"/>
    </row>
    <row r="1563" spans="2:2" x14ac:dyDescent="0.3">
      <c r="B1563" s="1"/>
    </row>
    <row r="1564" spans="2:2" x14ac:dyDescent="0.3">
      <c r="B1564" s="1"/>
    </row>
    <row r="1565" spans="2:2" x14ac:dyDescent="0.3">
      <c r="B1565" s="1"/>
    </row>
    <row r="1566" spans="2:2" x14ac:dyDescent="0.3">
      <c r="B1566" s="1"/>
    </row>
    <row r="1567" spans="2:2" x14ac:dyDescent="0.3">
      <c r="B1567" s="1"/>
    </row>
    <row r="1568" spans="2:2" x14ac:dyDescent="0.3">
      <c r="B1568" s="1"/>
    </row>
    <row r="1569" spans="2:2" x14ac:dyDescent="0.3">
      <c r="B1569" s="1"/>
    </row>
    <row r="1570" spans="2:2" x14ac:dyDescent="0.3">
      <c r="B1570" s="1"/>
    </row>
    <row r="1571" spans="2:2" x14ac:dyDescent="0.3">
      <c r="B1571" s="1"/>
    </row>
    <row r="1572" spans="2:2" x14ac:dyDescent="0.3">
      <c r="B1572" s="1"/>
    </row>
    <row r="1573" spans="2:2" x14ac:dyDescent="0.3">
      <c r="B1573" s="1"/>
    </row>
    <row r="1574" spans="2:2" x14ac:dyDescent="0.3">
      <c r="B1574" s="1"/>
    </row>
    <row r="1575" spans="2:2" x14ac:dyDescent="0.3">
      <c r="B1575" s="1"/>
    </row>
    <row r="1576" spans="2:2" x14ac:dyDescent="0.3">
      <c r="B1576" s="1"/>
    </row>
    <row r="1577" spans="2:2" x14ac:dyDescent="0.3">
      <c r="B1577" s="1"/>
    </row>
    <row r="1578" spans="2:2" x14ac:dyDescent="0.3">
      <c r="B1578" s="1"/>
    </row>
    <row r="1579" spans="2:2" x14ac:dyDescent="0.3">
      <c r="B1579" s="1"/>
    </row>
    <row r="1580" spans="2:2" x14ac:dyDescent="0.3">
      <c r="B1580" s="1"/>
    </row>
    <row r="1581" spans="2:2" x14ac:dyDescent="0.3">
      <c r="B1581" s="1"/>
    </row>
    <row r="1582" spans="2:2" x14ac:dyDescent="0.3">
      <c r="B1582" s="1"/>
    </row>
    <row r="1583" spans="2:2" x14ac:dyDescent="0.3">
      <c r="B1583" s="1"/>
    </row>
    <row r="1584" spans="2:2" x14ac:dyDescent="0.3">
      <c r="B1584" s="1"/>
    </row>
    <row r="1585" spans="2:2" x14ac:dyDescent="0.3">
      <c r="B1585" s="1"/>
    </row>
    <row r="1586" spans="2:2" x14ac:dyDescent="0.3">
      <c r="B1586" s="1"/>
    </row>
    <row r="1587" spans="2:2" x14ac:dyDescent="0.3">
      <c r="B1587" s="1"/>
    </row>
    <row r="1588" spans="2:2" x14ac:dyDescent="0.3">
      <c r="B1588" s="1"/>
    </row>
    <row r="1589" spans="2:2" x14ac:dyDescent="0.3">
      <c r="B1589" s="1"/>
    </row>
    <row r="1590" spans="2:2" x14ac:dyDescent="0.3">
      <c r="B1590" s="1"/>
    </row>
    <row r="1591" spans="2:2" x14ac:dyDescent="0.3">
      <c r="B1591" s="1"/>
    </row>
    <row r="1592" spans="2:2" x14ac:dyDescent="0.3">
      <c r="B1592" s="1"/>
    </row>
    <row r="1593" spans="2:2" x14ac:dyDescent="0.3">
      <c r="B1593" s="1"/>
    </row>
    <row r="1594" spans="2:2" x14ac:dyDescent="0.3">
      <c r="B1594" s="1"/>
    </row>
    <row r="1595" spans="2:2" x14ac:dyDescent="0.3">
      <c r="B1595" s="1"/>
    </row>
    <row r="1596" spans="2:2" x14ac:dyDescent="0.3">
      <c r="B1596" s="1"/>
    </row>
    <row r="1597" spans="2:2" x14ac:dyDescent="0.3">
      <c r="B1597" s="1"/>
    </row>
    <row r="1598" spans="2:2" x14ac:dyDescent="0.3">
      <c r="B1598" s="1"/>
    </row>
    <row r="1599" spans="2:2" x14ac:dyDescent="0.3">
      <c r="B1599" s="1"/>
    </row>
    <row r="1600" spans="2:2" x14ac:dyDescent="0.3">
      <c r="B1600" s="1"/>
    </row>
    <row r="1601" spans="2:2" x14ac:dyDescent="0.3">
      <c r="B1601" s="1"/>
    </row>
    <row r="1602" spans="2:2" x14ac:dyDescent="0.3">
      <c r="B1602" s="1"/>
    </row>
    <row r="1603" spans="2:2" x14ac:dyDescent="0.3">
      <c r="B1603" s="1"/>
    </row>
    <row r="1604" spans="2:2" x14ac:dyDescent="0.3">
      <c r="B1604" s="1"/>
    </row>
    <row r="1605" spans="2:2" x14ac:dyDescent="0.3">
      <c r="B1605" s="1"/>
    </row>
    <row r="1606" spans="2:2" x14ac:dyDescent="0.3">
      <c r="B1606" s="1"/>
    </row>
    <row r="1607" spans="2:2" x14ac:dyDescent="0.3">
      <c r="B1607" s="1"/>
    </row>
    <row r="1608" spans="2:2" x14ac:dyDescent="0.3">
      <c r="B1608" s="1"/>
    </row>
    <row r="1609" spans="2:2" x14ac:dyDescent="0.3">
      <c r="B1609" s="1"/>
    </row>
    <row r="1610" spans="2:2" x14ac:dyDescent="0.3">
      <c r="B1610" s="1"/>
    </row>
    <row r="1611" spans="2:2" x14ac:dyDescent="0.3">
      <c r="B1611" s="1"/>
    </row>
    <row r="1612" spans="2:2" x14ac:dyDescent="0.3">
      <c r="B1612" s="1"/>
    </row>
    <row r="1613" spans="2:2" x14ac:dyDescent="0.3">
      <c r="B1613" s="1"/>
    </row>
    <row r="1614" spans="2:2" x14ac:dyDescent="0.3">
      <c r="B1614" s="1"/>
    </row>
    <row r="1615" spans="2:2" x14ac:dyDescent="0.3">
      <c r="B1615" s="1"/>
    </row>
    <row r="1616" spans="2:2" x14ac:dyDescent="0.3">
      <c r="B1616" s="1"/>
    </row>
    <row r="1617" spans="2:2" x14ac:dyDescent="0.3">
      <c r="B1617" s="1"/>
    </row>
    <row r="1618" spans="2:2" x14ac:dyDescent="0.3">
      <c r="B1618" s="1"/>
    </row>
    <row r="1619" spans="2:2" x14ac:dyDescent="0.3">
      <c r="B1619" s="1"/>
    </row>
    <row r="1620" spans="2:2" x14ac:dyDescent="0.3">
      <c r="B1620" s="1"/>
    </row>
    <row r="1621" spans="2:2" x14ac:dyDescent="0.3">
      <c r="B1621" s="1"/>
    </row>
    <row r="1622" spans="2:2" x14ac:dyDescent="0.3">
      <c r="B1622" s="1"/>
    </row>
    <row r="1623" spans="2:2" x14ac:dyDescent="0.3">
      <c r="B1623" s="1"/>
    </row>
    <row r="1624" spans="2:2" x14ac:dyDescent="0.3">
      <c r="B1624" s="1"/>
    </row>
    <row r="1625" spans="2:2" x14ac:dyDescent="0.3">
      <c r="B1625" s="1"/>
    </row>
    <row r="1626" spans="2:2" x14ac:dyDescent="0.3">
      <c r="B1626" s="1"/>
    </row>
    <row r="1627" spans="2:2" x14ac:dyDescent="0.3">
      <c r="B1627" s="1"/>
    </row>
    <row r="1628" spans="2:2" x14ac:dyDescent="0.3">
      <c r="B1628" s="1"/>
    </row>
    <row r="1629" spans="2:2" x14ac:dyDescent="0.3">
      <c r="B1629" s="1"/>
    </row>
    <row r="1630" spans="2:2" x14ac:dyDescent="0.3">
      <c r="B1630" s="1"/>
    </row>
    <row r="1631" spans="2:2" x14ac:dyDescent="0.3">
      <c r="B1631" s="1"/>
    </row>
    <row r="1632" spans="2:2" x14ac:dyDescent="0.3">
      <c r="B1632" s="1"/>
    </row>
    <row r="1633" spans="2:2" x14ac:dyDescent="0.3">
      <c r="B1633" s="1"/>
    </row>
    <row r="1634" spans="2:2" x14ac:dyDescent="0.3">
      <c r="B1634" s="1"/>
    </row>
    <row r="1635" spans="2:2" x14ac:dyDescent="0.3">
      <c r="B1635" s="1"/>
    </row>
    <row r="1636" spans="2:2" x14ac:dyDescent="0.3">
      <c r="B1636" s="1"/>
    </row>
    <row r="1637" spans="2:2" x14ac:dyDescent="0.3">
      <c r="B1637" s="1"/>
    </row>
    <row r="1638" spans="2:2" x14ac:dyDescent="0.3">
      <c r="B1638" s="1"/>
    </row>
    <row r="1639" spans="2:2" x14ac:dyDescent="0.3">
      <c r="B1639" s="1"/>
    </row>
    <row r="1640" spans="2:2" x14ac:dyDescent="0.3">
      <c r="B1640" s="1"/>
    </row>
    <row r="1641" spans="2:2" x14ac:dyDescent="0.3">
      <c r="B1641" s="1"/>
    </row>
    <row r="1642" spans="2:2" x14ac:dyDescent="0.3">
      <c r="B1642" s="1"/>
    </row>
    <row r="1643" spans="2:2" x14ac:dyDescent="0.3">
      <c r="B1643" s="1"/>
    </row>
    <row r="1644" spans="2:2" x14ac:dyDescent="0.3">
      <c r="B1644" s="1"/>
    </row>
    <row r="1645" spans="2:2" x14ac:dyDescent="0.3">
      <c r="B1645" s="1"/>
    </row>
    <row r="1646" spans="2:2" x14ac:dyDescent="0.3">
      <c r="B1646" s="1"/>
    </row>
    <row r="1647" spans="2:2" x14ac:dyDescent="0.3">
      <c r="B1647" s="1"/>
    </row>
    <row r="1648" spans="2:2" x14ac:dyDescent="0.3">
      <c r="B1648" s="1"/>
    </row>
    <row r="1649" spans="2:2" x14ac:dyDescent="0.3">
      <c r="B1649" s="1"/>
    </row>
    <row r="1650" spans="2:2" x14ac:dyDescent="0.3">
      <c r="B1650" s="1"/>
    </row>
    <row r="1651" spans="2:2" x14ac:dyDescent="0.3">
      <c r="B1651" s="1"/>
    </row>
    <row r="1652" spans="2:2" x14ac:dyDescent="0.3">
      <c r="B1652" s="1"/>
    </row>
    <row r="1653" spans="2:2" x14ac:dyDescent="0.3">
      <c r="B1653" s="1"/>
    </row>
    <row r="1654" spans="2:2" x14ac:dyDescent="0.3">
      <c r="B1654" s="1"/>
    </row>
    <row r="1655" spans="2:2" x14ac:dyDescent="0.3">
      <c r="B1655" s="1"/>
    </row>
    <row r="1656" spans="2:2" x14ac:dyDescent="0.3">
      <c r="B1656" s="1"/>
    </row>
    <row r="1657" spans="2:2" x14ac:dyDescent="0.3">
      <c r="B1657" s="1"/>
    </row>
    <row r="1658" spans="2:2" x14ac:dyDescent="0.3">
      <c r="B1658" s="1"/>
    </row>
    <row r="1659" spans="2:2" x14ac:dyDescent="0.3">
      <c r="B1659" s="1"/>
    </row>
    <row r="1660" spans="2:2" x14ac:dyDescent="0.3">
      <c r="B1660" s="1"/>
    </row>
    <row r="1661" spans="2:2" x14ac:dyDescent="0.3">
      <c r="B1661" s="1"/>
    </row>
    <row r="1662" spans="2:2" x14ac:dyDescent="0.3">
      <c r="B1662" s="1"/>
    </row>
    <row r="1663" spans="2:2" x14ac:dyDescent="0.3">
      <c r="B1663" s="1"/>
    </row>
    <row r="1664" spans="2:2" x14ac:dyDescent="0.3">
      <c r="B1664" s="1"/>
    </row>
    <row r="1665" spans="2:2" x14ac:dyDescent="0.3">
      <c r="B1665" s="1"/>
    </row>
    <row r="1666" spans="2:2" x14ac:dyDescent="0.3">
      <c r="B1666" s="1"/>
    </row>
    <row r="1667" spans="2:2" x14ac:dyDescent="0.3">
      <c r="B1667" s="1"/>
    </row>
    <row r="1668" spans="2:2" x14ac:dyDescent="0.3">
      <c r="B1668" s="1"/>
    </row>
    <row r="1669" spans="2:2" x14ac:dyDescent="0.3">
      <c r="B1669" s="1"/>
    </row>
    <row r="1670" spans="2:2" x14ac:dyDescent="0.3">
      <c r="B1670" s="1"/>
    </row>
    <row r="1671" spans="2:2" x14ac:dyDescent="0.3">
      <c r="B1671" s="1"/>
    </row>
    <row r="1672" spans="2:2" x14ac:dyDescent="0.3">
      <c r="B1672" s="1"/>
    </row>
    <row r="1673" spans="2:2" x14ac:dyDescent="0.3">
      <c r="B1673" s="1"/>
    </row>
    <row r="1674" spans="2:2" x14ac:dyDescent="0.3">
      <c r="B1674" s="1"/>
    </row>
    <row r="1675" spans="2:2" x14ac:dyDescent="0.3">
      <c r="B1675" s="1"/>
    </row>
    <row r="1676" spans="2:2" x14ac:dyDescent="0.3">
      <c r="B1676" s="1"/>
    </row>
    <row r="1677" spans="2:2" x14ac:dyDescent="0.3">
      <c r="B1677" s="1"/>
    </row>
    <row r="1678" spans="2:2" x14ac:dyDescent="0.3">
      <c r="B1678" s="1"/>
    </row>
    <row r="1679" spans="2:2" x14ac:dyDescent="0.3">
      <c r="B1679" s="1"/>
    </row>
    <row r="1680" spans="2:2" x14ac:dyDescent="0.3">
      <c r="B1680" s="1"/>
    </row>
    <row r="1681" spans="2:2" x14ac:dyDescent="0.3">
      <c r="B1681" s="1"/>
    </row>
    <row r="1682" spans="2:2" x14ac:dyDescent="0.3">
      <c r="B1682" s="1"/>
    </row>
    <row r="1683" spans="2:2" x14ac:dyDescent="0.3">
      <c r="B1683" s="1"/>
    </row>
    <row r="1684" spans="2:2" x14ac:dyDescent="0.3">
      <c r="B1684" s="1"/>
    </row>
    <row r="1685" spans="2:2" x14ac:dyDescent="0.3">
      <c r="B1685" s="1"/>
    </row>
    <row r="1686" spans="2:2" x14ac:dyDescent="0.3">
      <c r="B1686" s="1"/>
    </row>
    <row r="1687" spans="2:2" x14ac:dyDescent="0.3">
      <c r="B1687" s="1"/>
    </row>
    <row r="1688" spans="2:2" x14ac:dyDescent="0.3">
      <c r="B1688" s="1"/>
    </row>
    <row r="1689" spans="2:2" x14ac:dyDescent="0.3">
      <c r="B1689" s="1"/>
    </row>
    <row r="1690" spans="2:2" x14ac:dyDescent="0.3">
      <c r="B1690" s="1"/>
    </row>
    <row r="1691" spans="2:2" x14ac:dyDescent="0.3">
      <c r="B1691" s="1"/>
    </row>
    <row r="1692" spans="2:2" x14ac:dyDescent="0.3">
      <c r="B1692" s="1"/>
    </row>
    <row r="1693" spans="2:2" x14ac:dyDescent="0.3">
      <c r="B1693" s="1"/>
    </row>
    <row r="1694" spans="2:2" x14ac:dyDescent="0.3">
      <c r="B1694" s="1"/>
    </row>
    <row r="1695" spans="2:2" x14ac:dyDescent="0.3">
      <c r="B1695" s="1"/>
    </row>
    <row r="1696" spans="2:2" x14ac:dyDescent="0.3">
      <c r="B1696" s="1"/>
    </row>
    <row r="1697" spans="2:2" x14ac:dyDescent="0.3">
      <c r="B1697" s="1"/>
    </row>
    <row r="1698" spans="2:2" x14ac:dyDescent="0.3">
      <c r="B1698" s="1"/>
    </row>
    <row r="1699" spans="2:2" x14ac:dyDescent="0.3">
      <c r="B1699" s="1"/>
    </row>
    <row r="1700" spans="2:2" x14ac:dyDescent="0.3">
      <c r="B1700" s="1"/>
    </row>
    <row r="1701" spans="2:2" x14ac:dyDescent="0.3">
      <c r="B1701" s="1"/>
    </row>
    <row r="1702" spans="2:2" x14ac:dyDescent="0.3">
      <c r="B1702" s="1"/>
    </row>
    <row r="1703" spans="2:2" x14ac:dyDescent="0.3">
      <c r="B1703" s="1"/>
    </row>
    <row r="1704" spans="2:2" x14ac:dyDescent="0.3">
      <c r="B1704" s="1"/>
    </row>
    <row r="1705" spans="2:2" x14ac:dyDescent="0.3">
      <c r="B1705" s="1"/>
    </row>
    <row r="1706" spans="2:2" x14ac:dyDescent="0.3">
      <c r="B1706" s="1"/>
    </row>
    <row r="1707" spans="2:2" x14ac:dyDescent="0.3">
      <c r="B1707" s="1"/>
    </row>
    <row r="1708" spans="2:2" x14ac:dyDescent="0.3">
      <c r="B1708" s="1"/>
    </row>
    <row r="1709" spans="2:2" x14ac:dyDescent="0.3">
      <c r="B1709" s="1"/>
    </row>
    <row r="1710" spans="2:2" x14ac:dyDescent="0.3">
      <c r="B1710" s="1"/>
    </row>
    <row r="1711" spans="2:2" x14ac:dyDescent="0.3">
      <c r="B1711" s="1"/>
    </row>
    <row r="1712" spans="2:2" x14ac:dyDescent="0.3">
      <c r="B1712" s="1"/>
    </row>
    <row r="1713" spans="2:2" x14ac:dyDescent="0.3">
      <c r="B1713" s="1"/>
    </row>
    <row r="1714" spans="2:2" x14ac:dyDescent="0.3">
      <c r="B1714" s="1"/>
    </row>
    <row r="1715" spans="2:2" x14ac:dyDescent="0.3">
      <c r="B1715" s="1"/>
    </row>
    <row r="1716" spans="2:2" x14ac:dyDescent="0.3">
      <c r="B1716" s="1"/>
    </row>
    <row r="1717" spans="2:2" x14ac:dyDescent="0.3">
      <c r="B1717" s="1"/>
    </row>
    <row r="1718" spans="2:2" x14ac:dyDescent="0.3">
      <c r="B1718" s="1"/>
    </row>
    <row r="1719" spans="2:2" x14ac:dyDescent="0.3">
      <c r="B1719" s="1"/>
    </row>
    <row r="1720" spans="2:2" x14ac:dyDescent="0.3">
      <c r="B1720" s="1"/>
    </row>
    <row r="1721" spans="2:2" x14ac:dyDescent="0.3">
      <c r="B1721" s="1"/>
    </row>
    <row r="1722" spans="2:2" x14ac:dyDescent="0.3">
      <c r="B1722" s="1"/>
    </row>
    <row r="1723" spans="2:2" x14ac:dyDescent="0.3">
      <c r="B1723" s="1"/>
    </row>
    <row r="1724" spans="2:2" x14ac:dyDescent="0.3">
      <c r="B1724" s="1"/>
    </row>
    <row r="1725" spans="2:2" x14ac:dyDescent="0.3">
      <c r="B1725" s="1"/>
    </row>
    <row r="1726" spans="2:2" x14ac:dyDescent="0.3">
      <c r="B1726" s="1"/>
    </row>
    <row r="1727" spans="2:2" x14ac:dyDescent="0.3">
      <c r="B1727" s="1"/>
    </row>
    <row r="1728" spans="2:2" x14ac:dyDescent="0.3">
      <c r="B1728" s="1"/>
    </row>
    <row r="1729" spans="2:2" x14ac:dyDescent="0.3">
      <c r="B1729" s="1"/>
    </row>
    <row r="1730" spans="2:2" x14ac:dyDescent="0.3">
      <c r="B1730" s="1"/>
    </row>
    <row r="1731" spans="2:2" x14ac:dyDescent="0.3">
      <c r="B1731" s="1"/>
    </row>
    <row r="1732" spans="2:2" x14ac:dyDescent="0.3">
      <c r="B1732" s="1"/>
    </row>
    <row r="1733" spans="2:2" x14ac:dyDescent="0.3">
      <c r="B1733" s="1"/>
    </row>
    <row r="1734" spans="2:2" x14ac:dyDescent="0.3">
      <c r="B1734" s="1"/>
    </row>
    <row r="1735" spans="2:2" x14ac:dyDescent="0.3">
      <c r="B1735" s="1"/>
    </row>
    <row r="1736" spans="2:2" x14ac:dyDescent="0.3">
      <c r="B1736" s="1"/>
    </row>
    <row r="1737" spans="2:2" x14ac:dyDescent="0.3">
      <c r="B1737" s="1"/>
    </row>
    <row r="1738" spans="2:2" x14ac:dyDescent="0.3">
      <c r="B1738" s="1"/>
    </row>
    <row r="1739" spans="2:2" x14ac:dyDescent="0.3">
      <c r="B1739" s="1"/>
    </row>
    <row r="1740" spans="2:2" x14ac:dyDescent="0.3">
      <c r="B1740" s="1"/>
    </row>
    <row r="1741" spans="2:2" x14ac:dyDescent="0.3">
      <c r="B1741" s="1"/>
    </row>
    <row r="1742" spans="2:2" x14ac:dyDescent="0.3">
      <c r="B1742" s="1"/>
    </row>
    <row r="1743" spans="2:2" x14ac:dyDescent="0.3">
      <c r="B1743" s="1"/>
    </row>
    <row r="1744" spans="2:2" x14ac:dyDescent="0.3">
      <c r="B1744" s="1"/>
    </row>
    <row r="1745" spans="2:2" x14ac:dyDescent="0.3">
      <c r="B1745" s="1"/>
    </row>
    <row r="1746" spans="2:2" x14ac:dyDescent="0.3">
      <c r="B1746" s="1"/>
    </row>
    <row r="1747" spans="2:2" x14ac:dyDescent="0.3">
      <c r="B1747" s="1"/>
    </row>
    <row r="1748" spans="2:2" x14ac:dyDescent="0.3">
      <c r="B1748" s="1"/>
    </row>
    <row r="1749" spans="2:2" x14ac:dyDescent="0.3">
      <c r="B1749" s="1"/>
    </row>
    <row r="1750" spans="2:2" x14ac:dyDescent="0.3">
      <c r="B1750" s="1"/>
    </row>
    <row r="1751" spans="2:2" x14ac:dyDescent="0.3">
      <c r="B1751" s="1"/>
    </row>
    <row r="1752" spans="2:2" x14ac:dyDescent="0.3">
      <c r="B1752" s="1"/>
    </row>
    <row r="1753" spans="2:2" x14ac:dyDescent="0.3">
      <c r="B1753" s="1"/>
    </row>
    <row r="1754" spans="2:2" x14ac:dyDescent="0.3">
      <c r="B1754" s="1"/>
    </row>
    <row r="1755" spans="2:2" x14ac:dyDescent="0.3">
      <c r="B1755" s="1"/>
    </row>
    <row r="1756" spans="2:2" x14ac:dyDescent="0.3">
      <c r="B1756" s="1"/>
    </row>
    <row r="1757" spans="2:2" x14ac:dyDescent="0.3">
      <c r="B1757" s="1"/>
    </row>
    <row r="1758" spans="2:2" x14ac:dyDescent="0.3">
      <c r="B1758" s="1"/>
    </row>
    <row r="1759" spans="2:2" x14ac:dyDescent="0.3">
      <c r="B1759" s="1"/>
    </row>
    <row r="1760" spans="2:2" x14ac:dyDescent="0.3">
      <c r="B1760" s="1"/>
    </row>
    <row r="1761" spans="2:2" x14ac:dyDescent="0.3">
      <c r="B1761" s="1"/>
    </row>
    <row r="1762" spans="2:2" x14ac:dyDescent="0.3">
      <c r="B1762" s="1"/>
    </row>
    <row r="1763" spans="2:2" x14ac:dyDescent="0.3">
      <c r="B1763" s="1"/>
    </row>
    <row r="1764" spans="2:2" x14ac:dyDescent="0.3">
      <c r="B1764" s="1"/>
    </row>
    <row r="1765" spans="2:2" x14ac:dyDescent="0.3">
      <c r="B1765" s="1"/>
    </row>
    <row r="1766" spans="2:2" x14ac:dyDescent="0.3">
      <c r="B1766" s="1"/>
    </row>
    <row r="1767" spans="2:2" x14ac:dyDescent="0.3">
      <c r="B1767" s="1"/>
    </row>
    <row r="1768" spans="2:2" x14ac:dyDescent="0.3">
      <c r="B1768" s="1"/>
    </row>
    <row r="1769" spans="2:2" x14ac:dyDescent="0.3">
      <c r="B1769" s="1"/>
    </row>
    <row r="1770" spans="2:2" x14ac:dyDescent="0.3">
      <c r="B1770" s="1"/>
    </row>
    <row r="1771" spans="2:2" x14ac:dyDescent="0.3">
      <c r="B1771" s="1"/>
    </row>
    <row r="1772" spans="2:2" x14ac:dyDescent="0.3">
      <c r="B1772" s="1"/>
    </row>
    <row r="1773" spans="2:2" x14ac:dyDescent="0.3">
      <c r="B1773" s="1"/>
    </row>
    <row r="1774" spans="2:2" x14ac:dyDescent="0.3">
      <c r="B1774" s="1"/>
    </row>
    <row r="1775" spans="2:2" x14ac:dyDescent="0.3">
      <c r="B1775" s="1"/>
    </row>
    <row r="1776" spans="2:2" x14ac:dyDescent="0.3">
      <c r="B1776" s="1"/>
    </row>
    <row r="1777" spans="2:2" x14ac:dyDescent="0.3">
      <c r="B1777" s="1"/>
    </row>
    <row r="1778" spans="2:2" x14ac:dyDescent="0.3">
      <c r="B1778" s="1"/>
    </row>
    <row r="1779" spans="2:2" x14ac:dyDescent="0.3">
      <c r="B1779" s="1"/>
    </row>
    <row r="1780" spans="2:2" x14ac:dyDescent="0.3">
      <c r="B1780" s="1"/>
    </row>
    <row r="1781" spans="2:2" x14ac:dyDescent="0.3">
      <c r="B1781" s="1"/>
    </row>
    <row r="1782" spans="2:2" x14ac:dyDescent="0.3">
      <c r="B1782" s="1"/>
    </row>
    <row r="1783" spans="2:2" x14ac:dyDescent="0.3">
      <c r="B1783" s="1"/>
    </row>
    <row r="1784" spans="2:2" x14ac:dyDescent="0.3">
      <c r="B1784" s="1"/>
    </row>
    <row r="1785" spans="2:2" x14ac:dyDescent="0.3">
      <c r="B1785" s="1"/>
    </row>
    <row r="1786" spans="2:2" x14ac:dyDescent="0.3">
      <c r="B1786" s="1"/>
    </row>
    <row r="1787" spans="2:2" x14ac:dyDescent="0.3">
      <c r="B1787" s="1"/>
    </row>
    <row r="1788" spans="2:2" x14ac:dyDescent="0.3">
      <c r="B1788" s="1"/>
    </row>
    <row r="1789" spans="2:2" x14ac:dyDescent="0.3">
      <c r="B1789" s="1"/>
    </row>
    <row r="1790" spans="2:2" x14ac:dyDescent="0.3">
      <c r="B1790" s="1"/>
    </row>
    <row r="1791" spans="2:2" x14ac:dyDescent="0.3">
      <c r="B1791" s="1"/>
    </row>
    <row r="1792" spans="2:2" x14ac:dyDescent="0.3">
      <c r="B1792" s="1"/>
    </row>
    <row r="1793" spans="2:2" x14ac:dyDescent="0.3">
      <c r="B1793" s="1"/>
    </row>
    <row r="1794" spans="2:2" x14ac:dyDescent="0.3">
      <c r="B1794" s="1"/>
    </row>
    <row r="1795" spans="2:2" x14ac:dyDescent="0.3">
      <c r="B1795" s="1"/>
    </row>
    <row r="1796" spans="2:2" x14ac:dyDescent="0.3">
      <c r="B1796" s="1"/>
    </row>
    <row r="1797" spans="2:2" x14ac:dyDescent="0.3">
      <c r="B1797" s="1"/>
    </row>
    <row r="1798" spans="2:2" x14ac:dyDescent="0.3">
      <c r="B1798" s="1"/>
    </row>
    <row r="1799" spans="2:2" x14ac:dyDescent="0.3">
      <c r="B1799" s="1"/>
    </row>
    <row r="1800" spans="2:2" x14ac:dyDescent="0.3">
      <c r="B1800" s="1"/>
    </row>
    <row r="1801" spans="2:2" x14ac:dyDescent="0.3">
      <c r="B1801" s="1"/>
    </row>
    <row r="1802" spans="2:2" x14ac:dyDescent="0.3">
      <c r="B1802" s="1"/>
    </row>
    <row r="1803" spans="2:2" x14ac:dyDescent="0.3">
      <c r="B1803" s="1"/>
    </row>
    <row r="1804" spans="2:2" x14ac:dyDescent="0.3">
      <c r="B1804" s="1"/>
    </row>
    <row r="1805" spans="2:2" x14ac:dyDescent="0.3">
      <c r="B1805" s="1"/>
    </row>
    <row r="1806" spans="2:2" x14ac:dyDescent="0.3">
      <c r="B1806" s="1"/>
    </row>
    <row r="1807" spans="2:2" x14ac:dyDescent="0.3">
      <c r="B1807" s="1"/>
    </row>
    <row r="1808" spans="2:2" x14ac:dyDescent="0.3">
      <c r="B1808" s="1"/>
    </row>
    <row r="1809" spans="2:2" x14ac:dyDescent="0.3">
      <c r="B1809" s="1"/>
    </row>
    <row r="1810" spans="2:2" x14ac:dyDescent="0.3">
      <c r="B1810" s="1"/>
    </row>
    <row r="1811" spans="2:2" x14ac:dyDescent="0.3">
      <c r="B1811" s="1"/>
    </row>
    <row r="1812" spans="2:2" x14ac:dyDescent="0.3">
      <c r="B1812" s="1"/>
    </row>
    <row r="1813" spans="2:2" x14ac:dyDescent="0.3">
      <c r="B1813" s="1"/>
    </row>
    <row r="1814" spans="2:2" x14ac:dyDescent="0.3">
      <c r="B1814" s="1"/>
    </row>
    <row r="1815" spans="2:2" x14ac:dyDescent="0.3">
      <c r="B1815" s="1"/>
    </row>
    <row r="1816" spans="2:2" x14ac:dyDescent="0.3">
      <c r="B1816" s="1"/>
    </row>
    <row r="1817" spans="2:2" x14ac:dyDescent="0.3">
      <c r="B1817" s="1"/>
    </row>
    <row r="1818" spans="2:2" x14ac:dyDescent="0.3">
      <c r="B1818" s="1"/>
    </row>
    <row r="1819" spans="2:2" x14ac:dyDescent="0.3">
      <c r="B1819" s="1"/>
    </row>
    <row r="1820" spans="2:2" x14ac:dyDescent="0.3">
      <c r="B1820" s="1"/>
    </row>
    <row r="1821" spans="2:2" x14ac:dyDescent="0.3">
      <c r="B1821" s="1"/>
    </row>
    <row r="1822" spans="2:2" x14ac:dyDescent="0.3">
      <c r="B1822" s="1"/>
    </row>
    <row r="1823" spans="2:2" x14ac:dyDescent="0.3">
      <c r="B1823" s="1"/>
    </row>
    <row r="1824" spans="2:2" x14ac:dyDescent="0.3">
      <c r="B1824" s="1"/>
    </row>
    <row r="1825" spans="2:2" x14ac:dyDescent="0.3">
      <c r="B1825" s="1"/>
    </row>
    <row r="1826" spans="2:2" x14ac:dyDescent="0.3">
      <c r="B1826" s="1"/>
    </row>
    <row r="1827" spans="2:2" x14ac:dyDescent="0.3">
      <c r="B1827" s="1"/>
    </row>
    <row r="1828" spans="2:2" x14ac:dyDescent="0.3">
      <c r="B1828" s="1"/>
    </row>
    <row r="1829" spans="2:2" x14ac:dyDescent="0.3">
      <c r="B1829" s="1"/>
    </row>
    <row r="1830" spans="2:2" x14ac:dyDescent="0.3">
      <c r="B1830" s="1"/>
    </row>
    <row r="1831" spans="2:2" x14ac:dyDescent="0.3">
      <c r="B1831" s="1"/>
    </row>
    <row r="1832" spans="2:2" x14ac:dyDescent="0.3">
      <c r="B1832" s="1"/>
    </row>
    <row r="1833" spans="2:2" x14ac:dyDescent="0.3">
      <c r="B1833" s="1"/>
    </row>
    <row r="1834" spans="2:2" x14ac:dyDescent="0.3">
      <c r="B1834" s="1"/>
    </row>
    <row r="1835" spans="2:2" x14ac:dyDescent="0.3">
      <c r="B1835" s="1"/>
    </row>
    <row r="1836" spans="2:2" x14ac:dyDescent="0.3">
      <c r="B1836" s="1"/>
    </row>
    <row r="1837" spans="2:2" x14ac:dyDescent="0.3">
      <c r="B1837" s="1"/>
    </row>
    <row r="1838" spans="2:2" x14ac:dyDescent="0.3">
      <c r="B1838" s="1"/>
    </row>
    <row r="1839" spans="2:2" x14ac:dyDescent="0.3">
      <c r="B1839" s="1"/>
    </row>
    <row r="1840" spans="2:2" x14ac:dyDescent="0.3">
      <c r="B1840" s="1"/>
    </row>
    <row r="1841" spans="2:2" x14ac:dyDescent="0.3">
      <c r="B1841" s="1"/>
    </row>
    <row r="1842" spans="2:2" x14ac:dyDescent="0.3">
      <c r="B1842" s="1"/>
    </row>
    <row r="1843" spans="2:2" x14ac:dyDescent="0.3">
      <c r="B1843" s="1"/>
    </row>
    <row r="1844" spans="2:2" x14ac:dyDescent="0.3">
      <c r="B1844" s="1"/>
    </row>
    <row r="1845" spans="2:2" x14ac:dyDescent="0.3">
      <c r="B1845" s="1"/>
    </row>
    <row r="1846" spans="2:2" x14ac:dyDescent="0.3">
      <c r="B1846" s="1"/>
    </row>
    <row r="1847" spans="2:2" x14ac:dyDescent="0.3">
      <c r="B1847" s="1"/>
    </row>
    <row r="1848" spans="2:2" x14ac:dyDescent="0.3">
      <c r="B1848" s="1"/>
    </row>
    <row r="1849" spans="2:2" x14ac:dyDescent="0.3">
      <c r="B1849" s="1"/>
    </row>
    <row r="1850" spans="2:2" x14ac:dyDescent="0.3">
      <c r="B1850" s="1"/>
    </row>
    <row r="1851" spans="2:2" x14ac:dyDescent="0.3">
      <c r="B1851" s="1"/>
    </row>
    <row r="1852" spans="2:2" x14ac:dyDescent="0.3">
      <c r="B1852" s="1"/>
    </row>
    <row r="1853" spans="2:2" x14ac:dyDescent="0.3">
      <c r="B1853" s="1"/>
    </row>
    <row r="1854" spans="2:2" x14ac:dyDescent="0.3">
      <c r="B1854" s="1"/>
    </row>
    <row r="1855" spans="2:2" x14ac:dyDescent="0.3">
      <c r="B1855" s="1"/>
    </row>
    <row r="1856" spans="2:2" x14ac:dyDescent="0.3">
      <c r="B1856" s="1"/>
    </row>
    <row r="1857" spans="2:2" x14ac:dyDescent="0.3">
      <c r="B1857" s="1"/>
    </row>
    <row r="1858" spans="2:2" x14ac:dyDescent="0.3">
      <c r="B1858" s="1"/>
    </row>
    <row r="1859" spans="2:2" x14ac:dyDescent="0.3">
      <c r="B1859" s="1"/>
    </row>
    <row r="1860" spans="2:2" x14ac:dyDescent="0.3">
      <c r="B1860" s="1"/>
    </row>
    <row r="1861" spans="2:2" x14ac:dyDescent="0.3">
      <c r="B1861" s="1"/>
    </row>
    <row r="1862" spans="2:2" x14ac:dyDescent="0.3">
      <c r="B1862" s="1"/>
    </row>
    <row r="1863" spans="2:2" x14ac:dyDescent="0.3">
      <c r="B1863" s="1"/>
    </row>
    <row r="1864" spans="2:2" x14ac:dyDescent="0.3">
      <c r="B1864" s="1"/>
    </row>
    <row r="1865" spans="2:2" x14ac:dyDescent="0.3">
      <c r="B1865" s="1"/>
    </row>
    <row r="1866" spans="2:2" x14ac:dyDescent="0.3">
      <c r="B1866" s="1"/>
    </row>
    <row r="1867" spans="2:2" x14ac:dyDescent="0.3">
      <c r="B1867" s="1"/>
    </row>
    <row r="1868" spans="2:2" x14ac:dyDescent="0.3">
      <c r="B1868" s="1"/>
    </row>
    <row r="1869" spans="2:2" x14ac:dyDescent="0.3">
      <c r="B1869" s="1"/>
    </row>
    <row r="1870" spans="2:2" x14ac:dyDescent="0.3">
      <c r="B1870" s="1"/>
    </row>
    <row r="1871" spans="2:2" x14ac:dyDescent="0.3">
      <c r="B1871" s="1"/>
    </row>
    <row r="1872" spans="2:2" x14ac:dyDescent="0.3">
      <c r="B1872" s="1"/>
    </row>
    <row r="1873" spans="2:2" x14ac:dyDescent="0.3">
      <c r="B1873" s="1"/>
    </row>
    <row r="1874" spans="2:2" x14ac:dyDescent="0.3">
      <c r="B1874" s="1"/>
    </row>
    <row r="1875" spans="2:2" x14ac:dyDescent="0.3">
      <c r="B1875" s="1"/>
    </row>
    <row r="1876" spans="2:2" x14ac:dyDescent="0.3">
      <c r="B1876" s="1"/>
    </row>
    <row r="1877" spans="2:2" x14ac:dyDescent="0.3">
      <c r="B1877" s="1"/>
    </row>
    <row r="1878" spans="2:2" x14ac:dyDescent="0.3">
      <c r="B1878" s="1"/>
    </row>
    <row r="1879" spans="2:2" x14ac:dyDescent="0.3">
      <c r="B1879" s="1"/>
    </row>
    <row r="1880" spans="2:2" x14ac:dyDescent="0.3">
      <c r="B1880" s="1"/>
    </row>
    <row r="1881" spans="2:2" x14ac:dyDescent="0.3">
      <c r="B1881" s="1"/>
    </row>
    <row r="1882" spans="2:2" x14ac:dyDescent="0.3">
      <c r="B1882" s="1"/>
    </row>
    <row r="1883" spans="2:2" x14ac:dyDescent="0.3">
      <c r="B1883" s="1"/>
    </row>
    <row r="1884" spans="2:2" x14ac:dyDescent="0.3">
      <c r="B1884" s="1"/>
    </row>
    <row r="1885" spans="2:2" x14ac:dyDescent="0.3">
      <c r="B1885" s="1"/>
    </row>
    <row r="1886" spans="2:2" x14ac:dyDescent="0.3">
      <c r="B1886" s="1"/>
    </row>
    <row r="1887" spans="2:2" x14ac:dyDescent="0.3">
      <c r="B1887" s="1"/>
    </row>
    <row r="1888" spans="2:2" x14ac:dyDescent="0.3">
      <c r="B1888" s="1"/>
    </row>
    <row r="1889" spans="2:2" x14ac:dyDescent="0.3">
      <c r="B1889" s="1"/>
    </row>
    <row r="1890" spans="2:2" x14ac:dyDescent="0.3">
      <c r="B1890" s="1"/>
    </row>
    <row r="1891" spans="2:2" x14ac:dyDescent="0.3">
      <c r="B1891" s="1"/>
    </row>
    <row r="1892" spans="2:2" x14ac:dyDescent="0.3">
      <c r="B1892" s="1"/>
    </row>
    <row r="1893" spans="2:2" x14ac:dyDescent="0.3">
      <c r="B1893" s="1"/>
    </row>
    <row r="1894" spans="2:2" x14ac:dyDescent="0.3">
      <c r="B1894" s="1"/>
    </row>
    <row r="1895" spans="2:2" x14ac:dyDescent="0.3">
      <c r="B1895" s="1"/>
    </row>
    <row r="1896" spans="2:2" x14ac:dyDescent="0.3">
      <c r="B1896" s="1"/>
    </row>
    <row r="1897" spans="2:2" x14ac:dyDescent="0.3">
      <c r="B1897" s="1"/>
    </row>
    <row r="1898" spans="2:2" x14ac:dyDescent="0.3">
      <c r="B1898" s="1"/>
    </row>
    <row r="1899" spans="2:2" x14ac:dyDescent="0.3">
      <c r="B1899" s="1"/>
    </row>
    <row r="1900" spans="2:2" x14ac:dyDescent="0.3">
      <c r="B1900" s="1"/>
    </row>
    <row r="1901" spans="2:2" x14ac:dyDescent="0.3">
      <c r="B1901" s="1"/>
    </row>
    <row r="1902" spans="2:2" x14ac:dyDescent="0.3">
      <c r="B1902" s="1"/>
    </row>
    <row r="1903" spans="2:2" x14ac:dyDescent="0.3">
      <c r="B1903" s="1"/>
    </row>
    <row r="1904" spans="2:2" x14ac:dyDescent="0.3">
      <c r="B1904" s="1"/>
    </row>
    <row r="1905" spans="2:2" x14ac:dyDescent="0.3">
      <c r="B1905" s="1"/>
    </row>
    <row r="1906" spans="2:2" x14ac:dyDescent="0.3">
      <c r="B1906" s="1"/>
    </row>
    <row r="1907" spans="2:2" x14ac:dyDescent="0.3">
      <c r="B1907" s="1"/>
    </row>
    <row r="1908" spans="2:2" x14ac:dyDescent="0.3">
      <c r="B1908" s="1"/>
    </row>
    <row r="1909" spans="2:2" x14ac:dyDescent="0.3">
      <c r="B1909" s="1"/>
    </row>
    <row r="1910" spans="2:2" x14ac:dyDescent="0.3">
      <c r="B1910" s="1"/>
    </row>
    <row r="1911" spans="2:2" x14ac:dyDescent="0.3">
      <c r="B1911" s="1"/>
    </row>
    <row r="1912" spans="2:2" x14ac:dyDescent="0.3">
      <c r="B1912" s="1"/>
    </row>
    <row r="1913" spans="2:2" x14ac:dyDescent="0.3">
      <c r="B1913" s="1"/>
    </row>
    <row r="1914" spans="2:2" x14ac:dyDescent="0.3">
      <c r="B1914" s="1"/>
    </row>
    <row r="1915" spans="2:2" x14ac:dyDescent="0.3">
      <c r="B1915" s="1"/>
    </row>
    <row r="1916" spans="2:2" x14ac:dyDescent="0.3">
      <c r="B1916" s="1"/>
    </row>
    <row r="1917" spans="2:2" x14ac:dyDescent="0.3">
      <c r="B1917" s="1"/>
    </row>
    <row r="1918" spans="2:2" x14ac:dyDescent="0.3">
      <c r="B1918" s="1"/>
    </row>
    <row r="1919" spans="2:2" x14ac:dyDescent="0.3">
      <c r="B1919" s="1"/>
    </row>
    <row r="1920" spans="2:2" x14ac:dyDescent="0.3">
      <c r="B1920" s="1"/>
    </row>
    <row r="1921" spans="2:2" x14ac:dyDescent="0.3">
      <c r="B1921" s="1"/>
    </row>
    <row r="1922" spans="2:2" x14ac:dyDescent="0.3">
      <c r="B1922" s="1"/>
    </row>
    <row r="1923" spans="2:2" x14ac:dyDescent="0.3">
      <c r="B1923" s="1"/>
    </row>
    <row r="1924" spans="2:2" x14ac:dyDescent="0.3">
      <c r="B1924" s="1"/>
    </row>
    <row r="1925" spans="2:2" x14ac:dyDescent="0.3">
      <c r="B1925" s="1"/>
    </row>
    <row r="1926" spans="2:2" x14ac:dyDescent="0.3">
      <c r="B1926" s="1"/>
    </row>
    <row r="1927" spans="2:2" x14ac:dyDescent="0.3">
      <c r="B1927" s="1"/>
    </row>
    <row r="1928" spans="2:2" x14ac:dyDescent="0.3">
      <c r="B1928" s="1"/>
    </row>
    <row r="1929" spans="2:2" x14ac:dyDescent="0.3">
      <c r="B1929" s="1"/>
    </row>
    <row r="1930" spans="2:2" x14ac:dyDescent="0.3">
      <c r="B1930" s="1"/>
    </row>
    <row r="1931" spans="2:2" x14ac:dyDescent="0.3">
      <c r="B1931" s="1"/>
    </row>
    <row r="1932" spans="2:2" x14ac:dyDescent="0.3">
      <c r="B1932" s="1"/>
    </row>
    <row r="1933" spans="2:2" x14ac:dyDescent="0.3">
      <c r="B1933" s="1"/>
    </row>
    <row r="1934" spans="2:2" x14ac:dyDescent="0.3">
      <c r="B1934" s="1"/>
    </row>
    <row r="1935" spans="2:2" x14ac:dyDescent="0.3">
      <c r="B1935" s="1"/>
    </row>
    <row r="1936" spans="2:2" x14ac:dyDescent="0.3">
      <c r="B1936" s="1"/>
    </row>
    <row r="1937" spans="2:2" x14ac:dyDescent="0.3">
      <c r="B1937" s="1"/>
    </row>
    <row r="1938" spans="2:2" x14ac:dyDescent="0.3">
      <c r="B1938" s="1"/>
    </row>
    <row r="1939" spans="2:2" x14ac:dyDescent="0.3">
      <c r="B1939" s="1"/>
    </row>
    <row r="1940" spans="2:2" x14ac:dyDescent="0.3">
      <c r="B1940" s="1"/>
    </row>
    <row r="1941" spans="2:2" x14ac:dyDescent="0.3">
      <c r="B1941" s="1"/>
    </row>
    <row r="1942" spans="2:2" x14ac:dyDescent="0.3">
      <c r="B1942" s="1"/>
    </row>
    <row r="1943" spans="2:2" x14ac:dyDescent="0.3">
      <c r="B1943" s="1"/>
    </row>
    <row r="1944" spans="2:2" x14ac:dyDescent="0.3">
      <c r="B1944" s="1"/>
    </row>
    <row r="1945" spans="2:2" x14ac:dyDescent="0.3">
      <c r="B1945" s="1"/>
    </row>
    <row r="1946" spans="2:2" x14ac:dyDescent="0.3">
      <c r="B1946" s="1"/>
    </row>
    <row r="1947" spans="2:2" x14ac:dyDescent="0.3">
      <c r="B1947" s="1"/>
    </row>
    <row r="1948" spans="2:2" x14ac:dyDescent="0.3">
      <c r="B1948" s="1"/>
    </row>
    <row r="1949" spans="2:2" x14ac:dyDescent="0.3">
      <c r="B1949" s="1"/>
    </row>
    <row r="1950" spans="2:2" x14ac:dyDescent="0.3">
      <c r="B1950" s="1"/>
    </row>
    <row r="1951" spans="2:2" x14ac:dyDescent="0.3">
      <c r="B1951" s="1"/>
    </row>
    <row r="1952" spans="2:2" x14ac:dyDescent="0.3">
      <c r="B1952" s="1"/>
    </row>
    <row r="1953" spans="2:2" x14ac:dyDescent="0.3">
      <c r="B1953" s="1"/>
    </row>
    <row r="1954" spans="2:2" x14ac:dyDescent="0.3">
      <c r="B1954" s="1"/>
    </row>
    <row r="1955" spans="2:2" x14ac:dyDescent="0.3">
      <c r="B1955" s="1"/>
    </row>
    <row r="1956" spans="2:2" x14ac:dyDescent="0.3">
      <c r="B1956" s="1"/>
    </row>
    <row r="1957" spans="2:2" x14ac:dyDescent="0.3">
      <c r="B1957" s="1"/>
    </row>
    <row r="1958" spans="2:2" x14ac:dyDescent="0.3">
      <c r="B1958" s="1"/>
    </row>
    <row r="1959" spans="2:2" x14ac:dyDescent="0.3">
      <c r="B1959" s="1"/>
    </row>
    <row r="1960" spans="2:2" x14ac:dyDescent="0.3">
      <c r="B1960" s="1"/>
    </row>
    <row r="1961" spans="2:2" x14ac:dyDescent="0.3">
      <c r="B1961" s="1"/>
    </row>
    <row r="1962" spans="2:2" x14ac:dyDescent="0.3">
      <c r="B1962" s="1"/>
    </row>
    <row r="1963" spans="2:2" x14ac:dyDescent="0.3">
      <c r="B1963" s="1"/>
    </row>
    <row r="1964" spans="2:2" x14ac:dyDescent="0.3">
      <c r="B1964" s="1"/>
    </row>
    <row r="1965" spans="2:2" x14ac:dyDescent="0.3">
      <c r="B1965" s="1"/>
    </row>
    <row r="1966" spans="2:2" x14ac:dyDescent="0.3">
      <c r="B1966" s="1"/>
    </row>
    <row r="1967" spans="2:2" x14ac:dyDescent="0.3">
      <c r="B1967" s="1"/>
    </row>
    <row r="1968" spans="2:2" x14ac:dyDescent="0.3">
      <c r="B1968" s="1"/>
    </row>
    <row r="1969" spans="2:2" x14ac:dyDescent="0.3">
      <c r="B1969" s="1"/>
    </row>
    <row r="1970" spans="2:2" x14ac:dyDescent="0.3">
      <c r="B1970" s="1"/>
    </row>
    <row r="1971" spans="2:2" x14ac:dyDescent="0.3">
      <c r="B1971" s="1"/>
    </row>
    <row r="1972" spans="2:2" x14ac:dyDescent="0.3">
      <c r="B1972" s="1"/>
    </row>
    <row r="1973" spans="2:2" x14ac:dyDescent="0.3">
      <c r="B1973" s="1"/>
    </row>
    <row r="1974" spans="2:2" x14ac:dyDescent="0.3">
      <c r="B1974" s="1"/>
    </row>
    <row r="1975" spans="2:2" x14ac:dyDescent="0.3">
      <c r="B1975" s="1"/>
    </row>
    <row r="1976" spans="2:2" x14ac:dyDescent="0.3">
      <c r="B1976" s="1"/>
    </row>
    <row r="1977" spans="2:2" x14ac:dyDescent="0.3">
      <c r="B1977" s="1"/>
    </row>
    <row r="1978" spans="2:2" x14ac:dyDescent="0.3">
      <c r="B1978" s="1"/>
    </row>
    <row r="1979" spans="2:2" x14ac:dyDescent="0.3">
      <c r="B1979" s="1"/>
    </row>
    <row r="1980" spans="2:2" x14ac:dyDescent="0.3">
      <c r="B1980" s="1"/>
    </row>
    <row r="1981" spans="2:2" x14ac:dyDescent="0.3">
      <c r="B1981" s="1"/>
    </row>
    <row r="1982" spans="2:2" x14ac:dyDescent="0.3">
      <c r="B1982" s="1"/>
    </row>
    <row r="1983" spans="2:2" x14ac:dyDescent="0.3">
      <c r="B1983" s="1"/>
    </row>
    <row r="1984" spans="2:2" x14ac:dyDescent="0.3">
      <c r="B1984" s="1"/>
    </row>
    <row r="1985" spans="2:2" x14ac:dyDescent="0.3">
      <c r="B1985" s="1"/>
    </row>
    <row r="1986" spans="2:2" x14ac:dyDescent="0.3">
      <c r="B1986" s="1"/>
    </row>
    <row r="1987" spans="2:2" x14ac:dyDescent="0.3">
      <c r="B1987" s="1"/>
    </row>
    <row r="1988" spans="2:2" x14ac:dyDescent="0.3">
      <c r="B1988" s="1"/>
    </row>
    <row r="1989" spans="2:2" x14ac:dyDescent="0.3">
      <c r="B1989" s="1"/>
    </row>
    <row r="1990" spans="2:2" x14ac:dyDescent="0.3">
      <c r="B1990" s="1"/>
    </row>
    <row r="1991" spans="2:2" x14ac:dyDescent="0.3">
      <c r="B1991" s="1"/>
    </row>
    <row r="1992" spans="2:2" x14ac:dyDescent="0.3">
      <c r="B1992" s="1"/>
    </row>
    <row r="1993" spans="2:2" x14ac:dyDescent="0.3">
      <c r="B1993" s="1"/>
    </row>
    <row r="1994" spans="2:2" x14ac:dyDescent="0.3">
      <c r="B1994" s="1"/>
    </row>
    <row r="1995" spans="2:2" x14ac:dyDescent="0.3">
      <c r="B1995" s="1"/>
    </row>
    <row r="1996" spans="2:2" x14ac:dyDescent="0.3">
      <c r="B1996" s="1"/>
    </row>
    <row r="1997" spans="2:2" x14ac:dyDescent="0.3">
      <c r="B1997" s="1"/>
    </row>
    <row r="1998" spans="2:2" x14ac:dyDescent="0.3">
      <c r="B1998" s="1"/>
    </row>
    <row r="1999" spans="2:2" x14ac:dyDescent="0.3">
      <c r="B1999" s="1"/>
    </row>
    <row r="2000" spans="2:2" x14ac:dyDescent="0.3">
      <c r="B2000" s="1"/>
    </row>
    <row r="2001" spans="2:2" x14ac:dyDescent="0.3">
      <c r="B2001" s="1"/>
    </row>
    <row r="2002" spans="2:2" x14ac:dyDescent="0.3">
      <c r="B2002" s="1"/>
    </row>
    <row r="2003" spans="2:2" x14ac:dyDescent="0.3">
      <c r="B2003" s="1"/>
    </row>
    <row r="2004" spans="2:2" x14ac:dyDescent="0.3">
      <c r="B2004" s="1"/>
    </row>
    <row r="2005" spans="2:2" x14ac:dyDescent="0.3">
      <c r="B2005" s="1"/>
    </row>
    <row r="2006" spans="2:2" x14ac:dyDescent="0.3">
      <c r="B2006" s="1"/>
    </row>
    <row r="2007" spans="2:2" x14ac:dyDescent="0.3">
      <c r="B2007" s="1"/>
    </row>
    <row r="2008" spans="2:2" x14ac:dyDescent="0.3">
      <c r="B2008" s="1"/>
    </row>
    <row r="2009" spans="2:2" x14ac:dyDescent="0.3">
      <c r="B2009" s="1"/>
    </row>
    <row r="2010" spans="2:2" x14ac:dyDescent="0.3">
      <c r="B2010" s="1"/>
    </row>
    <row r="2011" spans="2:2" x14ac:dyDescent="0.3">
      <c r="B2011" s="1"/>
    </row>
    <row r="2012" spans="2:2" x14ac:dyDescent="0.3">
      <c r="B2012" s="1"/>
    </row>
    <row r="2013" spans="2:2" x14ac:dyDescent="0.3">
      <c r="B2013" s="1"/>
    </row>
    <row r="2014" spans="2:2" x14ac:dyDescent="0.3">
      <c r="B2014" s="1"/>
    </row>
    <row r="2015" spans="2:2" x14ac:dyDescent="0.3">
      <c r="B2015" s="1"/>
    </row>
    <row r="2016" spans="2:2" x14ac:dyDescent="0.3">
      <c r="B2016" s="1"/>
    </row>
    <row r="2017" spans="2:2" x14ac:dyDescent="0.3">
      <c r="B2017" s="1"/>
    </row>
    <row r="2018" spans="2:2" x14ac:dyDescent="0.3">
      <c r="B2018" s="1"/>
    </row>
    <row r="2019" spans="2:2" x14ac:dyDescent="0.3">
      <c r="B2019" s="1"/>
    </row>
    <row r="2020" spans="2:2" x14ac:dyDescent="0.3">
      <c r="B2020" s="1"/>
    </row>
    <row r="2021" spans="2:2" x14ac:dyDescent="0.3">
      <c r="B2021" s="1"/>
    </row>
    <row r="2022" spans="2:2" x14ac:dyDescent="0.3">
      <c r="B2022" s="1"/>
    </row>
    <row r="2023" spans="2:2" x14ac:dyDescent="0.3">
      <c r="B2023" s="1"/>
    </row>
    <row r="2024" spans="2:2" x14ac:dyDescent="0.3">
      <c r="B2024" s="1"/>
    </row>
    <row r="2025" spans="2:2" x14ac:dyDescent="0.3">
      <c r="B2025" s="1"/>
    </row>
    <row r="2026" spans="2:2" x14ac:dyDescent="0.3">
      <c r="B2026" s="1"/>
    </row>
    <row r="2027" spans="2:2" x14ac:dyDescent="0.3">
      <c r="B2027" s="1"/>
    </row>
    <row r="2028" spans="2:2" x14ac:dyDescent="0.3">
      <c r="B2028" s="1"/>
    </row>
    <row r="2029" spans="2:2" x14ac:dyDescent="0.3">
      <c r="B2029" s="1"/>
    </row>
    <row r="2030" spans="2:2" x14ac:dyDescent="0.3">
      <c r="B2030" s="1"/>
    </row>
    <row r="2031" spans="2:2" x14ac:dyDescent="0.3">
      <c r="B2031" s="1"/>
    </row>
    <row r="2032" spans="2:2" x14ac:dyDescent="0.3">
      <c r="B2032" s="1"/>
    </row>
    <row r="2033" spans="2:2" x14ac:dyDescent="0.3">
      <c r="B2033" s="1"/>
    </row>
    <row r="2034" spans="2:2" x14ac:dyDescent="0.3">
      <c r="B2034" s="1"/>
    </row>
    <row r="2035" spans="2:2" x14ac:dyDescent="0.3">
      <c r="B2035" s="1"/>
    </row>
    <row r="2036" spans="2:2" x14ac:dyDescent="0.3">
      <c r="B2036" s="1"/>
    </row>
    <row r="2037" spans="2:2" x14ac:dyDescent="0.3">
      <c r="B2037" s="1"/>
    </row>
    <row r="2038" spans="2:2" x14ac:dyDescent="0.3">
      <c r="B2038" s="1"/>
    </row>
    <row r="2039" spans="2:2" x14ac:dyDescent="0.3">
      <c r="B2039" s="1"/>
    </row>
    <row r="2040" spans="2:2" x14ac:dyDescent="0.3">
      <c r="B2040" s="1"/>
    </row>
    <row r="2041" spans="2:2" x14ac:dyDescent="0.3">
      <c r="B2041" s="1"/>
    </row>
    <row r="2042" spans="2:2" x14ac:dyDescent="0.3">
      <c r="B2042" s="1"/>
    </row>
    <row r="2043" spans="2:2" x14ac:dyDescent="0.3">
      <c r="B2043" s="1"/>
    </row>
    <row r="2044" spans="2:2" x14ac:dyDescent="0.3">
      <c r="B2044" s="1"/>
    </row>
    <row r="2045" spans="2:2" x14ac:dyDescent="0.3">
      <c r="B2045" s="1"/>
    </row>
    <row r="2046" spans="2:2" x14ac:dyDescent="0.3">
      <c r="B2046" s="1"/>
    </row>
    <row r="2047" spans="2:2" x14ac:dyDescent="0.3">
      <c r="B2047" s="1"/>
    </row>
    <row r="2048" spans="2:2" x14ac:dyDescent="0.3">
      <c r="B2048" s="1"/>
    </row>
    <row r="2049" spans="2:2" x14ac:dyDescent="0.3">
      <c r="B2049" s="1"/>
    </row>
    <row r="2050" spans="2:2" x14ac:dyDescent="0.3">
      <c r="B2050" s="1"/>
    </row>
    <row r="2051" spans="2:2" x14ac:dyDescent="0.3">
      <c r="B2051" s="1"/>
    </row>
    <row r="2052" spans="2:2" x14ac:dyDescent="0.3">
      <c r="B2052" s="1"/>
    </row>
    <row r="2053" spans="2:2" x14ac:dyDescent="0.3">
      <c r="B2053" s="1"/>
    </row>
    <row r="2054" spans="2:2" x14ac:dyDescent="0.3">
      <c r="B2054" s="1"/>
    </row>
    <row r="2055" spans="2:2" x14ac:dyDescent="0.3">
      <c r="B2055" s="1"/>
    </row>
    <row r="2056" spans="2:2" x14ac:dyDescent="0.3">
      <c r="B2056" s="1"/>
    </row>
    <row r="2057" spans="2:2" x14ac:dyDescent="0.3">
      <c r="B2057" s="1"/>
    </row>
    <row r="2058" spans="2:2" x14ac:dyDescent="0.3">
      <c r="B2058" s="1"/>
    </row>
    <row r="2059" spans="2:2" x14ac:dyDescent="0.3">
      <c r="B2059" s="1"/>
    </row>
    <row r="2060" spans="2:2" x14ac:dyDescent="0.3">
      <c r="B2060" s="1"/>
    </row>
    <row r="2061" spans="2:2" x14ac:dyDescent="0.3">
      <c r="B2061" s="1"/>
    </row>
    <row r="2062" spans="2:2" x14ac:dyDescent="0.3">
      <c r="B2062" s="1"/>
    </row>
    <row r="2063" spans="2:2" x14ac:dyDescent="0.3">
      <c r="B2063" s="1"/>
    </row>
    <row r="2064" spans="2:2" x14ac:dyDescent="0.3">
      <c r="B2064" s="1"/>
    </row>
    <row r="2065" spans="2:2" x14ac:dyDescent="0.3">
      <c r="B2065" s="1"/>
    </row>
    <row r="2066" spans="2:2" x14ac:dyDescent="0.3">
      <c r="B2066" s="1"/>
    </row>
    <row r="2067" spans="2:2" x14ac:dyDescent="0.3">
      <c r="B2067" s="1"/>
    </row>
    <row r="2068" spans="2:2" x14ac:dyDescent="0.3">
      <c r="B2068" s="1"/>
    </row>
    <row r="2069" spans="2:2" x14ac:dyDescent="0.3">
      <c r="B2069" s="1"/>
    </row>
    <row r="2070" spans="2:2" x14ac:dyDescent="0.3">
      <c r="B2070" s="1"/>
    </row>
    <row r="2071" spans="2:2" x14ac:dyDescent="0.3">
      <c r="B2071" s="1"/>
    </row>
    <row r="2072" spans="2:2" x14ac:dyDescent="0.3">
      <c r="B2072" s="1"/>
    </row>
    <row r="2073" spans="2:2" x14ac:dyDescent="0.3">
      <c r="B2073" s="1"/>
    </row>
    <row r="2074" spans="2:2" x14ac:dyDescent="0.3">
      <c r="B2074" s="1"/>
    </row>
    <row r="2075" spans="2:2" x14ac:dyDescent="0.3">
      <c r="B2075" s="1"/>
    </row>
    <row r="2076" spans="2:2" x14ac:dyDescent="0.3">
      <c r="B2076" s="1"/>
    </row>
    <row r="2077" spans="2:2" x14ac:dyDescent="0.3">
      <c r="B2077" s="1"/>
    </row>
    <row r="2078" spans="2:2" x14ac:dyDescent="0.3">
      <c r="B2078" s="1"/>
    </row>
    <row r="2079" spans="2:2" x14ac:dyDescent="0.3">
      <c r="B2079" s="1"/>
    </row>
    <row r="2080" spans="2:2" x14ac:dyDescent="0.3">
      <c r="B2080" s="1"/>
    </row>
    <row r="2081" spans="2:2" x14ac:dyDescent="0.3">
      <c r="B2081" s="1"/>
    </row>
    <row r="2082" spans="2:2" x14ac:dyDescent="0.3">
      <c r="B2082" s="1"/>
    </row>
    <row r="2083" spans="2:2" x14ac:dyDescent="0.3">
      <c r="B2083" s="1"/>
    </row>
    <row r="2084" spans="2:2" x14ac:dyDescent="0.3">
      <c r="B2084" s="1"/>
    </row>
    <row r="2085" spans="2:2" x14ac:dyDescent="0.3">
      <c r="B2085" s="1"/>
    </row>
    <row r="2086" spans="2:2" x14ac:dyDescent="0.3">
      <c r="B2086" s="1"/>
    </row>
    <row r="2087" spans="2:2" x14ac:dyDescent="0.3">
      <c r="B2087" s="1"/>
    </row>
    <row r="2088" spans="2:2" x14ac:dyDescent="0.3">
      <c r="B2088" s="1"/>
    </row>
    <row r="2089" spans="2:2" x14ac:dyDescent="0.3">
      <c r="B2089" s="1"/>
    </row>
    <row r="2090" spans="2:2" x14ac:dyDescent="0.3">
      <c r="B2090" s="1"/>
    </row>
    <row r="2091" spans="2:2" x14ac:dyDescent="0.3">
      <c r="B2091" s="1"/>
    </row>
    <row r="2092" spans="2:2" x14ac:dyDescent="0.3">
      <c r="B2092" s="1"/>
    </row>
    <row r="2093" spans="2:2" x14ac:dyDescent="0.3">
      <c r="B2093" s="1"/>
    </row>
    <row r="2094" spans="2:2" x14ac:dyDescent="0.3">
      <c r="B2094" s="1"/>
    </row>
    <row r="2095" spans="2:2" x14ac:dyDescent="0.3">
      <c r="B2095" s="1"/>
    </row>
    <row r="2096" spans="2:2" x14ac:dyDescent="0.3">
      <c r="B2096" s="1"/>
    </row>
    <row r="2097" spans="2:2" x14ac:dyDescent="0.3">
      <c r="B2097" s="1"/>
    </row>
    <row r="2098" spans="2:2" x14ac:dyDescent="0.3">
      <c r="B2098" s="1"/>
    </row>
    <row r="2099" spans="2:2" x14ac:dyDescent="0.3">
      <c r="B2099" s="1"/>
    </row>
    <row r="2100" spans="2:2" x14ac:dyDescent="0.3">
      <c r="B2100" s="1"/>
    </row>
    <row r="2101" spans="2:2" x14ac:dyDescent="0.3">
      <c r="B2101" s="1"/>
    </row>
    <row r="2102" spans="2:2" x14ac:dyDescent="0.3">
      <c r="B2102" s="1"/>
    </row>
    <row r="2103" spans="2:2" x14ac:dyDescent="0.3">
      <c r="B2103" s="1"/>
    </row>
    <row r="2104" spans="2:2" x14ac:dyDescent="0.3">
      <c r="B2104" s="1"/>
    </row>
    <row r="2105" spans="2:2" x14ac:dyDescent="0.3">
      <c r="B2105" s="1"/>
    </row>
    <row r="2106" spans="2:2" x14ac:dyDescent="0.3">
      <c r="B2106" s="1"/>
    </row>
    <row r="2107" spans="2:2" x14ac:dyDescent="0.3">
      <c r="B2107" s="1"/>
    </row>
    <row r="2108" spans="2:2" x14ac:dyDescent="0.3">
      <c r="B2108" s="1"/>
    </row>
    <row r="2109" spans="2:2" x14ac:dyDescent="0.3">
      <c r="B2109" s="1"/>
    </row>
    <row r="2110" spans="2:2" x14ac:dyDescent="0.3">
      <c r="B2110" s="1"/>
    </row>
    <row r="2111" spans="2:2" x14ac:dyDescent="0.3">
      <c r="B2111" s="1"/>
    </row>
    <row r="2112" spans="2:2" x14ac:dyDescent="0.3">
      <c r="B2112" s="1"/>
    </row>
    <row r="2113" spans="2:2" x14ac:dyDescent="0.3">
      <c r="B2113" s="1"/>
    </row>
    <row r="2114" spans="2:2" x14ac:dyDescent="0.3">
      <c r="B2114" s="1"/>
    </row>
    <row r="2115" spans="2:2" x14ac:dyDescent="0.3">
      <c r="B2115" s="1"/>
    </row>
    <row r="2116" spans="2:2" x14ac:dyDescent="0.3">
      <c r="B2116" s="1"/>
    </row>
    <row r="2117" spans="2:2" x14ac:dyDescent="0.3">
      <c r="B2117" s="1"/>
    </row>
    <row r="2118" spans="2:2" x14ac:dyDescent="0.3">
      <c r="B2118" s="1"/>
    </row>
    <row r="2119" spans="2:2" x14ac:dyDescent="0.3">
      <c r="B2119" s="1"/>
    </row>
    <row r="2120" spans="2:2" x14ac:dyDescent="0.3">
      <c r="B2120" s="1"/>
    </row>
    <row r="2121" spans="2:2" x14ac:dyDescent="0.3">
      <c r="B2121" s="1"/>
    </row>
    <row r="2122" spans="2:2" x14ac:dyDescent="0.3">
      <c r="B2122" s="1"/>
    </row>
    <row r="2123" spans="2:2" x14ac:dyDescent="0.3">
      <c r="B2123" s="1"/>
    </row>
    <row r="2124" spans="2:2" x14ac:dyDescent="0.3">
      <c r="B2124" s="1"/>
    </row>
    <row r="2125" spans="2:2" x14ac:dyDescent="0.3">
      <c r="B2125" s="1"/>
    </row>
    <row r="2126" spans="2:2" x14ac:dyDescent="0.3">
      <c r="B2126" s="1"/>
    </row>
    <row r="2127" spans="2:2" x14ac:dyDescent="0.3">
      <c r="B2127" s="1"/>
    </row>
    <row r="2128" spans="2:2" x14ac:dyDescent="0.3">
      <c r="B2128" s="1"/>
    </row>
    <row r="2129" spans="2:2" x14ac:dyDescent="0.3">
      <c r="B2129" s="1"/>
    </row>
    <row r="2130" spans="2:2" x14ac:dyDescent="0.3">
      <c r="B2130" s="1"/>
    </row>
    <row r="2131" spans="2:2" x14ac:dyDescent="0.3">
      <c r="B2131" s="1"/>
    </row>
    <row r="2132" spans="2:2" x14ac:dyDescent="0.3">
      <c r="B2132" s="1"/>
    </row>
    <row r="2133" spans="2:2" x14ac:dyDescent="0.3">
      <c r="B2133" s="1"/>
    </row>
    <row r="2134" spans="2:2" x14ac:dyDescent="0.3">
      <c r="B2134" s="1"/>
    </row>
    <row r="2135" spans="2:2" x14ac:dyDescent="0.3">
      <c r="B2135" s="1"/>
    </row>
    <row r="2136" spans="2:2" x14ac:dyDescent="0.3">
      <c r="B2136" s="1"/>
    </row>
    <row r="2137" spans="2:2" x14ac:dyDescent="0.3">
      <c r="B2137" s="1"/>
    </row>
    <row r="2138" spans="2:2" x14ac:dyDescent="0.3">
      <c r="B2138" s="1"/>
    </row>
    <row r="2139" spans="2:2" x14ac:dyDescent="0.3">
      <c r="B2139" s="1"/>
    </row>
    <row r="2140" spans="2:2" x14ac:dyDescent="0.3">
      <c r="B2140" s="1"/>
    </row>
    <row r="2141" spans="2:2" x14ac:dyDescent="0.3">
      <c r="B2141" s="1"/>
    </row>
    <row r="2142" spans="2:2" x14ac:dyDescent="0.3">
      <c r="B2142" s="1"/>
    </row>
    <row r="2143" spans="2:2" x14ac:dyDescent="0.3">
      <c r="B2143" s="1"/>
    </row>
    <row r="2144" spans="2:2" x14ac:dyDescent="0.3">
      <c r="B2144" s="1"/>
    </row>
    <row r="2145" spans="2:2" x14ac:dyDescent="0.3">
      <c r="B2145" s="1"/>
    </row>
    <row r="2146" spans="2:2" x14ac:dyDescent="0.3">
      <c r="B2146" s="1"/>
    </row>
    <row r="2147" spans="2:2" x14ac:dyDescent="0.3">
      <c r="B2147" s="1"/>
    </row>
    <row r="2148" spans="2:2" x14ac:dyDescent="0.3">
      <c r="B2148" s="1"/>
    </row>
    <row r="2149" spans="2:2" x14ac:dyDescent="0.3">
      <c r="B2149" s="1"/>
    </row>
    <row r="2150" spans="2:2" x14ac:dyDescent="0.3">
      <c r="B2150" s="1"/>
    </row>
    <row r="2151" spans="2:2" x14ac:dyDescent="0.3">
      <c r="B2151" s="1"/>
    </row>
    <row r="2152" spans="2:2" x14ac:dyDescent="0.3">
      <c r="B2152" s="1"/>
    </row>
    <row r="2153" spans="2:2" x14ac:dyDescent="0.3">
      <c r="B2153" s="1"/>
    </row>
    <row r="2154" spans="2:2" x14ac:dyDescent="0.3">
      <c r="B2154" s="1"/>
    </row>
    <row r="2155" spans="2:2" x14ac:dyDescent="0.3">
      <c r="B2155" s="1"/>
    </row>
    <row r="2156" spans="2:2" x14ac:dyDescent="0.3">
      <c r="B2156" s="1"/>
    </row>
    <row r="2157" spans="2:2" x14ac:dyDescent="0.3">
      <c r="B2157" s="1"/>
    </row>
    <row r="2158" spans="2:2" x14ac:dyDescent="0.3">
      <c r="B2158" s="1"/>
    </row>
    <row r="2159" spans="2:2" x14ac:dyDescent="0.3">
      <c r="B2159" s="1"/>
    </row>
    <row r="2160" spans="2:2" x14ac:dyDescent="0.3">
      <c r="B2160" s="1"/>
    </row>
    <row r="2161" spans="2:2" x14ac:dyDescent="0.3">
      <c r="B2161" s="1"/>
    </row>
    <row r="2162" spans="2:2" x14ac:dyDescent="0.3">
      <c r="B2162" s="1"/>
    </row>
    <row r="2163" spans="2:2" x14ac:dyDescent="0.3">
      <c r="B2163" s="1"/>
    </row>
    <row r="2164" spans="2:2" x14ac:dyDescent="0.3">
      <c r="B2164" s="1"/>
    </row>
    <row r="2165" spans="2:2" x14ac:dyDescent="0.3">
      <c r="B2165" s="1"/>
    </row>
    <row r="2166" spans="2:2" x14ac:dyDescent="0.3">
      <c r="B2166" s="1"/>
    </row>
    <row r="2167" spans="2:2" x14ac:dyDescent="0.3">
      <c r="B2167" s="1"/>
    </row>
    <row r="2168" spans="2:2" x14ac:dyDescent="0.3">
      <c r="B2168" s="1"/>
    </row>
    <row r="2169" spans="2:2" x14ac:dyDescent="0.3">
      <c r="B2169" s="1"/>
    </row>
    <row r="2170" spans="2:2" x14ac:dyDescent="0.3">
      <c r="B2170" s="1"/>
    </row>
    <row r="2171" spans="2:2" x14ac:dyDescent="0.3">
      <c r="B2171" s="1"/>
    </row>
    <row r="2172" spans="2:2" x14ac:dyDescent="0.3">
      <c r="B2172" s="1"/>
    </row>
    <row r="2173" spans="2:2" x14ac:dyDescent="0.3">
      <c r="B2173" s="1"/>
    </row>
    <row r="2174" spans="2:2" x14ac:dyDescent="0.3">
      <c r="B2174" s="1"/>
    </row>
    <row r="2175" spans="2:2" x14ac:dyDescent="0.3">
      <c r="B2175" s="1"/>
    </row>
    <row r="2176" spans="2:2" x14ac:dyDescent="0.3">
      <c r="B2176" s="1"/>
    </row>
    <row r="2177" spans="2:2" x14ac:dyDescent="0.3">
      <c r="B2177" s="1"/>
    </row>
    <row r="2178" spans="2:2" x14ac:dyDescent="0.3">
      <c r="B2178" s="1"/>
    </row>
    <row r="2179" spans="2:2" x14ac:dyDescent="0.3">
      <c r="B2179" s="1"/>
    </row>
    <row r="2180" spans="2:2" x14ac:dyDescent="0.3">
      <c r="B2180" s="1"/>
    </row>
    <row r="2181" spans="2:2" x14ac:dyDescent="0.3">
      <c r="B2181" s="1"/>
    </row>
    <row r="2182" spans="2:2" x14ac:dyDescent="0.3">
      <c r="B2182" s="1"/>
    </row>
    <row r="2183" spans="2:2" x14ac:dyDescent="0.3">
      <c r="B2183" s="1"/>
    </row>
    <row r="2184" spans="2:2" x14ac:dyDescent="0.3">
      <c r="B2184" s="1"/>
    </row>
    <row r="2185" spans="2:2" x14ac:dyDescent="0.3">
      <c r="B2185" s="1"/>
    </row>
    <row r="2186" spans="2:2" x14ac:dyDescent="0.3">
      <c r="B2186" s="1"/>
    </row>
    <row r="2187" spans="2:2" x14ac:dyDescent="0.3">
      <c r="B2187" s="1"/>
    </row>
    <row r="2188" spans="2:2" x14ac:dyDescent="0.3">
      <c r="B2188" s="1"/>
    </row>
    <row r="2189" spans="2:2" x14ac:dyDescent="0.3">
      <c r="B2189" s="1"/>
    </row>
    <row r="2190" spans="2:2" x14ac:dyDescent="0.3">
      <c r="B2190" s="1"/>
    </row>
    <row r="2191" spans="2:2" x14ac:dyDescent="0.3">
      <c r="B2191" s="1"/>
    </row>
    <row r="2192" spans="2:2" x14ac:dyDescent="0.3">
      <c r="B2192" s="1"/>
    </row>
    <row r="2193" spans="2:2" x14ac:dyDescent="0.3">
      <c r="B2193" s="1"/>
    </row>
    <row r="2194" spans="2:2" x14ac:dyDescent="0.3">
      <c r="B2194" s="1"/>
    </row>
    <row r="2195" spans="2:2" x14ac:dyDescent="0.3">
      <c r="B2195" s="1"/>
    </row>
    <row r="2196" spans="2:2" x14ac:dyDescent="0.3">
      <c r="B2196" s="1"/>
    </row>
    <row r="2197" spans="2:2" x14ac:dyDescent="0.3">
      <c r="B2197" s="1"/>
    </row>
    <row r="2198" spans="2:2" x14ac:dyDescent="0.3">
      <c r="B2198" s="1"/>
    </row>
    <row r="2199" spans="2:2" x14ac:dyDescent="0.3">
      <c r="B2199" s="1"/>
    </row>
    <row r="2200" spans="2:2" x14ac:dyDescent="0.3">
      <c r="B2200" s="1"/>
    </row>
    <row r="2201" spans="2:2" x14ac:dyDescent="0.3">
      <c r="B2201" s="1"/>
    </row>
    <row r="2202" spans="2:2" x14ac:dyDescent="0.3">
      <c r="B2202" s="1"/>
    </row>
    <row r="2203" spans="2:2" x14ac:dyDescent="0.3">
      <c r="B2203" s="1"/>
    </row>
    <row r="2204" spans="2:2" x14ac:dyDescent="0.3">
      <c r="B2204" s="1"/>
    </row>
    <row r="2205" spans="2:2" x14ac:dyDescent="0.3">
      <c r="B2205" s="1"/>
    </row>
    <row r="2206" spans="2:2" x14ac:dyDescent="0.3">
      <c r="B2206" s="1"/>
    </row>
    <row r="2207" spans="2:2" x14ac:dyDescent="0.3">
      <c r="B2207" s="1"/>
    </row>
    <row r="2208" spans="2:2" x14ac:dyDescent="0.3">
      <c r="B2208" s="1"/>
    </row>
    <row r="2209" spans="2:2" x14ac:dyDescent="0.3">
      <c r="B2209" s="1"/>
    </row>
    <row r="2210" spans="2:2" x14ac:dyDescent="0.3">
      <c r="B2210" s="1"/>
    </row>
    <row r="2211" spans="2:2" x14ac:dyDescent="0.3">
      <c r="B2211" s="1"/>
    </row>
    <row r="2212" spans="2:2" x14ac:dyDescent="0.3">
      <c r="B2212" s="1"/>
    </row>
    <row r="2213" spans="2:2" x14ac:dyDescent="0.3">
      <c r="B2213" s="1"/>
    </row>
    <row r="2214" spans="2:2" x14ac:dyDescent="0.3">
      <c r="B2214" s="1"/>
    </row>
    <row r="2215" spans="2:2" x14ac:dyDescent="0.3">
      <c r="B2215" s="1"/>
    </row>
    <row r="2216" spans="2:2" x14ac:dyDescent="0.3">
      <c r="B2216" s="1"/>
    </row>
    <row r="2217" spans="2:2" x14ac:dyDescent="0.3">
      <c r="B2217" s="1"/>
    </row>
    <row r="2218" spans="2:2" x14ac:dyDescent="0.3">
      <c r="B2218" s="1"/>
    </row>
    <row r="2219" spans="2:2" x14ac:dyDescent="0.3">
      <c r="B2219" s="1"/>
    </row>
    <row r="2220" spans="2:2" x14ac:dyDescent="0.3">
      <c r="B2220" s="1"/>
    </row>
    <row r="2221" spans="2:2" x14ac:dyDescent="0.3">
      <c r="B2221" s="1"/>
    </row>
    <row r="2222" spans="2:2" x14ac:dyDescent="0.3">
      <c r="B2222" s="1"/>
    </row>
    <row r="2223" spans="2:2" x14ac:dyDescent="0.3">
      <c r="B2223" s="1"/>
    </row>
    <row r="2224" spans="2:2" x14ac:dyDescent="0.3">
      <c r="B2224" s="1"/>
    </row>
    <row r="2225" spans="2:2" x14ac:dyDescent="0.3">
      <c r="B2225" s="1"/>
    </row>
    <row r="2226" spans="2:2" x14ac:dyDescent="0.3">
      <c r="B2226" s="1"/>
    </row>
    <row r="2227" spans="2:2" x14ac:dyDescent="0.3">
      <c r="B2227" s="1"/>
    </row>
    <row r="2228" spans="2:2" x14ac:dyDescent="0.3">
      <c r="B2228" s="1"/>
    </row>
    <row r="2229" spans="2:2" x14ac:dyDescent="0.3">
      <c r="B2229" s="1"/>
    </row>
    <row r="2230" spans="2:2" x14ac:dyDescent="0.3">
      <c r="B2230" s="1"/>
    </row>
    <row r="2231" spans="2:2" x14ac:dyDescent="0.3">
      <c r="B2231" s="1"/>
    </row>
    <row r="2232" spans="2:2" x14ac:dyDescent="0.3">
      <c r="B2232" s="1"/>
    </row>
    <row r="2233" spans="2:2" x14ac:dyDescent="0.3">
      <c r="B2233" s="1"/>
    </row>
    <row r="2234" spans="2:2" x14ac:dyDescent="0.3">
      <c r="B2234" s="1"/>
    </row>
    <row r="2235" spans="2:2" x14ac:dyDescent="0.3">
      <c r="B2235" s="1"/>
    </row>
    <row r="2236" spans="2:2" x14ac:dyDescent="0.3">
      <c r="B2236" s="1"/>
    </row>
    <row r="2237" spans="2:2" x14ac:dyDescent="0.3">
      <c r="B2237" s="1"/>
    </row>
    <row r="2238" spans="2:2" x14ac:dyDescent="0.3">
      <c r="B2238" s="1"/>
    </row>
    <row r="2239" spans="2:2" x14ac:dyDescent="0.3">
      <c r="B2239" s="1"/>
    </row>
    <row r="2240" spans="2:2" x14ac:dyDescent="0.3">
      <c r="B2240" s="1"/>
    </row>
    <row r="2241" spans="2:2" x14ac:dyDescent="0.3">
      <c r="B2241" s="1"/>
    </row>
    <row r="2242" spans="2:2" x14ac:dyDescent="0.3">
      <c r="B2242" s="1"/>
    </row>
    <row r="2243" spans="2:2" x14ac:dyDescent="0.3">
      <c r="B2243" s="1"/>
    </row>
    <row r="2244" spans="2:2" x14ac:dyDescent="0.3">
      <c r="B2244" s="1"/>
    </row>
    <row r="2245" spans="2:2" x14ac:dyDescent="0.3">
      <c r="B2245" s="1"/>
    </row>
    <row r="2246" spans="2:2" x14ac:dyDescent="0.3">
      <c r="B2246" s="1"/>
    </row>
    <row r="2247" spans="2:2" x14ac:dyDescent="0.3">
      <c r="B2247" s="1"/>
    </row>
    <row r="2248" spans="2:2" x14ac:dyDescent="0.3">
      <c r="B2248" s="1"/>
    </row>
    <row r="2249" spans="2:2" x14ac:dyDescent="0.3">
      <c r="B2249" s="1"/>
    </row>
    <row r="2250" spans="2:2" x14ac:dyDescent="0.3">
      <c r="B2250" s="1"/>
    </row>
    <row r="2251" spans="2:2" x14ac:dyDescent="0.3">
      <c r="B2251" s="1"/>
    </row>
    <row r="2252" spans="2:2" x14ac:dyDescent="0.3">
      <c r="B2252" s="1"/>
    </row>
    <row r="2253" spans="2:2" x14ac:dyDescent="0.3">
      <c r="B2253" s="1"/>
    </row>
    <row r="2254" spans="2:2" x14ac:dyDescent="0.3">
      <c r="B2254" s="1"/>
    </row>
    <row r="2255" spans="2:2" x14ac:dyDescent="0.3">
      <c r="B2255" s="1"/>
    </row>
    <row r="2256" spans="2:2" x14ac:dyDescent="0.3">
      <c r="B2256" s="1"/>
    </row>
    <row r="2257" spans="2:2" x14ac:dyDescent="0.3">
      <c r="B2257" s="1"/>
    </row>
    <row r="2258" spans="2:2" x14ac:dyDescent="0.3">
      <c r="B2258" s="1"/>
    </row>
    <row r="2259" spans="2:2" x14ac:dyDescent="0.3">
      <c r="B2259" s="1"/>
    </row>
    <row r="2260" spans="2:2" x14ac:dyDescent="0.3">
      <c r="B2260" s="1"/>
    </row>
    <row r="2261" spans="2:2" x14ac:dyDescent="0.3">
      <c r="B2261" s="1"/>
    </row>
    <row r="2262" spans="2:2" x14ac:dyDescent="0.3">
      <c r="B2262" s="1"/>
    </row>
    <row r="2263" spans="2:2" x14ac:dyDescent="0.3">
      <c r="B2263" s="1"/>
    </row>
    <row r="2264" spans="2:2" x14ac:dyDescent="0.3">
      <c r="B2264" s="1"/>
    </row>
    <row r="2265" spans="2:2" x14ac:dyDescent="0.3">
      <c r="B2265" s="1"/>
    </row>
    <row r="2266" spans="2:2" x14ac:dyDescent="0.3">
      <c r="B2266" s="1"/>
    </row>
    <row r="2267" spans="2:2" x14ac:dyDescent="0.3">
      <c r="B2267" s="1"/>
    </row>
    <row r="2268" spans="2:2" x14ac:dyDescent="0.3">
      <c r="B2268" s="1"/>
    </row>
    <row r="2269" spans="2:2" x14ac:dyDescent="0.3">
      <c r="B2269" s="1"/>
    </row>
    <row r="2270" spans="2:2" x14ac:dyDescent="0.3">
      <c r="B2270" s="1"/>
    </row>
    <row r="2271" spans="2:2" x14ac:dyDescent="0.3">
      <c r="B2271" s="1"/>
    </row>
    <row r="2272" spans="2:2" x14ac:dyDescent="0.3">
      <c r="B2272" s="1"/>
    </row>
    <row r="2273" spans="2:2" x14ac:dyDescent="0.3">
      <c r="B2273" s="1"/>
    </row>
    <row r="2274" spans="2:2" x14ac:dyDescent="0.3">
      <c r="B2274" s="1"/>
    </row>
    <row r="2275" spans="2:2" x14ac:dyDescent="0.3">
      <c r="B2275" s="1"/>
    </row>
    <row r="2276" spans="2:2" x14ac:dyDescent="0.3">
      <c r="B2276" s="1"/>
    </row>
    <row r="2277" spans="2:2" x14ac:dyDescent="0.3">
      <c r="B2277" s="1"/>
    </row>
    <row r="2278" spans="2:2" x14ac:dyDescent="0.3">
      <c r="B2278" s="1"/>
    </row>
    <row r="2279" spans="2:2" x14ac:dyDescent="0.3">
      <c r="B2279" s="1"/>
    </row>
    <row r="2280" spans="2:2" x14ac:dyDescent="0.3">
      <c r="B2280" s="1"/>
    </row>
    <row r="2281" spans="2:2" x14ac:dyDescent="0.3">
      <c r="B2281" s="1"/>
    </row>
    <row r="2282" spans="2:2" x14ac:dyDescent="0.3">
      <c r="B2282" s="1"/>
    </row>
    <row r="2283" spans="2:2" x14ac:dyDescent="0.3">
      <c r="B2283" s="1"/>
    </row>
    <row r="2284" spans="2:2" x14ac:dyDescent="0.3">
      <c r="B2284" s="1"/>
    </row>
    <row r="2285" spans="2:2" x14ac:dyDescent="0.3">
      <c r="B2285" s="1"/>
    </row>
    <row r="2286" spans="2:2" x14ac:dyDescent="0.3">
      <c r="B2286" s="1"/>
    </row>
    <row r="2287" spans="2:2" x14ac:dyDescent="0.3">
      <c r="B2287" s="1"/>
    </row>
    <row r="2288" spans="2:2" x14ac:dyDescent="0.3">
      <c r="B2288" s="1"/>
    </row>
    <row r="2289" spans="2:2" x14ac:dyDescent="0.3">
      <c r="B2289" s="1"/>
    </row>
    <row r="2290" spans="2:2" x14ac:dyDescent="0.3">
      <c r="B2290" s="1"/>
    </row>
    <row r="2291" spans="2:2" x14ac:dyDescent="0.3">
      <c r="B2291" s="1"/>
    </row>
    <row r="2292" spans="2:2" x14ac:dyDescent="0.3">
      <c r="B2292" s="1"/>
    </row>
    <row r="2293" spans="2:2" x14ac:dyDescent="0.3">
      <c r="B2293" s="1"/>
    </row>
    <row r="2294" spans="2:2" x14ac:dyDescent="0.3">
      <c r="B2294" s="1"/>
    </row>
    <row r="2295" spans="2:2" x14ac:dyDescent="0.3">
      <c r="B2295" s="1"/>
    </row>
    <row r="2296" spans="2:2" x14ac:dyDescent="0.3">
      <c r="B2296" s="1"/>
    </row>
    <row r="2297" spans="2:2" x14ac:dyDescent="0.3">
      <c r="B2297" s="1"/>
    </row>
    <row r="2298" spans="2:2" x14ac:dyDescent="0.3">
      <c r="B2298" s="1"/>
    </row>
    <row r="2299" spans="2:2" x14ac:dyDescent="0.3">
      <c r="B2299" s="1"/>
    </row>
    <row r="2300" spans="2:2" x14ac:dyDescent="0.3">
      <c r="B2300" s="1"/>
    </row>
    <row r="2301" spans="2:2" x14ac:dyDescent="0.3">
      <c r="B2301" s="1"/>
    </row>
    <row r="2302" spans="2:2" x14ac:dyDescent="0.3">
      <c r="B2302" s="1"/>
    </row>
    <row r="2303" spans="2:2" x14ac:dyDescent="0.3">
      <c r="B2303" s="1"/>
    </row>
    <row r="2304" spans="2:2" x14ac:dyDescent="0.3">
      <c r="B2304" s="1"/>
    </row>
    <row r="2305" spans="2:2" x14ac:dyDescent="0.3">
      <c r="B2305" s="1"/>
    </row>
    <row r="2306" spans="2:2" x14ac:dyDescent="0.3">
      <c r="B2306" s="1"/>
    </row>
    <row r="2307" spans="2:2" x14ac:dyDescent="0.3">
      <c r="B2307" s="1"/>
    </row>
    <row r="2308" spans="2:2" x14ac:dyDescent="0.3">
      <c r="B2308" s="1"/>
    </row>
    <row r="2309" spans="2:2" x14ac:dyDescent="0.3">
      <c r="B2309" s="1"/>
    </row>
    <row r="2310" spans="2:2" x14ac:dyDescent="0.3">
      <c r="B2310" s="1"/>
    </row>
    <row r="2311" spans="2:2" x14ac:dyDescent="0.3">
      <c r="B2311" s="1"/>
    </row>
    <row r="2312" spans="2:2" x14ac:dyDescent="0.3">
      <c r="B2312" s="1"/>
    </row>
    <row r="2313" spans="2:2" x14ac:dyDescent="0.3">
      <c r="B2313" s="1"/>
    </row>
    <row r="2314" spans="2:2" x14ac:dyDescent="0.3">
      <c r="B2314" s="1"/>
    </row>
    <row r="2315" spans="2:2" x14ac:dyDescent="0.3">
      <c r="B2315" s="1"/>
    </row>
    <row r="2316" spans="2:2" x14ac:dyDescent="0.3">
      <c r="B2316" s="1"/>
    </row>
    <row r="2317" spans="2:2" x14ac:dyDescent="0.3">
      <c r="B2317" s="1"/>
    </row>
    <row r="2318" spans="2:2" x14ac:dyDescent="0.3">
      <c r="B2318" s="1"/>
    </row>
    <row r="2319" spans="2:2" x14ac:dyDescent="0.3">
      <c r="B2319" s="1"/>
    </row>
    <row r="2320" spans="2:2" x14ac:dyDescent="0.3">
      <c r="B2320" s="1"/>
    </row>
    <row r="2321" spans="2:2" x14ac:dyDescent="0.3">
      <c r="B2321" s="1"/>
    </row>
    <row r="2322" spans="2:2" x14ac:dyDescent="0.3">
      <c r="B2322" s="1"/>
    </row>
    <row r="2323" spans="2:2" x14ac:dyDescent="0.3">
      <c r="B2323" s="1"/>
    </row>
    <row r="2324" spans="2:2" x14ac:dyDescent="0.3">
      <c r="B2324" s="1"/>
    </row>
    <row r="2325" spans="2:2" x14ac:dyDescent="0.3">
      <c r="B2325" s="1"/>
    </row>
    <row r="2326" spans="2:2" x14ac:dyDescent="0.3">
      <c r="B2326" s="1"/>
    </row>
    <row r="2327" spans="2:2" x14ac:dyDescent="0.3">
      <c r="B2327" s="1"/>
    </row>
    <row r="2328" spans="2:2" x14ac:dyDescent="0.3">
      <c r="B2328" s="1"/>
    </row>
    <row r="2329" spans="2:2" x14ac:dyDescent="0.3">
      <c r="B2329" s="1"/>
    </row>
    <row r="2330" spans="2:2" x14ac:dyDescent="0.3">
      <c r="B2330" s="1"/>
    </row>
    <row r="2331" spans="2:2" x14ac:dyDescent="0.3">
      <c r="B2331" s="1"/>
    </row>
    <row r="2332" spans="2:2" x14ac:dyDescent="0.3">
      <c r="B2332" s="1"/>
    </row>
    <row r="2333" spans="2:2" x14ac:dyDescent="0.3">
      <c r="B2333" s="1"/>
    </row>
    <row r="2334" spans="2:2" x14ac:dyDescent="0.3">
      <c r="B2334" s="1"/>
    </row>
    <row r="2335" spans="2:2" x14ac:dyDescent="0.3">
      <c r="B2335" s="1"/>
    </row>
    <row r="2336" spans="2:2" x14ac:dyDescent="0.3">
      <c r="B2336" s="1"/>
    </row>
    <row r="2337" spans="2:2" x14ac:dyDescent="0.3">
      <c r="B2337" s="1"/>
    </row>
    <row r="2338" spans="2:2" x14ac:dyDescent="0.3">
      <c r="B2338" s="1"/>
    </row>
    <row r="2339" spans="2:2" x14ac:dyDescent="0.3">
      <c r="B2339" s="1"/>
    </row>
    <row r="2340" spans="2:2" x14ac:dyDescent="0.3">
      <c r="B2340" s="1"/>
    </row>
    <row r="2341" spans="2:2" x14ac:dyDescent="0.3">
      <c r="B2341" s="1"/>
    </row>
    <row r="2342" spans="2:2" x14ac:dyDescent="0.3">
      <c r="B2342" s="1"/>
    </row>
    <row r="2343" spans="2:2" x14ac:dyDescent="0.3">
      <c r="B2343" s="1"/>
    </row>
    <row r="2344" spans="2:2" x14ac:dyDescent="0.3">
      <c r="B2344" s="1"/>
    </row>
    <row r="2345" spans="2:2" x14ac:dyDescent="0.3">
      <c r="B2345" s="1"/>
    </row>
    <row r="2346" spans="2:2" x14ac:dyDescent="0.3">
      <c r="B2346" s="1"/>
    </row>
    <row r="2347" spans="2:2" x14ac:dyDescent="0.3">
      <c r="B2347" s="1"/>
    </row>
    <row r="2348" spans="2:2" x14ac:dyDescent="0.3">
      <c r="B2348" s="1"/>
    </row>
    <row r="2349" spans="2:2" x14ac:dyDescent="0.3">
      <c r="B2349" s="1"/>
    </row>
    <row r="2350" spans="2:2" x14ac:dyDescent="0.3">
      <c r="B2350" s="1"/>
    </row>
    <row r="2351" spans="2:2" x14ac:dyDescent="0.3">
      <c r="B2351" s="1"/>
    </row>
    <row r="2352" spans="2:2" x14ac:dyDescent="0.3">
      <c r="B2352" s="1"/>
    </row>
    <row r="2353" spans="2:2" x14ac:dyDescent="0.3">
      <c r="B2353" s="1"/>
    </row>
    <row r="2354" spans="2:2" x14ac:dyDescent="0.3">
      <c r="B2354" s="1"/>
    </row>
    <row r="2355" spans="2:2" x14ac:dyDescent="0.3">
      <c r="B2355" s="1"/>
    </row>
    <row r="2356" spans="2:2" x14ac:dyDescent="0.3">
      <c r="B2356" s="1"/>
    </row>
    <row r="2357" spans="2:2" x14ac:dyDescent="0.3">
      <c r="B2357" s="1"/>
    </row>
    <row r="2358" spans="2:2" x14ac:dyDescent="0.3">
      <c r="B2358" s="1"/>
    </row>
    <row r="2359" spans="2:2" x14ac:dyDescent="0.3">
      <c r="B2359" s="1"/>
    </row>
    <row r="2360" spans="2:2" x14ac:dyDescent="0.3">
      <c r="B2360" s="1"/>
    </row>
    <row r="2361" spans="2:2" x14ac:dyDescent="0.3">
      <c r="B2361" s="1"/>
    </row>
    <row r="2362" spans="2:2" x14ac:dyDescent="0.3">
      <c r="B2362" s="1"/>
    </row>
    <row r="2363" spans="2:2" x14ac:dyDescent="0.3">
      <c r="B2363" s="1"/>
    </row>
    <row r="2364" spans="2:2" x14ac:dyDescent="0.3">
      <c r="B2364" s="1"/>
    </row>
    <row r="2365" spans="2:2" x14ac:dyDescent="0.3">
      <c r="B2365" s="1"/>
    </row>
    <row r="2366" spans="2:2" x14ac:dyDescent="0.3">
      <c r="B2366" s="1"/>
    </row>
    <row r="2367" spans="2:2" x14ac:dyDescent="0.3">
      <c r="B2367" s="1"/>
    </row>
    <row r="2368" spans="2:2" x14ac:dyDescent="0.3">
      <c r="B2368" s="1"/>
    </row>
    <row r="2369" spans="2:2" x14ac:dyDescent="0.3">
      <c r="B2369" s="1"/>
    </row>
    <row r="2370" spans="2:2" x14ac:dyDescent="0.3">
      <c r="B2370" s="1"/>
    </row>
    <row r="2371" spans="2:2" x14ac:dyDescent="0.3">
      <c r="B2371" s="1"/>
    </row>
    <row r="2372" spans="2:2" x14ac:dyDescent="0.3">
      <c r="B2372" s="1"/>
    </row>
    <row r="2373" spans="2:2" x14ac:dyDescent="0.3">
      <c r="B2373" s="1"/>
    </row>
    <row r="2374" spans="2:2" x14ac:dyDescent="0.3">
      <c r="B2374" s="1"/>
    </row>
    <row r="2375" spans="2:2" x14ac:dyDescent="0.3">
      <c r="B2375" s="1"/>
    </row>
    <row r="2376" spans="2:2" x14ac:dyDescent="0.3">
      <c r="B2376" s="1"/>
    </row>
    <row r="2377" spans="2:2" x14ac:dyDescent="0.3">
      <c r="B2377" s="1"/>
    </row>
    <row r="2378" spans="2:2" x14ac:dyDescent="0.3">
      <c r="B2378" s="1"/>
    </row>
    <row r="2379" spans="2:2" x14ac:dyDescent="0.3">
      <c r="B2379" s="1"/>
    </row>
    <row r="2380" spans="2:2" x14ac:dyDescent="0.3">
      <c r="B2380" s="1"/>
    </row>
    <row r="2381" spans="2:2" x14ac:dyDescent="0.3">
      <c r="B2381" s="1"/>
    </row>
    <row r="2382" spans="2:2" x14ac:dyDescent="0.3">
      <c r="B2382" s="1"/>
    </row>
    <row r="2383" spans="2:2" x14ac:dyDescent="0.3">
      <c r="B2383" s="1"/>
    </row>
    <row r="2384" spans="2:2" x14ac:dyDescent="0.3">
      <c r="B2384" s="1"/>
    </row>
    <row r="2385" spans="2:2" x14ac:dyDescent="0.3">
      <c r="B2385" s="1"/>
    </row>
    <row r="2386" spans="2:2" x14ac:dyDescent="0.3">
      <c r="B2386" s="1"/>
    </row>
    <row r="2387" spans="2:2" x14ac:dyDescent="0.3">
      <c r="B2387" s="1"/>
    </row>
    <row r="2388" spans="2:2" x14ac:dyDescent="0.3">
      <c r="B2388" s="1"/>
    </row>
    <row r="2389" spans="2:2" x14ac:dyDescent="0.3">
      <c r="B2389" s="1"/>
    </row>
    <row r="2390" spans="2:2" x14ac:dyDescent="0.3">
      <c r="B2390" s="1"/>
    </row>
    <row r="2391" spans="2:2" x14ac:dyDescent="0.3">
      <c r="B2391" s="1"/>
    </row>
    <row r="2392" spans="2:2" x14ac:dyDescent="0.3">
      <c r="B2392" s="1"/>
    </row>
    <row r="2393" spans="2:2" x14ac:dyDescent="0.3">
      <c r="B2393" s="1"/>
    </row>
    <row r="2394" spans="2:2" x14ac:dyDescent="0.3">
      <c r="B2394" s="1"/>
    </row>
    <row r="2395" spans="2:2" x14ac:dyDescent="0.3">
      <c r="B2395" s="1"/>
    </row>
    <row r="2396" spans="2:2" x14ac:dyDescent="0.3">
      <c r="B2396" s="1"/>
    </row>
    <row r="2397" spans="2:2" x14ac:dyDescent="0.3">
      <c r="B2397" s="1"/>
    </row>
    <row r="2398" spans="2:2" x14ac:dyDescent="0.3">
      <c r="B2398" s="1"/>
    </row>
    <row r="2399" spans="2:2" x14ac:dyDescent="0.3">
      <c r="B2399" s="1"/>
    </row>
    <row r="2400" spans="2:2" x14ac:dyDescent="0.3">
      <c r="B2400" s="1"/>
    </row>
    <row r="2401" spans="2:2" x14ac:dyDescent="0.3">
      <c r="B2401" s="1"/>
    </row>
    <row r="2402" spans="2:2" x14ac:dyDescent="0.3">
      <c r="B2402" s="1"/>
    </row>
    <row r="2403" spans="2:2" x14ac:dyDescent="0.3">
      <c r="B2403" s="1"/>
    </row>
    <row r="2404" spans="2:2" x14ac:dyDescent="0.3">
      <c r="B2404" s="1"/>
    </row>
    <row r="2405" spans="2:2" x14ac:dyDescent="0.3">
      <c r="B2405" s="1"/>
    </row>
    <row r="2406" spans="2:2" x14ac:dyDescent="0.3">
      <c r="B2406" s="1"/>
    </row>
    <row r="2407" spans="2:2" x14ac:dyDescent="0.3">
      <c r="B2407" s="1"/>
    </row>
    <row r="2408" spans="2:2" x14ac:dyDescent="0.3">
      <c r="B2408" s="1"/>
    </row>
    <row r="2409" spans="2:2" x14ac:dyDescent="0.3">
      <c r="B2409" s="1"/>
    </row>
    <row r="2410" spans="2:2" x14ac:dyDescent="0.3">
      <c r="B2410" s="1"/>
    </row>
    <row r="2411" spans="2:2" x14ac:dyDescent="0.3">
      <c r="B2411" s="1"/>
    </row>
    <row r="2412" spans="2:2" x14ac:dyDescent="0.3">
      <c r="B2412" s="1"/>
    </row>
    <row r="2413" spans="2:2" x14ac:dyDescent="0.3">
      <c r="B2413" s="1"/>
    </row>
    <row r="2414" spans="2:2" x14ac:dyDescent="0.3">
      <c r="B2414" s="1"/>
    </row>
    <row r="2415" spans="2:2" x14ac:dyDescent="0.3">
      <c r="B2415" s="1"/>
    </row>
    <row r="2416" spans="2:2" x14ac:dyDescent="0.3">
      <c r="B2416" s="1"/>
    </row>
    <row r="2417" spans="2:2" x14ac:dyDescent="0.3">
      <c r="B2417" s="1"/>
    </row>
    <row r="2418" spans="2:2" x14ac:dyDescent="0.3">
      <c r="B2418" s="1"/>
    </row>
    <row r="2419" spans="2:2" x14ac:dyDescent="0.3">
      <c r="B2419" s="1"/>
    </row>
    <row r="2420" spans="2:2" x14ac:dyDescent="0.3">
      <c r="B2420" s="1"/>
    </row>
    <row r="2421" spans="2:2" x14ac:dyDescent="0.3">
      <c r="B2421" s="1"/>
    </row>
    <row r="2422" spans="2:2" x14ac:dyDescent="0.3">
      <c r="B2422" s="1"/>
    </row>
    <row r="2423" spans="2:2" x14ac:dyDescent="0.3">
      <c r="B2423" s="1"/>
    </row>
    <row r="2424" spans="2:2" x14ac:dyDescent="0.3">
      <c r="B2424" s="1"/>
    </row>
    <row r="2425" spans="2:2" x14ac:dyDescent="0.3">
      <c r="B2425" s="1"/>
    </row>
    <row r="2426" spans="2:2" x14ac:dyDescent="0.3">
      <c r="B2426" s="1"/>
    </row>
    <row r="2427" spans="2:2" x14ac:dyDescent="0.3">
      <c r="B2427" s="1"/>
    </row>
    <row r="2428" spans="2:2" x14ac:dyDescent="0.3">
      <c r="B2428" s="1"/>
    </row>
    <row r="2429" spans="2:2" x14ac:dyDescent="0.3">
      <c r="B2429" s="1"/>
    </row>
    <row r="2430" spans="2:2" x14ac:dyDescent="0.3">
      <c r="B2430" s="1"/>
    </row>
    <row r="2431" spans="2:2" x14ac:dyDescent="0.3">
      <c r="B2431" s="1"/>
    </row>
    <row r="2432" spans="2:2" x14ac:dyDescent="0.3">
      <c r="B2432" s="1"/>
    </row>
    <row r="2433" spans="2:2" x14ac:dyDescent="0.3">
      <c r="B2433" s="1"/>
    </row>
    <row r="2434" spans="2:2" x14ac:dyDescent="0.3">
      <c r="B2434" s="1"/>
    </row>
    <row r="2435" spans="2:2" x14ac:dyDescent="0.3">
      <c r="B2435" s="1"/>
    </row>
    <row r="2436" spans="2:2" x14ac:dyDescent="0.3">
      <c r="B2436" s="1"/>
    </row>
    <row r="2437" spans="2:2" x14ac:dyDescent="0.3">
      <c r="B2437" s="1"/>
    </row>
    <row r="2438" spans="2:2" x14ac:dyDescent="0.3">
      <c r="B2438" s="1"/>
    </row>
    <row r="2439" spans="2:2" x14ac:dyDescent="0.3">
      <c r="B2439" s="1"/>
    </row>
    <row r="2440" spans="2:2" x14ac:dyDescent="0.3">
      <c r="B2440" s="1"/>
    </row>
    <row r="2441" spans="2:2" x14ac:dyDescent="0.3">
      <c r="B2441" s="1"/>
    </row>
    <row r="2442" spans="2:2" x14ac:dyDescent="0.3">
      <c r="B2442" s="1"/>
    </row>
    <row r="2443" spans="2:2" x14ac:dyDescent="0.3">
      <c r="B2443" s="1"/>
    </row>
    <row r="2444" spans="2:2" x14ac:dyDescent="0.3">
      <c r="B2444" s="1"/>
    </row>
    <row r="2445" spans="2:2" x14ac:dyDescent="0.3">
      <c r="B2445" s="1"/>
    </row>
    <row r="2446" spans="2:2" x14ac:dyDescent="0.3">
      <c r="B2446" s="1"/>
    </row>
    <row r="2447" spans="2:2" x14ac:dyDescent="0.3">
      <c r="B2447" s="1"/>
    </row>
    <row r="2448" spans="2:2" x14ac:dyDescent="0.3">
      <c r="B2448" s="1"/>
    </row>
    <row r="2449" spans="2:2" x14ac:dyDescent="0.3">
      <c r="B2449" s="1"/>
    </row>
    <row r="2450" spans="2:2" x14ac:dyDescent="0.3">
      <c r="B2450" s="1"/>
    </row>
    <row r="2451" spans="2:2" x14ac:dyDescent="0.3">
      <c r="B2451" s="1"/>
    </row>
    <row r="2452" spans="2:2" x14ac:dyDescent="0.3">
      <c r="B2452" s="1"/>
    </row>
    <row r="2453" spans="2:2" x14ac:dyDescent="0.3">
      <c r="B2453" s="1"/>
    </row>
    <row r="2454" spans="2:2" x14ac:dyDescent="0.3">
      <c r="B2454" s="1"/>
    </row>
    <row r="2455" spans="2:2" x14ac:dyDescent="0.3">
      <c r="B2455" s="1"/>
    </row>
    <row r="2456" spans="2:2" x14ac:dyDescent="0.3">
      <c r="B2456" s="1"/>
    </row>
    <row r="2457" spans="2:2" x14ac:dyDescent="0.3">
      <c r="B2457" s="1"/>
    </row>
    <row r="2458" spans="2:2" x14ac:dyDescent="0.3">
      <c r="B2458" s="1"/>
    </row>
    <row r="2459" spans="2:2" x14ac:dyDescent="0.3">
      <c r="B2459" s="1"/>
    </row>
    <row r="2460" spans="2:2" x14ac:dyDescent="0.3">
      <c r="B2460" s="1"/>
    </row>
    <row r="2461" spans="2:2" x14ac:dyDescent="0.3">
      <c r="B2461" s="1"/>
    </row>
    <row r="2462" spans="2:2" x14ac:dyDescent="0.3">
      <c r="B2462" s="1"/>
    </row>
    <row r="2463" spans="2:2" x14ac:dyDescent="0.3">
      <c r="B2463" s="1"/>
    </row>
    <row r="2464" spans="2:2" x14ac:dyDescent="0.3">
      <c r="B2464" s="1"/>
    </row>
    <row r="2465" spans="2:2" x14ac:dyDescent="0.3">
      <c r="B2465" s="1"/>
    </row>
    <row r="2466" spans="2:2" x14ac:dyDescent="0.3">
      <c r="B2466" s="1"/>
    </row>
    <row r="2467" spans="2:2" x14ac:dyDescent="0.3">
      <c r="B2467" s="1"/>
    </row>
    <row r="2468" spans="2:2" x14ac:dyDescent="0.3">
      <c r="B2468" s="1"/>
    </row>
    <row r="2469" spans="2:2" x14ac:dyDescent="0.3">
      <c r="B2469" s="1"/>
    </row>
    <row r="2470" spans="2:2" x14ac:dyDescent="0.3">
      <c r="B2470" s="1"/>
    </row>
    <row r="2471" spans="2:2" x14ac:dyDescent="0.3">
      <c r="B2471" s="1"/>
    </row>
    <row r="2472" spans="2:2" x14ac:dyDescent="0.3">
      <c r="B2472" s="1"/>
    </row>
    <row r="2473" spans="2:2" x14ac:dyDescent="0.3">
      <c r="B2473" s="1"/>
    </row>
    <row r="2474" spans="2:2" x14ac:dyDescent="0.3">
      <c r="B2474" s="1"/>
    </row>
    <row r="2475" spans="2:2" x14ac:dyDescent="0.3">
      <c r="B2475" s="1"/>
    </row>
    <row r="2476" spans="2:2" x14ac:dyDescent="0.3">
      <c r="B2476" s="1"/>
    </row>
    <row r="2477" spans="2:2" x14ac:dyDescent="0.3">
      <c r="B2477" s="1"/>
    </row>
    <row r="2478" spans="2:2" x14ac:dyDescent="0.3">
      <c r="B2478" s="1"/>
    </row>
    <row r="2479" spans="2:2" x14ac:dyDescent="0.3">
      <c r="B2479" s="1"/>
    </row>
    <row r="2480" spans="2:2" x14ac:dyDescent="0.3">
      <c r="B2480" s="1"/>
    </row>
    <row r="2481" spans="2:2" x14ac:dyDescent="0.3">
      <c r="B2481" s="1"/>
    </row>
    <row r="2482" spans="2:2" x14ac:dyDescent="0.3">
      <c r="B2482" s="1"/>
    </row>
    <row r="2483" spans="2:2" x14ac:dyDescent="0.3">
      <c r="B2483" s="1"/>
    </row>
    <row r="2484" spans="2:2" x14ac:dyDescent="0.3">
      <c r="B2484" s="1"/>
    </row>
    <row r="2485" spans="2:2" x14ac:dyDescent="0.3">
      <c r="B2485" s="1"/>
    </row>
    <row r="2486" spans="2:2" x14ac:dyDescent="0.3">
      <c r="B2486" s="1"/>
    </row>
    <row r="2487" spans="2:2" x14ac:dyDescent="0.3">
      <c r="B2487" s="1"/>
    </row>
    <row r="2488" spans="2:2" x14ac:dyDescent="0.3">
      <c r="B2488" s="1"/>
    </row>
    <row r="2489" spans="2:2" x14ac:dyDescent="0.3">
      <c r="B2489" s="1"/>
    </row>
    <row r="2490" spans="2:2" x14ac:dyDescent="0.3">
      <c r="B2490" s="1"/>
    </row>
    <row r="2491" spans="2:2" x14ac:dyDescent="0.3">
      <c r="B2491" s="1"/>
    </row>
    <row r="2492" spans="2:2" x14ac:dyDescent="0.3">
      <c r="B2492" s="1"/>
    </row>
    <row r="2493" spans="2:2" x14ac:dyDescent="0.3">
      <c r="B2493" s="1"/>
    </row>
    <row r="2494" spans="2:2" x14ac:dyDescent="0.3">
      <c r="B2494" s="1"/>
    </row>
    <row r="2495" spans="2:2" x14ac:dyDescent="0.3">
      <c r="B2495" s="1"/>
    </row>
    <row r="2496" spans="2:2" x14ac:dyDescent="0.3">
      <c r="B2496" s="1"/>
    </row>
    <row r="2497" spans="2:2" x14ac:dyDescent="0.3">
      <c r="B2497" s="1"/>
    </row>
    <row r="2498" spans="2:2" x14ac:dyDescent="0.3">
      <c r="B2498" s="1"/>
    </row>
    <row r="2499" spans="2:2" x14ac:dyDescent="0.3">
      <c r="B2499" s="1"/>
    </row>
    <row r="2500" spans="2:2" x14ac:dyDescent="0.3">
      <c r="B2500" s="1"/>
    </row>
    <row r="2501" spans="2:2" x14ac:dyDescent="0.3">
      <c r="B2501" s="1"/>
    </row>
    <row r="2502" spans="2:2" x14ac:dyDescent="0.3">
      <c r="B2502" s="1"/>
    </row>
    <row r="2503" spans="2:2" x14ac:dyDescent="0.3">
      <c r="B2503" s="1"/>
    </row>
    <row r="2504" spans="2:2" x14ac:dyDescent="0.3">
      <c r="B2504" s="1"/>
    </row>
    <row r="2505" spans="2:2" x14ac:dyDescent="0.3">
      <c r="B2505" s="1"/>
    </row>
    <row r="2506" spans="2:2" x14ac:dyDescent="0.3">
      <c r="B2506" s="1"/>
    </row>
    <row r="2507" spans="2:2" x14ac:dyDescent="0.3">
      <c r="B2507" s="1"/>
    </row>
    <row r="2508" spans="2:2" x14ac:dyDescent="0.3">
      <c r="B2508" s="1"/>
    </row>
    <row r="2509" spans="2:2" x14ac:dyDescent="0.3">
      <c r="B2509" s="1"/>
    </row>
    <row r="2510" spans="2:2" x14ac:dyDescent="0.3">
      <c r="B2510" s="1"/>
    </row>
    <row r="2511" spans="2:2" x14ac:dyDescent="0.3">
      <c r="B2511" s="1"/>
    </row>
    <row r="2512" spans="2:2" x14ac:dyDescent="0.3">
      <c r="B2512" s="1"/>
    </row>
    <row r="2513" spans="2:2" x14ac:dyDescent="0.3">
      <c r="B2513" s="1"/>
    </row>
    <row r="2514" spans="2:2" x14ac:dyDescent="0.3">
      <c r="B2514" s="1"/>
    </row>
    <row r="2515" spans="2:2" x14ac:dyDescent="0.3">
      <c r="B2515" s="1"/>
    </row>
    <row r="2516" spans="2:2" x14ac:dyDescent="0.3">
      <c r="B2516" s="1"/>
    </row>
    <row r="2517" spans="2:2" x14ac:dyDescent="0.3">
      <c r="B2517" s="1"/>
    </row>
    <row r="2518" spans="2:2" x14ac:dyDescent="0.3">
      <c r="B2518" s="1"/>
    </row>
    <row r="2519" spans="2:2" x14ac:dyDescent="0.3">
      <c r="B2519" s="1"/>
    </row>
    <row r="2520" spans="2:2" x14ac:dyDescent="0.3">
      <c r="B2520" s="1"/>
    </row>
    <row r="2521" spans="2:2" x14ac:dyDescent="0.3">
      <c r="B2521" s="1"/>
    </row>
    <row r="2522" spans="2:2" x14ac:dyDescent="0.3">
      <c r="B2522" s="1"/>
    </row>
    <row r="2523" spans="2:2" x14ac:dyDescent="0.3">
      <c r="B2523" s="1"/>
    </row>
    <row r="2524" spans="2:2" x14ac:dyDescent="0.3">
      <c r="B2524" s="1"/>
    </row>
    <row r="2525" spans="2:2" x14ac:dyDescent="0.3">
      <c r="B2525" s="1"/>
    </row>
    <row r="2526" spans="2:2" x14ac:dyDescent="0.3">
      <c r="B2526" s="1"/>
    </row>
    <row r="2527" spans="2:2" x14ac:dyDescent="0.3">
      <c r="B2527" s="1"/>
    </row>
    <row r="2528" spans="2:2" x14ac:dyDescent="0.3">
      <c r="B2528" s="1"/>
    </row>
    <row r="2529" spans="2:2" x14ac:dyDescent="0.3">
      <c r="B2529" s="1"/>
    </row>
    <row r="2530" spans="2:2" x14ac:dyDescent="0.3">
      <c r="B2530" s="1"/>
    </row>
    <row r="2531" spans="2:2" x14ac:dyDescent="0.3">
      <c r="B2531" s="1"/>
    </row>
    <row r="2532" spans="2:2" x14ac:dyDescent="0.3">
      <c r="B2532" s="1"/>
    </row>
    <row r="2533" spans="2:2" x14ac:dyDescent="0.3">
      <c r="B2533" s="1"/>
    </row>
    <row r="2534" spans="2:2" x14ac:dyDescent="0.3">
      <c r="B2534" s="1"/>
    </row>
    <row r="2535" spans="2:2" x14ac:dyDescent="0.3">
      <c r="B2535" s="1"/>
    </row>
    <row r="2536" spans="2:2" x14ac:dyDescent="0.3">
      <c r="B2536" s="1"/>
    </row>
    <row r="2537" spans="2:2" x14ac:dyDescent="0.3">
      <c r="B2537" s="1"/>
    </row>
    <row r="2538" spans="2:2" x14ac:dyDescent="0.3">
      <c r="B2538" s="1"/>
    </row>
    <row r="2539" spans="2:2" x14ac:dyDescent="0.3">
      <c r="B2539" s="1"/>
    </row>
    <row r="2540" spans="2:2" x14ac:dyDescent="0.3">
      <c r="B2540" s="1"/>
    </row>
    <row r="2541" spans="2:2" x14ac:dyDescent="0.3">
      <c r="B2541" s="1"/>
    </row>
    <row r="2542" spans="2:2" x14ac:dyDescent="0.3">
      <c r="B2542" s="1"/>
    </row>
    <row r="2543" spans="2:2" x14ac:dyDescent="0.3">
      <c r="B2543" s="1"/>
    </row>
    <row r="2544" spans="2:2" x14ac:dyDescent="0.3">
      <c r="B2544" s="1"/>
    </row>
    <row r="2545" spans="2:2" x14ac:dyDescent="0.3">
      <c r="B2545" s="1"/>
    </row>
    <row r="2546" spans="2:2" x14ac:dyDescent="0.3">
      <c r="B2546" s="1"/>
    </row>
    <row r="2547" spans="2:2" x14ac:dyDescent="0.3">
      <c r="B2547" s="1"/>
    </row>
    <row r="2548" spans="2:2" x14ac:dyDescent="0.3">
      <c r="B2548" s="1"/>
    </row>
    <row r="2549" spans="2:2" x14ac:dyDescent="0.3">
      <c r="B2549" s="1"/>
    </row>
    <row r="2550" spans="2:2" x14ac:dyDescent="0.3">
      <c r="B2550" s="1"/>
    </row>
    <row r="2551" spans="2:2" x14ac:dyDescent="0.3">
      <c r="B2551" s="1"/>
    </row>
    <row r="2552" spans="2:2" x14ac:dyDescent="0.3">
      <c r="B2552" s="1"/>
    </row>
    <row r="2553" spans="2:2" x14ac:dyDescent="0.3">
      <c r="B2553" s="1"/>
    </row>
    <row r="2554" spans="2:2" x14ac:dyDescent="0.3">
      <c r="B2554" s="1"/>
    </row>
    <row r="2555" spans="2:2" x14ac:dyDescent="0.3">
      <c r="B2555" s="1"/>
    </row>
    <row r="2556" spans="2:2" x14ac:dyDescent="0.3">
      <c r="B2556" s="1"/>
    </row>
    <row r="2557" spans="2:2" x14ac:dyDescent="0.3">
      <c r="B2557" s="1"/>
    </row>
    <row r="2558" spans="2:2" x14ac:dyDescent="0.3">
      <c r="B2558" s="1"/>
    </row>
    <row r="2559" spans="2:2" x14ac:dyDescent="0.3">
      <c r="B2559" s="1"/>
    </row>
    <row r="2560" spans="2:2" x14ac:dyDescent="0.3">
      <c r="B2560" s="1"/>
    </row>
    <row r="2561" spans="2:2" x14ac:dyDescent="0.3">
      <c r="B2561" s="1"/>
    </row>
    <row r="2562" spans="2:2" x14ac:dyDescent="0.3">
      <c r="B2562" s="1"/>
    </row>
    <row r="2563" spans="2:2" x14ac:dyDescent="0.3">
      <c r="B2563" s="1"/>
    </row>
    <row r="2564" spans="2:2" x14ac:dyDescent="0.3">
      <c r="B2564" s="1"/>
    </row>
    <row r="2565" spans="2:2" x14ac:dyDescent="0.3">
      <c r="B2565" s="1"/>
    </row>
    <row r="2566" spans="2:2" x14ac:dyDescent="0.3">
      <c r="B2566" s="1"/>
    </row>
    <row r="2567" spans="2:2" x14ac:dyDescent="0.3">
      <c r="B2567" s="1"/>
    </row>
    <row r="2568" spans="2:2" x14ac:dyDescent="0.3">
      <c r="B2568" s="1"/>
    </row>
    <row r="2569" spans="2:2" x14ac:dyDescent="0.3">
      <c r="B2569" s="1"/>
    </row>
    <row r="2570" spans="2:2" x14ac:dyDescent="0.3">
      <c r="B2570" s="1"/>
    </row>
    <row r="2571" spans="2:2" x14ac:dyDescent="0.3">
      <c r="B2571" s="1"/>
    </row>
    <row r="2572" spans="2:2" x14ac:dyDescent="0.3">
      <c r="B2572" s="1"/>
    </row>
    <row r="2573" spans="2:2" x14ac:dyDescent="0.3">
      <c r="B2573" s="1"/>
    </row>
    <row r="2574" spans="2:2" x14ac:dyDescent="0.3">
      <c r="B2574" s="1"/>
    </row>
    <row r="2575" spans="2:2" x14ac:dyDescent="0.3">
      <c r="B2575" s="1"/>
    </row>
    <row r="2576" spans="2:2" x14ac:dyDescent="0.3">
      <c r="B2576" s="1"/>
    </row>
    <row r="2577" spans="2:2" x14ac:dyDescent="0.3">
      <c r="B2577" s="1"/>
    </row>
    <row r="2578" spans="2:2" x14ac:dyDescent="0.3">
      <c r="B2578" s="1"/>
    </row>
    <row r="2579" spans="2:2" x14ac:dyDescent="0.3">
      <c r="B2579" s="1"/>
    </row>
    <row r="2580" spans="2:2" x14ac:dyDescent="0.3">
      <c r="B2580" s="1"/>
    </row>
    <row r="2581" spans="2:2" x14ac:dyDescent="0.3">
      <c r="B2581" s="1"/>
    </row>
    <row r="2582" spans="2:2" x14ac:dyDescent="0.3">
      <c r="B2582" s="1"/>
    </row>
    <row r="2583" spans="2:2" x14ac:dyDescent="0.3">
      <c r="B2583" s="1"/>
    </row>
    <row r="2584" spans="2:2" x14ac:dyDescent="0.3">
      <c r="B2584" s="1"/>
    </row>
    <row r="2585" spans="2:2" x14ac:dyDescent="0.3">
      <c r="B2585" s="1"/>
    </row>
    <row r="2586" spans="2:2" x14ac:dyDescent="0.3">
      <c r="B2586" s="1"/>
    </row>
    <row r="2587" spans="2:2" x14ac:dyDescent="0.3">
      <c r="B2587" s="1"/>
    </row>
    <row r="2588" spans="2:2" x14ac:dyDescent="0.3">
      <c r="B2588" s="1"/>
    </row>
    <row r="2589" spans="2:2" x14ac:dyDescent="0.3">
      <c r="B2589" s="1"/>
    </row>
    <row r="2590" spans="2:2" x14ac:dyDescent="0.3">
      <c r="B2590" s="1"/>
    </row>
    <row r="2591" spans="2:2" x14ac:dyDescent="0.3">
      <c r="B2591" s="1"/>
    </row>
    <row r="2592" spans="2:2" x14ac:dyDescent="0.3">
      <c r="B2592" s="1"/>
    </row>
    <row r="2593" spans="2:2" x14ac:dyDescent="0.3">
      <c r="B2593" s="1"/>
    </row>
    <row r="2594" spans="2:2" x14ac:dyDescent="0.3">
      <c r="B2594" s="1"/>
    </row>
    <row r="2595" spans="2:2" x14ac:dyDescent="0.3">
      <c r="B2595" s="1"/>
    </row>
    <row r="2596" spans="2:2" x14ac:dyDescent="0.3">
      <c r="B2596" s="1"/>
    </row>
    <row r="2597" spans="2:2" x14ac:dyDescent="0.3">
      <c r="B2597" s="1"/>
    </row>
    <row r="2598" spans="2:2" x14ac:dyDescent="0.3">
      <c r="B2598" s="1"/>
    </row>
    <row r="2599" spans="2:2" x14ac:dyDescent="0.3">
      <c r="B2599" s="1"/>
    </row>
    <row r="2600" spans="2:2" x14ac:dyDescent="0.3">
      <c r="B2600" s="1"/>
    </row>
    <row r="2601" spans="2:2" x14ac:dyDescent="0.3">
      <c r="B2601" s="1"/>
    </row>
    <row r="2602" spans="2:2" x14ac:dyDescent="0.3">
      <c r="B2602" s="1"/>
    </row>
    <row r="2603" spans="2:2" x14ac:dyDescent="0.3">
      <c r="B2603" s="1"/>
    </row>
    <row r="2604" spans="2:2" x14ac:dyDescent="0.3">
      <c r="B2604" s="1"/>
    </row>
    <row r="2605" spans="2:2" x14ac:dyDescent="0.3">
      <c r="B2605" s="1"/>
    </row>
    <row r="2606" spans="2:2" x14ac:dyDescent="0.3">
      <c r="B2606" s="1"/>
    </row>
    <row r="2607" spans="2:2" x14ac:dyDescent="0.3">
      <c r="B2607" s="1"/>
    </row>
    <row r="2608" spans="2:2" x14ac:dyDescent="0.3">
      <c r="B2608" s="1"/>
    </row>
    <row r="2609" spans="2:2" x14ac:dyDescent="0.3">
      <c r="B2609" s="1"/>
    </row>
    <row r="2610" spans="2:2" x14ac:dyDescent="0.3">
      <c r="B2610" s="1"/>
    </row>
    <row r="2611" spans="2:2" x14ac:dyDescent="0.3">
      <c r="B2611" s="1"/>
    </row>
    <row r="2612" spans="2:2" x14ac:dyDescent="0.3">
      <c r="B2612" s="1"/>
    </row>
    <row r="2613" spans="2:2" x14ac:dyDescent="0.3">
      <c r="B2613" s="1"/>
    </row>
    <row r="2614" spans="2:2" x14ac:dyDescent="0.3">
      <c r="B2614" s="1"/>
    </row>
    <row r="2615" spans="2:2" x14ac:dyDescent="0.3">
      <c r="B2615" s="1"/>
    </row>
    <row r="2616" spans="2:2" x14ac:dyDescent="0.3">
      <c r="B2616" s="1"/>
    </row>
    <row r="2617" spans="2:2" x14ac:dyDescent="0.3">
      <c r="B2617" s="1"/>
    </row>
    <row r="2618" spans="2:2" x14ac:dyDescent="0.3">
      <c r="B2618" s="1"/>
    </row>
    <row r="2619" spans="2:2" x14ac:dyDescent="0.3">
      <c r="B2619" s="1"/>
    </row>
    <row r="2620" spans="2:2" x14ac:dyDescent="0.3">
      <c r="B2620" s="1"/>
    </row>
    <row r="2621" spans="2:2" x14ac:dyDescent="0.3">
      <c r="B2621" s="1"/>
    </row>
    <row r="2622" spans="2:2" x14ac:dyDescent="0.3">
      <c r="B2622" s="1"/>
    </row>
    <row r="2623" spans="2:2" x14ac:dyDescent="0.3">
      <c r="B2623" s="1"/>
    </row>
    <row r="2624" spans="2:2" x14ac:dyDescent="0.3">
      <c r="B2624" s="1"/>
    </row>
    <row r="2625" spans="2:2" x14ac:dyDescent="0.3">
      <c r="B2625" s="1"/>
    </row>
    <row r="2626" spans="2:2" x14ac:dyDescent="0.3">
      <c r="B2626" s="1"/>
    </row>
    <row r="2627" spans="2:2" x14ac:dyDescent="0.3">
      <c r="B2627" s="1"/>
    </row>
    <row r="2628" spans="2:2" x14ac:dyDescent="0.3">
      <c r="B2628" s="1"/>
    </row>
    <row r="2629" spans="2:2" x14ac:dyDescent="0.3">
      <c r="B2629" s="1"/>
    </row>
    <row r="2630" spans="2:2" x14ac:dyDescent="0.3">
      <c r="B2630" s="1"/>
    </row>
    <row r="2631" spans="2:2" x14ac:dyDescent="0.3">
      <c r="B2631" s="1"/>
    </row>
    <row r="2632" spans="2:2" x14ac:dyDescent="0.3">
      <c r="B2632" s="1"/>
    </row>
    <row r="2633" spans="2:2" x14ac:dyDescent="0.3">
      <c r="B2633" s="1"/>
    </row>
    <row r="2634" spans="2:2" x14ac:dyDescent="0.3">
      <c r="B2634" s="1"/>
    </row>
    <row r="2635" spans="2:2" x14ac:dyDescent="0.3">
      <c r="B2635" s="1"/>
    </row>
    <row r="2636" spans="2:2" x14ac:dyDescent="0.3">
      <c r="B2636" s="1"/>
    </row>
    <row r="2637" spans="2:2" x14ac:dyDescent="0.3">
      <c r="B2637" s="1"/>
    </row>
    <row r="2638" spans="2:2" x14ac:dyDescent="0.3">
      <c r="B2638" s="1"/>
    </row>
    <row r="2639" spans="2:2" x14ac:dyDescent="0.3">
      <c r="B2639" s="1"/>
    </row>
    <row r="2640" spans="2:2" x14ac:dyDescent="0.3">
      <c r="B2640" s="1"/>
    </row>
    <row r="2641" spans="2:2" x14ac:dyDescent="0.3">
      <c r="B2641" s="1"/>
    </row>
    <row r="2642" spans="2:2" x14ac:dyDescent="0.3">
      <c r="B2642" s="1"/>
    </row>
    <row r="2643" spans="2:2" x14ac:dyDescent="0.3">
      <c r="B2643" s="1"/>
    </row>
    <row r="2644" spans="2:2" x14ac:dyDescent="0.3">
      <c r="B2644" s="1"/>
    </row>
    <row r="2645" spans="2:2" x14ac:dyDescent="0.3">
      <c r="B2645" s="1"/>
    </row>
    <row r="2646" spans="2:2" x14ac:dyDescent="0.3">
      <c r="B2646" s="1"/>
    </row>
    <row r="2647" spans="2:2" x14ac:dyDescent="0.3">
      <c r="B2647" s="1"/>
    </row>
    <row r="2648" spans="2:2" x14ac:dyDescent="0.3">
      <c r="B2648" s="1"/>
    </row>
    <row r="2649" spans="2:2" x14ac:dyDescent="0.3">
      <c r="B2649" s="1"/>
    </row>
    <row r="2650" spans="2:2" x14ac:dyDescent="0.3">
      <c r="B2650" s="1"/>
    </row>
    <row r="2651" spans="2:2" x14ac:dyDescent="0.3">
      <c r="B2651" s="1"/>
    </row>
    <row r="2652" spans="2:2" x14ac:dyDescent="0.3">
      <c r="B2652" s="1"/>
    </row>
    <row r="2653" spans="2:2" x14ac:dyDescent="0.3">
      <c r="B2653" s="1"/>
    </row>
    <row r="2654" spans="2:2" x14ac:dyDescent="0.3">
      <c r="B2654" s="1"/>
    </row>
    <row r="2655" spans="2:2" x14ac:dyDescent="0.3">
      <c r="B2655" s="1"/>
    </row>
    <row r="2656" spans="2:2" x14ac:dyDescent="0.3">
      <c r="B2656" s="1"/>
    </row>
    <row r="2657" spans="2:2" x14ac:dyDescent="0.3">
      <c r="B2657" s="1"/>
    </row>
    <row r="2658" spans="2:2" x14ac:dyDescent="0.3">
      <c r="B2658" s="1"/>
    </row>
    <row r="2659" spans="2:2" x14ac:dyDescent="0.3">
      <c r="B2659" s="1"/>
    </row>
    <row r="2660" spans="2:2" x14ac:dyDescent="0.3">
      <c r="B2660" s="1"/>
    </row>
    <row r="2661" spans="2:2" x14ac:dyDescent="0.3">
      <c r="B2661" s="1"/>
    </row>
    <row r="2662" spans="2:2" x14ac:dyDescent="0.3">
      <c r="B2662" s="1"/>
    </row>
    <row r="2663" spans="2:2" x14ac:dyDescent="0.3">
      <c r="B2663" s="1"/>
    </row>
    <row r="2664" spans="2:2" x14ac:dyDescent="0.3">
      <c r="B2664" s="1"/>
    </row>
    <row r="2665" spans="2:2" x14ac:dyDescent="0.3">
      <c r="B2665" s="1"/>
    </row>
    <row r="2666" spans="2:2" x14ac:dyDescent="0.3">
      <c r="B2666" s="1"/>
    </row>
    <row r="2667" spans="2:2" x14ac:dyDescent="0.3">
      <c r="B2667" s="1"/>
    </row>
    <row r="2668" spans="2:2" x14ac:dyDescent="0.3">
      <c r="B2668" s="1"/>
    </row>
    <row r="2669" spans="2:2" x14ac:dyDescent="0.3">
      <c r="B2669" s="1"/>
    </row>
    <row r="2670" spans="2:2" x14ac:dyDescent="0.3">
      <c r="B2670" s="1"/>
    </row>
    <row r="2671" spans="2:2" x14ac:dyDescent="0.3">
      <c r="B2671" s="1"/>
    </row>
    <row r="2672" spans="2:2" x14ac:dyDescent="0.3">
      <c r="B2672" s="1"/>
    </row>
    <row r="2673" spans="2:2" x14ac:dyDescent="0.3">
      <c r="B2673" s="1"/>
    </row>
    <row r="2674" spans="2:2" x14ac:dyDescent="0.3">
      <c r="B2674" s="1"/>
    </row>
    <row r="2675" spans="2:2" x14ac:dyDescent="0.3">
      <c r="B2675" s="1"/>
    </row>
    <row r="2676" spans="2:2" x14ac:dyDescent="0.3">
      <c r="B2676" s="1"/>
    </row>
    <row r="2677" spans="2:2" x14ac:dyDescent="0.3">
      <c r="B2677" s="1"/>
    </row>
    <row r="2678" spans="2:2" x14ac:dyDescent="0.3">
      <c r="B2678" s="1"/>
    </row>
    <row r="2679" spans="2:2" x14ac:dyDescent="0.3">
      <c r="B2679" s="1"/>
    </row>
    <row r="2680" spans="2:2" x14ac:dyDescent="0.3">
      <c r="B2680" s="1"/>
    </row>
    <row r="2681" spans="2:2" x14ac:dyDescent="0.3">
      <c r="B2681" s="1"/>
    </row>
    <row r="2682" spans="2:2" x14ac:dyDescent="0.3">
      <c r="B2682" s="1"/>
    </row>
    <row r="2683" spans="2:2" x14ac:dyDescent="0.3">
      <c r="B2683" s="1"/>
    </row>
    <row r="2684" spans="2:2" x14ac:dyDescent="0.3">
      <c r="B2684" s="1"/>
    </row>
    <row r="2685" spans="2:2" x14ac:dyDescent="0.3">
      <c r="B2685" s="1"/>
    </row>
    <row r="2686" spans="2:2" x14ac:dyDescent="0.3">
      <c r="B2686" s="1"/>
    </row>
    <row r="2687" spans="2:2" x14ac:dyDescent="0.3">
      <c r="B2687" s="1"/>
    </row>
    <row r="2688" spans="2:2" x14ac:dyDescent="0.3">
      <c r="B2688" s="1"/>
    </row>
    <row r="2689" spans="2:2" x14ac:dyDescent="0.3">
      <c r="B2689" s="1"/>
    </row>
    <row r="2690" spans="2:2" x14ac:dyDescent="0.3">
      <c r="B2690" s="1"/>
    </row>
    <row r="2691" spans="2:2" x14ac:dyDescent="0.3">
      <c r="B2691" s="1"/>
    </row>
    <row r="2692" spans="2:2" x14ac:dyDescent="0.3">
      <c r="B2692" s="1"/>
    </row>
    <row r="2693" spans="2:2" x14ac:dyDescent="0.3">
      <c r="B2693" s="1"/>
    </row>
    <row r="2694" spans="2:2" x14ac:dyDescent="0.3">
      <c r="B2694" s="1"/>
    </row>
    <row r="2695" spans="2:2" x14ac:dyDescent="0.3">
      <c r="B2695" s="1"/>
    </row>
    <row r="2696" spans="2:2" x14ac:dyDescent="0.3">
      <c r="B2696" s="1"/>
    </row>
    <row r="2697" spans="2:2" x14ac:dyDescent="0.3">
      <c r="B2697" s="1"/>
    </row>
    <row r="2698" spans="2:2" x14ac:dyDescent="0.3">
      <c r="B2698" s="1"/>
    </row>
    <row r="2699" spans="2:2" x14ac:dyDescent="0.3">
      <c r="B2699" s="1"/>
    </row>
    <row r="2700" spans="2:2" x14ac:dyDescent="0.3">
      <c r="B2700" s="1"/>
    </row>
    <row r="2701" spans="2:2" x14ac:dyDescent="0.3">
      <c r="B2701" s="1"/>
    </row>
    <row r="2702" spans="2:2" x14ac:dyDescent="0.3">
      <c r="B2702" s="1"/>
    </row>
    <row r="2703" spans="2:2" x14ac:dyDescent="0.3">
      <c r="B2703" s="1"/>
    </row>
    <row r="2704" spans="2:2" x14ac:dyDescent="0.3">
      <c r="B2704" s="1"/>
    </row>
    <row r="2705" spans="2:2" x14ac:dyDescent="0.3">
      <c r="B2705" s="1"/>
    </row>
    <row r="2706" spans="2:2" x14ac:dyDescent="0.3">
      <c r="B2706" s="1"/>
    </row>
    <row r="2707" spans="2:2" x14ac:dyDescent="0.3">
      <c r="B2707" s="1"/>
    </row>
    <row r="2708" spans="2:2" x14ac:dyDescent="0.3">
      <c r="B2708" s="1"/>
    </row>
    <row r="2709" spans="2:2" x14ac:dyDescent="0.3">
      <c r="B2709" s="1"/>
    </row>
    <row r="2710" spans="2:2" x14ac:dyDescent="0.3">
      <c r="B2710" s="1"/>
    </row>
    <row r="2711" spans="2:2" x14ac:dyDescent="0.3">
      <c r="B2711" s="1"/>
    </row>
    <row r="2712" spans="2:2" x14ac:dyDescent="0.3">
      <c r="B2712" s="1"/>
    </row>
    <row r="2713" spans="2:2" x14ac:dyDescent="0.3">
      <c r="B2713" s="1"/>
    </row>
    <row r="2714" spans="2:2" x14ac:dyDescent="0.3">
      <c r="B2714" s="1"/>
    </row>
    <row r="2715" spans="2:2" x14ac:dyDescent="0.3">
      <c r="B2715" s="1"/>
    </row>
    <row r="2716" spans="2:2" x14ac:dyDescent="0.3">
      <c r="B2716" s="1"/>
    </row>
    <row r="2717" spans="2:2" x14ac:dyDescent="0.3">
      <c r="B2717" s="1"/>
    </row>
    <row r="2718" spans="2:2" x14ac:dyDescent="0.3">
      <c r="B2718" s="1"/>
    </row>
    <row r="2719" spans="2:2" x14ac:dyDescent="0.3">
      <c r="B2719" s="1"/>
    </row>
    <row r="2720" spans="2:2" x14ac:dyDescent="0.3">
      <c r="B2720" s="1"/>
    </row>
    <row r="2721" spans="2:2" x14ac:dyDescent="0.3">
      <c r="B2721" s="1"/>
    </row>
    <row r="2722" spans="2:2" x14ac:dyDescent="0.3">
      <c r="B2722" s="1"/>
    </row>
    <row r="2723" spans="2:2" x14ac:dyDescent="0.3">
      <c r="B2723" s="1"/>
    </row>
    <row r="2724" spans="2:2" x14ac:dyDescent="0.3">
      <c r="B2724" s="1"/>
    </row>
    <row r="2725" spans="2:2" x14ac:dyDescent="0.3">
      <c r="B2725" s="1"/>
    </row>
    <row r="2726" spans="2:2" x14ac:dyDescent="0.3">
      <c r="B2726" s="1"/>
    </row>
    <row r="2727" spans="2:2" x14ac:dyDescent="0.3">
      <c r="B2727" s="1"/>
    </row>
    <row r="2728" spans="2:2" x14ac:dyDescent="0.3">
      <c r="B2728" s="1"/>
    </row>
    <row r="2729" spans="2:2" x14ac:dyDescent="0.3">
      <c r="B2729" s="1"/>
    </row>
    <row r="2730" spans="2:2" x14ac:dyDescent="0.3">
      <c r="B2730" s="1"/>
    </row>
    <row r="2731" spans="2:2" x14ac:dyDescent="0.3">
      <c r="B2731" s="1"/>
    </row>
    <row r="2732" spans="2:2" x14ac:dyDescent="0.3">
      <c r="B2732" s="1"/>
    </row>
    <row r="2733" spans="2:2" x14ac:dyDescent="0.3">
      <c r="B2733" s="1"/>
    </row>
    <row r="2734" spans="2:2" x14ac:dyDescent="0.3">
      <c r="B2734" s="1"/>
    </row>
    <row r="2735" spans="2:2" x14ac:dyDescent="0.3">
      <c r="B2735" s="1"/>
    </row>
    <row r="2736" spans="2:2" x14ac:dyDescent="0.3">
      <c r="B2736" s="1"/>
    </row>
    <row r="2737" spans="2:2" x14ac:dyDescent="0.3">
      <c r="B2737" s="1"/>
    </row>
    <row r="2738" spans="2:2" x14ac:dyDescent="0.3">
      <c r="B2738" s="1"/>
    </row>
    <row r="2739" spans="2:2" x14ac:dyDescent="0.3">
      <c r="B2739" s="1"/>
    </row>
    <row r="2740" spans="2:2" x14ac:dyDescent="0.3">
      <c r="B2740" s="1"/>
    </row>
    <row r="2741" spans="2:2" x14ac:dyDescent="0.3">
      <c r="B2741" s="1"/>
    </row>
    <row r="2742" spans="2:2" x14ac:dyDescent="0.3">
      <c r="B2742" s="1"/>
    </row>
    <row r="2743" spans="2:2" x14ac:dyDescent="0.3">
      <c r="B2743" s="1"/>
    </row>
    <row r="2744" spans="2:2" x14ac:dyDescent="0.3">
      <c r="B2744" s="1"/>
    </row>
    <row r="2745" spans="2:2" x14ac:dyDescent="0.3">
      <c r="B2745" s="1"/>
    </row>
    <row r="2746" spans="2:2" x14ac:dyDescent="0.3">
      <c r="B2746" s="1"/>
    </row>
    <row r="2747" spans="2:2" x14ac:dyDescent="0.3">
      <c r="B2747" s="1"/>
    </row>
    <row r="2748" spans="2:2" x14ac:dyDescent="0.3">
      <c r="B2748" s="1"/>
    </row>
    <row r="2749" spans="2:2" x14ac:dyDescent="0.3">
      <c r="B2749" s="1"/>
    </row>
    <row r="2750" spans="2:2" x14ac:dyDescent="0.3">
      <c r="B2750" s="1"/>
    </row>
    <row r="2751" spans="2:2" x14ac:dyDescent="0.3">
      <c r="B2751" s="1"/>
    </row>
    <row r="2752" spans="2:2" x14ac:dyDescent="0.3">
      <c r="B2752" s="1"/>
    </row>
    <row r="2753" spans="2:2" x14ac:dyDescent="0.3">
      <c r="B2753" s="1"/>
    </row>
    <row r="2754" spans="2:2" x14ac:dyDescent="0.3">
      <c r="B2754" s="1"/>
    </row>
    <row r="2755" spans="2:2" x14ac:dyDescent="0.3">
      <c r="B2755" s="1"/>
    </row>
    <row r="2756" spans="2:2" x14ac:dyDescent="0.3">
      <c r="B2756" s="1"/>
    </row>
    <row r="2757" spans="2:2" x14ac:dyDescent="0.3">
      <c r="B2757" s="1"/>
    </row>
    <row r="2758" spans="2:2" x14ac:dyDescent="0.3">
      <c r="B2758" s="1"/>
    </row>
    <row r="2759" spans="2:2" x14ac:dyDescent="0.3">
      <c r="B2759" s="1"/>
    </row>
    <row r="2760" spans="2:2" x14ac:dyDescent="0.3">
      <c r="B2760" s="1"/>
    </row>
    <row r="2761" spans="2:2" x14ac:dyDescent="0.3">
      <c r="B2761" s="1"/>
    </row>
    <row r="2762" spans="2:2" x14ac:dyDescent="0.3">
      <c r="B2762" s="1"/>
    </row>
    <row r="2763" spans="2:2" x14ac:dyDescent="0.3">
      <c r="B2763" s="1"/>
    </row>
    <row r="2764" spans="2:2" x14ac:dyDescent="0.3">
      <c r="B2764" s="1"/>
    </row>
    <row r="2765" spans="2:2" x14ac:dyDescent="0.3">
      <c r="B2765" s="1"/>
    </row>
    <row r="2766" spans="2:2" x14ac:dyDescent="0.3">
      <c r="B2766" s="1"/>
    </row>
    <row r="2767" spans="2:2" x14ac:dyDescent="0.3">
      <c r="B2767" s="1"/>
    </row>
    <row r="2768" spans="2:2" x14ac:dyDescent="0.3">
      <c r="B2768" s="1"/>
    </row>
    <row r="2769" spans="2:2" x14ac:dyDescent="0.3">
      <c r="B2769" s="1"/>
    </row>
    <row r="2770" spans="2:2" x14ac:dyDescent="0.3">
      <c r="B2770" s="1"/>
    </row>
    <row r="2771" spans="2:2" x14ac:dyDescent="0.3">
      <c r="B2771" s="1"/>
    </row>
    <row r="2772" spans="2:2" x14ac:dyDescent="0.3">
      <c r="B2772" s="1"/>
    </row>
    <row r="2773" spans="2:2" x14ac:dyDescent="0.3">
      <c r="B2773" s="1"/>
    </row>
    <row r="2774" spans="2:2" x14ac:dyDescent="0.3">
      <c r="B2774" s="1"/>
    </row>
    <row r="2775" spans="2:2" x14ac:dyDescent="0.3">
      <c r="B2775" s="1"/>
    </row>
    <row r="2776" spans="2:2" x14ac:dyDescent="0.3">
      <c r="B2776" s="1"/>
    </row>
    <row r="2777" spans="2:2" x14ac:dyDescent="0.3">
      <c r="B2777" s="1"/>
    </row>
    <row r="2778" spans="2:2" x14ac:dyDescent="0.3">
      <c r="B2778" s="1"/>
    </row>
    <row r="2779" spans="2:2" x14ac:dyDescent="0.3">
      <c r="B2779" s="1"/>
    </row>
    <row r="2780" spans="2:2" x14ac:dyDescent="0.3">
      <c r="B2780" s="1"/>
    </row>
    <row r="2781" spans="2:2" x14ac:dyDescent="0.3">
      <c r="B2781" s="1"/>
    </row>
    <row r="2782" spans="2:2" x14ac:dyDescent="0.3">
      <c r="B2782" s="1"/>
    </row>
    <row r="2783" spans="2:2" x14ac:dyDescent="0.3">
      <c r="B2783" s="1"/>
    </row>
    <row r="2784" spans="2:2" x14ac:dyDescent="0.3">
      <c r="B2784" s="1"/>
    </row>
    <row r="2785" spans="2:2" x14ac:dyDescent="0.3">
      <c r="B2785" s="1"/>
    </row>
    <row r="2786" spans="2:2" x14ac:dyDescent="0.3">
      <c r="B2786" s="1"/>
    </row>
    <row r="2787" spans="2:2" x14ac:dyDescent="0.3">
      <c r="B2787" s="1"/>
    </row>
    <row r="2788" spans="2:2" x14ac:dyDescent="0.3">
      <c r="B2788" s="1"/>
    </row>
    <row r="2789" spans="2:2" x14ac:dyDescent="0.3">
      <c r="B2789" s="1"/>
    </row>
    <row r="2790" spans="2:2" x14ac:dyDescent="0.3">
      <c r="B2790" s="1"/>
    </row>
    <row r="2791" spans="2:2" x14ac:dyDescent="0.3">
      <c r="B2791" s="1"/>
    </row>
    <row r="2792" spans="2:2" x14ac:dyDescent="0.3">
      <c r="B2792" s="1"/>
    </row>
    <row r="2793" spans="2:2" x14ac:dyDescent="0.3">
      <c r="B2793" s="1"/>
    </row>
    <row r="2794" spans="2:2" x14ac:dyDescent="0.3">
      <c r="B2794" s="1"/>
    </row>
    <row r="2795" spans="2:2" x14ac:dyDescent="0.3">
      <c r="B2795" s="1"/>
    </row>
    <row r="2796" spans="2:2" x14ac:dyDescent="0.3">
      <c r="B2796" s="1"/>
    </row>
    <row r="2797" spans="2:2" x14ac:dyDescent="0.3">
      <c r="B2797" s="1"/>
    </row>
    <row r="2798" spans="2:2" x14ac:dyDescent="0.3">
      <c r="B2798" s="1"/>
    </row>
    <row r="2799" spans="2:2" x14ac:dyDescent="0.3">
      <c r="B2799" s="1"/>
    </row>
    <row r="2800" spans="2:2" x14ac:dyDescent="0.3">
      <c r="B2800" s="1"/>
    </row>
    <row r="2801" spans="2:2" x14ac:dyDescent="0.3">
      <c r="B2801" s="1"/>
    </row>
    <row r="2802" spans="2:2" x14ac:dyDescent="0.3">
      <c r="B2802" s="1"/>
    </row>
    <row r="2803" spans="2:2" x14ac:dyDescent="0.3">
      <c r="B2803" s="1"/>
    </row>
    <row r="2804" spans="2:2" x14ac:dyDescent="0.3">
      <c r="B2804" s="1"/>
    </row>
    <row r="2805" spans="2:2" x14ac:dyDescent="0.3">
      <c r="B2805" s="1"/>
    </row>
    <row r="2806" spans="2:2" x14ac:dyDescent="0.3">
      <c r="B2806" s="1"/>
    </row>
    <row r="2807" spans="2:2" x14ac:dyDescent="0.3">
      <c r="B2807" s="1"/>
    </row>
    <row r="2808" spans="2:2" x14ac:dyDescent="0.3">
      <c r="B2808" s="1"/>
    </row>
    <row r="2809" spans="2:2" x14ac:dyDescent="0.3">
      <c r="B2809" s="1"/>
    </row>
    <row r="2810" spans="2:2" x14ac:dyDescent="0.3">
      <c r="B2810" s="1"/>
    </row>
    <row r="2811" spans="2:2" x14ac:dyDescent="0.3">
      <c r="B2811" s="1"/>
    </row>
    <row r="2812" spans="2:2" x14ac:dyDescent="0.3">
      <c r="B2812" s="1"/>
    </row>
    <row r="2813" spans="2:2" x14ac:dyDescent="0.3">
      <c r="B2813" s="1"/>
    </row>
    <row r="2814" spans="2:2" x14ac:dyDescent="0.3">
      <c r="B2814" s="1"/>
    </row>
    <row r="2815" spans="2:2" x14ac:dyDescent="0.3">
      <c r="B2815" s="1"/>
    </row>
    <row r="2816" spans="2:2" x14ac:dyDescent="0.3">
      <c r="B2816" s="1"/>
    </row>
    <row r="2817" spans="2:2" x14ac:dyDescent="0.3">
      <c r="B2817" s="1"/>
    </row>
    <row r="2818" spans="2:2" x14ac:dyDescent="0.3">
      <c r="B2818" s="1"/>
    </row>
    <row r="2819" spans="2:2" x14ac:dyDescent="0.3">
      <c r="B2819" s="1"/>
    </row>
    <row r="2820" spans="2:2" x14ac:dyDescent="0.3">
      <c r="B2820" s="1"/>
    </row>
    <row r="2821" spans="2:2" x14ac:dyDescent="0.3">
      <c r="B2821" s="1"/>
    </row>
    <row r="2822" spans="2:2" x14ac:dyDescent="0.3">
      <c r="B2822" s="1"/>
    </row>
    <row r="2823" spans="2:2" x14ac:dyDescent="0.3">
      <c r="B2823" s="1"/>
    </row>
    <row r="2824" spans="2:2" x14ac:dyDescent="0.3">
      <c r="B2824" s="1"/>
    </row>
    <row r="2825" spans="2:2" x14ac:dyDescent="0.3">
      <c r="B2825" s="1"/>
    </row>
    <row r="2826" spans="2:2" x14ac:dyDescent="0.3">
      <c r="B2826" s="1"/>
    </row>
    <row r="2827" spans="2:2" x14ac:dyDescent="0.3">
      <c r="B2827" s="1"/>
    </row>
    <row r="2828" spans="2:2" x14ac:dyDescent="0.3">
      <c r="B2828" s="1"/>
    </row>
    <row r="2829" spans="2:2" x14ac:dyDescent="0.3">
      <c r="B2829" s="1"/>
    </row>
    <row r="2830" spans="2:2" x14ac:dyDescent="0.3">
      <c r="B2830" s="1"/>
    </row>
    <row r="2831" spans="2:2" x14ac:dyDescent="0.3">
      <c r="B2831" s="1"/>
    </row>
    <row r="2832" spans="2:2" x14ac:dyDescent="0.3">
      <c r="B2832" s="1"/>
    </row>
    <row r="2833" spans="2:2" x14ac:dyDescent="0.3">
      <c r="B2833" s="1"/>
    </row>
    <row r="2834" spans="2:2" x14ac:dyDescent="0.3">
      <c r="B2834" s="1"/>
    </row>
    <row r="2835" spans="2:2" x14ac:dyDescent="0.3">
      <c r="B2835" s="1"/>
    </row>
    <row r="2836" spans="2:2" x14ac:dyDescent="0.3">
      <c r="B2836" s="1"/>
    </row>
    <row r="2837" spans="2:2" x14ac:dyDescent="0.3">
      <c r="B2837" s="1"/>
    </row>
    <row r="2838" spans="2:2" x14ac:dyDescent="0.3">
      <c r="B2838" s="1"/>
    </row>
    <row r="2839" spans="2:2" x14ac:dyDescent="0.3">
      <c r="B2839" s="1"/>
    </row>
    <row r="2840" spans="2:2" x14ac:dyDescent="0.3">
      <c r="B2840" s="1"/>
    </row>
    <row r="2841" spans="2:2" x14ac:dyDescent="0.3">
      <c r="B2841" s="1"/>
    </row>
    <row r="2842" spans="2:2" x14ac:dyDescent="0.3">
      <c r="B2842" s="1"/>
    </row>
    <row r="2843" spans="2:2" x14ac:dyDescent="0.3">
      <c r="B2843" s="1"/>
    </row>
    <row r="2844" spans="2:2" x14ac:dyDescent="0.3">
      <c r="B2844" s="1"/>
    </row>
    <row r="2845" spans="2:2" x14ac:dyDescent="0.3">
      <c r="B2845" s="1"/>
    </row>
    <row r="2846" spans="2:2" x14ac:dyDescent="0.3">
      <c r="B2846" s="1"/>
    </row>
    <row r="2847" spans="2:2" x14ac:dyDescent="0.3">
      <c r="B2847" s="1"/>
    </row>
    <row r="2848" spans="2:2" x14ac:dyDescent="0.3">
      <c r="B2848" s="1"/>
    </row>
    <row r="2849" spans="2:2" x14ac:dyDescent="0.3">
      <c r="B2849" s="1"/>
    </row>
    <row r="2850" spans="2:2" x14ac:dyDescent="0.3">
      <c r="B2850" s="1"/>
    </row>
    <row r="2851" spans="2:2" x14ac:dyDescent="0.3">
      <c r="B2851" s="1"/>
    </row>
    <row r="2852" spans="2:2" x14ac:dyDescent="0.3">
      <c r="B2852" s="1"/>
    </row>
    <row r="2853" spans="2:2" x14ac:dyDescent="0.3">
      <c r="B2853" s="1"/>
    </row>
    <row r="2854" spans="2:2" x14ac:dyDescent="0.3">
      <c r="B2854" s="1"/>
    </row>
    <row r="2855" spans="2:2" x14ac:dyDescent="0.3">
      <c r="B2855" s="1"/>
    </row>
    <row r="2856" spans="2:2" x14ac:dyDescent="0.3">
      <c r="B2856" s="1"/>
    </row>
    <row r="2857" spans="2:2" x14ac:dyDescent="0.3">
      <c r="B2857" s="1"/>
    </row>
    <row r="2858" spans="2:2" x14ac:dyDescent="0.3">
      <c r="B2858" s="1"/>
    </row>
    <row r="2859" spans="2:2" x14ac:dyDescent="0.3">
      <c r="B2859" s="1"/>
    </row>
    <row r="2860" spans="2:2" x14ac:dyDescent="0.3">
      <c r="B2860" s="1"/>
    </row>
    <row r="2861" spans="2:2" x14ac:dyDescent="0.3">
      <c r="B2861" s="1"/>
    </row>
    <row r="2862" spans="2:2" x14ac:dyDescent="0.3">
      <c r="B2862" s="1"/>
    </row>
    <row r="2863" spans="2:2" x14ac:dyDescent="0.3">
      <c r="B2863" s="1"/>
    </row>
    <row r="2864" spans="2:2" x14ac:dyDescent="0.3">
      <c r="B2864" s="1"/>
    </row>
    <row r="2865" spans="2:2" x14ac:dyDescent="0.3">
      <c r="B2865" s="1"/>
    </row>
    <row r="2866" spans="2:2" x14ac:dyDescent="0.3">
      <c r="B2866" s="1"/>
    </row>
    <row r="2867" spans="2:2" x14ac:dyDescent="0.3">
      <c r="B2867" s="1"/>
    </row>
    <row r="2868" spans="2:2" x14ac:dyDescent="0.3">
      <c r="B2868" s="1"/>
    </row>
    <row r="2869" spans="2:2" x14ac:dyDescent="0.3">
      <c r="B2869" s="1"/>
    </row>
    <row r="2870" spans="2:2" x14ac:dyDescent="0.3">
      <c r="B2870" s="1"/>
    </row>
    <row r="2871" spans="2:2" x14ac:dyDescent="0.3">
      <c r="B2871" s="1"/>
    </row>
    <row r="2872" spans="2:2" x14ac:dyDescent="0.3">
      <c r="B2872" s="1"/>
    </row>
    <row r="2873" spans="2:2" x14ac:dyDescent="0.3">
      <c r="B2873" s="1"/>
    </row>
    <row r="2874" spans="2:2" x14ac:dyDescent="0.3">
      <c r="B2874" s="1"/>
    </row>
    <row r="2875" spans="2:2" x14ac:dyDescent="0.3">
      <c r="B2875" s="1"/>
    </row>
    <row r="2876" spans="2:2" x14ac:dyDescent="0.3">
      <c r="B2876" s="1"/>
    </row>
    <row r="2877" spans="2:2" x14ac:dyDescent="0.3">
      <c r="B2877" s="1"/>
    </row>
    <row r="2878" spans="2:2" x14ac:dyDescent="0.3">
      <c r="B2878" s="1"/>
    </row>
    <row r="2879" spans="2:2" x14ac:dyDescent="0.3">
      <c r="B2879" s="1"/>
    </row>
    <row r="2880" spans="2:2" x14ac:dyDescent="0.3">
      <c r="B2880" s="1"/>
    </row>
    <row r="2881" spans="2:2" x14ac:dyDescent="0.3">
      <c r="B2881" s="1"/>
    </row>
    <row r="2882" spans="2:2" x14ac:dyDescent="0.3">
      <c r="B2882" s="1"/>
    </row>
    <row r="2883" spans="2:2" x14ac:dyDescent="0.3">
      <c r="B2883" s="1"/>
    </row>
    <row r="2884" spans="2:2" x14ac:dyDescent="0.3">
      <c r="B2884" s="1"/>
    </row>
    <row r="2885" spans="2:2" x14ac:dyDescent="0.3">
      <c r="B2885" s="1"/>
    </row>
    <row r="2886" spans="2:2" x14ac:dyDescent="0.3">
      <c r="B2886" s="1"/>
    </row>
    <row r="2887" spans="2:2" x14ac:dyDescent="0.3">
      <c r="B2887" s="1"/>
    </row>
    <row r="2888" spans="2:2" x14ac:dyDescent="0.3">
      <c r="B2888" s="1"/>
    </row>
    <row r="2889" spans="2:2" x14ac:dyDescent="0.3">
      <c r="B2889" s="1"/>
    </row>
    <row r="2890" spans="2:2" x14ac:dyDescent="0.3">
      <c r="B2890" s="1"/>
    </row>
    <row r="2891" spans="2:2" x14ac:dyDescent="0.3">
      <c r="B2891" s="1"/>
    </row>
    <row r="2892" spans="2:2" x14ac:dyDescent="0.3">
      <c r="B2892" s="1"/>
    </row>
    <row r="2893" spans="2:2" x14ac:dyDescent="0.3">
      <c r="B2893" s="1"/>
    </row>
    <row r="2894" spans="2:2" x14ac:dyDescent="0.3">
      <c r="B2894" s="1"/>
    </row>
    <row r="2895" spans="2:2" x14ac:dyDescent="0.3">
      <c r="B2895" s="1"/>
    </row>
    <row r="2896" spans="2:2" x14ac:dyDescent="0.3">
      <c r="B2896" s="1"/>
    </row>
    <row r="2897" spans="2:2" x14ac:dyDescent="0.3">
      <c r="B2897" s="1"/>
    </row>
    <row r="2898" spans="2:2" x14ac:dyDescent="0.3">
      <c r="B2898" s="1"/>
    </row>
    <row r="2899" spans="2:2" x14ac:dyDescent="0.3">
      <c r="B2899" s="1"/>
    </row>
    <row r="2900" spans="2:2" x14ac:dyDescent="0.3">
      <c r="B2900" s="1"/>
    </row>
    <row r="2901" spans="2:2" x14ac:dyDescent="0.3">
      <c r="B2901" s="1"/>
    </row>
    <row r="2902" spans="2:2" x14ac:dyDescent="0.3">
      <c r="B2902" s="1"/>
    </row>
    <row r="2903" spans="2:2" x14ac:dyDescent="0.3">
      <c r="B2903" s="1"/>
    </row>
    <row r="2904" spans="2:2" x14ac:dyDescent="0.3">
      <c r="B2904" s="1"/>
    </row>
    <row r="2905" spans="2:2" x14ac:dyDescent="0.3">
      <c r="B2905" s="1"/>
    </row>
    <row r="2906" spans="2:2" x14ac:dyDescent="0.3">
      <c r="B2906" s="1"/>
    </row>
    <row r="2907" spans="2:2" x14ac:dyDescent="0.3">
      <c r="B2907" s="1"/>
    </row>
    <row r="2908" spans="2:2" x14ac:dyDescent="0.3">
      <c r="B2908" s="1"/>
    </row>
    <row r="2909" spans="2:2" x14ac:dyDescent="0.3">
      <c r="B2909" s="1"/>
    </row>
    <row r="2910" spans="2:2" x14ac:dyDescent="0.3">
      <c r="B2910" s="1"/>
    </row>
    <row r="2911" spans="2:2" x14ac:dyDescent="0.3">
      <c r="B2911" s="1"/>
    </row>
    <row r="2912" spans="2:2" x14ac:dyDescent="0.3">
      <c r="B2912" s="1"/>
    </row>
    <row r="2913" spans="2:2" x14ac:dyDescent="0.3">
      <c r="B2913" s="1"/>
    </row>
    <row r="2914" spans="2:2" x14ac:dyDescent="0.3">
      <c r="B2914" s="1"/>
    </row>
    <row r="2915" spans="2:2" x14ac:dyDescent="0.3">
      <c r="B2915" s="1"/>
    </row>
    <row r="2916" spans="2:2" x14ac:dyDescent="0.3">
      <c r="B2916" s="1"/>
    </row>
    <row r="2917" spans="2:2" x14ac:dyDescent="0.3">
      <c r="B2917" s="1"/>
    </row>
    <row r="2918" spans="2:2" x14ac:dyDescent="0.3">
      <c r="B2918" s="1"/>
    </row>
    <row r="2919" spans="2:2" x14ac:dyDescent="0.3">
      <c r="B2919" s="1"/>
    </row>
    <row r="2920" spans="2:2" x14ac:dyDescent="0.3">
      <c r="B2920" s="1"/>
    </row>
    <row r="2921" spans="2:2" x14ac:dyDescent="0.3">
      <c r="B2921" s="1"/>
    </row>
    <row r="2922" spans="2:2" x14ac:dyDescent="0.3">
      <c r="B2922" s="1"/>
    </row>
    <row r="2923" spans="2:2" x14ac:dyDescent="0.3">
      <c r="B2923" s="1"/>
    </row>
    <row r="2924" spans="2:2" x14ac:dyDescent="0.3">
      <c r="B2924" s="1"/>
    </row>
    <row r="2925" spans="2:2" x14ac:dyDescent="0.3">
      <c r="B2925" s="1"/>
    </row>
    <row r="2926" spans="2:2" x14ac:dyDescent="0.3">
      <c r="B2926" s="1"/>
    </row>
    <row r="2927" spans="2:2" x14ac:dyDescent="0.3">
      <c r="B2927" s="1"/>
    </row>
    <row r="2928" spans="2:2" x14ac:dyDescent="0.3">
      <c r="B2928" s="1"/>
    </row>
    <row r="2929" spans="2:2" x14ac:dyDescent="0.3">
      <c r="B2929" s="1"/>
    </row>
    <row r="2930" spans="2:2" x14ac:dyDescent="0.3">
      <c r="B2930" s="1"/>
    </row>
    <row r="2931" spans="2:2" x14ac:dyDescent="0.3">
      <c r="B2931" s="1"/>
    </row>
    <row r="2932" spans="2:2" x14ac:dyDescent="0.3">
      <c r="B2932" s="1"/>
    </row>
    <row r="2933" spans="2:2" x14ac:dyDescent="0.3">
      <c r="B2933" s="1"/>
    </row>
    <row r="2934" spans="2:2" x14ac:dyDescent="0.3">
      <c r="B2934" s="1"/>
    </row>
    <row r="2935" spans="2:2" x14ac:dyDescent="0.3">
      <c r="B2935" s="1"/>
    </row>
    <row r="2936" spans="2:2" x14ac:dyDescent="0.3">
      <c r="B2936" s="1"/>
    </row>
    <row r="2937" spans="2:2" x14ac:dyDescent="0.3">
      <c r="B2937" s="1"/>
    </row>
    <row r="2938" spans="2:2" x14ac:dyDescent="0.3">
      <c r="B2938" s="1"/>
    </row>
    <row r="2939" spans="2:2" x14ac:dyDescent="0.3">
      <c r="B2939" s="1"/>
    </row>
    <row r="2940" spans="2:2" x14ac:dyDescent="0.3">
      <c r="B2940" s="1"/>
    </row>
    <row r="2941" spans="2:2" x14ac:dyDescent="0.3">
      <c r="B2941" s="1"/>
    </row>
    <row r="2942" spans="2:2" x14ac:dyDescent="0.3">
      <c r="B2942" s="1"/>
    </row>
    <row r="2943" spans="2:2" x14ac:dyDescent="0.3">
      <c r="B2943" s="1"/>
    </row>
    <row r="2944" spans="2:2" x14ac:dyDescent="0.3">
      <c r="B2944" s="1"/>
    </row>
    <row r="2945" spans="2:2" x14ac:dyDescent="0.3">
      <c r="B2945" s="1"/>
    </row>
    <row r="2946" spans="2:2" x14ac:dyDescent="0.3">
      <c r="B2946" s="1"/>
    </row>
    <row r="2947" spans="2:2" x14ac:dyDescent="0.3">
      <c r="B2947" s="1"/>
    </row>
    <row r="2948" spans="2:2" x14ac:dyDescent="0.3">
      <c r="B2948" s="1"/>
    </row>
    <row r="2949" spans="2:2" x14ac:dyDescent="0.3">
      <c r="B2949" s="1"/>
    </row>
    <row r="2950" spans="2:2" x14ac:dyDescent="0.3">
      <c r="B2950" s="1"/>
    </row>
    <row r="2951" spans="2:2" x14ac:dyDescent="0.3">
      <c r="B2951" s="1"/>
    </row>
    <row r="2952" spans="2:2" x14ac:dyDescent="0.3">
      <c r="B2952" s="1"/>
    </row>
    <row r="2953" spans="2:2" x14ac:dyDescent="0.3">
      <c r="B2953" s="1"/>
    </row>
    <row r="2954" spans="2:2" x14ac:dyDescent="0.3">
      <c r="B2954" s="1"/>
    </row>
    <row r="2955" spans="2:2" x14ac:dyDescent="0.3">
      <c r="B2955" s="1"/>
    </row>
    <row r="2956" spans="2:2" x14ac:dyDescent="0.3">
      <c r="B2956" s="1"/>
    </row>
    <row r="2957" spans="2:2" x14ac:dyDescent="0.3">
      <c r="B2957" s="1"/>
    </row>
    <row r="2958" spans="2:2" x14ac:dyDescent="0.3">
      <c r="B2958" s="1"/>
    </row>
    <row r="2959" spans="2:2" x14ac:dyDescent="0.3">
      <c r="B2959" s="1"/>
    </row>
    <row r="2960" spans="2:2" x14ac:dyDescent="0.3">
      <c r="B2960" s="1"/>
    </row>
    <row r="2961" spans="2:2" x14ac:dyDescent="0.3">
      <c r="B2961" s="1"/>
    </row>
    <row r="2962" spans="2:2" x14ac:dyDescent="0.3">
      <c r="B2962" s="1"/>
    </row>
    <row r="2963" spans="2:2" x14ac:dyDescent="0.3">
      <c r="B2963" s="1"/>
    </row>
    <row r="2964" spans="2:2" x14ac:dyDescent="0.3">
      <c r="B2964" s="1"/>
    </row>
    <row r="2965" spans="2:2" x14ac:dyDescent="0.3">
      <c r="B2965" s="1"/>
    </row>
    <row r="2966" spans="2:2" x14ac:dyDescent="0.3">
      <c r="B2966" s="1"/>
    </row>
    <row r="2967" spans="2:2" x14ac:dyDescent="0.3">
      <c r="B2967" s="1"/>
    </row>
    <row r="2968" spans="2:2" x14ac:dyDescent="0.3">
      <c r="B2968" s="1"/>
    </row>
    <row r="2969" spans="2:2" x14ac:dyDescent="0.3">
      <c r="B2969" s="1"/>
    </row>
    <row r="2970" spans="2:2" x14ac:dyDescent="0.3">
      <c r="B2970" s="1"/>
    </row>
    <row r="2971" spans="2:2" x14ac:dyDescent="0.3">
      <c r="B2971" s="1"/>
    </row>
    <row r="2972" spans="2:2" x14ac:dyDescent="0.3">
      <c r="B2972" s="1"/>
    </row>
    <row r="2973" spans="2:2" x14ac:dyDescent="0.3">
      <c r="B2973" s="1"/>
    </row>
    <row r="2974" spans="2:2" x14ac:dyDescent="0.3">
      <c r="B2974" s="1"/>
    </row>
    <row r="2975" spans="2:2" x14ac:dyDescent="0.3">
      <c r="B2975" s="1"/>
    </row>
    <row r="2976" spans="2:2" x14ac:dyDescent="0.3">
      <c r="B2976" s="1"/>
    </row>
    <row r="2977" spans="2:2" x14ac:dyDescent="0.3">
      <c r="B2977" s="1"/>
    </row>
    <row r="2978" spans="2:2" x14ac:dyDescent="0.3">
      <c r="B2978" s="1"/>
    </row>
    <row r="2979" spans="2:2" x14ac:dyDescent="0.3">
      <c r="B2979" s="1"/>
    </row>
    <row r="2980" spans="2:2" x14ac:dyDescent="0.3">
      <c r="B2980" s="1"/>
    </row>
    <row r="2981" spans="2:2" x14ac:dyDescent="0.3">
      <c r="B2981" s="1"/>
    </row>
    <row r="2982" spans="2:2" x14ac:dyDescent="0.3">
      <c r="B2982" s="1"/>
    </row>
    <row r="2983" spans="2:2" x14ac:dyDescent="0.3">
      <c r="B2983" s="1"/>
    </row>
    <row r="2984" spans="2:2" x14ac:dyDescent="0.3">
      <c r="B2984" s="1"/>
    </row>
    <row r="2985" spans="2:2" x14ac:dyDescent="0.3">
      <c r="B2985" s="1"/>
    </row>
    <row r="2986" spans="2:2" x14ac:dyDescent="0.3">
      <c r="B2986" s="1"/>
    </row>
    <row r="2987" spans="2:2" x14ac:dyDescent="0.3">
      <c r="B2987" s="1"/>
    </row>
    <row r="2988" spans="2:2" x14ac:dyDescent="0.3">
      <c r="B2988" s="1"/>
    </row>
    <row r="2989" spans="2:2" x14ac:dyDescent="0.3">
      <c r="B2989" s="1"/>
    </row>
    <row r="2990" spans="2:2" x14ac:dyDescent="0.3">
      <c r="B2990" s="1"/>
    </row>
    <row r="2991" spans="2:2" x14ac:dyDescent="0.3">
      <c r="B2991" s="1"/>
    </row>
    <row r="2992" spans="2:2" x14ac:dyDescent="0.3">
      <c r="B2992" s="1"/>
    </row>
    <row r="2993" spans="2:2" x14ac:dyDescent="0.3">
      <c r="B2993" s="1"/>
    </row>
    <row r="2994" spans="2:2" x14ac:dyDescent="0.3">
      <c r="B2994" s="1"/>
    </row>
    <row r="2995" spans="2:2" x14ac:dyDescent="0.3">
      <c r="B2995" s="1"/>
    </row>
    <row r="2996" spans="2:2" x14ac:dyDescent="0.3">
      <c r="B2996" s="1"/>
    </row>
    <row r="2997" spans="2:2" x14ac:dyDescent="0.3">
      <c r="B2997" s="1"/>
    </row>
    <row r="2998" spans="2:2" x14ac:dyDescent="0.3">
      <c r="B2998" s="1"/>
    </row>
    <row r="2999" spans="2:2" x14ac:dyDescent="0.3">
      <c r="B2999" s="1"/>
    </row>
    <row r="3000" spans="2:2" x14ac:dyDescent="0.3">
      <c r="B3000" s="1"/>
    </row>
    <row r="3001" spans="2:2" x14ac:dyDescent="0.3">
      <c r="B3001" s="1"/>
    </row>
    <row r="3002" spans="2:2" x14ac:dyDescent="0.3">
      <c r="B3002" s="1"/>
    </row>
    <row r="3003" spans="2:2" x14ac:dyDescent="0.3">
      <c r="B3003" s="1"/>
    </row>
    <row r="3004" spans="2:2" x14ac:dyDescent="0.3">
      <c r="B3004" s="1"/>
    </row>
    <row r="3005" spans="2:2" x14ac:dyDescent="0.3">
      <c r="B3005" s="1"/>
    </row>
    <row r="3006" spans="2:2" x14ac:dyDescent="0.3">
      <c r="B3006" s="1"/>
    </row>
    <row r="3007" spans="2:2" x14ac:dyDescent="0.3">
      <c r="B3007" s="1"/>
    </row>
    <row r="3008" spans="2:2" x14ac:dyDescent="0.3">
      <c r="B3008" s="1"/>
    </row>
    <row r="3009" spans="2:2" x14ac:dyDescent="0.3">
      <c r="B3009" s="1"/>
    </row>
    <row r="3010" spans="2:2" x14ac:dyDescent="0.3">
      <c r="B3010" s="1"/>
    </row>
    <row r="3011" spans="2:2" x14ac:dyDescent="0.3">
      <c r="B3011" s="1"/>
    </row>
    <row r="3012" spans="2:2" x14ac:dyDescent="0.3">
      <c r="B3012" s="1"/>
    </row>
    <row r="3013" spans="2:2" x14ac:dyDescent="0.3">
      <c r="B3013" s="1"/>
    </row>
    <row r="3014" spans="2:2" x14ac:dyDescent="0.3">
      <c r="B3014" s="1"/>
    </row>
    <row r="3015" spans="2:2" x14ac:dyDescent="0.3">
      <c r="B3015" s="1"/>
    </row>
    <row r="3016" spans="2:2" x14ac:dyDescent="0.3">
      <c r="B3016" s="1"/>
    </row>
    <row r="3017" spans="2:2" x14ac:dyDescent="0.3">
      <c r="B3017" s="1"/>
    </row>
    <row r="3018" spans="2:2" x14ac:dyDescent="0.3">
      <c r="B3018" s="1"/>
    </row>
    <row r="3019" spans="2:2" x14ac:dyDescent="0.3">
      <c r="B3019" s="1"/>
    </row>
    <row r="3020" spans="2:2" x14ac:dyDescent="0.3">
      <c r="B3020" s="1"/>
    </row>
    <row r="3021" spans="2:2" x14ac:dyDescent="0.3">
      <c r="B3021" s="1"/>
    </row>
    <row r="3022" spans="2:2" x14ac:dyDescent="0.3">
      <c r="B3022" s="1"/>
    </row>
    <row r="3023" spans="2:2" x14ac:dyDescent="0.3">
      <c r="B3023" s="1"/>
    </row>
    <row r="3024" spans="2:2" x14ac:dyDescent="0.3">
      <c r="B3024" s="1"/>
    </row>
    <row r="3025" spans="2:2" x14ac:dyDescent="0.3">
      <c r="B3025" s="1"/>
    </row>
    <row r="3026" spans="2:2" x14ac:dyDescent="0.3">
      <c r="B3026" s="1"/>
    </row>
    <row r="3027" spans="2:2" x14ac:dyDescent="0.3">
      <c r="B3027" s="1"/>
    </row>
    <row r="3028" spans="2:2" x14ac:dyDescent="0.3">
      <c r="B3028" s="1"/>
    </row>
    <row r="3029" spans="2:2" x14ac:dyDescent="0.3">
      <c r="B3029" s="1"/>
    </row>
    <row r="3030" spans="2:2" x14ac:dyDescent="0.3">
      <c r="B3030" s="1"/>
    </row>
    <row r="3031" spans="2:2" x14ac:dyDescent="0.3">
      <c r="B3031" s="1"/>
    </row>
    <row r="3032" spans="2:2" x14ac:dyDescent="0.3">
      <c r="B3032" s="1"/>
    </row>
    <row r="3033" spans="2:2" x14ac:dyDescent="0.3">
      <c r="B3033" s="1"/>
    </row>
    <row r="3034" spans="2:2" x14ac:dyDescent="0.3">
      <c r="B3034" s="1"/>
    </row>
    <row r="3035" spans="2:2" x14ac:dyDescent="0.3">
      <c r="B3035" s="1"/>
    </row>
    <row r="3036" spans="2:2" x14ac:dyDescent="0.3">
      <c r="B3036" s="1"/>
    </row>
    <row r="3037" spans="2:2" x14ac:dyDescent="0.3">
      <c r="B3037" s="1"/>
    </row>
    <row r="3038" spans="2:2" x14ac:dyDescent="0.3">
      <c r="B3038" s="1"/>
    </row>
    <row r="3039" spans="2:2" x14ac:dyDescent="0.3">
      <c r="B3039" s="1"/>
    </row>
    <row r="3040" spans="2:2" x14ac:dyDescent="0.3">
      <c r="B3040" s="1"/>
    </row>
    <row r="3041" spans="2:2" x14ac:dyDescent="0.3">
      <c r="B3041" s="1"/>
    </row>
    <row r="3042" spans="2:2" x14ac:dyDescent="0.3">
      <c r="B3042" s="1"/>
    </row>
    <row r="3043" spans="2:2" x14ac:dyDescent="0.3">
      <c r="B3043" s="1"/>
    </row>
    <row r="3044" spans="2:2" x14ac:dyDescent="0.3">
      <c r="B3044" s="1"/>
    </row>
    <row r="3045" spans="2:2" x14ac:dyDescent="0.3">
      <c r="B3045" s="1"/>
    </row>
    <row r="3046" spans="2:2" x14ac:dyDescent="0.3">
      <c r="B3046" s="1"/>
    </row>
    <row r="3047" spans="2:2" x14ac:dyDescent="0.3">
      <c r="B3047" s="1"/>
    </row>
    <row r="3048" spans="2:2" x14ac:dyDescent="0.3">
      <c r="B3048" s="1"/>
    </row>
    <row r="3049" spans="2:2" x14ac:dyDescent="0.3">
      <c r="B3049" s="1"/>
    </row>
    <row r="3050" spans="2:2" x14ac:dyDescent="0.3">
      <c r="B3050" s="1"/>
    </row>
    <row r="3051" spans="2:2" x14ac:dyDescent="0.3">
      <c r="B3051" s="1"/>
    </row>
    <row r="3052" spans="2:2" x14ac:dyDescent="0.3">
      <c r="B3052" s="1"/>
    </row>
    <row r="3053" spans="2:2" x14ac:dyDescent="0.3">
      <c r="B3053" s="1"/>
    </row>
    <row r="3054" spans="2:2" x14ac:dyDescent="0.3">
      <c r="B3054" s="1"/>
    </row>
    <row r="3055" spans="2:2" x14ac:dyDescent="0.3">
      <c r="B3055" s="1"/>
    </row>
    <row r="3056" spans="2:2" x14ac:dyDescent="0.3">
      <c r="B3056" s="1"/>
    </row>
    <row r="3057" spans="2:2" x14ac:dyDescent="0.3">
      <c r="B3057" s="1"/>
    </row>
    <row r="3058" spans="2:2" x14ac:dyDescent="0.3">
      <c r="B3058" s="1"/>
    </row>
    <row r="3059" spans="2:2" x14ac:dyDescent="0.3">
      <c r="B3059" s="1"/>
    </row>
    <row r="3060" spans="2:2" x14ac:dyDescent="0.3">
      <c r="B3060" s="1"/>
    </row>
    <row r="3061" spans="2:2" x14ac:dyDescent="0.3">
      <c r="B3061" s="1"/>
    </row>
    <row r="3062" spans="2:2" x14ac:dyDescent="0.3">
      <c r="B3062" s="1"/>
    </row>
    <row r="3063" spans="2:2" x14ac:dyDescent="0.3">
      <c r="B3063" s="1"/>
    </row>
    <row r="3064" spans="2:2" x14ac:dyDescent="0.3">
      <c r="B3064" s="1"/>
    </row>
    <row r="3065" spans="2:2" x14ac:dyDescent="0.3">
      <c r="B3065" s="1"/>
    </row>
    <row r="3066" spans="2:2" x14ac:dyDescent="0.3">
      <c r="B3066" s="1"/>
    </row>
    <row r="3067" spans="2:2" x14ac:dyDescent="0.3">
      <c r="B3067" s="1"/>
    </row>
    <row r="3068" spans="2:2" x14ac:dyDescent="0.3">
      <c r="B3068" s="1"/>
    </row>
    <row r="3069" spans="2:2" x14ac:dyDescent="0.3">
      <c r="B3069" s="1"/>
    </row>
    <row r="3070" spans="2:2" x14ac:dyDescent="0.3">
      <c r="B3070" s="1"/>
    </row>
    <row r="3071" spans="2:2" x14ac:dyDescent="0.3">
      <c r="B3071" s="1"/>
    </row>
    <row r="3072" spans="2:2" x14ac:dyDescent="0.3">
      <c r="B3072" s="1"/>
    </row>
    <row r="3073" spans="2:2" x14ac:dyDescent="0.3">
      <c r="B3073" s="1"/>
    </row>
    <row r="3074" spans="2:2" x14ac:dyDescent="0.3">
      <c r="B3074" s="1"/>
    </row>
    <row r="3075" spans="2:2" x14ac:dyDescent="0.3">
      <c r="B3075" s="1"/>
    </row>
    <row r="3076" spans="2:2" x14ac:dyDescent="0.3">
      <c r="B3076" s="1"/>
    </row>
    <row r="3077" spans="2:2" x14ac:dyDescent="0.3">
      <c r="B3077" s="1"/>
    </row>
    <row r="3078" spans="2:2" x14ac:dyDescent="0.3">
      <c r="B3078" s="1"/>
    </row>
    <row r="3079" spans="2:2" x14ac:dyDescent="0.3">
      <c r="B3079" s="1"/>
    </row>
    <row r="3080" spans="2:2" x14ac:dyDescent="0.3">
      <c r="B3080" s="1"/>
    </row>
    <row r="3081" spans="2:2" x14ac:dyDescent="0.3">
      <c r="B3081" s="1"/>
    </row>
    <row r="3082" spans="2:2" x14ac:dyDescent="0.3">
      <c r="B3082" s="1"/>
    </row>
    <row r="3083" spans="2:2" x14ac:dyDescent="0.3">
      <c r="B3083" s="1"/>
    </row>
    <row r="3084" spans="2:2" x14ac:dyDescent="0.3">
      <c r="B3084" s="1"/>
    </row>
    <row r="3085" spans="2:2" x14ac:dyDescent="0.3">
      <c r="B3085" s="1"/>
    </row>
    <row r="3086" spans="2:2" x14ac:dyDescent="0.3">
      <c r="B3086" s="1"/>
    </row>
    <row r="3087" spans="2:2" x14ac:dyDescent="0.3">
      <c r="B3087" s="1"/>
    </row>
    <row r="3088" spans="2:2" x14ac:dyDescent="0.3">
      <c r="B3088" s="1"/>
    </row>
    <row r="3089" spans="2:2" x14ac:dyDescent="0.3">
      <c r="B3089" s="1"/>
    </row>
    <row r="3090" spans="2:2" x14ac:dyDescent="0.3">
      <c r="B3090" s="1"/>
    </row>
    <row r="3091" spans="2:2" x14ac:dyDescent="0.3">
      <c r="B3091" s="1"/>
    </row>
    <row r="3092" spans="2:2" x14ac:dyDescent="0.3">
      <c r="B3092" s="1"/>
    </row>
    <row r="3093" spans="2:2" x14ac:dyDescent="0.3">
      <c r="B3093" s="1"/>
    </row>
    <row r="3094" spans="2:2" x14ac:dyDescent="0.3">
      <c r="B3094" s="1"/>
    </row>
    <row r="3095" spans="2:2" x14ac:dyDescent="0.3">
      <c r="B3095" s="1"/>
    </row>
    <row r="3096" spans="2:2" x14ac:dyDescent="0.3">
      <c r="B3096" s="1"/>
    </row>
    <row r="3097" spans="2:2" x14ac:dyDescent="0.3">
      <c r="B3097" s="1"/>
    </row>
    <row r="3098" spans="2:2" x14ac:dyDescent="0.3">
      <c r="B3098" s="1"/>
    </row>
    <row r="3099" spans="2:2" x14ac:dyDescent="0.3">
      <c r="B3099" s="1"/>
    </row>
    <row r="3100" spans="2:2" x14ac:dyDescent="0.3">
      <c r="B3100" s="1"/>
    </row>
    <row r="3101" spans="2:2" x14ac:dyDescent="0.3">
      <c r="B3101" s="1"/>
    </row>
    <row r="3102" spans="2:2" x14ac:dyDescent="0.3">
      <c r="B3102" s="1"/>
    </row>
    <row r="3103" spans="2:2" x14ac:dyDescent="0.3">
      <c r="B3103" s="1"/>
    </row>
    <row r="3104" spans="2:2" x14ac:dyDescent="0.3">
      <c r="B3104" s="1"/>
    </row>
    <row r="3105" spans="2:2" x14ac:dyDescent="0.3">
      <c r="B3105" s="1"/>
    </row>
    <row r="3106" spans="2:2" x14ac:dyDescent="0.3">
      <c r="B3106" s="1"/>
    </row>
    <row r="3107" spans="2:2" x14ac:dyDescent="0.3">
      <c r="B3107" s="1"/>
    </row>
    <row r="3108" spans="2:2" x14ac:dyDescent="0.3">
      <c r="B3108" s="1"/>
    </row>
    <row r="3109" spans="2:2" x14ac:dyDescent="0.3">
      <c r="B3109" s="1"/>
    </row>
    <row r="3110" spans="2:2" x14ac:dyDescent="0.3">
      <c r="B3110" s="1"/>
    </row>
    <row r="3111" spans="2:2" x14ac:dyDescent="0.3">
      <c r="B3111" s="1"/>
    </row>
    <row r="3112" spans="2:2" x14ac:dyDescent="0.3">
      <c r="B3112" s="1"/>
    </row>
    <row r="3113" spans="2:2" x14ac:dyDescent="0.3">
      <c r="B3113" s="1"/>
    </row>
    <row r="3114" spans="2:2" x14ac:dyDescent="0.3">
      <c r="B3114" s="1"/>
    </row>
    <row r="3115" spans="2:2" x14ac:dyDescent="0.3">
      <c r="B3115" s="1"/>
    </row>
    <row r="3116" spans="2:2" x14ac:dyDescent="0.3">
      <c r="B3116" s="1"/>
    </row>
    <row r="3117" spans="2:2" x14ac:dyDescent="0.3">
      <c r="B3117" s="1"/>
    </row>
    <row r="3118" spans="2:2" x14ac:dyDescent="0.3">
      <c r="B3118" s="1"/>
    </row>
    <row r="3119" spans="2:2" x14ac:dyDescent="0.3">
      <c r="B3119" s="1"/>
    </row>
    <row r="3120" spans="2:2" x14ac:dyDescent="0.3">
      <c r="B3120" s="1"/>
    </row>
    <row r="3121" spans="2:2" x14ac:dyDescent="0.3">
      <c r="B3121" s="1"/>
    </row>
    <row r="3122" spans="2:2" x14ac:dyDescent="0.3">
      <c r="B3122" s="1"/>
    </row>
    <row r="3123" spans="2:2" x14ac:dyDescent="0.3">
      <c r="B3123" s="1"/>
    </row>
    <row r="3124" spans="2:2" x14ac:dyDescent="0.3">
      <c r="B3124" s="1"/>
    </row>
    <row r="3125" spans="2:2" x14ac:dyDescent="0.3">
      <c r="B3125" s="1"/>
    </row>
    <row r="3126" spans="2:2" x14ac:dyDescent="0.3">
      <c r="B3126" s="1"/>
    </row>
    <row r="3127" spans="2:2" x14ac:dyDescent="0.3">
      <c r="B3127" s="1"/>
    </row>
    <row r="3128" spans="2:2" x14ac:dyDescent="0.3">
      <c r="B3128" s="1"/>
    </row>
    <row r="3129" spans="2:2" x14ac:dyDescent="0.3">
      <c r="B3129" s="1"/>
    </row>
    <row r="3130" spans="2:2" x14ac:dyDescent="0.3">
      <c r="B3130" s="1"/>
    </row>
    <row r="3131" spans="2:2" x14ac:dyDescent="0.3">
      <c r="B3131" s="1"/>
    </row>
    <row r="3132" spans="2:2" x14ac:dyDescent="0.3">
      <c r="B3132" s="1"/>
    </row>
    <row r="3133" spans="2:2" x14ac:dyDescent="0.3">
      <c r="B3133" s="1"/>
    </row>
    <row r="3134" spans="2:2" x14ac:dyDescent="0.3">
      <c r="B3134" s="1"/>
    </row>
    <row r="3135" spans="2:2" x14ac:dyDescent="0.3">
      <c r="B3135" s="1"/>
    </row>
    <row r="3136" spans="2:2" x14ac:dyDescent="0.3">
      <c r="B3136" s="1"/>
    </row>
    <row r="3137" spans="2:2" x14ac:dyDescent="0.3">
      <c r="B3137" s="1"/>
    </row>
    <row r="3138" spans="2:2" x14ac:dyDescent="0.3">
      <c r="B3138" s="1"/>
    </row>
    <row r="3139" spans="2:2" x14ac:dyDescent="0.3">
      <c r="B3139" s="1"/>
    </row>
    <row r="3140" spans="2:2" x14ac:dyDescent="0.3">
      <c r="B3140" s="1"/>
    </row>
    <row r="3141" spans="2:2" x14ac:dyDescent="0.3">
      <c r="B3141" s="1"/>
    </row>
    <row r="3142" spans="2:2" x14ac:dyDescent="0.3">
      <c r="B3142" s="1"/>
    </row>
    <row r="3143" spans="2:2" x14ac:dyDescent="0.3">
      <c r="B3143" s="1"/>
    </row>
    <row r="3144" spans="2:2" x14ac:dyDescent="0.3">
      <c r="B3144" s="1"/>
    </row>
    <row r="3145" spans="2:2" x14ac:dyDescent="0.3">
      <c r="B3145" s="1"/>
    </row>
    <row r="3146" spans="2:2" x14ac:dyDescent="0.3">
      <c r="B3146" s="1"/>
    </row>
    <row r="3147" spans="2:2" x14ac:dyDescent="0.3">
      <c r="B3147" s="1"/>
    </row>
    <row r="3148" spans="2:2" x14ac:dyDescent="0.3">
      <c r="B3148" s="1"/>
    </row>
    <row r="3149" spans="2:2" x14ac:dyDescent="0.3">
      <c r="B3149" s="1"/>
    </row>
    <row r="3150" spans="2:2" x14ac:dyDescent="0.3">
      <c r="B3150" s="1"/>
    </row>
    <row r="3151" spans="2:2" x14ac:dyDescent="0.3">
      <c r="B3151" s="1"/>
    </row>
    <row r="3152" spans="2:2" x14ac:dyDescent="0.3">
      <c r="B3152" s="1"/>
    </row>
    <row r="3153" spans="2:2" x14ac:dyDescent="0.3">
      <c r="B3153" s="1"/>
    </row>
    <row r="3154" spans="2:2" x14ac:dyDescent="0.3">
      <c r="B3154" s="1"/>
    </row>
    <row r="3155" spans="2:2" x14ac:dyDescent="0.3">
      <c r="B3155" s="1"/>
    </row>
    <row r="3156" spans="2:2" x14ac:dyDescent="0.3">
      <c r="B3156" s="1"/>
    </row>
    <row r="3157" spans="2:2" x14ac:dyDescent="0.3">
      <c r="B3157" s="1"/>
    </row>
    <row r="3158" spans="2:2" x14ac:dyDescent="0.3">
      <c r="B3158" s="1"/>
    </row>
    <row r="3159" spans="2:2" x14ac:dyDescent="0.3">
      <c r="B3159" s="1"/>
    </row>
    <row r="3160" spans="2:2" x14ac:dyDescent="0.3">
      <c r="B3160" s="1"/>
    </row>
    <row r="3161" spans="2:2" x14ac:dyDescent="0.3">
      <c r="B3161" s="1"/>
    </row>
    <row r="3162" spans="2:2" x14ac:dyDescent="0.3">
      <c r="B3162" s="1"/>
    </row>
    <row r="3163" spans="2:2" x14ac:dyDescent="0.3">
      <c r="B3163" s="1"/>
    </row>
    <row r="3164" spans="2:2" x14ac:dyDescent="0.3">
      <c r="B3164" s="1"/>
    </row>
    <row r="3165" spans="2:2" x14ac:dyDescent="0.3">
      <c r="B3165" s="1"/>
    </row>
    <row r="3166" spans="2:2" x14ac:dyDescent="0.3">
      <c r="B3166" s="1"/>
    </row>
    <row r="3167" spans="2:2" x14ac:dyDescent="0.3">
      <c r="B3167" s="1"/>
    </row>
    <row r="3168" spans="2:2" x14ac:dyDescent="0.3">
      <c r="B3168" s="1"/>
    </row>
    <row r="3169" spans="2:2" x14ac:dyDescent="0.3">
      <c r="B3169" s="1"/>
    </row>
    <row r="3170" spans="2:2" x14ac:dyDescent="0.3">
      <c r="B3170" s="1"/>
    </row>
    <row r="3171" spans="2:2" x14ac:dyDescent="0.3">
      <c r="B3171" s="1"/>
    </row>
    <row r="3172" spans="2:2" x14ac:dyDescent="0.3">
      <c r="B3172" s="1"/>
    </row>
    <row r="3173" spans="2:2" x14ac:dyDescent="0.3">
      <c r="B3173" s="1"/>
    </row>
    <row r="3174" spans="2:2" x14ac:dyDescent="0.3">
      <c r="B3174" s="1"/>
    </row>
    <row r="3175" spans="2:2" x14ac:dyDescent="0.3">
      <c r="B3175" s="1"/>
    </row>
    <row r="3176" spans="2:2" x14ac:dyDescent="0.3">
      <c r="B3176" s="1"/>
    </row>
    <row r="3177" spans="2:2" x14ac:dyDescent="0.3">
      <c r="B3177" s="1"/>
    </row>
    <row r="3178" spans="2:2" x14ac:dyDescent="0.3">
      <c r="B3178" s="1"/>
    </row>
    <row r="3179" spans="2:2" x14ac:dyDescent="0.3">
      <c r="B3179" s="1"/>
    </row>
    <row r="3180" spans="2:2" x14ac:dyDescent="0.3">
      <c r="B3180" s="1"/>
    </row>
    <row r="3181" spans="2:2" x14ac:dyDescent="0.3">
      <c r="B3181" s="1"/>
    </row>
    <row r="3182" spans="2:2" x14ac:dyDescent="0.3">
      <c r="B3182" s="1"/>
    </row>
    <row r="3183" spans="2:2" x14ac:dyDescent="0.3">
      <c r="B3183" s="1"/>
    </row>
    <row r="3184" spans="2:2" x14ac:dyDescent="0.3">
      <c r="B3184" s="1"/>
    </row>
    <row r="3185" spans="2:2" x14ac:dyDescent="0.3">
      <c r="B3185" s="1"/>
    </row>
    <row r="3186" spans="2:2" x14ac:dyDescent="0.3">
      <c r="B3186" s="1"/>
    </row>
    <row r="3187" spans="2:2" x14ac:dyDescent="0.3">
      <c r="B3187" s="1"/>
    </row>
    <row r="3188" spans="2:2" x14ac:dyDescent="0.3">
      <c r="B3188" s="1"/>
    </row>
    <row r="3189" spans="2:2" x14ac:dyDescent="0.3">
      <c r="B3189" s="1"/>
    </row>
    <row r="3190" spans="2:2" x14ac:dyDescent="0.3">
      <c r="B3190" s="1"/>
    </row>
    <row r="3191" spans="2:2" x14ac:dyDescent="0.3">
      <c r="B3191" s="1"/>
    </row>
    <row r="3192" spans="2:2" x14ac:dyDescent="0.3">
      <c r="B3192" s="1"/>
    </row>
    <row r="3193" spans="2:2" x14ac:dyDescent="0.3">
      <c r="B3193" s="1"/>
    </row>
    <row r="3194" spans="2:2" x14ac:dyDescent="0.3">
      <c r="B3194" s="1"/>
    </row>
    <row r="3195" spans="2:2" x14ac:dyDescent="0.3">
      <c r="B3195" s="1"/>
    </row>
    <row r="3196" spans="2:2" x14ac:dyDescent="0.3">
      <c r="B3196" s="1"/>
    </row>
    <row r="3197" spans="2:2" x14ac:dyDescent="0.3">
      <c r="B3197" s="1"/>
    </row>
    <row r="3198" spans="2:2" x14ac:dyDescent="0.3">
      <c r="B3198" s="1"/>
    </row>
    <row r="3199" spans="2:2" x14ac:dyDescent="0.3">
      <c r="B3199" s="1"/>
    </row>
    <row r="3200" spans="2:2" x14ac:dyDescent="0.3">
      <c r="B3200" s="1"/>
    </row>
    <row r="3201" spans="2:2" x14ac:dyDescent="0.3">
      <c r="B3201" s="1"/>
    </row>
    <row r="3202" spans="2:2" x14ac:dyDescent="0.3">
      <c r="B3202" s="1"/>
    </row>
    <row r="3203" spans="2:2" x14ac:dyDescent="0.3">
      <c r="B3203" s="1"/>
    </row>
    <row r="3204" spans="2:2" x14ac:dyDescent="0.3">
      <c r="B3204" s="1"/>
    </row>
    <row r="3205" spans="2:2" x14ac:dyDescent="0.3">
      <c r="B3205" s="1"/>
    </row>
    <row r="3206" spans="2:2" x14ac:dyDescent="0.3">
      <c r="B3206" s="1"/>
    </row>
    <row r="3207" spans="2:2" x14ac:dyDescent="0.3">
      <c r="B3207" s="1"/>
    </row>
    <row r="3208" spans="2:2" x14ac:dyDescent="0.3">
      <c r="B3208" s="1"/>
    </row>
    <row r="3209" spans="2:2" x14ac:dyDescent="0.3">
      <c r="B3209" s="1"/>
    </row>
    <row r="3210" spans="2:2" x14ac:dyDescent="0.3">
      <c r="B3210" s="1"/>
    </row>
    <row r="3211" spans="2:2" x14ac:dyDescent="0.3">
      <c r="B3211" s="1"/>
    </row>
    <row r="3212" spans="2:2" x14ac:dyDescent="0.3">
      <c r="B3212" s="1"/>
    </row>
    <row r="3213" spans="2:2" x14ac:dyDescent="0.3">
      <c r="B3213" s="1"/>
    </row>
    <row r="3214" spans="2:2" x14ac:dyDescent="0.3">
      <c r="B3214" s="1"/>
    </row>
    <row r="3215" spans="2:2" x14ac:dyDescent="0.3">
      <c r="B3215" s="1"/>
    </row>
    <row r="3216" spans="2:2" x14ac:dyDescent="0.3">
      <c r="B3216" s="1"/>
    </row>
    <row r="3217" spans="2:2" x14ac:dyDescent="0.3">
      <c r="B3217" s="1"/>
    </row>
    <row r="3218" spans="2:2" x14ac:dyDescent="0.3">
      <c r="B3218" s="1"/>
    </row>
    <row r="3219" spans="2:2" x14ac:dyDescent="0.3">
      <c r="B3219" s="1"/>
    </row>
    <row r="3220" spans="2:2" x14ac:dyDescent="0.3">
      <c r="B3220" s="1"/>
    </row>
    <row r="3221" spans="2:2" x14ac:dyDescent="0.3">
      <c r="B3221" s="1"/>
    </row>
    <row r="3222" spans="2:2" x14ac:dyDescent="0.3">
      <c r="B3222" s="1"/>
    </row>
    <row r="3223" spans="2:2" x14ac:dyDescent="0.3">
      <c r="B3223" s="1"/>
    </row>
    <row r="3224" spans="2:2" x14ac:dyDescent="0.3">
      <c r="B3224" s="1"/>
    </row>
    <row r="3225" spans="2:2" x14ac:dyDescent="0.3">
      <c r="B3225" s="1"/>
    </row>
    <row r="3226" spans="2:2" x14ac:dyDescent="0.3">
      <c r="B3226" s="1"/>
    </row>
    <row r="3227" spans="2:2" x14ac:dyDescent="0.3">
      <c r="B3227" s="1"/>
    </row>
    <row r="3228" spans="2:2" x14ac:dyDescent="0.3">
      <c r="B3228" s="1"/>
    </row>
    <row r="3229" spans="2:2" x14ac:dyDescent="0.3">
      <c r="B3229" s="1"/>
    </row>
    <row r="3230" spans="2:2" x14ac:dyDescent="0.3">
      <c r="B3230" s="1"/>
    </row>
    <row r="3231" spans="2:2" x14ac:dyDescent="0.3">
      <c r="B3231" s="1"/>
    </row>
    <row r="3232" spans="2:2" x14ac:dyDescent="0.3">
      <c r="B3232" s="1"/>
    </row>
    <row r="3233" spans="2:2" x14ac:dyDescent="0.3">
      <c r="B3233" s="1"/>
    </row>
    <row r="3234" spans="2:2" x14ac:dyDescent="0.3">
      <c r="B3234" s="1"/>
    </row>
    <row r="3235" spans="2:2" x14ac:dyDescent="0.3">
      <c r="B3235" s="1"/>
    </row>
    <row r="3236" spans="2:2" x14ac:dyDescent="0.3">
      <c r="B3236" s="1"/>
    </row>
    <row r="3237" spans="2:2" x14ac:dyDescent="0.3">
      <c r="B3237" s="1"/>
    </row>
    <row r="3238" spans="2:2" x14ac:dyDescent="0.3">
      <c r="B3238" s="1"/>
    </row>
    <row r="3239" spans="2:2" x14ac:dyDescent="0.3">
      <c r="B3239" s="1"/>
    </row>
    <row r="3240" spans="2:2" x14ac:dyDescent="0.3">
      <c r="B3240" s="1"/>
    </row>
    <row r="3241" spans="2:2" x14ac:dyDescent="0.3">
      <c r="B3241" s="1"/>
    </row>
    <row r="3242" spans="2:2" x14ac:dyDescent="0.3">
      <c r="B3242" s="1"/>
    </row>
    <row r="3243" spans="2:2" x14ac:dyDescent="0.3">
      <c r="B3243" s="1"/>
    </row>
    <row r="3244" spans="2:2" x14ac:dyDescent="0.3">
      <c r="B3244" s="1"/>
    </row>
    <row r="3245" spans="2:2" x14ac:dyDescent="0.3">
      <c r="B3245" s="1"/>
    </row>
    <row r="3246" spans="2:2" x14ac:dyDescent="0.3">
      <c r="B3246" s="1"/>
    </row>
    <row r="3247" spans="2:2" x14ac:dyDescent="0.3">
      <c r="B3247" s="1"/>
    </row>
    <row r="3248" spans="2:2" x14ac:dyDescent="0.3">
      <c r="B3248" s="1"/>
    </row>
    <row r="3249" spans="2:2" x14ac:dyDescent="0.3">
      <c r="B3249" s="1"/>
    </row>
    <row r="3250" spans="2:2" x14ac:dyDescent="0.3">
      <c r="B3250" s="1"/>
    </row>
    <row r="3251" spans="2:2" x14ac:dyDescent="0.3">
      <c r="B3251" s="1"/>
    </row>
    <row r="3252" spans="2:2" x14ac:dyDescent="0.3">
      <c r="B3252" s="1"/>
    </row>
    <row r="3253" spans="2:2" x14ac:dyDescent="0.3">
      <c r="B3253" s="1"/>
    </row>
    <row r="3254" spans="2:2" x14ac:dyDescent="0.3">
      <c r="B3254" s="1"/>
    </row>
    <row r="3255" spans="2:2" x14ac:dyDescent="0.3">
      <c r="B3255" s="1"/>
    </row>
    <row r="3256" spans="2:2" x14ac:dyDescent="0.3">
      <c r="B3256" s="1"/>
    </row>
    <row r="3257" spans="2:2" x14ac:dyDescent="0.3">
      <c r="B3257" s="1"/>
    </row>
    <row r="3258" spans="2:2" x14ac:dyDescent="0.3">
      <c r="B3258" s="1"/>
    </row>
    <row r="3259" spans="2:2" x14ac:dyDescent="0.3">
      <c r="B3259" s="1"/>
    </row>
    <row r="3260" spans="2:2" x14ac:dyDescent="0.3">
      <c r="B3260" s="1"/>
    </row>
    <row r="3261" spans="2:2" x14ac:dyDescent="0.3">
      <c r="B3261" s="1"/>
    </row>
    <row r="3262" spans="2:2" x14ac:dyDescent="0.3">
      <c r="B3262" s="1"/>
    </row>
    <row r="3263" spans="2:2" x14ac:dyDescent="0.3">
      <c r="B3263" s="1"/>
    </row>
    <row r="3264" spans="2:2" x14ac:dyDescent="0.3">
      <c r="B3264" s="1"/>
    </row>
    <row r="3265" spans="2:2" x14ac:dyDescent="0.3">
      <c r="B3265" s="1"/>
    </row>
    <row r="3266" spans="2:2" x14ac:dyDescent="0.3">
      <c r="B3266" s="1"/>
    </row>
    <row r="3267" spans="2:2" x14ac:dyDescent="0.3">
      <c r="B3267" s="1"/>
    </row>
    <row r="3268" spans="2:2" x14ac:dyDescent="0.3">
      <c r="B3268" s="1"/>
    </row>
    <row r="3269" spans="2:2" x14ac:dyDescent="0.3">
      <c r="B3269" s="1"/>
    </row>
    <row r="3270" spans="2:2" x14ac:dyDescent="0.3">
      <c r="B3270" s="1"/>
    </row>
    <row r="3271" spans="2:2" x14ac:dyDescent="0.3">
      <c r="B3271" s="1"/>
    </row>
    <row r="3272" spans="2:2" x14ac:dyDescent="0.3">
      <c r="B3272" s="1"/>
    </row>
    <row r="3273" spans="2:2" x14ac:dyDescent="0.3">
      <c r="B3273" s="1"/>
    </row>
    <row r="3274" spans="2:2" x14ac:dyDescent="0.3">
      <c r="B3274" s="1"/>
    </row>
    <row r="3275" spans="2:2" x14ac:dyDescent="0.3">
      <c r="B3275" s="1"/>
    </row>
    <row r="3276" spans="2:2" x14ac:dyDescent="0.3">
      <c r="B3276" s="1"/>
    </row>
    <row r="3277" spans="2:2" x14ac:dyDescent="0.3">
      <c r="B3277" s="1"/>
    </row>
    <row r="3278" spans="2:2" x14ac:dyDescent="0.3">
      <c r="B3278" s="1"/>
    </row>
    <row r="3279" spans="2:2" x14ac:dyDescent="0.3">
      <c r="B3279" s="1"/>
    </row>
    <row r="3280" spans="2:2" x14ac:dyDescent="0.3">
      <c r="B3280" s="1"/>
    </row>
    <row r="3281" spans="2:2" x14ac:dyDescent="0.3">
      <c r="B3281" s="1"/>
    </row>
    <row r="3282" spans="2:2" x14ac:dyDescent="0.3">
      <c r="B3282" s="1"/>
    </row>
    <row r="3283" spans="2:2" x14ac:dyDescent="0.3">
      <c r="B3283" s="1"/>
    </row>
    <row r="3284" spans="2:2" x14ac:dyDescent="0.3">
      <c r="B3284" s="1"/>
    </row>
    <row r="3285" spans="2:2" x14ac:dyDescent="0.3">
      <c r="B3285" s="1"/>
    </row>
    <row r="3286" spans="2:2" x14ac:dyDescent="0.3">
      <c r="B3286" s="1"/>
    </row>
    <row r="3287" spans="2:2" x14ac:dyDescent="0.3">
      <c r="B3287" s="1"/>
    </row>
    <row r="3288" spans="2:2" x14ac:dyDescent="0.3">
      <c r="B3288" s="1"/>
    </row>
    <row r="3289" spans="2:2" x14ac:dyDescent="0.3">
      <c r="B3289" s="1"/>
    </row>
    <row r="3290" spans="2:2" x14ac:dyDescent="0.3">
      <c r="B3290" s="1"/>
    </row>
    <row r="3291" spans="2:2" x14ac:dyDescent="0.3">
      <c r="B3291" s="1"/>
    </row>
    <row r="3292" spans="2:2" x14ac:dyDescent="0.3">
      <c r="B3292" s="1"/>
    </row>
    <row r="3293" spans="2:2" x14ac:dyDescent="0.3">
      <c r="B3293" s="1"/>
    </row>
    <row r="3294" spans="2:2" x14ac:dyDescent="0.3">
      <c r="B3294" s="1"/>
    </row>
    <row r="3295" spans="2:2" x14ac:dyDescent="0.3">
      <c r="B3295" s="1"/>
    </row>
    <row r="3296" spans="2:2" x14ac:dyDescent="0.3">
      <c r="B3296" s="1"/>
    </row>
    <row r="3297" spans="2:2" x14ac:dyDescent="0.3">
      <c r="B3297" s="1"/>
    </row>
    <row r="3298" spans="2:2" x14ac:dyDescent="0.3">
      <c r="B3298" s="1"/>
    </row>
    <row r="3299" spans="2:2" x14ac:dyDescent="0.3">
      <c r="B3299" s="1"/>
    </row>
    <row r="3300" spans="2:2" x14ac:dyDescent="0.3">
      <c r="B3300" s="1"/>
    </row>
    <row r="3301" spans="2:2" x14ac:dyDescent="0.3">
      <c r="B3301" s="1"/>
    </row>
    <row r="3302" spans="2:2" x14ac:dyDescent="0.3">
      <c r="B3302" s="1"/>
    </row>
    <row r="3303" spans="2:2" x14ac:dyDescent="0.3">
      <c r="B3303" s="1"/>
    </row>
    <row r="3304" spans="2:2" x14ac:dyDescent="0.3">
      <c r="B3304" s="1"/>
    </row>
    <row r="3305" spans="2:2" x14ac:dyDescent="0.3">
      <c r="B3305" s="1"/>
    </row>
    <row r="3306" spans="2:2" x14ac:dyDescent="0.3">
      <c r="B3306" s="1"/>
    </row>
    <row r="3307" spans="2:2" x14ac:dyDescent="0.3">
      <c r="B3307" s="1"/>
    </row>
    <row r="3308" spans="2:2" x14ac:dyDescent="0.3">
      <c r="B3308" s="1"/>
    </row>
    <row r="3309" spans="2:2" x14ac:dyDescent="0.3">
      <c r="B3309" s="1"/>
    </row>
    <row r="3310" spans="2:2" x14ac:dyDescent="0.3">
      <c r="B3310" s="1"/>
    </row>
    <row r="3311" spans="2:2" x14ac:dyDescent="0.3">
      <c r="B3311" s="1"/>
    </row>
    <row r="3312" spans="2:2" x14ac:dyDescent="0.3">
      <c r="B3312" s="1"/>
    </row>
    <row r="3313" spans="2:2" x14ac:dyDescent="0.3">
      <c r="B3313" s="1"/>
    </row>
    <row r="3314" spans="2:2" x14ac:dyDescent="0.3">
      <c r="B3314" s="1"/>
    </row>
    <row r="3315" spans="2:2" x14ac:dyDescent="0.3">
      <c r="B3315" s="1"/>
    </row>
    <row r="3316" spans="2:2" x14ac:dyDescent="0.3">
      <c r="B3316" s="1"/>
    </row>
    <row r="3317" spans="2:2" x14ac:dyDescent="0.3">
      <c r="B3317" s="1"/>
    </row>
    <row r="3318" spans="2:2" x14ac:dyDescent="0.3">
      <c r="B3318" s="1"/>
    </row>
    <row r="3319" spans="2:2" x14ac:dyDescent="0.3">
      <c r="B3319" s="1"/>
    </row>
    <row r="3320" spans="2:2" x14ac:dyDescent="0.3">
      <c r="B3320" s="1"/>
    </row>
    <row r="3321" spans="2:2" x14ac:dyDescent="0.3">
      <c r="B3321" s="1"/>
    </row>
    <row r="3322" spans="2:2" x14ac:dyDescent="0.3">
      <c r="B3322" s="1"/>
    </row>
    <row r="3323" spans="2:2" x14ac:dyDescent="0.3">
      <c r="B3323" s="1"/>
    </row>
    <row r="3324" spans="2:2" x14ac:dyDescent="0.3">
      <c r="B3324" s="1"/>
    </row>
    <row r="3325" spans="2:2" x14ac:dyDescent="0.3">
      <c r="B3325" s="1"/>
    </row>
    <row r="3326" spans="2:2" x14ac:dyDescent="0.3">
      <c r="B3326" s="1"/>
    </row>
    <row r="3327" spans="2:2" x14ac:dyDescent="0.3">
      <c r="B3327" s="1"/>
    </row>
    <row r="3328" spans="2:2" x14ac:dyDescent="0.3">
      <c r="B3328" s="1"/>
    </row>
    <row r="3329" spans="2:2" x14ac:dyDescent="0.3">
      <c r="B3329" s="1"/>
    </row>
    <row r="3330" spans="2:2" x14ac:dyDescent="0.3">
      <c r="B3330" s="1"/>
    </row>
    <row r="3331" spans="2:2" x14ac:dyDescent="0.3">
      <c r="B3331" s="1"/>
    </row>
    <row r="3332" spans="2:2" x14ac:dyDescent="0.3">
      <c r="B3332" s="1"/>
    </row>
    <row r="3333" spans="2:2" x14ac:dyDescent="0.3">
      <c r="B3333" s="1"/>
    </row>
    <row r="3334" spans="2:2" x14ac:dyDescent="0.3">
      <c r="B3334" s="1"/>
    </row>
    <row r="3335" spans="2:2" x14ac:dyDescent="0.3">
      <c r="B3335" s="1"/>
    </row>
    <row r="3336" spans="2:2" x14ac:dyDescent="0.3">
      <c r="B3336" s="1"/>
    </row>
    <row r="3337" spans="2:2" x14ac:dyDescent="0.3">
      <c r="B3337" s="1"/>
    </row>
    <row r="3338" spans="2:2" x14ac:dyDescent="0.3">
      <c r="B3338" s="1"/>
    </row>
    <row r="3339" spans="2:2" x14ac:dyDescent="0.3">
      <c r="B3339" s="1"/>
    </row>
    <row r="3340" spans="2:2" x14ac:dyDescent="0.3">
      <c r="B3340" s="1"/>
    </row>
    <row r="3341" spans="2:2" x14ac:dyDescent="0.3">
      <c r="B3341" s="1"/>
    </row>
    <row r="3342" spans="2:2" x14ac:dyDescent="0.3">
      <c r="B3342" s="1"/>
    </row>
    <row r="3343" spans="2:2" x14ac:dyDescent="0.3">
      <c r="B3343" s="1"/>
    </row>
    <row r="3344" spans="2:2" x14ac:dyDescent="0.3">
      <c r="B3344" s="1"/>
    </row>
    <row r="3345" spans="2:2" x14ac:dyDescent="0.3">
      <c r="B3345" s="1"/>
    </row>
    <row r="3346" spans="2:2" x14ac:dyDescent="0.3">
      <c r="B3346" s="1"/>
    </row>
    <row r="3347" spans="2:2" x14ac:dyDescent="0.3">
      <c r="B3347" s="1"/>
    </row>
    <row r="3348" spans="2:2" x14ac:dyDescent="0.3">
      <c r="B3348" s="1"/>
    </row>
    <row r="3349" spans="2:2" x14ac:dyDescent="0.3">
      <c r="B3349" s="1"/>
    </row>
    <row r="3350" spans="2:2" x14ac:dyDescent="0.3">
      <c r="B3350" s="1"/>
    </row>
    <row r="3351" spans="2:2" x14ac:dyDescent="0.3">
      <c r="B3351" s="1"/>
    </row>
    <row r="3352" spans="2:2" x14ac:dyDescent="0.3">
      <c r="B3352" s="1"/>
    </row>
    <row r="3353" spans="2:2" x14ac:dyDescent="0.3">
      <c r="B3353" s="1"/>
    </row>
    <row r="3354" spans="2:2" x14ac:dyDescent="0.3">
      <c r="B3354" s="1"/>
    </row>
    <row r="3355" spans="2:2" x14ac:dyDescent="0.3">
      <c r="B3355" s="1"/>
    </row>
    <row r="3356" spans="2:2" x14ac:dyDescent="0.3">
      <c r="B3356" s="1"/>
    </row>
    <row r="3357" spans="2:2" x14ac:dyDescent="0.3">
      <c r="B3357" s="1"/>
    </row>
    <row r="3358" spans="2:2" x14ac:dyDescent="0.3">
      <c r="B3358" s="1"/>
    </row>
    <row r="3359" spans="2:2" x14ac:dyDescent="0.3">
      <c r="B3359" s="1"/>
    </row>
    <row r="3360" spans="2:2" x14ac:dyDescent="0.3">
      <c r="B3360" s="1"/>
    </row>
    <row r="3361" spans="2:2" x14ac:dyDescent="0.3">
      <c r="B3361" s="1"/>
    </row>
    <row r="3362" spans="2:2" x14ac:dyDescent="0.3">
      <c r="B3362" s="1"/>
    </row>
    <row r="3363" spans="2:2" x14ac:dyDescent="0.3">
      <c r="B3363" s="1"/>
    </row>
    <row r="3364" spans="2:2" x14ac:dyDescent="0.3">
      <c r="B3364" s="1"/>
    </row>
    <row r="3365" spans="2:2" x14ac:dyDescent="0.3">
      <c r="B3365" s="1"/>
    </row>
    <row r="3366" spans="2:2" x14ac:dyDescent="0.3">
      <c r="B3366" s="1"/>
    </row>
    <row r="3367" spans="2:2" x14ac:dyDescent="0.3">
      <c r="B3367" s="1"/>
    </row>
    <row r="3368" spans="2:2" x14ac:dyDescent="0.3">
      <c r="B3368" s="1"/>
    </row>
    <row r="3369" spans="2:2" x14ac:dyDescent="0.3">
      <c r="B3369" s="1"/>
    </row>
    <row r="3370" spans="2:2" x14ac:dyDescent="0.3">
      <c r="B3370" s="1"/>
    </row>
    <row r="3371" spans="2:2" x14ac:dyDescent="0.3">
      <c r="B3371" s="1"/>
    </row>
    <row r="3372" spans="2:2" x14ac:dyDescent="0.3">
      <c r="B3372" s="1"/>
    </row>
    <row r="3373" spans="2:2" x14ac:dyDescent="0.3">
      <c r="B3373" s="1"/>
    </row>
    <row r="3374" spans="2:2" x14ac:dyDescent="0.3">
      <c r="B3374" s="1"/>
    </row>
    <row r="3375" spans="2:2" x14ac:dyDescent="0.3">
      <c r="B3375" s="1"/>
    </row>
    <row r="3376" spans="2:2" x14ac:dyDescent="0.3">
      <c r="B3376" s="1"/>
    </row>
    <row r="3377" spans="2:2" x14ac:dyDescent="0.3">
      <c r="B3377" s="1"/>
    </row>
    <row r="3378" spans="2:2" x14ac:dyDescent="0.3">
      <c r="B3378" s="1"/>
    </row>
    <row r="3379" spans="2:2" x14ac:dyDescent="0.3">
      <c r="B3379" s="1"/>
    </row>
    <row r="3380" spans="2:2" x14ac:dyDescent="0.3">
      <c r="B3380" s="1"/>
    </row>
    <row r="3381" spans="2:2" x14ac:dyDescent="0.3">
      <c r="B3381" s="1"/>
    </row>
    <row r="3382" spans="2:2" x14ac:dyDescent="0.3">
      <c r="B3382" s="1"/>
    </row>
    <row r="3383" spans="2:2" x14ac:dyDescent="0.3">
      <c r="B3383" s="1"/>
    </row>
    <row r="3384" spans="2:2" x14ac:dyDescent="0.3">
      <c r="B3384" s="1"/>
    </row>
    <row r="3385" spans="2:2" x14ac:dyDescent="0.3">
      <c r="B3385" s="1"/>
    </row>
    <row r="3386" spans="2:2" x14ac:dyDescent="0.3">
      <c r="B3386" s="1"/>
    </row>
    <row r="3387" spans="2:2" x14ac:dyDescent="0.3">
      <c r="B3387" s="1"/>
    </row>
    <row r="3388" spans="2:2" x14ac:dyDescent="0.3">
      <c r="B3388" s="1"/>
    </row>
    <row r="3389" spans="2:2" x14ac:dyDescent="0.3">
      <c r="B3389" s="1"/>
    </row>
    <row r="3390" spans="2:2" x14ac:dyDescent="0.3">
      <c r="B3390" s="1"/>
    </row>
    <row r="3391" spans="2:2" x14ac:dyDescent="0.3">
      <c r="B3391" s="1"/>
    </row>
    <row r="3392" spans="2:2" x14ac:dyDescent="0.3">
      <c r="B3392" s="1"/>
    </row>
    <row r="3393" spans="2:2" x14ac:dyDescent="0.3">
      <c r="B3393" s="1"/>
    </row>
    <row r="3394" spans="2:2" x14ac:dyDescent="0.3">
      <c r="B3394" s="1"/>
    </row>
    <row r="3395" spans="2:2" x14ac:dyDescent="0.3">
      <c r="B3395" s="1"/>
    </row>
    <row r="3396" spans="2:2" x14ac:dyDescent="0.3">
      <c r="B3396" s="1"/>
    </row>
    <row r="3397" spans="2:2" x14ac:dyDescent="0.3">
      <c r="B3397" s="1"/>
    </row>
    <row r="3398" spans="2:2" x14ac:dyDescent="0.3">
      <c r="B3398" s="1"/>
    </row>
    <row r="3399" spans="2:2" x14ac:dyDescent="0.3">
      <c r="B3399" s="1"/>
    </row>
    <row r="3400" spans="2:2" x14ac:dyDescent="0.3">
      <c r="B3400" s="1"/>
    </row>
    <row r="3401" spans="2:2" x14ac:dyDescent="0.3">
      <c r="B3401" s="1"/>
    </row>
    <row r="3402" spans="2:2" x14ac:dyDescent="0.3">
      <c r="B3402" s="1"/>
    </row>
    <row r="3403" spans="2:2" x14ac:dyDescent="0.3">
      <c r="B3403" s="1"/>
    </row>
    <row r="3404" spans="2:2" x14ac:dyDescent="0.3">
      <c r="B3404" s="1"/>
    </row>
    <row r="3405" spans="2:2" x14ac:dyDescent="0.3">
      <c r="B3405" s="1"/>
    </row>
    <row r="3406" spans="2:2" x14ac:dyDescent="0.3">
      <c r="B3406" s="1"/>
    </row>
    <row r="3407" spans="2:2" x14ac:dyDescent="0.3">
      <c r="B3407" s="1"/>
    </row>
    <row r="3408" spans="2:2" x14ac:dyDescent="0.3">
      <c r="B3408" s="1"/>
    </row>
    <row r="3409" spans="2:2" x14ac:dyDescent="0.3">
      <c r="B3409" s="1"/>
    </row>
    <row r="3410" spans="2:2" x14ac:dyDescent="0.3">
      <c r="B3410" s="1"/>
    </row>
    <row r="3411" spans="2:2" x14ac:dyDescent="0.3">
      <c r="B3411" s="1"/>
    </row>
    <row r="3412" spans="2:2" x14ac:dyDescent="0.3">
      <c r="B3412" s="1"/>
    </row>
    <row r="3413" spans="2:2" x14ac:dyDescent="0.3">
      <c r="B3413" s="1"/>
    </row>
    <row r="3414" spans="2:2" x14ac:dyDescent="0.3">
      <c r="B3414" s="1"/>
    </row>
    <row r="3415" spans="2:2" x14ac:dyDescent="0.3">
      <c r="B3415" s="1"/>
    </row>
    <row r="3416" spans="2:2" x14ac:dyDescent="0.3">
      <c r="B3416" s="1"/>
    </row>
    <row r="3417" spans="2:2" x14ac:dyDescent="0.3">
      <c r="B3417" s="1"/>
    </row>
    <row r="3418" spans="2:2" x14ac:dyDescent="0.3">
      <c r="B3418" s="1"/>
    </row>
    <row r="3419" spans="2:2" x14ac:dyDescent="0.3">
      <c r="B3419" s="1"/>
    </row>
    <row r="3420" spans="2:2" x14ac:dyDescent="0.3">
      <c r="B3420" s="1"/>
    </row>
    <row r="3421" spans="2:2" x14ac:dyDescent="0.3">
      <c r="B3421" s="1"/>
    </row>
    <row r="3422" spans="2:2" x14ac:dyDescent="0.3">
      <c r="B3422" s="1"/>
    </row>
    <row r="3423" spans="2:2" x14ac:dyDescent="0.3">
      <c r="B3423" s="1"/>
    </row>
    <row r="3424" spans="2:2" x14ac:dyDescent="0.3">
      <c r="B3424" s="1"/>
    </row>
    <row r="3425" spans="2:2" x14ac:dyDescent="0.3">
      <c r="B3425" s="1"/>
    </row>
    <row r="3426" spans="2:2" x14ac:dyDescent="0.3">
      <c r="B3426" s="1"/>
    </row>
    <row r="3427" spans="2:2" x14ac:dyDescent="0.3">
      <c r="B3427" s="1"/>
    </row>
    <row r="3428" spans="2:2" x14ac:dyDescent="0.3">
      <c r="B3428" s="1"/>
    </row>
    <row r="3429" spans="2:2" x14ac:dyDescent="0.3">
      <c r="B3429" s="1"/>
    </row>
    <row r="3430" spans="2:2" x14ac:dyDescent="0.3">
      <c r="B3430" s="1"/>
    </row>
    <row r="3431" spans="2:2" x14ac:dyDescent="0.3">
      <c r="B3431" s="1"/>
    </row>
    <row r="3432" spans="2:2" x14ac:dyDescent="0.3">
      <c r="B3432" s="1"/>
    </row>
    <row r="3433" spans="2:2" x14ac:dyDescent="0.3">
      <c r="B3433" s="1"/>
    </row>
    <row r="3434" spans="2:2" x14ac:dyDescent="0.3">
      <c r="B3434" s="1"/>
    </row>
    <row r="3435" spans="2:2" x14ac:dyDescent="0.3">
      <c r="B3435" s="1"/>
    </row>
    <row r="3436" spans="2:2" x14ac:dyDescent="0.3">
      <c r="B3436" s="1"/>
    </row>
    <row r="3437" spans="2:2" x14ac:dyDescent="0.3">
      <c r="B3437" s="1"/>
    </row>
    <row r="3438" spans="2:2" x14ac:dyDescent="0.3">
      <c r="B3438" s="1"/>
    </row>
    <row r="3439" spans="2:2" x14ac:dyDescent="0.3">
      <c r="B3439" s="1"/>
    </row>
    <row r="3440" spans="2:2" x14ac:dyDescent="0.3">
      <c r="B3440" s="1"/>
    </row>
    <row r="3441" spans="2:2" x14ac:dyDescent="0.3">
      <c r="B3441" s="1"/>
    </row>
    <row r="3442" spans="2:2" x14ac:dyDescent="0.3">
      <c r="B3442" s="1"/>
    </row>
    <row r="3443" spans="2:2" x14ac:dyDescent="0.3">
      <c r="B3443" s="1"/>
    </row>
    <row r="3444" spans="2:2" x14ac:dyDescent="0.3">
      <c r="B3444" s="1"/>
    </row>
    <row r="3445" spans="2:2" x14ac:dyDescent="0.3">
      <c r="B3445" s="1"/>
    </row>
    <row r="3446" spans="2:2" x14ac:dyDescent="0.3">
      <c r="B3446" s="1"/>
    </row>
    <row r="3447" spans="2:2" x14ac:dyDescent="0.3">
      <c r="B3447" s="1"/>
    </row>
    <row r="3448" spans="2:2" x14ac:dyDescent="0.3">
      <c r="B3448" s="1"/>
    </row>
    <row r="3449" spans="2:2" x14ac:dyDescent="0.3">
      <c r="B3449" s="1"/>
    </row>
    <row r="3450" spans="2:2" x14ac:dyDescent="0.3">
      <c r="B3450" s="1"/>
    </row>
    <row r="3451" spans="2:2" x14ac:dyDescent="0.3">
      <c r="B3451" s="1"/>
    </row>
    <row r="3452" spans="2:2" x14ac:dyDescent="0.3">
      <c r="B3452" s="1"/>
    </row>
    <row r="3453" spans="2:2" x14ac:dyDescent="0.3">
      <c r="B3453" s="1"/>
    </row>
    <row r="3454" spans="2:2" x14ac:dyDescent="0.3">
      <c r="B3454" s="1"/>
    </row>
    <row r="3455" spans="2:2" x14ac:dyDescent="0.3">
      <c r="B3455" s="1"/>
    </row>
    <row r="3456" spans="2:2" x14ac:dyDescent="0.3">
      <c r="B3456" s="1"/>
    </row>
    <row r="3457" spans="2:2" x14ac:dyDescent="0.3">
      <c r="B3457" s="1"/>
    </row>
    <row r="3458" spans="2:2" x14ac:dyDescent="0.3">
      <c r="B3458" s="1"/>
    </row>
    <row r="3459" spans="2:2" x14ac:dyDescent="0.3">
      <c r="B3459" s="1"/>
    </row>
    <row r="3460" spans="2:2" x14ac:dyDescent="0.3">
      <c r="B3460" s="1"/>
    </row>
    <row r="3461" spans="2:2" x14ac:dyDescent="0.3">
      <c r="B3461" s="1"/>
    </row>
    <row r="3462" spans="2:2" x14ac:dyDescent="0.3">
      <c r="B3462" s="1"/>
    </row>
    <row r="3463" spans="2:2" x14ac:dyDescent="0.3">
      <c r="B3463" s="1"/>
    </row>
    <row r="3464" spans="2:2" x14ac:dyDescent="0.3">
      <c r="B3464" s="1"/>
    </row>
    <row r="3465" spans="2:2" x14ac:dyDescent="0.3">
      <c r="B3465" s="1"/>
    </row>
    <row r="3466" spans="2:2" x14ac:dyDescent="0.3">
      <c r="B3466" s="1"/>
    </row>
    <row r="3467" spans="2:2" x14ac:dyDescent="0.3">
      <c r="B3467" s="1"/>
    </row>
    <row r="3468" spans="2:2" x14ac:dyDescent="0.3">
      <c r="B3468" s="1"/>
    </row>
    <row r="3469" spans="2:2" x14ac:dyDescent="0.3">
      <c r="B3469" s="1"/>
    </row>
    <row r="3470" spans="2:2" x14ac:dyDescent="0.3">
      <c r="B3470" s="1"/>
    </row>
    <row r="3471" spans="2:2" x14ac:dyDescent="0.3">
      <c r="B3471" s="1"/>
    </row>
    <row r="3472" spans="2:2" x14ac:dyDescent="0.3">
      <c r="B3472" s="1"/>
    </row>
    <row r="3473" spans="2:2" x14ac:dyDescent="0.3">
      <c r="B3473" s="1"/>
    </row>
    <row r="3474" spans="2:2" x14ac:dyDescent="0.3">
      <c r="B3474" s="1"/>
    </row>
    <row r="3475" spans="2:2" x14ac:dyDescent="0.3">
      <c r="B3475" s="1"/>
    </row>
    <row r="3476" spans="2:2" x14ac:dyDescent="0.3">
      <c r="B3476" s="1"/>
    </row>
    <row r="3477" spans="2:2" x14ac:dyDescent="0.3">
      <c r="B3477" s="1"/>
    </row>
    <row r="3478" spans="2:2" x14ac:dyDescent="0.3">
      <c r="B3478" s="1"/>
    </row>
    <row r="3479" spans="2:2" x14ac:dyDescent="0.3">
      <c r="B3479" s="1"/>
    </row>
    <row r="3480" spans="2:2" x14ac:dyDescent="0.3">
      <c r="B3480" s="1"/>
    </row>
    <row r="3481" spans="2:2" x14ac:dyDescent="0.3">
      <c r="B3481" s="1"/>
    </row>
    <row r="3482" spans="2:2" x14ac:dyDescent="0.3">
      <c r="B3482" s="1"/>
    </row>
    <row r="3483" spans="2:2" x14ac:dyDescent="0.3">
      <c r="B3483" s="1"/>
    </row>
    <row r="3484" spans="2:2" x14ac:dyDescent="0.3">
      <c r="B3484" s="1"/>
    </row>
    <row r="3485" spans="2:2" x14ac:dyDescent="0.3">
      <c r="B3485" s="1"/>
    </row>
    <row r="3486" spans="2:2" x14ac:dyDescent="0.3">
      <c r="B3486" s="1"/>
    </row>
    <row r="3487" spans="2:2" x14ac:dyDescent="0.3">
      <c r="B3487" s="1"/>
    </row>
    <row r="3488" spans="2:2" x14ac:dyDescent="0.3">
      <c r="B3488" s="1"/>
    </row>
    <row r="3489" spans="2:2" x14ac:dyDescent="0.3">
      <c r="B3489" s="1"/>
    </row>
    <row r="3490" spans="2:2" x14ac:dyDescent="0.3">
      <c r="B3490" s="1"/>
    </row>
    <row r="3491" spans="2:2" x14ac:dyDescent="0.3">
      <c r="B3491" s="1"/>
    </row>
    <row r="3492" spans="2:2" x14ac:dyDescent="0.3">
      <c r="B3492" s="1"/>
    </row>
    <row r="3493" spans="2:2" x14ac:dyDescent="0.3">
      <c r="B3493" s="1"/>
    </row>
    <row r="3494" spans="2:2" x14ac:dyDescent="0.3">
      <c r="B3494" s="1"/>
    </row>
    <row r="3495" spans="2:2" x14ac:dyDescent="0.3">
      <c r="B3495" s="1"/>
    </row>
    <row r="3496" spans="2:2" x14ac:dyDescent="0.3">
      <c r="B3496" s="1"/>
    </row>
    <row r="3497" spans="2:2" x14ac:dyDescent="0.3">
      <c r="B3497" s="1"/>
    </row>
    <row r="3498" spans="2:2" x14ac:dyDescent="0.3">
      <c r="B3498" s="1"/>
    </row>
    <row r="3499" spans="2:2" x14ac:dyDescent="0.3">
      <c r="B3499" s="1"/>
    </row>
    <row r="3500" spans="2:2" x14ac:dyDescent="0.3">
      <c r="B3500" s="1"/>
    </row>
    <row r="3501" spans="2:2" x14ac:dyDescent="0.3">
      <c r="B3501" s="1"/>
    </row>
    <row r="3502" spans="2:2" x14ac:dyDescent="0.3">
      <c r="B3502" s="1"/>
    </row>
    <row r="3503" spans="2:2" x14ac:dyDescent="0.3">
      <c r="B3503" s="1"/>
    </row>
    <row r="3504" spans="2:2" x14ac:dyDescent="0.3">
      <c r="B3504" s="1"/>
    </row>
    <row r="3505" spans="2:2" x14ac:dyDescent="0.3">
      <c r="B3505" s="1"/>
    </row>
    <row r="3506" spans="2:2" x14ac:dyDescent="0.3">
      <c r="B3506" s="1"/>
    </row>
    <row r="3507" spans="2:2" x14ac:dyDescent="0.3">
      <c r="B3507" s="1"/>
    </row>
    <row r="3508" spans="2:2" x14ac:dyDescent="0.3">
      <c r="B3508" s="1"/>
    </row>
    <row r="3509" spans="2:2" x14ac:dyDescent="0.3">
      <c r="B3509" s="1"/>
    </row>
    <row r="3510" spans="2:2" x14ac:dyDescent="0.3">
      <c r="B3510" s="1"/>
    </row>
    <row r="3511" spans="2:2" x14ac:dyDescent="0.3">
      <c r="B3511" s="1"/>
    </row>
    <row r="3512" spans="2:2" x14ac:dyDescent="0.3">
      <c r="B3512" s="1"/>
    </row>
    <row r="3513" spans="2:2" x14ac:dyDescent="0.3">
      <c r="B3513" s="1"/>
    </row>
    <row r="3514" spans="2:2" x14ac:dyDescent="0.3">
      <c r="B3514" s="1"/>
    </row>
    <row r="3515" spans="2:2" x14ac:dyDescent="0.3">
      <c r="B3515" s="1"/>
    </row>
    <row r="3516" spans="2:2" x14ac:dyDescent="0.3">
      <c r="B3516" s="1"/>
    </row>
    <row r="3517" spans="2:2" x14ac:dyDescent="0.3">
      <c r="B3517" s="1"/>
    </row>
    <row r="3518" spans="2:2" x14ac:dyDescent="0.3">
      <c r="B3518" s="1"/>
    </row>
    <row r="3519" spans="2:2" x14ac:dyDescent="0.3">
      <c r="B3519" s="1"/>
    </row>
    <row r="3520" spans="2:2" x14ac:dyDescent="0.3">
      <c r="B3520" s="1"/>
    </row>
    <row r="3521" spans="2:2" x14ac:dyDescent="0.3">
      <c r="B3521" s="1"/>
    </row>
    <row r="3522" spans="2:2" x14ac:dyDescent="0.3">
      <c r="B3522" s="1"/>
    </row>
    <row r="3523" spans="2:2" x14ac:dyDescent="0.3">
      <c r="B3523" s="1"/>
    </row>
    <row r="3524" spans="2:2" x14ac:dyDescent="0.3">
      <c r="B3524" s="1"/>
    </row>
    <row r="3525" spans="2:2" x14ac:dyDescent="0.3">
      <c r="B3525" s="1"/>
    </row>
    <row r="3526" spans="2:2" x14ac:dyDescent="0.3">
      <c r="B3526" s="1"/>
    </row>
    <row r="3527" spans="2:2" x14ac:dyDescent="0.3">
      <c r="B3527" s="1"/>
    </row>
    <row r="3528" spans="2:2" x14ac:dyDescent="0.3">
      <c r="B3528" s="1"/>
    </row>
    <row r="3529" spans="2:2" x14ac:dyDescent="0.3">
      <c r="B3529" s="1"/>
    </row>
    <row r="3530" spans="2:2" x14ac:dyDescent="0.3">
      <c r="B3530" s="1"/>
    </row>
    <row r="3531" spans="2:2" x14ac:dyDescent="0.3">
      <c r="B3531" s="1"/>
    </row>
    <row r="3532" spans="2:2" x14ac:dyDescent="0.3">
      <c r="B3532" s="1"/>
    </row>
    <row r="3533" spans="2:2" x14ac:dyDescent="0.3">
      <c r="B3533" s="1"/>
    </row>
    <row r="3534" spans="2:2" x14ac:dyDescent="0.3">
      <c r="B3534" s="1"/>
    </row>
    <row r="3535" spans="2:2" x14ac:dyDescent="0.3">
      <c r="B3535" s="1"/>
    </row>
    <row r="3536" spans="2:2" x14ac:dyDescent="0.3">
      <c r="B3536" s="1"/>
    </row>
    <row r="3537" spans="2:2" x14ac:dyDescent="0.3">
      <c r="B3537" s="1"/>
    </row>
    <row r="3538" spans="2:2" x14ac:dyDescent="0.3">
      <c r="B3538" s="1"/>
    </row>
    <row r="3539" spans="2:2" x14ac:dyDescent="0.3">
      <c r="B3539" s="1"/>
    </row>
    <row r="3540" spans="2:2" x14ac:dyDescent="0.3">
      <c r="B3540" s="1"/>
    </row>
    <row r="3541" spans="2:2" x14ac:dyDescent="0.3">
      <c r="B3541" s="1"/>
    </row>
    <row r="3542" spans="2:2" x14ac:dyDescent="0.3">
      <c r="B3542" s="1"/>
    </row>
    <row r="3543" spans="2:2" x14ac:dyDescent="0.3">
      <c r="B3543" s="1"/>
    </row>
    <row r="3544" spans="2:2" x14ac:dyDescent="0.3">
      <c r="B3544" s="1"/>
    </row>
    <row r="3545" spans="2:2" x14ac:dyDescent="0.3">
      <c r="B3545" s="1"/>
    </row>
    <row r="3546" spans="2:2" x14ac:dyDescent="0.3">
      <c r="B3546" s="1"/>
    </row>
    <row r="3547" spans="2:2" x14ac:dyDescent="0.3">
      <c r="B3547" s="1"/>
    </row>
    <row r="3548" spans="2:2" x14ac:dyDescent="0.3">
      <c r="B3548" s="1"/>
    </row>
    <row r="3549" spans="2:2" x14ac:dyDescent="0.3">
      <c r="B3549" s="1"/>
    </row>
    <row r="3550" spans="2:2" x14ac:dyDescent="0.3">
      <c r="B3550" s="1"/>
    </row>
    <row r="3551" spans="2:2" x14ac:dyDescent="0.3">
      <c r="B3551" s="1"/>
    </row>
    <row r="3552" spans="2:2" x14ac:dyDescent="0.3">
      <c r="B3552" s="1"/>
    </row>
    <row r="3553" spans="2:2" x14ac:dyDescent="0.3">
      <c r="B3553" s="1"/>
    </row>
    <row r="3554" spans="2:2" x14ac:dyDescent="0.3">
      <c r="B3554" s="1"/>
    </row>
    <row r="3555" spans="2:2" x14ac:dyDescent="0.3">
      <c r="B3555" s="1"/>
    </row>
    <row r="3556" spans="2:2" x14ac:dyDescent="0.3">
      <c r="B3556" s="1"/>
    </row>
    <row r="3557" spans="2:2" x14ac:dyDescent="0.3">
      <c r="B3557" s="1"/>
    </row>
    <row r="3558" spans="2:2" x14ac:dyDescent="0.3">
      <c r="B3558" s="1"/>
    </row>
    <row r="3559" spans="2:2" x14ac:dyDescent="0.3">
      <c r="B3559" s="1"/>
    </row>
    <row r="3560" spans="2:2" x14ac:dyDescent="0.3">
      <c r="B3560" s="1"/>
    </row>
    <row r="3561" spans="2:2" x14ac:dyDescent="0.3">
      <c r="B3561" s="1"/>
    </row>
    <row r="3562" spans="2:2" x14ac:dyDescent="0.3">
      <c r="B3562" s="1"/>
    </row>
    <row r="3563" spans="2:2" x14ac:dyDescent="0.3">
      <c r="B3563" s="1"/>
    </row>
    <row r="3564" spans="2:2" x14ac:dyDescent="0.3">
      <c r="B3564" s="1"/>
    </row>
    <row r="3565" spans="2:2" x14ac:dyDescent="0.3">
      <c r="B3565" s="1"/>
    </row>
    <row r="3566" spans="2:2" x14ac:dyDescent="0.3">
      <c r="B3566" s="1"/>
    </row>
    <row r="3567" spans="2:2" x14ac:dyDescent="0.3">
      <c r="B3567" s="1"/>
    </row>
    <row r="3568" spans="2:2" x14ac:dyDescent="0.3">
      <c r="B3568" s="1"/>
    </row>
    <row r="3569" spans="2:2" x14ac:dyDescent="0.3">
      <c r="B3569" s="1"/>
    </row>
    <row r="3570" spans="2:2" x14ac:dyDescent="0.3">
      <c r="B3570" s="1"/>
    </row>
    <row r="3571" spans="2:2" x14ac:dyDescent="0.3">
      <c r="B3571" s="1"/>
    </row>
    <row r="3572" spans="2:2" x14ac:dyDescent="0.3">
      <c r="B3572" s="1"/>
    </row>
    <row r="3573" spans="2:2" x14ac:dyDescent="0.3">
      <c r="B3573" s="1"/>
    </row>
    <row r="3574" spans="2:2" x14ac:dyDescent="0.3">
      <c r="B3574" s="1"/>
    </row>
    <row r="3575" spans="2:2" x14ac:dyDescent="0.3">
      <c r="B3575" s="1"/>
    </row>
    <row r="3576" spans="2:2" x14ac:dyDescent="0.3">
      <c r="B3576" s="1"/>
    </row>
    <row r="3577" spans="2:2" x14ac:dyDescent="0.3">
      <c r="B3577" s="1"/>
    </row>
    <row r="3578" spans="2:2" x14ac:dyDescent="0.3">
      <c r="B3578" s="1"/>
    </row>
    <row r="3579" spans="2:2" x14ac:dyDescent="0.3">
      <c r="B3579" s="1"/>
    </row>
    <row r="3580" spans="2:2" x14ac:dyDescent="0.3">
      <c r="B3580" s="1"/>
    </row>
    <row r="3581" spans="2:2" x14ac:dyDescent="0.3">
      <c r="B3581" s="1"/>
    </row>
    <row r="3582" spans="2:2" x14ac:dyDescent="0.3">
      <c r="B3582" s="1"/>
    </row>
    <row r="3583" spans="2:2" x14ac:dyDescent="0.3">
      <c r="B3583" s="1"/>
    </row>
    <row r="3584" spans="2:2" x14ac:dyDescent="0.3">
      <c r="B3584" s="1"/>
    </row>
    <row r="3585" spans="2:2" x14ac:dyDescent="0.3">
      <c r="B3585" s="1"/>
    </row>
    <row r="3586" spans="2:2" x14ac:dyDescent="0.3">
      <c r="B3586" s="1"/>
    </row>
    <row r="3587" spans="2:2" x14ac:dyDescent="0.3">
      <c r="B3587" s="1"/>
    </row>
    <row r="3588" spans="2:2" x14ac:dyDescent="0.3">
      <c r="B3588" s="1"/>
    </row>
    <row r="3589" spans="2:2" x14ac:dyDescent="0.3">
      <c r="B3589" s="1"/>
    </row>
    <row r="3590" spans="2:2" x14ac:dyDescent="0.3">
      <c r="B3590" s="1"/>
    </row>
    <row r="3591" spans="2:2" x14ac:dyDescent="0.3">
      <c r="B3591" s="1"/>
    </row>
    <row r="3592" spans="2:2" x14ac:dyDescent="0.3">
      <c r="B3592" s="1"/>
    </row>
    <row r="3593" spans="2:2" x14ac:dyDescent="0.3">
      <c r="B3593" s="1"/>
    </row>
    <row r="3594" spans="2:2" x14ac:dyDescent="0.3">
      <c r="B3594" s="1"/>
    </row>
    <row r="3595" spans="2:2" x14ac:dyDescent="0.3">
      <c r="B3595" s="1"/>
    </row>
    <row r="3596" spans="2:2" x14ac:dyDescent="0.3">
      <c r="B3596" s="1"/>
    </row>
    <row r="3597" spans="2:2" x14ac:dyDescent="0.3">
      <c r="B3597" s="1"/>
    </row>
    <row r="3598" spans="2:2" x14ac:dyDescent="0.3">
      <c r="B3598" s="1"/>
    </row>
    <row r="3599" spans="2:2" x14ac:dyDescent="0.3">
      <c r="B3599" s="1"/>
    </row>
    <row r="3600" spans="2:2" x14ac:dyDescent="0.3">
      <c r="B3600" s="1"/>
    </row>
    <row r="3601" spans="2:2" x14ac:dyDescent="0.3">
      <c r="B3601" s="1"/>
    </row>
    <row r="3602" spans="2:2" x14ac:dyDescent="0.3">
      <c r="B3602" s="1"/>
    </row>
    <row r="3603" spans="2:2" x14ac:dyDescent="0.3">
      <c r="B3603" s="1"/>
    </row>
    <row r="3604" spans="2:2" x14ac:dyDescent="0.3">
      <c r="B3604" s="1"/>
    </row>
    <row r="3605" spans="2:2" x14ac:dyDescent="0.3">
      <c r="B3605" s="1"/>
    </row>
    <row r="3606" spans="2:2" x14ac:dyDescent="0.3">
      <c r="B3606" s="1"/>
    </row>
    <row r="3607" spans="2:2" x14ac:dyDescent="0.3">
      <c r="B3607" s="1"/>
    </row>
    <row r="3608" spans="2:2" x14ac:dyDescent="0.3">
      <c r="B3608" s="1"/>
    </row>
    <row r="3609" spans="2:2" x14ac:dyDescent="0.3">
      <c r="B3609" s="1"/>
    </row>
    <row r="3610" spans="2:2" x14ac:dyDescent="0.3">
      <c r="B3610" s="1"/>
    </row>
    <row r="3611" spans="2:2" x14ac:dyDescent="0.3">
      <c r="B3611" s="1"/>
    </row>
    <row r="3612" spans="2:2" x14ac:dyDescent="0.3">
      <c r="B3612" s="1"/>
    </row>
    <row r="3613" spans="2:2" x14ac:dyDescent="0.3">
      <c r="B3613" s="1"/>
    </row>
    <row r="3614" spans="2:2" x14ac:dyDescent="0.3">
      <c r="B3614" s="1"/>
    </row>
    <row r="3615" spans="2:2" x14ac:dyDescent="0.3">
      <c r="B3615" s="1"/>
    </row>
    <row r="3616" spans="2:2" x14ac:dyDescent="0.3">
      <c r="B3616" s="1"/>
    </row>
    <row r="3617" spans="2:2" x14ac:dyDescent="0.3">
      <c r="B3617" s="1"/>
    </row>
    <row r="3618" spans="2:2" x14ac:dyDescent="0.3">
      <c r="B3618" s="1"/>
    </row>
    <row r="3619" spans="2:2" x14ac:dyDescent="0.3">
      <c r="B3619" s="1"/>
    </row>
    <row r="3620" spans="2:2" x14ac:dyDescent="0.3">
      <c r="B3620" s="1"/>
    </row>
    <row r="3621" spans="2:2" x14ac:dyDescent="0.3">
      <c r="B3621" s="1"/>
    </row>
    <row r="3622" spans="2:2" x14ac:dyDescent="0.3">
      <c r="B3622" s="1"/>
    </row>
    <row r="3623" spans="2:2" x14ac:dyDescent="0.3">
      <c r="B3623" s="1"/>
    </row>
    <row r="3624" spans="2:2" x14ac:dyDescent="0.3">
      <c r="B3624" s="1"/>
    </row>
    <row r="3625" spans="2:2" x14ac:dyDescent="0.3">
      <c r="B3625" s="1"/>
    </row>
    <row r="3626" spans="2:2" x14ac:dyDescent="0.3">
      <c r="B3626" s="1"/>
    </row>
    <row r="3627" spans="2:2" x14ac:dyDescent="0.3">
      <c r="B3627" s="1"/>
    </row>
    <row r="3628" spans="2:2" x14ac:dyDescent="0.3">
      <c r="B3628" s="1"/>
    </row>
    <row r="3629" spans="2:2" x14ac:dyDescent="0.3">
      <c r="B3629" s="1"/>
    </row>
    <row r="3630" spans="2:2" x14ac:dyDescent="0.3">
      <c r="B3630" s="1"/>
    </row>
    <row r="3631" spans="2:2" x14ac:dyDescent="0.3">
      <c r="B3631" s="1"/>
    </row>
    <row r="3632" spans="2:2" x14ac:dyDescent="0.3">
      <c r="B3632" s="1"/>
    </row>
    <row r="3633" spans="2:2" x14ac:dyDescent="0.3">
      <c r="B3633" s="1"/>
    </row>
    <row r="3634" spans="2:2" x14ac:dyDescent="0.3">
      <c r="B3634" s="1"/>
    </row>
    <row r="3635" spans="2:2" x14ac:dyDescent="0.3">
      <c r="B3635" s="1"/>
    </row>
    <row r="3636" spans="2:2" x14ac:dyDescent="0.3">
      <c r="B3636" s="1"/>
    </row>
    <row r="3637" spans="2:2" x14ac:dyDescent="0.3">
      <c r="B3637" s="1"/>
    </row>
    <row r="3638" spans="2:2" x14ac:dyDescent="0.3">
      <c r="B3638" s="1"/>
    </row>
    <row r="3639" spans="2:2" x14ac:dyDescent="0.3">
      <c r="B3639" s="1"/>
    </row>
    <row r="3640" spans="2:2" x14ac:dyDescent="0.3">
      <c r="B3640" s="1"/>
    </row>
    <row r="3641" spans="2:2" x14ac:dyDescent="0.3">
      <c r="B3641" s="1"/>
    </row>
    <row r="3642" spans="2:2" x14ac:dyDescent="0.3">
      <c r="B3642" s="1"/>
    </row>
    <row r="3643" spans="2:2" x14ac:dyDescent="0.3">
      <c r="B3643" s="1"/>
    </row>
    <row r="3644" spans="2:2" x14ac:dyDescent="0.3">
      <c r="B3644" s="1"/>
    </row>
    <row r="3645" spans="2:2" x14ac:dyDescent="0.3">
      <c r="B3645" s="1"/>
    </row>
    <row r="3646" spans="2:2" x14ac:dyDescent="0.3">
      <c r="B3646" s="1"/>
    </row>
    <row r="3647" spans="2:2" x14ac:dyDescent="0.3">
      <c r="B3647" s="1"/>
    </row>
    <row r="3648" spans="2:2" x14ac:dyDescent="0.3">
      <c r="B3648" s="1"/>
    </row>
    <row r="3649" spans="2:2" x14ac:dyDescent="0.3">
      <c r="B3649" s="1"/>
    </row>
    <row r="3650" spans="2:2" x14ac:dyDescent="0.3">
      <c r="B3650" s="1"/>
    </row>
    <row r="3651" spans="2:2" x14ac:dyDescent="0.3">
      <c r="B3651" s="1"/>
    </row>
    <row r="3652" spans="2:2" x14ac:dyDescent="0.3">
      <c r="B3652" s="1"/>
    </row>
    <row r="3653" spans="2:2" x14ac:dyDescent="0.3">
      <c r="B3653" s="1"/>
    </row>
    <row r="3654" spans="2:2" x14ac:dyDescent="0.3">
      <c r="B3654" s="1"/>
    </row>
    <row r="3655" spans="2:2" x14ac:dyDescent="0.3">
      <c r="B3655" s="1"/>
    </row>
    <row r="3656" spans="2:2" x14ac:dyDescent="0.3">
      <c r="B3656" s="1"/>
    </row>
    <row r="3657" spans="2:2" x14ac:dyDescent="0.3">
      <c r="B3657" s="1"/>
    </row>
    <row r="3658" spans="2:2" x14ac:dyDescent="0.3">
      <c r="B3658" s="1"/>
    </row>
    <row r="3659" spans="2:2" x14ac:dyDescent="0.3">
      <c r="B3659" s="1"/>
    </row>
    <row r="3660" spans="2:2" x14ac:dyDescent="0.3">
      <c r="B3660" s="1"/>
    </row>
    <row r="3661" spans="2:2" x14ac:dyDescent="0.3">
      <c r="B3661" s="1"/>
    </row>
    <row r="3662" spans="2:2" x14ac:dyDescent="0.3">
      <c r="B3662" s="1"/>
    </row>
    <row r="3663" spans="2:2" x14ac:dyDescent="0.3">
      <c r="B3663" s="1"/>
    </row>
    <row r="3664" spans="2:2" x14ac:dyDescent="0.3">
      <c r="B3664" s="1"/>
    </row>
    <row r="3665" spans="2:2" x14ac:dyDescent="0.3">
      <c r="B3665" s="1"/>
    </row>
    <row r="3666" spans="2:2" x14ac:dyDescent="0.3">
      <c r="B3666" s="1"/>
    </row>
    <row r="3667" spans="2:2" x14ac:dyDescent="0.3">
      <c r="B3667" s="1"/>
    </row>
    <row r="3668" spans="2:2" x14ac:dyDescent="0.3">
      <c r="B3668" s="1"/>
    </row>
    <row r="3669" spans="2:2" x14ac:dyDescent="0.3">
      <c r="B3669" s="1"/>
    </row>
    <row r="3670" spans="2:2" x14ac:dyDescent="0.3">
      <c r="B3670" s="1"/>
    </row>
    <row r="3671" spans="2:2" x14ac:dyDescent="0.3">
      <c r="B3671" s="1"/>
    </row>
    <row r="3672" spans="2:2" x14ac:dyDescent="0.3">
      <c r="B3672" s="1"/>
    </row>
    <row r="3673" spans="2:2" x14ac:dyDescent="0.3">
      <c r="B3673" s="1"/>
    </row>
    <row r="3674" spans="2:2" x14ac:dyDescent="0.3">
      <c r="B3674" s="1"/>
    </row>
    <row r="3675" spans="2:2" x14ac:dyDescent="0.3">
      <c r="B3675" s="1"/>
    </row>
    <row r="3676" spans="2:2" x14ac:dyDescent="0.3">
      <c r="B3676" s="1"/>
    </row>
    <row r="3677" spans="2:2" x14ac:dyDescent="0.3">
      <c r="B3677" s="1"/>
    </row>
    <row r="3678" spans="2:2" x14ac:dyDescent="0.3">
      <c r="B3678" s="1"/>
    </row>
    <row r="3679" spans="2:2" x14ac:dyDescent="0.3">
      <c r="B3679" s="1"/>
    </row>
    <row r="3680" spans="2:2" x14ac:dyDescent="0.3">
      <c r="B3680" s="1"/>
    </row>
    <row r="3681" spans="2:2" x14ac:dyDescent="0.3">
      <c r="B3681" s="1"/>
    </row>
    <row r="3682" spans="2:2" x14ac:dyDescent="0.3">
      <c r="B3682" s="1"/>
    </row>
    <row r="3683" spans="2:2" x14ac:dyDescent="0.3">
      <c r="B3683" s="1"/>
    </row>
    <row r="3684" spans="2:2" x14ac:dyDescent="0.3">
      <c r="B3684" s="1"/>
    </row>
    <row r="3685" spans="2:2" x14ac:dyDescent="0.3">
      <c r="B3685" s="1"/>
    </row>
    <row r="3686" spans="2:2" x14ac:dyDescent="0.3">
      <c r="B3686" s="1"/>
    </row>
    <row r="3687" spans="2:2" x14ac:dyDescent="0.3">
      <c r="B3687" s="1"/>
    </row>
    <row r="3688" spans="2:2" x14ac:dyDescent="0.3">
      <c r="B3688" s="1"/>
    </row>
    <row r="3689" spans="2:2" x14ac:dyDescent="0.3">
      <c r="B3689" s="1"/>
    </row>
    <row r="3690" spans="2:2" x14ac:dyDescent="0.3">
      <c r="B3690" s="1"/>
    </row>
    <row r="3691" spans="2:2" x14ac:dyDescent="0.3">
      <c r="B3691" s="1"/>
    </row>
    <row r="3692" spans="2:2" x14ac:dyDescent="0.3">
      <c r="B3692" s="1"/>
    </row>
    <row r="3693" spans="2:2" x14ac:dyDescent="0.3">
      <c r="B3693" s="1"/>
    </row>
    <row r="3694" spans="2:2" x14ac:dyDescent="0.3">
      <c r="B3694" s="1"/>
    </row>
    <row r="3695" spans="2:2" x14ac:dyDescent="0.3">
      <c r="B3695" s="1"/>
    </row>
    <row r="3696" spans="2:2" x14ac:dyDescent="0.3">
      <c r="B3696" s="1"/>
    </row>
    <row r="3697" spans="2:2" x14ac:dyDescent="0.3">
      <c r="B3697" s="1"/>
    </row>
    <row r="3698" spans="2:2" x14ac:dyDescent="0.3">
      <c r="B3698" s="1"/>
    </row>
    <row r="3699" spans="2:2" x14ac:dyDescent="0.3">
      <c r="B3699" s="1"/>
    </row>
    <row r="3700" spans="2:2" x14ac:dyDescent="0.3">
      <c r="B3700" s="1"/>
    </row>
    <row r="3701" spans="2:2" x14ac:dyDescent="0.3">
      <c r="B3701" s="1"/>
    </row>
    <row r="3702" spans="2:2" x14ac:dyDescent="0.3">
      <c r="B3702" s="1"/>
    </row>
    <row r="3703" spans="2:2" x14ac:dyDescent="0.3">
      <c r="B3703" s="1"/>
    </row>
    <row r="3704" spans="2:2" x14ac:dyDescent="0.3">
      <c r="B3704" s="1"/>
    </row>
    <row r="3705" spans="2:2" x14ac:dyDescent="0.3">
      <c r="B3705" s="1"/>
    </row>
    <row r="3706" spans="2:2" x14ac:dyDescent="0.3">
      <c r="B3706" s="1"/>
    </row>
    <row r="3707" spans="2:2" x14ac:dyDescent="0.3">
      <c r="B3707" s="1"/>
    </row>
    <row r="3708" spans="2:2" x14ac:dyDescent="0.3">
      <c r="B3708" s="1"/>
    </row>
    <row r="3709" spans="2:2" x14ac:dyDescent="0.3">
      <c r="B3709" s="1"/>
    </row>
    <row r="3710" spans="2:2" x14ac:dyDescent="0.3">
      <c r="B3710" s="1"/>
    </row>
    <row r="3711" spans="2:2" x14ac:dyDescent="0.3">
      <c r="B3711" s="1"/>
    </row>
    <row r="3712" spans="2:2" x14ac:dyDescent="0.3">
      <c r="B3712" s="1"/>
    </row>
    <row r="3713" spans="2:2" x14ac:dyDescent="0.3">
      <c r="B3713" s="1"/>
    </row>
    <row r="3714" spans="2:2" x14ac:dyDescent="0.3">
      <c r="B3714" s="1"/>
    </row>
    <row r="3715" spans="2:2" x14ac:dyDescent="0.3">
      <c r="B3715" s="1"/>
    </row>
    <row r="3716" spans="2:2" x14ac:dyDescent="0.3">
      <c r="B3716" s="1"/>
    </row>
    <row r="3717" spans="2:2" x14ac:dyDescent="0.3">
      <c r="B3717" s="1"/>
    </row>
    <row r="3718" spans="2:2" x14ac:dyDescent="0.3">
      <c r="B3718" s="1"/>
    </row>
    <row r="3719" spans="2:2" x14ac:dyDescent="0.3">
      <c r="B3719" s="1"/>
    </row>
    <row r="3720" spans="2:2" x14ac:dyDescent="0.3">
      <c r="B3720" s="1"/>
    </row>
    <row r="3721" spans="2:2" x14ac:dyDescent="0.3">
      <c r="B3721" s="1"/>
    </row>
    <row r="3722" spans="2:2" x14ac:dyDescent="0.3">
      <c r="B3722" s="1"/>
    </row>
    <row r="3723" spans="2:2" x14ac:dyDescent="0.3">
      <c r="B3723" s="1"/>
    </row>
    <row r="3724" spans="2:2" x14ac:dyDescent="0.3">
      <c r="B3724" s="1"/>
    </row>
    <row r="3725" spans="2:2" x14ac:dyDescent="0.3">
      <c r="B3725" s="1"/>
    </row>
    <row r="3726" spans="2:2" x14ac:dyDescent="0.3">
      <c r="B3726" s="1"/>
    </row>
    <row r="3727" spans="2:2" x14ac:dyDescent="0.3">
      <c r="B3727" s="1"/>
    </row>
    <row r="3728" spans="2:2" x14ac:dyDescent="0.3">
      <c r="B3728" s="1"/>
    </row>
    <row r="3729" spans="2:2" x14ac:dyDescent="0.3">
      <c r="B3729" s="1"/>
    </row>
    <row r="3730" spans="2:2" x14ac:dyDescent="0.3">
      <c r="B3730" s="1"/>
    </row>
    <row r="3731" spans="2:2" x14ac:dyDescent="0.3">
      <c r="B3731" s="1"/>
    </row>
    <row r="3732" spans="2:2" x14ac:dyDescent="0.3">
      <c r="B3732" s="1"/>
    </row>
    <row r="3733" spans="2:2" x14ac:dyDescent="0.3">
      <c r="B3733" s="1"/>
    </row>
    <row r="3734" spans="2:2" x14ac:dyDescent="0.3">
      <c r="B3734" s="1"/>
    </row>
    <row r="3735" spans="2:2" x14ac:dyDescent="0.3">
      <c r="B3735" s="1"/>
    </row>
    <row r="3736" spans="2:2" x14ac:dyDescent="0.3">
      <c r="B3736" s="1"/>
    </row>
    <row r="3737" spans="2:2" x14ac:dyDescent="0.3">
      <c r="B3737" s="1"/>
    </row>
    <row r="3738" spans="2:2" x14ac:dyDescent="0.3">
      <c r="B3738" s="1"/>
    </row>
    <row r="3739" spans="2:2" x14ac:dyDescent="0.3">
      <c r="B3739" s="1"/>
    </row>
    <row r="3740" spans="2:2" x14ac:dyDescent="0.3">
      <c r="B3740" s="1"/>
    </row>
    <row r="3741" spans="2:2" x14ac:dyDescent="0.3">
      <c r="B3741" s="1"/>
    </row>
    <row r="3742" spans="2:2" x14ac:dyDescent="0.3">
      <c r="B3742" s="1"/>
    </row>
    <row r="3743" spans="2:2" x14ac:dyDescent="0.3">
      <c r="B3743" s="1"/>
    </row>
    <row r="3744" spans="2:2" x14ac:dyDescent="0.3">
      <c r="B3744" s="1"/>
    </row>
    <row r="3745" spans="2:2" x14ac:dyDescent="0.3">
      <c r="B3745" s="1"/>
    </row>
    <row r="3746" spans="2:2" x14ac:dyDescent="0.3">
      <c r="B3746" s="1"/>
    </row>
    <row r="3747" spans="2:2" x14ac:dyDescent="0.3">
      <c r="B3747" s="1"/>
    </row>
    <row r="3748" spans="2:2" x14ac:dyDescent="0.3">
      <c r="B3748" s="1"/>
    </row>
    <row r="3749" spans="2:2" x14ac:dyDescent="0.3">
      <c r="B3749" s="1"/>
    </row>
    <row r="3750" spans="2:2" x14ac:dyDescent="0.3">
      <c r="B3750" s="1"/>
    </row>
    <row r="3751" spans="2:2" x14ac:dyDescent="0.3">
      <c r="B3751" s="1"/>
    </row>
    <row r="3752" spans="2:2" x14ac:dyDescent="0.3">
      <c r="B3752" s="1"/>
    </row>
    <row r="3753" spans="2:2" x14ac:dyDescent="0.3">
      <c r="B3753" s="1"/>
    </row>
    <row r="3754" spans="2:2" x14ac:dyDescent="0.3">
      <c r="B3754" s="1"/>
    </row>
    <row r="3755" spans="2:2" x14ac:dyDescent="0.3">
      <c r="B3755" s="1"/>
    </row>
    <row r="3756" spans="2:2" x14ac:dyDescent="0.3">
      <c r="B3756" s="1"/>
    </row>
    <row r="3757" spans="2:2" x14ac:dyDescent="0.3">
      <c r="B3757" s="1"/>
    </row>
    <row r="3758" spans="2:2" x14ac:dyDescent="0.3">
      <c r="B3758" s="1"/>
    </row>
    <row r="3759" spans="2:2" x14ac:dyDescent="0.3">
      <c r="B3759" s="1"/>
    </row>
    <row r="3760" spans="2:2" x14ac:dyDescent="0.3">
      <c r="B3760" s="1"/>
    </row>
    <row r="3761" spans="2:2" x14ac:dyDescent="0.3">
      <c r="B3761" s="1"/>
    </row>
    <row r="3762" spans="2:2" x14ac:dyDescent="0.3">
      <c r="B3762" s="1"/>
    </row>
    <row r="3763" spans="2:2" x14ac:dyDescent="0.3">
      <c r="B3763" s="1"/>
    </row>
    <row r="3764" spans="2:2" x14ac:dyDescent="0.3">
      <c r="B3764" s="1"/>
    </row>
    <row r="3765" spans="2:2" x14ac:dyDescent="0.3">
      <c r="B3765" s="1"/>
    </row>
    <row r="3766" spans="2:2" x14ac:dyDescent="0.3">
      <c r="B3766" s="1"/>
    </row>
    <row r="3767" spans="2:2" x14ac:dyDescent="0.3">
      <c r="B3767" s="1"/>
    </row>
    <row r="3768" spans="2:2" x14ac:dyDescent="0.3">
      <c r="B3768" s="1"/>
    </row>
    <row r="3769" spans="2:2" x14ac:dyDescent="0.3">
      <c r="B3769" s="1"/>
    </row>
    <row r="3770" spans="2:2" x14ac:dyDescent="0.3">
      <c r="B3770" s="1"/>
    </row>
    <row r="3771" spans="2:2" x14ac:dyDescent="0.3">
      <c r="B3771" s="1"/>
    </row>
    <row r="3772" spans="2:2" x14ac:dyDescent="0.3">
      <c r="B3772" s="1"/>
    </row>
    <row r="3773" spans="2:2" x14ac:dyDescent="0.3">
      <c r="B3773" s="1"/>
    </row>
    <row r="3774" spans="2:2" x14ac:dyDescent="0.3">
      <c r="B3774" s="1"/>
    </row>
    <row r="3775" spans="2:2" x14ac:dyDescent="0.3">
      <c r="B3775" s="1"/>
    </row>
    <row r="3776" spans="2:2" x14ac:dyDescent="0.3">
      <c r="B3776" s="1"/>
    </row>
    <row r="3777" spans="2:2" x14ac:dyDescent="0.3">
      <c r="B3777" s="1"/>
    </row>
    <row r="3778" spans="2:2" x14ac:dyDescent="0.3">
      <c r="B3778" s="1"/>
    </row>
    <row r="3779" spans="2:2" x14ac:dyDescent="0.3">
      <c r="B3779" s="1"/>
    </row>
    <row r="3780" spans="2:2" x14ac:dyDescent="0.3">
      <c r="B3780" s="1"/>
    </row>
    <row r="3781" spans="2:2" x14ac:dyDescent="0.3">
      <c r="B3781" s="1"/>
    </row>
    <row r="3782" spans="2:2" x14ac:dyDescent="0.3">
      <c r="B3782" s="1"/>
    </row>
    <row r="3783" spans="2:2" x14ac:dyDescent="0.3">
      <c r="B3783" s="1"/>
    </row>
    <row r="3784" spans="2:2" x14ac:dyDescent="0.3">
      <c r="B3784" s="1"/>
    </row>
    <row r="3785" spans="2:2" x14ac:dyDescent="0.3">
      <c r="B3785" s="1"/>
    </row>
    <row r="3786" spans="2:2" x14ac:dyDescent="0.3">
      <c r="B3786" s="1"/>
    </row>
    <row r="3787" spans="2:2" x14ac:dyDescent="0.3">
      <c r="B3787" s="1"/>
    </row>
    <row r="3788" spans="2:2" x14ac:dyDescent="0.3">
      <c r="B3788" s="1"/>
    </row>
    <row r="3789" spans="2:2" x14ac:dyDescent="0.3">
      <c r="B3789" s="1"/>
    </row>
    <row r="3790" spans="2:2" x14ac:dyDescent="0.3">
      <c r="B3790" s="1"/>
    </row>
    <row r="3791" spans="2:2" x14ac:dyDescent="0.3">
      <c r="B3791" s="1"/>
    </row>
    <row r="3792" spans="2:2" x14ac:dyDescent="0.3">
      <c r="B3792" s="1"/>
    </row>
    <row r="3793" spans="2:2" x14ac:dyDescent="0.3">
      <c r="B3793" s="1"/>
    </row>
    <row r="3794" spans="2:2" x14ac:dyDescent="0.3">
      <c r="B3794" s="1"/>
    </row>
    <row r="3795" spans="2:2" x14ac:dyDescent="0.3">
      <c r="B3795" s="1"/>
    </row>
    <row r="3796" spans="2:2" x14ac:dyDescent="0.3">
      <c r="B3796" s="1"/>
    </row>
    <row r="3797" spans="2:2" x14ac:dyDescent="0.3">
      <c r="B3797" s="1"/>
    </row>
    <row r="3798" spans="2:2" x14ac:dyDescent="0.3">
      <c r="B3798" s="1"/>
    </row>
    <row r="3799" spans="2:2" x14ac:dyDescent="0.3">
      <c r="B3799" s="1"/>
    </row>
    <row r="3800" spans="2:2" x14ac:dyDescent="0.3">
      <c r="B3800" s="1"/>
    </row>
    <row r="3801" spans="2:2" x14ac:dyDescent="0.3">
      <c r="B3801" s="1"/>
    </row>
    <row r="3802" spans="2:2" x14ac:dyDescent="0.3">
      <c r="B3802" s="1"/>
    </row>
    <row r="3803" spans="2:2" x14ac:dyDescent="0.3">
      <c r="B3803" s="1"/>
    </row>
    <row r="3804" spans="2:2" x14ac:dyDescent="0.3">
      <c r="B3804" s="1"/>
    </row>
    <row r="3805" spans="2:2" x14ac:dyDescent="0.3">
      <c r="B3805" s="1"/>
    </row>
    <row r="3806" spans="2:2" x14ac:dyDescent="0.3">
      <c r="B3806" s="1"/>
    </row>
    <row r="3807" spans="2:2" x14ac:dyDescent="0.3">
      <c r="B3807" s="1"/>
    </row>
    <row r="3808" spans="2:2" x14ac:dyDescent="0.3">
      <c r="B3808" s="1"/>
    </row>
    <row r="3809" spans="2:2" x14ac:dyDescent="0.3">
      <c r="B3809" s="1"/>
    </row>
    <row r="3810" spans="2:2" x14ac:dyDescent="0.3">
      <c r="B3810" s="1"/>
    </row>
    <row r="3811" spans="2:2" x14ac:dyDescent="0.3">
      <c r="B3811" s="1"/>
    </row>
    <row r="3812" spans="2:2" x14ac:dyDescent="0.3">
      <c r="B3812" s="1"/>
    </row>
    <row r="3813" spans="2:2" x14ac:dyDescent="0.3">
      <c r="B3813" s="1"/>
    </row>
    <row r="3814" spans="2:2" x14ac:dyDescent="0.3">
      <c r="B3814" s="1"/>
    </row>
    <row r="3815" spans="2:2" x14ac:dyDescent="0.3">
      <c r="B3815" s="1"/>
    </row>
    <row r="3816" spans="2:2" x14ac:dyDescent="0.3">
      <c r="B3816" s="1"/>
    </row>
    <row r="3817" spans="2:2" x14ac:dyDescent="0.3">
      <c r="B3817" s="1"/>
    </row>
    <row r="3818" spans="2:2" x14ac:dyDescent="0.3">
      <c r="B3818" s="1"/>
    </row>
    <row r="3819" spans="2:2" x14ac:dyDescent="0.3">
      <c r="B3819" s="1"/>
    </row>
    <row r="3820" spans="2:2" x14ac:dyDescent="0.3">
      <c r="B3820" s="1"/>
    </row>
    <row r="3821" spans="2:2" x14ac:dyDescent="0.3">
      <c r="B3821" s="1"/>
    </row>
    <row r="3822" spans="2:2" x14ac:dyDescent="0.3">
      <c r="B3822" s="1"/>
    </row>
    <row r="3823" spans="2:2" x14ac:dyDescent="0.3">
      <c r="B3823" s="1"/>
    </row>
    <row r="3824" spans="2:2" x14ac:dyDescent="0.3">
      <c r="B3824" s="1"/>
    </row>
    <row r="3825" spans="2:2" x14ac:dyDescent="0.3">
      <c r="B3825" s="1"/>
    </row>
    <row r="3826" spans="2:2" x14ac:dyDescent="0.3">
      <c r="B3826" s="1"/>
    </row>
    <row r="3827" spans="2:2" x14ac:dyDescent="0.3">
      <c r="B3827" s="1"/>
    </row>
    <row r="3828" spans="2:2" x14ac:dyDescent="0.3">
      <c r="B3828" s="1"/>
    </row>
    <row r="3829" spans="2:2" x14ac:dyDescent="0.3">
      <c r="B3829" s="1"/>
    </row>
    <row r="3830" spans="2:2" x14ac:dyDescent="0.3">
      <c r="B3830" s="1"/>
    </row>
    <row r="3831" spans="2:2" x14ac:dyDescent="0.3">
      <c r="B3831" s="1"/>
    </row>
    <row r="3832" spans="2:2" x14ac:dyDescent="0.3">
      <c r="B3832" s="1"/>
    </row>
    <row r="3833" spans="2:2" x14ac:dyDescent="0.3">
      <c r="B3833" s="1"/>
    </row>
    <row r="3834" spans="2:2" x14ac:dyDescent="0.3">
      <c r="B3834" s="1"/>
    </row>
    <row r="3835" spans="2:2" x14ac:dyDescent="0.3">
      <c r="B3835" s="1"/>
    </row>
    <row r="3836" spans="2:2" x14ac:dyDescent="0.3">
      <c r="B3836" s="1"/>
    </row>
    <row r="3837" spans="2:2" x14ac:dyDescent="0.3">
      <c r="B3837" s="1"/>
    </row>
    <row r="3838" spans="2:2" x14ac:dyDescent="0.3">
      <c r="B3838" s="1"/>
    </row>
    <row r="3839" spans="2:2" x14ac:dyDescent="0.3">
      <c r="B3839" s="1"/>
    </row>
    <row r="3840" spans="2:2" x14ac:dyDescent="0.3">
      <c r="B3840" s="1"/>
    </row>
    <row r="3841" spans="2:2" x14ac:dyDescent="0.3">
      <c r="B3841" s="1"/>
    </row>
    <row r="3842" spans="2:2" x14ac:dyDescent="0.3">
      <c r="B3842" s="1"/>
    </row>
    <row r="3843" spans="2:2" x14ac:dyDescent="0.3">
      <c r="B3843" s="1"/>
    </row>
    <row r="3844" spans="2:2" x14ac:dyDescent="0.3">
      <c r="B3844" s="1"/>
    </row>
    <row r="3845" spans="2:2" x14ac:dyDescent="0.3">
      <c r="B3845" s="1"/>
    </row>
    <row r="3846" spans="2:2" x14ac:dyDescent="0.3">
      <c r="B3846" s="1"/>
    </row>
    <row r="3847" spans="2:2" x14ac:dyDescent="0.3">
      <c r="B3847" s="1"/>
    </row>
    <row r="3848" spans="2:2" x14ac:dyDescent="0.3">
      <c r="B3848" s="1"/>
    </row>
    <row r="3849" spans="2:2" x14ac:dyDescent="0.3">
      <c r="B3849" s="1"/>
    </row>
    <row r="3850" spans="2:2" x14ac:dyDescent="0.3">
      <c r="B3850" s="1"/>
    </row>
    <row r="3851" spans="2:2" x14ac:dyDescent="0.3">
      <c r="B3851" s="1"/>
    </row>
    <row r="3852" spans="2:2" x14ac:dyDescent="0.3">
      <c r="B3852" s="1"/>
    </row>
    <row r="3853" spans="2:2" x14ac:dyDescent="0.3">
      <c r="B3853" s="1"/>
    </row>
    <row r="3854" spans="2:2" x14ac:dyDescent="0.3">
      <c r="B3854" s="1"/>
    </row>
    <row r="3855" spans="2:2" x14ac:dyDescent="0.3">
      <c r="B3855" s="1"/>
    </row>
    <row r="3856" spans="2:2" x14ac:dyDescent="0.3">
      <c r="B3856" s="1"/>
    </row>
    <row r="3857" spans="2:2" x14ac:dyDescent="0.3">
      <c r="B3857" s="1"/>
    </row>
    <row r="3858" spans="2:2" x14ac:dyDescent="0.3">
      <c r="B3858" s="1"/>
    </row>
    <row r="3859" spans="2:2" x14ac:dyDescent="0.3">
      <c r="B3859" s="1"/>
    </row>
    <row r="3860" spans="2:2" x14ac:dyDescent="0.3">
      <c r="B3860" s="1"/>
    </row>
    <row r="3861" spans="2:2" x14ac:dyDescent="0.3">
      <c r="B3861" s="1"/>
    </row>
    <row r="3862" spans="2:2" x14ac:dyDescent="0.3">
      <c r="B3862" s="1"/>
    </row>
    <row r="3863" spans="2:2" x14ac:dyDescent="0.3">
      <c r="B3863" s="1"/>
    </row>
    <row r="3864" spans="2:2" x14ac:dyDescent="0.3">
      <c r="B3864" s="1"/>
    </row>
    <row r="3865" spans="2:2" x14ac:dyDescent="0.3">
      <c r="B3865" s="1"/>
    </row>
    <row r="3866" spans="2:2" x14ac:dyDescent="0.3">
      <c r="B3866" s="1"/>
    </row>
    <row r="3867" spans="2:2" x14ac:dyDescent="0.3">
      <c r="B3867" s="1"/>
    </row>
    <row r="3868" spans="2:2" x14ac:dyDescent="0.3">
      <c r="B3868" s="1"/>
    </row>
    <row r="3869" spans="2:2" x14ac:dyDescent="0.3">
      <c r="B3869" s="1"/>
    </row>
    <row r="3870" spans="2:2" x14ac:dyDescent="0.3">
      <c r="B3870" s="1"/>
    </row>
    <row r="3871" spans="2:2" x14ac:dyDescent="0.3">
      <c r="B3871" s="1"/>
    </row>
    <row r="3872" spans="2:2" x14ac:dyDescent="0.3">
      <c r="B3872" s="1"/>
    </row>
    <row r="3873" spans="2:2" x14ac:dyDescent="0.3">
      <c r="B3873" s="1"/>
    </row>
    <row r="3874" spans="2:2" x14ac:dyDescent="0.3">
      <c r="B3874" s="1"/>
    </row>
    <row r="3875" spans="2:2" x14ac:dyDescent="0.3">
      <c r="B3875" s="1"/>
    </row>
    <row r="3876" spans="2:2" x14ac:dyDescent="0.3">
      <c r="B3876" s="1"/>
    </row>
    <row r="3877" spans="2:2" x14ac:dyDescent="0.3">
      <c r="B3877" s="1"/>
    </row>
    <row r="3878" spans="2:2" x14ac:dyDescent="0.3">
      <c r="B3878" s="1"/>
    </row>
    <row r="3879" spans="2:2" x14ac:dyDescent="0.3">
      <c r="B3879" s="1"/>
    </row>
    <row r="3880" spans="2:2" x14ac:dyDescent="0.3">
      <c r="B3880" s="1"/>
    </row>
    <row r="3881" spans="2:2" x14ac:dyDescent="0.3">
      <c r="B3881" s="1"/>
    </row>
    <row r="3882" spans="2:2" x14ac:dyDescent="0.3">
      <c r="B3882" s="1"/>
    </row>
    <row r="3883" spans="2:2" x14ac:dyDescent="0.3">
      <c r="B3883" s="1"/>
    </row>
    <row r="3884" spans="2:2" x14ac:dyDescent="0.3">
      <c r="B3884" s="1"/>
    </row>
    <row r="3885" spans="2:2" x14ac:dyDescent="0.3">
      <c r="B3885" s="1"/>
    </row>
    <row r="3886" spans="2:2" x14ac:dyDescent="0.3">
      <c r="B3886" s="1"/>
    </row>
    <row r="3887" spans="2:2" x14ac:dyDescent="0.3">
      <c r="B3887" s="1"/>
    </row>
    <row r="3888" spans="2:2" x14ac:dyDescent="0.3">
      <c r="B3888" s="1"/>
    </row>
    <row r="3889" spans="2:2" x14ac:dyDescent="0.3">
      <c r="B3889" s="1"/>
    </row>
    <row r="3890" spans="2:2" x14ac:dyDescent="0.3">
      <c r="B3890" s="1"/>
    </row>
    <row r="3891" spans="2:2" x14ac:dyDescent="0.3">
      <c r="B3891" s="1"/>
    </row>
    <row r="3892" spans="2:2" x14ac:dyDescent="0.3">
      <c r="B3892" s="1"/>
    </row>
    <row r="3893" spans="2:2" x14ac:dyDescent="0.3">
      <c r="B3893" s="1"/>
    </row>
    <row r="3894" spans="2:2" x14ac:dyDescent="0.3">
      <c r="B3894" s="1"/>
    </row>
    <row r="3895" spans="2:2" x14ac:dyDescent="0.3">
      <c r="B3895" s="1"/>
    </row>
    <row r="3896" spans="2:2" x14ac:dyDescent="0.3">
      <c r="B3896" s="1"/>
    </row>
    <row r="3897" spans="2:2" x14ac:dyDescent="0.3">
      <c r="B3897" s="1"/>
    </row>
    <row r="3898" spans="2:2" x14ac:dyDescent="0.3">
      <c r="B3898" s="1"/>
    </row>
    <row r="3899" spans="2:2" x14ac:dyDescent="0.3">
      <c r="B3899" s="1"/>
    </row>
    <row r="3900" spans="2:2" x14ac:dyDescent="0.3">
      <c r="B3900" s="1"/>
    </row>
    <row r="3901" spans="2:2" x14ac:dyDescent="0.3">
      <c r="B3901" s="1"/>
    </row>
    <row r="3902" spans="2:2" x14ac:dyDescent="0.3">
      <c r="B3902" s="1"/>
    </row>
    <row r="3903" spans="2:2" x14ac:dyDescent="0.3">
      <c r="B3903" s="1"/>
    </row>
    <row r="3904" spans="2:2" x14ac:dyDescent="0.3">
      <c r="B3904" s="1"/>
    </row>
    <row r="3905" spans="2:2" x14ac:dyDescent="0.3">
      <c r="B3905" s="1"/>
    </row>
    <row r="3906" spans="2:2" x14ac:dyDescent="0.3">
      <c r="B3906" s="1"/>
    </row>
    <row r="3907" spans="2:2" x14ac:dyDescent="0.3">
      <c r="B3907" s="1"/>
    </row>
    <row r="3908" spans="2:2" x14ac:dyDescent="0.3">
      <c r="B3908" s="1"/>
    </row>
    <row r="3909" spans="2:2" x14ac:dyDescent="0.3">
      <c r="B3909" s="1"/>
    </row>
    <row r="3910" spans="2:2" x14ac:dyDescent="0.3">
      <c r="B3910" s="1"/>
    </row>
    <row r="3911" spans="2:2" x14ac:dyDescent="0.3">
      <c r="B3911" s="1"/>
    </row>
    <row r="3912" spans="2:2" x14ac:dyDescent="0.3">
      <c r="B3912" s="1"/>
    </row>
    <row r="3913" spans="2:2" x14ac:dyDescent="0.3">
      <c r="B3913" s="1"/>
    </row>
    <row r="3914" spans="2:2" x14ac:dyDescent="0.3">
      <c r="B3914" s="1"/>
    </row>
    <row r="3915" spans="2:2" x14ac:dyDescent="0.3">
      <c r="B3915" s="1"/>
    </row>
    <row r="3916" spans="2:2" x14ac:dyDescent="0.3">
      <c r="B3916" s="1"/>
    </row>
    <row r="3917" spans="2:2" x14ac:dyDescent="0.3">
      <c r="B3917" s="1"/>
    </row>
    <row r="3918" spans="2:2" x14ac:dyDescent="0.3">
      <c r="B3918" s="1"/>
    </row>
    <row r="3919" spans="2:2" x14ac:dyDescent="0.3">
      <c r="B3919" s="1"/>
    </row>
    <row r="3920" spans="2:2" x14ac:dyDescent="0.3">
      <c r="B3920" s="1"/>
    </row>
    <row r="3921" spans="2:2" x14ac:dyDescent="0.3">
      <c r="B3921" s="1"/>
    </row>
    <row r="3922" spans="2:2" x14ac:dyDescent="0.3">
      <c r="B3922" s="1"/>
    </row>
    <row r="3923" spans="2:2" x14ac:dyDescent="0.3">
      <c r="B3923" s="1"/>
    </row>
    <row r="3924" spans="2:2" x14ac:dyDescent="0.3">
      <c r="B3924" s="1"/>
    </row>
    <row r="3925" spans="2:2" x14ac:dyDescent="0.3">
      <c r="B3925" s="1"/>
    </row>
    <row r="3926" spans="2:2" x14ac:dyDescent="0.3">
      <c r="B3926" s="1"/>
    </row>
    <row r="3927" spans="2:2" x14ac:dyDescent="0.3">
      <c r="B3927" s="1"/>
    </row>
    <row r="3928" spans="2:2" x14ac:dyDescent="0.3">
      <c r="B3928" s="1"/>
    </row>
    <row r="3929" spans="2:2" x14ac:dyDescent="0.3">
      <c r="B3929" s="1"/>
    </row>
    <row r="3930" spans="2:2" x14ac:dyDescent="0.3">
      <c r="B3930" s="1"/>
    </row>
    <row r="3931" spans="2:2" x14ac:dyDescent="0.3">
      <c r="B3931" s="1"/>
    </row>
    <row r="3932" spans="2:2" x14ac:dyDescent="0.3">
      <c r="B3932" s="1"/>
    </row>
    <row r="3933" spans="2:2" x14ac:dyDescent="0.3">
      <c r="B3933" s="1"/>
    </row>
    <row r="3934" spans="2:2" x14ac:dyDescent="0.3">
      <c r="B3934" s="1"/>
    </row>
    <row r="3935" spans="2:2" x14ac:dyDescent="0.3">
      <c r="B3935" s="1"/>
    </row>
    <row r="3936" spans="2:2" x14ac:dyDescent="0.3">
      <c r="B3936" s="1"/>
    </row>
    <row r="3937" spans="2:2" x14ac:dyDescent="0.3">
      <c r="B3937" s="1"/>
    </row>
    <row r="3938" spans="2:2" x14ac:dyDescent="0.3">
      <c r="B3938" s="1"/>
    </row>
    <row r="3939" spans="2:2" x14ac:dyDescent="0.3">
      <c r="B3939" s="1"/>
    </row>
    <row r="3940" spans="2:2" x14ac:dyDescent="0.3">
      <c r="B3940" s="1"/>
    </row>
    <row r="3941" spans="2:2" x14ac:dyDescent="0.3">
      <c r="B3941" s="1"/>
    </row>
    <row r="3942" spans="2:2" x14ac:dyDescent="0.3">
      <c r="B3942" s="1"/>
    </row>
    <row r="3943" spans="2:2" x14ac:dyDescent="0.3">
      <c r="B3943" s="1"/>
    </row>
    <row r="3944" spans="2:2" x14ac:dyDescent="0.3">
      <c r="B3944" s="1"/>
    </row>
    <row r="3945" spans="2:2" x14ac:dyDescent="0.3">
      <c r="B3945" s="1"/>
    </row>
    <row r="3946" spans="2:2" x14ac:dyDescent="0.3">
      <c r="B3946" s="1"/>
    </row>
    <row r="3947" spans="2:2" x14ac:dyDescent="0.3">
      <c r="B3947" s="1"/>
    </row>
    <row r="3948" spans="2:2" x14ac:dyDescent="0.3">
      <c r="B3948" s="1"/>
    </row>
    <row r="3949" spans="2:2" x14ac:dyDescent="0.3">
      <c r="B3949" s="1"/>
    </row>
    <row r="3950" spans="2:2" x14ac:dyDescent="0.3">
      <c r="B3950" s="1"/>
    </row>
    <row r="3951" spans="2:2" x14ac:dyDescent="0.3">
      <c r="B3951" s="1"/>
    </row>
    <row r="3952" spans="2:2" x14ac:dyDescent="0.3">
      <c r="B3952" s="1"/>
    </row>
    <row r="3953" spans="2:2" x14ac:dyDescent="0.3">
      <c r="B3953" s="1"/>
    </row>
    <row r="3954" spans="2:2" x14ac:dyDescent="0.3">
      <c r="B3954" s="1"/>
    </row>
    <row r="3955" spans="2:2" x14ac:dyDescent="0.3">
      <c r="B3955" s="1"/>
    </row>
    <row r="3956" spans="2:2" x14ac:dyDescent="0.3">
      <c r="B3956" s="1"/>
    </row>
    <row r="3957" spans="2:2" x14ac:dyDescent="0.3">
      <c r="B3957" s="1"/>
    </row>
    <row r="3958" spans="2:2" x14ac:dyDescent="0.3">
      <c r="B3958" s="1"/>
    </row>
    <row r="3959" spans="2:2" x14ac:dyDescent="0.3">
      <c r="B3959" s="1"/>
    </row>
    <row r="3960" spans="2:2" x14ac:dyDescent="0.3">
      <c r="B3960" s="1"/>
    </row>
    <row r="3961" spans="2:2" x14ac:dyDescent="0.3">
      <c r="B3961" s="1"/>
    </row>
    <row r="3962" spans="2:2" x14ac:dyDescent="0.3">
      <c r="B3962" s="1"/>
    </row>
    <row r="3963" spans="2:2" x14ac:dyDescent="0.3">
      <c r="B3963" s="1"/>
    </row>
    <row r="3964" spans="2:2" x14ac:dyDescent="0.3">
      <c r="B3964" s="1"/>
    </row>
    <row r="3965" spans="2:2" x14ac:dyDescent="0.3">
      <c r="B3965" s="1"/>
    </row>
    <row r="3966" spans="2:2" x14ac:dyDescent="0.3">
      <c r="B3966" s="1"/>
    </row>
    <row r="3967" spans="2:2" x14ac:dyDescent="0.3">
      <c r="B3967" s="1"/>
    </row>
    <row r="3968" spans="2:2" x14ac:dyDescent="0.3">
      <c r="B3968" s="1"/>
    </row>
    <row r="3969" spans="2:2" x14ac:dyDescent="0.3">
      <c r="B3969" s="1"/>
    </row>
    <row r="3970" spans="2:2" x14ac:dyDescent="0.3">
      <c r="B3970" s="1"/>
    </row>
    <row r="3971" spans="2:2" x14ac:dyDescent="0.3">
      <c r="B3971" s="1"/>
    </row>
    <row r="3972" spans="2:2" x14ac:dyDescent="0.3">
      <c r="B3972" s="1"/>
    </row>
    <row r="3973" spans="2:2" x14ac:dyDescent="0.3">
      <c r="B3973" s="1"/>
    </row>
    <row r="3974" spans="2:2" x14ac:dyDescent="0.3">
      <c r="B3974" s="1"/>
    </row>
    <row r="3975" spans="2:2" x14ac:dyDescent="0.3">
      <c r="B3975" s="1"/>
    </row>
    <row r="3976" spans="2:2" x14ac:dyDescent="0.3">
      <c r="B3976" s="1"/>
    </row>
    <row r="3977" spans="2:2" x14ac:dyDescent="0.3">
      <c r="B3977" s="1"/>
    </row>
    <row r="3978" spans="2:2" x14ac:dyDescent="0.3">
      <c r="B3978" s="1"/>
    </row>
    <row r="3979" spans="2:2" x14ac:dyDescent="0.3">
      <c r="B3979" s="1"/>
    </row>
    <row r="3980" spans="2:2" x14ac:dyDescent="0.3">
      <c r="B3980" s="1"/>
    </row>
    <row r="3981" spans="2:2" x14ac:dyDescent="0.3">
      <c r="B3981" s="1"/>
    </row>
    <row r="3982" spans="2:2" x14ac:dyDescent="0.3">
      <c r="B3982" s="1"/>
    </row>
    <row r="3983" spans="2:2" x14ac:dyDescent="0.3">
      <c r="B3983" s="1"/>
    </row>
    <row r="3984" spans="2:2" x14ac:dyDescent="0.3">
      <c r="B3984" s="1"/>
    </row>
    <row r="3985" spans="2:2" x14ac:dyDescent="0.3">
      <c r="B3985" s="1"/>
    </row>
    <row r="3986" spans="2:2" x14ac:dyDescent="0.3">
      <c r="B3986" s="1"/>
    </row>
    <row r="3987" spans="2:2" x14ac:dyDescent="0.3">
      <c r="B3987" s="1"/>
    </row>
    <row r="3988" spans="2:2" x14ac:dyDescent="0.3">
      <c r="B3988" s="1"/>
    </row>
    <row r="3989" spans="2:2" x14ac:dyDescent="0.3">
      <c r="B3989" s="1"/>
    </row>
    <row r="3990" spans="2:2" x14ac:dyDescent="0.3">
      <c r="B3990" s="1"/>
    </row>
    <row r="3991" spans="2:2" x14ac:dyDescent="0.3">
      <c r="B3991" s="1"/>
    </row>
    <row r="3992" spans="2:2" x14ac:dyDescent="0.3">
      <c r="B3992" s="1"/>
    </row>
    <row r="3993" spans="2:2" x14ac:dyDescent="0.3">
      <c r="B3993" s="1"/>
    </row>
    <row r="3994" spans="2:2" x14ac:dyDescent="0.3">
      <c r="B3994" s="1"/>
    </row>
    <row r="3995" spans="2:2" x14ac:dyDescent="0.3">
      <c r="B3995" s="1"/>
    </row>
    <row r="3996" spans="2:2" x14ac:dyDescent="0.3">
      <c r="B3996" s="1"/>
    </row>
    <row r="3997" spans="2:2" x14ac:dyDescent="0.3">
      <c r="B3997" s="1"/>
    </row>
    <row r="3998" spans="2:2" x14ac:dyDescent="0.3">
      <c r="B3998" s="1"/>
    </row>
    <row r="3999" spans="2:2" x14ac:dyDescent="0.3">
      <c r="B3999" s="1"/>
    </row>
    <row r="4000" spans="2:2" x14ac:dyDescent="0.3">
      <c r="B4000" s="1"/>
    </row>
    <row r="4001" spans="2:2" x14ac:dyDescent="0.3">
      <c r="B4001" s="1"/>
    </row>
    <row r="4002" spans="2:2" x14ac:dyDescent="0.3">
      <c r="B4002" s="1"/>
    </row>
    <row r="4003" spans="2:2" x14ac:dyDescent="0.3">
      <c r="B4003" s="1"/>
    </row>
    <row r="4004" spans="2:2" x14ac:dyDescent="0.3">
      <c r="B4004" s="1"/>
    </row>
    <row r="4005" spans="2:2" x14ac:dyDescent="0.3">
      <c r="B4005" s="1"/>
    </row>
    <row r="4006" spans="2:2" x14ac:dyDescent="0.3">
      <c r="B4006" s="1"/>
    </row>
    <row r="4007" spans="2:2" x14ac:dyDescent="0.3">
      <c r="B4007" s="1"/>
    </row>
    <row r="4008" spans="2:2" x14ac:dyDescent="0.3">
      <c r="B4008" s="1"/>
    </row>
    <row r="4009" spans="2:2" x14ac:dyDescent="0.3">
      <c r="B4009" s="1"/>
    </row>
    <row r="4010" spans="2:2" x14ac:dyDescent="0.3">
      <c r="B4010" s="1"/>
    </row>
    <row r="4011" spans="2:2" x14ac:dyDescent="0.3">
      <c r="B4011" s="1"/>
    </row>
    <row r="4012" spans="2:2" x14ac:dyDescent="0.3">
      <c r="B4012" s="1"/>
    </row>
    <row r="4013" spans="2:2" x14ac:dyDescent="0.3">
      <c r="B4013" s="1"/>
    </row>
    <row r="4014" spans="2:2" x14ac:dyDescent="0.3">
      <c r="B4014" s="1"/>
    </row>
    <row r="4015" spans="2:2" x14ac:dyDescent="0.3">
      <c r="B4015" s="1"/>
    </row>
    <row r="4016" spans="2:2" x14ac:dyDescent="0.3">
      <c r="B4016" s="1"/>
    </row>
    <row r="4017" spans="2:2" x14ac:dyDescent="0.3">
      <c r="B4017" s="1"/>
    </row>
    <row r="4018" spans="2:2" x14ac:dyDescent="0.3">
      <c r="B4018" s="1"/>
    </row>
    <row r="4019" spans="2:2" x14ac:dyDescent="0.3">
      <c r="B4019" s="1"/>
    </row>
    <row r="4020" spans="2:2" x14ac:dyDescent="0.3">
      <c r="B4020" s="1"/>
    </row>
    <row r="4021" spans="2:2" x14ac:dyDescent="0.3">
      <c r="B4021" s="1"/>
    </row>
    <row r="4022" spans="2:2" x14ac:dyDescent="0.3">
      <c r="B4022" s="1"/>
    </row>
    <row r="4023" spans="2:2" x14ac:dyDescent="0.3">
      <c r="B4023" s="1"/>
    </row>
    <row r="4024" spans="2:2" x14ac:dyDescent="0.3">
      <c r="B4024" s="1"/>
    </row>
    <row r="4025" spans="2:2" x14ac:dyDescent="0.3">
      <c r="B4025" s="1"/>
    </row>
    <row r="4026" spans="2:2" x14ac:dyDescent="0.3">
      <c r="B4026" s="1"/>
    </row>
    <row r="4027" spans="2:2" x14ac:dyDescent="0.3">
      <c r="B4027" s="1"/>
    </row>
    <row r="4028" spans="2:2" x14ac:dyDescent="0.3">
      <c r="B4028" s="1"/>
    </row>
    <row r="4029" spans="2:2" x14ac:dyDescent="0.3">
      <c r="B4029" s="1"/>
    </row>
    <row r="4030" spans="2:2" x14ac:dyDescent="0.3">
      <c r="B4030" s="1"/>
    </row>
    <row r="4031" spans="2:2" x14ac:dyDescent="0.3">
      <c r="B4031" s="1"/>
    </row>
    <row r="4032" spans="2:2" x14ac:dyDescent="0.3">
      <c r="B4032" s="1"/>
    </row>
    <row r="4033" spans="2:2" x14ac:dyDescent="0.3">
      <c r="B4033" s="1"/>
    </row>
    <row r="4034" spans="2:2" x14ac:dyDescent="0.3">
      <c r="B4034" s="1"/>
    </row>
    <row r="4035" spans="2:2" x14ac:dyDescent="0.3">
      <c r="B4035" s="1"/>
    </row>
    <row r="4036" spans="2:2" x14ac:dyDescent="0.3">
      <c r="B4036" s="1"/>
    </row>
    <row r="4037" spans="2:2" x14ac:dyDescent="0.3">
      <c r="B4037" s="1"/>
    </row>
    <row r="4038" spans="2:2" x14ac:dyDescent="0.3">
      <c r="B4038" s="1"/>
    </row>
    <row r="4039" spans="2:2" x14ac:dyDescent="0.3">
      <c r="B4039" s="1"/>
    </row>
    <row r="4040" spans="2:2" x14ac:dyDescent="0.3">
      <c r="B4040" s="1"/>
    </row>
    <row r="4041" spans="2:2" x14ac:dyDescent="0.3">
      <c r="B4041" s="1"/>
    </row>
    <row r="4042" spans="2:2" x14ac:dyDescent="0.3">
      <c r="B4042" s="1"/>
    </row>
    <row r="4043" spans="2:2" x14ac:dyDescent="0.3">
      <c r="B4043" s="1"/>
    </row>
    <row r="4044" spans="2:2" x14ac:dyDescent="0.3">
      <c r="B4044" s="1"/>
    </row>
    <row r="4045" spans="2:2" x14ac:dyDescent="0.3">
      <c r="B4045" s="1"/>
    </row>
    <row r="4046" spans="2:2" x14ac:dyDescent="0.3">
      <c r="B4046" s="1"/>
    </row>
    <row r="4047" spans="2:2" x14ac:dyDescent="0.3">
      <c r="B4047" s="1"/>
    </row>
    <row r="4048" spans="2:2" x14ac:dyDescent="0.3">
      <c r="B4048" s="1"/>
    </row>
    <row r="4049" spans="2:2" x14ac:dyDescent="0.3">
      <c r="B4049" s="1"/>
    </row>
    <row r="4050" spans="2:2" x14ac:dyDescent="0.3">
      <c r="B4050" s="1"/>
    </row>
    <row r="4051" spans="2:2" x14ac:dyDescent="0.3">
      <c r="B4051" s="1"/>
    </row>
    <row r="4052" spans="2:2" x14ac:dyDescent="0.3">
      <c r="B4052" s="1"/>
    </row>
    <row r="4053" spans="2:2" x14ac:dyDescent="0.3">
      <c r="B4053" s="1"/>
    </row>
    <row r="4054" spans="2:2" x14ac:dyDescent="0.3">
      <c r="B4054" s="1"/>
    </row>
    <row r="4055" spans="2:2" x14ac:dyDescent="0.3">
      <c r="B4055" s="1"/>
    </row>
    <row r="4056" spans="2:2" x14ac:dyDescent="0.3">
      <c r="B4056" s="1"/>
    </row>
    <row r="4057" spans="2:2" x14ac:dyDescent="0.3">
      <c r="B4057" s="1"/>
    </row>
    <row r="4058" spans="2:2" x14ac:dyDescent="0.3">
      <c r="B4058" s="1"/>
    </row>
    <row r="4059" spans="2:2" x14ac:dyDescent="0.3">
      <c r="B4059" s="1"/>
    </row>
    <row r="4060" spans="2:2" x14ac:dyDescent="0.3">
      <c r="B4060" s="1"/>
    </row>
    <row r="4061" spans="2:2" x14ac:dyDescent="0.3">
      <c r="B4061" s="1"/>
    </row>
    <row r="4062" spans="2:2" x14ac:dyDescent="0.3">
      <c r="B4062" s="1"/>
    </row>
    <row r="4063" spans="2:2" x14ac:dyDescent="0.3">
      <c r="B4063" s="1"/>
    </row>
    <row r="4064" spans="2:2" x14ac:dyDescent="0.3">
      <c r="B4064" s="1"/>
    </row>
    <row r="4065" spans="2:2" x14ac:dyDescent="0.3">
      <c r="B4065" s="1"/>
    </row>
    <row r="4066" spans="2:2" x14ac:dyDescent="0.3">
      <c r="B4066" s="1"/>
    </row>
    <row r="4067" spans="2:2" x14ac:dyDescent="0.3">
      <c r="B4067" s="1"/>
    </row>
    <row r="4068" spans="2:2" x14ac:dyDescent="0.3">
      <c r="B4068" s="1"/>
    </row>
    <row r="4069" spans="2:2" x14ac:dyDescent="0.3">
      <c r="B4069" s="1"/>
    </row>
    <row r="4070" spans="2:2" x14ac:dyDescent="0.3">
      <c r="B4070" s="1"/>
    </row>
    <row r="4071" spans="2:2" x14ac:dyDescent="0.3">
      <c r="B4071" s="1"/>
    </row>
    <row r="4072" spans="2:2" x14ac:dyDescent="0.3">
      <c r="B4072" s="1"/>
    </row>
    <row r="4073" spans="2:2" x14ac:dyDescent="0.3">
      <c r="B4073" s="1"/>
    </row>
    <row r="4074" spans="2:2" x14ac:dyDescent="0.3">
      <c r="B4074" s="1"/>
    </row>
    <row r="4075" spans="2:2" x14ac:dyDescent="0.3">
      <c r="B4075" s="1"/>
    </row>
    <row r="4076" spans="2:2" x14ac:dyDescent="0.3">
      <c r="B4076" s="1"/>
    </row>
    <row r="4077" spans="2:2" x14ac:dyDescent="0.3">
      <c r="B4077" s="1"/>
    </row>
    <row r="4078" spans="2:2" x14ac:dyDescent="0.3">
      <c r="B4078" s="1"/>
    </row>
    <row r="4079" spans="2:2" x14ac:dyDescent="0.3">
      <c r="B4079" s="1"/>
    </row>
    <row r="4080" spans="2:2" x14ac:dyDescent="0.3">
      <c r="B4080" s="1"/>
    </row>
    <row r="4081" spans="2:2" x14ac:dyDescent="0.3">
      <c r="B4081" s="1"/>
    </row>
    <row r="4082" spans="2:2" x14ac:dyDescent="0.3">
      <c r="B4082" s="1"/>
    </row>
    <row r="4083" spans="2:2" x14ac:dyDescent="0.3">
      <c r="B4083" s="1"/>
    </row>
    <row r="4084" spans="2:2" x14ac:dyDescent="0.3">
      <c r="B4084" s="1"/>
    </row>
    <row r="4085" spans="2:2" x14ac:dyDescent="0.3">
      <c r="B4085" s="1"/>
    </row>
    <row r="4086" spans="2:2" x14ac:dyDescent="0.3">
      <c r="B4086" s="1"/>
    </row>
    <row r="4087" spans="2:2" x14ac:dyDescent="0.3">
      <c r="B4087" s="1"/>
    </row>
    <row r="4088" spans="2:2" x14ac:dyDescent="0.3">
      <c r="B4088" s="1"/>
    </row>
    <row r="4089" spans="2:2" x14ac:dyDescent="0.3">
      <c r="B4089" s="1"/>
    </row>
    <row r="4090" spans="2:2" x14ac:dyDescent="0.3">
      <c r="B4090" s="1"/>
    </row>
    <row r="4091" spans="2:2" x14ac:dyDescent="0.3">
      <c r="B4091" s="1"/>
    </row>
    <row r="4092" spans="2:2" x14ac:dyDescent="0.3">
      <c r="B4092" s="1"/>
    </row>
    <row r="4093" spans="2:2" x14ac:dyDescent="0.3">
      <c r="B4093" s="1"/>
    </row>
    <row r="4094" spans="2:2" x14ac:dyDescent="0.3">
      <c r="B4094" s="1"/>
    </row>
    <row r="4095" spans="2:2" x14ac:dyDescent="0.3">
      <c r="B4095" s="1"/>
    </row>
    <row r="4096" spans="2:2" x14ac:dyDescent="0.3">
      <c r="B4096" s="1"/>
    </row>
    <row r="4097" spans="2:2" x14ac:dyDescent="0.3">
      <c r="B4097" s="1"/>
    </row>
    <row r="4098" spans="2:2" x14ac:dyDescent="0.3">
      <c r="B4098" s="1"/>
    </row>
    <row r="4099" spans="2:2" x14ac:dyDescent="0.3">
      <c r="B4099" s="1"/>
    </row>
    <row r="4100" spans="2:2" x14ac:dyDescent="0.3">
      <c r="B4100" s="1"/>
    </row>
    <row r="4101" spans="2:2" x14ac:dyDescent="0.3">
      <c r="B4101" s="1"/>
    </row>
    <row r="4102" spans="2:2" x14ac:dyDescent="0.3">
      <c r="B4102" s="1"/>
    </row>
    <row r="4103" spans="2:2" x14ac:dyDescent="0.3">
      <c r="B4103" s="1"/>
    </row>
    <row r="4104" spans="2:2" x14ac:dyDescent="0.3">
      <c r="B4104" s="1"/>
    </row>
    <row r="4105" spans="2:2" x14ac:dyDescent="0.3">
      <c r="B4105" s="1"/>
    </row>
    <row r="4106" spans="2:2" x14ac:dyDescent="0.3">
      <c r="B4106" s="1"/>
    </row>
    <row r="4107" spans="2:2" x14ac:dyDescent="0.3">
      <c r="B4107" s="1"/>
    </row>
    <row r="4108" spans="2:2" x14ac:dyDescent="0.3">
      <c r="B4108" s="1"/>
    </row>
    <row r="4109" spans="2:2" x14ac:dyDescent="0.3">
      <c r="B4109" s="1"/>
    </row>
    <row r="4110" spans="2:2" x14ac:dyDescent="0.3">
      <c r="B4110" s="1"/>
    </row>
    <row r="4111" spans="2:2" x14ac:dyDescent="0.3">
      <c r="B4111" s="1"/>
    </row>
    <row r="4112" spans="2:2" x14ac:dyDescent="0.3">
      <c r="B4112" s="1"/>
    </row>
    <row r="4113" spans="2:2" x14ac:dyDescent="0.3">
      <c r="B4113" s="1"/>
    </row>
    <row r="4114" spans="2:2" x14ac:dyDescent="0.3">
      <c r="B4114" s="1"/>
    </row>
    <row r="4115" spans="2:2" x14ac:dyDescent="0.3">
      <c r="B4115" s="1"/>
    </row>
    <row r="4116" spans="2:2" x14ac:dyDescent="0.3">
      <c r="B4116" s="1"/>
    </row>
    <row r="4117" spans="2:2" x14ac:dyDescent="0.3">
      <c r="B4117" s="1"/>
    </row>
    <row r="4118" spans="2:2" x14ac:dyDescent="0.3">
      <c r="B4118" s="1"/>
    </row>
    <row r="4119" spans="2:2" x14ac:dyDescent="0.3">
      <c r="B4119" s="1"/>
    </row>
    <row r="4120" spans="2:2" x14ac:dyDescent="0.3">
      <c r="B4120" s="1"/>
    </row>
    <row r="4121" spans="2:2" x14ac:dyDescent="0.3">
      <c r="B4121" s="1"/>
    </row>
    <row r="4122" spans="2:2" x14ac:dyDescent="0.3">
      <c r="B4122" s="1"/>
    </row>
    <row r="4123" spans="2:2" x14ac:dyDescent="0.3">
      <c r="B4123" s="1"/>
    </row>
    <row r="4124" spans="2:2" x14ac:dyDescent="0.3">
      <c r="B4124" s="1"/>
    </row>
    <row r="4125" spans="2:2" x14ac:dyDescent="0.3">
      <c r="B4125" s="1"/>
    </row>
    <row r="4126" spans="2:2" x14ac:dyDescent="0.3">
      <c r="B4126" s="1"/>
    </row>
    <row r="4127" spans="2:2" x14ac:dyDescent="0.3">
      <c r="B4127" s="1"/>
    </row>
    <row r="4128" spans="2:2" x14ac:dyDescent="0.3">
      <c r="B4128" s="1"/>
    </row>
    <row r="4129" spans="2:2" x14ac:dyDescent="0.3">
      <c r="B4129" s="1"/>
    </row>
    <row r="4130" spans="2:2" x14ac:dyDescent="0.3">
      <c r="B4130" s="1"/>
    </row>
    <row r="4131" spans="2:2" x14ac:dyDescent="0.3">
      <c r="B4131" s="1"/>
    </row>
    <row r="4132" spans="2:2" x14ac:dyDescent="0.3">
      <c r="B4132" s="1"/>
    </row>
    <row r="4133" spans="2:2" x14ac:dyDescent="0.3">
      <c r="B4133" s="1"/>
    </row>
    <row r="4134" spans="2:2" x14ac:dyDescent="0.3">
      <c r="B4134" s="1"/>
    </row>
    <row r="4135" spans="2:2" x14ac:dyDescent="0.3">
      <c r="B4135" s="1"/>
    </row>
    <row r="4136" spans="2:2" x14ac:dyDescent="0.3">
      <c r="B4136" s="1"/>
    </row>
    <row r="4137" spans="2:2" x14ac:dyDescent="0.3">
      <c r="B4137" s="1"/>
    </row>
    <row r="4138" spans="2:2" x14ac:dyDescent="0.3">
      <c r="B4138" s="1"/>
    </row>
    <row r="4139" spans="2:2" x14ac:dyDescent="0.3">
      <c r="B4139" s="1"/>
    </row>
    <row r="4140" spans="2:2" x14ac:dyDescent="0.3">
      <c r="B4140" s="1"/>
    </row>
    <row r="4141" spans="2:2" x14ac:dyDescent="0.3">
      <c r="B4141" s="1"/>
    </row>
    <row r="4142" spans="2:2" x14ac:dyDescent="0.3">
      <c r="B4142" s="1"/>
    </row>
    <row r="4143" spans="2:2" x14ac:dyDescent="0.3">
      <c r="B4143" s="1"/>
    </row>
    <row r="4144" spans="2:2" x14ac:dyDescent="0.3">
      <c r="B4144" s="1"/>
    </row>
    <row r="4145" spans="2:2" x14ac:dyDescent="0.3">
      <c r="B4145" s="1"/>
    </row>
    <row r="4146" spans="2:2" x14ac:dyDescent="0.3">
      <c r="B4146" s="1"/>
    </row>
    <row r="4147" spans="2:2" x14ac:dyDescent="0.3">
      <c r="B4147" s="1"/>
    </row>
    <row r="4148" spans="2:2" x14ac:dyDescent="0.3">
      <c r="B4148" s="1"/>
    </row>
    <row r="4149" spans="2:2" x14ac:dyDescent="0.3">
      <c r="B4149" s="1"/>
    </row>
    <row r="4150" spans="2:2" x14ac:dyDescent="0.3">
      <c r="B4150" s="1"/>
    </row>
    <row r="4151" spans="2:2" x14ac:dyDescent="0.3">
      <c r="B4151" s="1"/>
    </row>
    <row r="4152" spans="2:2" x14ac:dyDescent="0.3">
      <c r="B4152" s="1"/>
    </row>
    <row r="4153" spans="2:2" x14ac:dyDescent="0.3">
      <c r="B4153" s="1"/>
    </row>
    <row r="4154" spans="2:2" x14ac:dyDescent="0.3">
      <c r="B4154" s="1"/>
    </row>
    <row r="4155" spans="2:2" x14ac:dyDescent="0.3">
      <c r="B4155" s="1"/>
    </row>
    <row r="4156" spans="2:2" x14ac:dyDescent="0.3">
      <c r="B4156" s="1"/>
    </row>
    <row r="4157" spans="2:2" x14ac:dyDescent="0.3">
      <c r="B4157" s="1"/>
    </row>
    <row r="4158" spans="2:2" x14ac:dyDescent="0.3">
      <c r="B4158" s="1"/>
    </row>
    <row r="4159" spans="2:2" x14ac:dyDescent="0.3">
      <c r="B4159" s="1"/>
    </row>
    <row r="4160" spans="2:2" x14ac:dyDescent="0.3">
      <c r="B4160" s="1"/>
    </row>
    <row r="4161" spans="2:2" x14ac:dyDescent="0.3">
      <c r="B4161" s="1"/>
    </row>
    <row r="4162" spans="2:2" x14ac:dyDescent="0.3">
      <c r="B4162" s="1"/>
    </row>
    <row r="4163" spans="2:2" x14ac:dyDescent="0.3">
      <c r="B4163" s="1"/>
    </row>
    <row r="4164" spans="2:2" x14ac:dyDescent="0.3">
      <c r="B4164" s="1"/>
    </row>
    <row r="4165" spans="2:2" x14ac:dyDescent="0.3">
      <c r="B4165" s="1"/>
    </row>
    <row r="4166" spans="2:2" x14ac:dyDescent="0.3">
      <c r="B4166" s="1"/>
    </row>
    <row r="4167" spans="2:2" x14ac:dyDescent="0.3">
      <c r="B4167" s="1"/>
    </row>
    <row r="4168" spans="2:2" x14ac:dyDescent="0.3">
      <c r="B4168" s="1"/>
    </row>
    <row r="4169" spans="2:2" x14ac:dyDescent="0.3">
      <c r="B4169" s="1"/>
    </row>
    <row r="4170" spans="2:2" x14ac:dyDescent="0.3">
      <c r="B4170" s="1"/>
    </row>
    <row r="4171" spans="2:2" x14ac:dyDescent="0.3">
      <c r="B4171" s="1"/>
    </row>
    <row r="4172" spans="2:2" x14ac:dyDescent="0.3">
      <c r="B4172" s="1"/>
    </row>
    <row r="4173" spans="2:2" x14ac:dyDescent="0.3">
      <c r="B4173" s="1"/>
    </row>
    <row r="4174" spans="2:2" x14ac:dyDescent="0.3">
      <c r="B4174" s="1"/>
    </row>
    <row r="4175" spans="2:2" x14ac:dyDescent="0.3">
      <c r="B4175" s="1"/>
    </row>
    <row r="4176" spans="2:2" x14ac:dyDescent="0.3">
      <c r="B4176" s="1"/>
    </row>
    <row r="4177" spans="2:2" x14ac:dyDescent="0.3">
      <c r="B4177" s="1"/>
    </row>
    <row r="4178" spans="2:2" x14ac:dyDescent="0.3">
      <c r="B4178" s="1"/>
    </row>
    <row r="4179" spans="2:2" x14ac:dyDescent="0.3">
      <c r="B4179" s="1"/>
    </row>
    <row r="4180" spans="2:2" x14ac:dyDescent="0.3">
      <c r="B4180" s="1"/>
    </row>
    <row r="4181" spans="2:2" x14ac:dyDescent="0.3">
      <c r="B4181" s="1"/>
    </row>
    <row r="4182" spans="2:2" x14ac:dyDescent="0.3">
      <c r="B4182" s="1"/>
    </row>
    <row r="4183" spans="2:2" x14ac:dyDescent="0.3">
      <c r="B4183" s="1"/>
    </row>
    <row r="4184" spans="2:2" x14ac:dyDescent="0.3">
      <c r="B4184" s="1"/>
    </row>
    <row r="4185" spans="2:2" x14ac:dyDescent="0.3">
      <c r="B4185" s="1"/>
    </row>
    <row r="4186" spans="2:2" x14ac:dyDescent="0.3">
      <c r="B4186" s="1"/>
    </row>
    <row r="4187" spans="2:2" x14ac:dyDescent="0.3">
      <c r="B4187" s="1"/>
    </row>
    <row r="4188" spans="2:2" x14ac:dyDescent="0.3">
      <c r="B4188" s="1"/>
    </row>
    <row r="4189" spans="2:2" x14ac:dyDescent="0.3">
      <c r="B4189" s="1"/>
    </row>
    <row r="4190" spans="2:2" x14ac:dyDescent="0.3">
      <c r="B4190" s="1"/>
    </row>
    <row r="4191" spans="2:2" x14ac:dyDescent="0.3">
      <c r="B4191" s="1"/>
    </row>
    <row r="4192" spans="2:2" x14ac:dyDescent="0.3">
      <c r="B4192" s="1"/>
    </row>
    <row r="4193" spans="2:2" x14ac:dyDescent="0.3">
      <c r="B4193" s="1"/>
    </row>
    <row r="4194" spans="2:2" x14ac:dyDescent="0.3">
      <c r="B4194" s="1"/>
    </row>
    <row r="4195" spans="2:2" x14ac:dyDescent="0.3">
      <c r="B4195" s="1"/>
    </row>
    <row r="4196" spans="2:2" x14ac:dyDescent="0.3">
      <c r="B4196" s="1"/>
    </row>
    <row r="4197" spans="2:2" x14ac:dyDescent="0.3">
      <c r="B4197" s="1"/>
    </row>
    <row r="4198" spans="2:2" x14ac:dyDescent="0.3">
      <c r="B4198" s="1"/>
    </row>
    <row r="4199" spans="2:2" x14ac:dyDescent="0.3">
      <c r="B4199" s="1"/>
    </row>
    <row r="4200" spans="2:2" x14ac:dyDescent="0.3">
      <c r="B4200" s="1"/>
    </row>
    <row r="4201" spans="2:2" x14ac:dyDescent="0.3">
      <c r="B4201" s="1"/>
    </row>
    <row r="4202" spans="2:2" x14ac:dyDescent="0.3">
      <c r="B4202" s="1"/>
    </row>
    <row r="4203" spans="2:2" x14ac:dyDescent="0.3">
      <c r="B4203" s="1"/>
    </row>
    <row r="4204" spans="2:2" x14ac:dyDescent="0.3">
      <c r="B4204" s="1"/>
    </row>
    <row r="4205" spans="2:2" x14ac:dyDescent="0.3">
      <c r="B4205" s="1"/>
    </row>
    <row r="4206" spans="2:2" x14ac:dyDescent="0.3">
      <c r="B4206" s="1"/>
    </row>
    <row r="4207" spans="2:2" x14ac:dyDescent="0.3">
      <c r="B4207" s="1"/>
    </row>
    <row r="4208" spans="2:2" x14ac:dyDescent="0.3">
      <c r="B4208" s="1"/>
    </row>
    <row r="4209" spans="2:2" x14ac:dyDescent="0.3">
      <c r="B4209" s="1"/>
    </row>
    <row r="4210" spans="2:2" x14ac:dyDescent="0.3">
      <c r="B4210" s="1"/>
    </row>
    <row r="4211" spans="2:2" x14ac:dyDescent="0.3">
      <c r="B4211" s="1"/>
    </row>
    <row r="4212" spans="2:2" x14ac:dyDescent="0.3">
      <c r="B4212" s="1"/>
    </row>
    <row r="4213" spans="2:2" x14ac:dyDescent="0.3">
      <c r="B4213" s="1"/>
    </row>
    <row r="4214" spans="2:2" x14ac:dyDescent="0.3">
      <c r="B4214" s="1"/>
    </row>
    <row r="4215" spans="2:2" x14ac:dyDescent="0.3">
      <c r="B4215" s="1"/>
    </row>
    <row r="4216" spans="2:2" x14ac:dyDescent="0.3">
      <c r="B4216" s="1"/>
    </row>
    <row r="4217" spans="2:2" x14ac:dyDescent="0.3">
      <c r="B4217" s="1"/>
    </row>
    <row r="4218" spans="2:2" x14ac:dyDescent="0.3">
      <c r="B4218" s="1"/>
    </row>
    <row r="4219" spans="2:2" x14ac:dyDescent="0.3">
      <c r="B4219" s="1"/>
    </row>
    <row r="4220" spans="2:2" x14ac:dyDescent="0.3">
      <c r="B4220" s="1"/>
    </row>
    <row r="4221" spans="2:2" x14ac:dyDescent="0.3">
      <c r="B4221" s="1"/>
    </row>
    <row r="4222" spans="2:2" x14ac:dyDescent="0.3">
      <c r="B4222" s="1"/>
    </row>
    <row r="4223" spans="2:2" x14ac:dyDescent="0.3">
      <c r="B4223" s="1"/>
    </row>
    <row r="4224" spans="2:2" x14ac:dyDescent="0.3">
      <c r="B4224" s="1"/>
    </row>
    <row r="4225" spans="2:2" x14ac:dyDescent="0.3">
      <c r="B4225" s="1"/>
    </row>
    <row r="4226" spans="2:2" x14ac:dyDescent="0.3">
      <c r="B4226" s="1"/>
    </row>
    <row r="4227" spans="2:2" x14ac:dyDescent="0.3">
      <c r="B4227" s="1"/>
    </row>
    <row r="4228" spans="2:2" x14ac:dyDescent="0.3">
      <c r="B4228" s="1"/>
    </row>
    <row r="4229" spans="2:2" x14ac:dyDescent="0.3">
      <c r="B4229" s="1"/>
    </row>
    <row r="4230" spans="2:2" x14ac:dyDescent="0.3">
      <c r="B4230" s="1"/>
    </row>
    <row r="4231" spans="2:2" x14ac:dyDescent="0.3">
      <c r="B4231" s="1"/>
    </row>
    <row r="4232" spans="2:2" x14ac:dyDescent="0.3">
      <c r="B4232" s="1"/>
    </row>
    <row r="4233" spans="2:2" x14ac:dyDescent="0.3">
      <c r="B4233" s="1"/>
    </row>
    <row r="4234" spans="2:2" x14ac:dyDescent="0.3">
      <c r="B4234" s="1"/>
    </row>
    <row r="4235" spans="2:2" x14ac:dyDescent="0.3">
      <c r="B4235" s="1"/>
    </row>
    <row r="4236" spans="2:2" x14ac:dyDescent="0.3">
      <c r="B4236" s="1"/>
    </row>
    <row r="4237" spans="2:2" x14ac:dyDescent="0.3">
      <c r="B4237" s="1"/>
    </row>
    <row r="4238" spans="2:2" x14ac:dyDescent="0.3">
      <c r="B4238" s="1"/>
    </row>
    <row r="4239" spans="2:2" x14ac:dyDescent="0.3">
      <c r="B4239" s="1"/>
    </row>
    <row r="4240" spans="2:2" x14ac:dyDescent="0.3">
      <c r="B4240" s="1"/>
    </row>
    <row r="4241" spans="2:2" x14ac:dyDescent="0.3">
      <c r="B4241" s="1"/>
    </row>
    <row r="4242" spans="2:2" x14ac:dyDescent="0.3">
      <c r="B4242" s="1"/>
    </row>
    <row r="4243" spans="2:2" x14ac:dyDescent="0.3">
      <c r="B4243" s="1"/>
    </row>
    <row r="4244" spans="2:2" x14ac:dyDescent="0.3">
      <c r="B4244" s="1"/>
    </row>
    <row r="4245" spans="2:2" x14ac:dyDescent="0.3">
      <c r="B4245" s="1"/>
    </row>
    <row r="4246" spans="2:2" x14ac:dyDescent="0.3">
      <c r="B4246" s="1"/>
    </row>
    <row r="4247" spans="2:2" x14ac:dyDescent="0.3">
      <c r="B4247" s="1"/>
    </row>
    <row r="4248" spans="2:2" x14ac:dyDescent="0.3">
      <c r="B4248" s="1"/>
    </row>
    <row r="4249" spans="2:2" x14ac:dyDescent="0.3">
      <c r="B4249" s="1"/>
    </row>
    <row r="4250" spans="2:2" x14ac:dyDescent="0.3">
      <c r="B4250" s="1"/>
    </row>
    <row r="4251" spans="2:2" x14ac:dyDescent="0.3">
      <c r="B4251" s="1"/>
    </row>
    <row r="4252" spans="2:2" x14ac:dyDescent="0.3">
      <c r="B4252" s="1"/>
    </row>
    <row r="4253" spans="2:2" x14ac:dyDescent="0.3">
      <c r="B4253" s="1"/>
    </row>
    <row r="4254" spans="2:2" x14ac:dyDescent="0.3">
      <c r="B4254" s="1"/>
    </row>
    <row r="4255" spans="2:2" x14ac:dyDescent="0.3">
      <c r="B4255" s="1"/>
    </row>
    <row r="4256" spans="2:2" x14ac:dyDescent="0.3">
      <c r="B4256" s="1"/>
    </row>
    <row r="4257" spans="2:2" x14ac:dyDescent="0.3">
      <c r="B4257" s="1"/>
    </row>
    <row r="4258" spans="2:2" x14ac:dyDescent="0.3">
      <c r="B4258" s="1"/>
    </row>
    <row r="4259" spans="2:2" x14ac:dyDescent="0.3">
      <c r="B4259" s="1"/>
    </row>
    <row r="4260" spans="2:2" x14ac:dyDescent="0.3">
      <c r="B4260" s="1"/>
    </row>
    <row r="4261" spans="2:2" x14ac:dyDescent="0.3">
      <c r="B4261" s="1"/>
    </row>
    <row r="4262" spans="2:2" x14ac:dyDescent="0.3">
      <c r="B4262" s="1"/>
    </row>
    <row r="4263" spans="2:2" x14ac:dyDescent="0.3">
      <c r="B4263" s="1"/>
    </row>
    <row r="4264" spans="2:2" x14ac:dyDescent="0.3">
      <c r="B4264" s="1"/>
    </row>
    <row r="4265" spans="2:2" x14ac:dyDescent="0.3">
      <c r="B4265" s="1"/>
    </row>
    <row r="4266" spans="2:2" x14ac:dyDescent="0.3">
      <c r="B4266" s="1"/>
    </row>
    <row r="4267" spans="2:2" x14ac:dyDescent="0.3">
      <c r="B4267" s="1"/>
    </row>
    <row r="4268" spans="2:2" x14ac:dyDescent="0.3">
      <c r="B4268" s="1"/>
    </row>
    <row r="4269" spans="2:2" x14ac:dyDescent="0.3">
      <c r="B4269" s="1"/>
    </row>
    <row r="4270" spans="2:2" x14ac:dyDescent="0.3">
      <c r="B4270" s="1"/>
    </row>
    <row r="4271" spans="2:2" x14ac:dyDescent="0.3">
      <c r="B4271" s="1"/>
    </row>
    <row r="4272" spans="2:2" x14ac:dyDescent="0.3">
      <c r="B4272" s="1"/>
    </row>
    <row r="4273" spans="2:2" x14ac:dyDescent="0.3">
      <c r="B4273" s="1"/>
    </row>
    <row r="4274" spans="2:2" x14ac:dyDescent="0.3">
      <c r="B4274" s="1"/>
    </row>
    <row r="4275" spans="2:2" x14ac:dyDescent="0.3">
      <c r="B4275" s="1"/>
    </row>
    <row r="4276" spans="2:2" x14ac:dyDescent="0.3">
      <c r="B4276" s="1"/>
    </row>
    <row r="4277" spans="2:2" x14ac:dyDescent="0.3">
      <c r="B4277" s="1"/>
    </row>
    <row r="4278" spans="2:2" x14ac:dyDescent="0.3">
      <c r="B4278" s="1"/>
    </row>
    <row r="4279" spans="2:2" x14ac:dyDescent="0.3">
      <c r="B4279" s="1"/>
    </row>
    <row r="4280" spans="2:2" x14ac:dyDescent="0.3">
      <c r="B4280" s="1"/>
    </row>
    <row r="4281" spans="2:2" x14ac:dyDescent="0.3">
      <c r="B4281" s="1"/>
    </row>
    <row r="4282" spans="2:2" x14ac:dyDescent="0.3">
      <c r="B4282" s="1"/>
    </row>
    <row r="4283" spans="2:2" x14ac:dyDescent="0.3">
      <c r="B4283" s="1"/>
    </row>
    <row r="4284" spans="2:2" x14ac:dyDescent="0.3">
      <c r="B4284" s="1"/>
    </row>
    <row r="4285" spans="2:2" x14ac:dyDescent="0.3">
      <c r="B4285" s="1"/>
    </row>
    <row r="4286" spans="2:2" x14ac:dyDescent="0.3">
      <c r="B4286" s="1"/>
    </row>
    <row r="4287" spans="2:2" x14ac:dyDescent="0.3">
      <c r="B4287" s="1"/>
    </row>
    <row r="4288" spans="2:2" x14ac:dyDescent="0.3">
      <c r="B4288" s="1"/>
    </row>
    <row r="4289" spans="2:2" x14ac:dyDescent="0.3">
      <c r="B4289" s="1"/>
    </row>
    <row r="4290" spans="2:2" x14ac:dyDescent="0.3">
      <c r="B4290" s="1"/>
    </row>
    <row r="4291" spans="2:2" x14ac:dyDescent="0.3">
      <c r="B4291" s="1"/>
    </row>
    <row r="4292" spans="2:2" x14ac:dyDescent="0.3">
      <c r="B4292" s="1"/>
    </row>
    <row r="4293" spans="2:2" x14ac:dyDescent="0.3">
      <c r="B4293" s="1"/>
    </row>
    <row r="4294" spans="2:2" x14ac:dyDescent="0.3">
      <c r="B4294" s="1"/>
    </row>
    <row r="4295" spans="2:2" x14ac:dyDescent="0.3">
      <c r="B4295" s="1"/>
    </row>
    <row r="4296" spans="2:2" x14ac:dyDescent="0.3">
      <c r="B4296" s="1"/>
    </row>
    <row r="4297" spans="2:2" x14ac:dyDescent="0.3">
      <c r="B4297" s="1"/>
    </row>
    <row r="4298" spans="2:2" x14ac:dyDescent="0.3">
      <c r="B4298" s="1"/>
    </row>
    <row r="4299" spans="2:2" x14ac:dyDescent="0.3">
      <c r="B4299" s="1"/>
    </row>
    <row r="4300" spans="2:2" x14ac:dyDescent="0.3">
      <c r="B4300" s="1"/>
    </row>
    <row r="4301" spans="2:2" x14ac:dyDescent="0.3">
      <c r="B4301" s="1"/>
    </row>
    <row r="4302" spans="2:2" x14ac:dyDescent="0.3">
      <c r="B4302" s="1"/>
    </row>
    <row r="4303" spans="2:2" x14ac:dyDescent="0.3">
      <c r="B4303" s="1"/>
    </row>
    <row r="4304" spans="2:2" x14ac:dyDescent="0.3">
      <c r="B4304" s="1"/>
    </row>
    <row r="4305" spans="2:2" x14ac:dyDescent="0.3">
      <c r="B4305" s="1"/>
    </row>
    <row r="4306" spans="2:2" x14ac:dyDescent="0.3">
      <c r="B4306" s="1"/>
    </row>
    <row r="4307" spans="2:2" x14ac:dyDescent="0.3">
      <c r="B4307" s="1"/>
    </row>
    <row r="4308" spans="2:2" x14ac:dyDescent="0.3">
      <c r="B4308" s="1"/>
    </row>
    <row r="4309" spans="2:2" x14ac:dyDescent="0.3">
      <c r="B4309" s="1"/>
    </row>
    <row r="4310" spans="2:2" x14ac:dyDescent="0.3">
      <c r="B4310" s="1"/>
    </row>
    <row r="4311" spans="2:2" x14ac:dyDescent="0.3">
      <c r="B4311" s="1"/>
    </row>
    <row r="4312" spans="2:2" x14ac:dyDescent="0.3">
      <c r="B4312" s="1"/>
    </row>
    <row r="4313" spans="2:2" x14ac:dyDescent="0.3">
      <c r="B4313" s="1"/>
    </row>
    <row r="4314" spans="2:2" x14ac:dyDescent="0.3">
      <c r="B4314" s="1"/>
    </row>
    <row r="4315" spans="2:2" x14ac:dyDescent="0.3">
      <c r="B4315" s="1"/>
    </row>
    <row r="4316" spans="2:2" x14ac:dyDescent="0.3">
      <c r="B4316" s="1"/>
    </row>
    <row r="4317" spans="2:2" x14ac:dyDescent="0.3">
      <c r="B4317" s="1"/>
    </row>
    <row r="4318" spans="2:2" x14ac:dyDescent="0.3">
      <c r="B4318" s="1"/>
    </row>
    <row r="4319" spans="2:2" x14ac:dyDescent="0.3">
      <c r="B4319" s="1"/>
    </row>
    <row r="4320" spans="2:2" x14ac:dyDescent="0.3">
      <c r="B4320" s="1"/>
    </row>
    <row r="4321" spans="2:2" x14ac:dyDescent="0.3">
      <c r="B4321" s="1"/>
    </row>
    <row r="4322" spans="2:2" x14ac:dyDescent="0.3">
      <c r="B4322" s="1"/>
    </row>
    <row r="4323" spans="2:2" x14ac:dyDescent="0.3">
      <c r="B4323" s="1"/>
    </row>
    <row r="4324" spans="2:2" x14ac:dyDescent="0.3">
      <c r="B4324" s="1"/>
    </row>
    <row r="4325" spans="2:2" x14ac:dyDescent="0.3">
      <c r="B4325" s="1"/>
    </row>
    <row r="4326" spans="2:2" x14ac:dyDescent="0.3">
      <c r="B4326" s="1"/>
    </row>
    <row r="4327" spans="2:2" x14ac:dyDescent="0.3">
      <c r="B4327" s="1"/>
    </row>
    <row r="4328" spans="2:2" x14ac:dyDescent="0.3">
      <c r="B4328" s="1"/>
    </row>
    <row r="4329" spans="2:2" x14ac:dyDescent="0.3">
      <c r="B4329" s="1"/>
    </row>
    <row r="4330" spans="2:2" x14ac:dyDescent="0.3">
      <c r="B4330" s="1"/>
    </row>
    <row r="4331" spans="2:2" x14ac:dyDescent="0.3">
      <c r="B4331" s="1"/>
    </row>
    <row r="4332" spans="2:2" x14ac:dyDescent="0.3">
      <c r="B4332" s="1"/>
    </row>
    <row r="4333" spans="2:2" x14ac:dyDescent="0.3">
      <c r="B4333" s="1"/>
    </row>
    <row r="4334" spans="2:2" x14ac:dyDescent="0.3">
      <c r="B4334" s="1"/>
    </row>
    <row r="4335" spans="2:2" x14ac:dyDescent="0.3">
      <c r="B4335" s="1"/>
    </row>
    <row r="4336" spans="2:2" x14ac:dyDescent="0.3">
      <c r="B4336" s="1"/>
    </row>
    <row r="4337" spans="2:2" x14ac:dyDescent="0.3">
      <c r="B4337" s="1"/>
    </row>
    <row r="4338" spans="2:2" x14ac:dyDescent="0.3">
      <c r="B4338" s="1"/>
    </row>
    <row r="4339" spans="2:2" x14ac:dyDescent="0.3">
      <c r="B4339" s="1"/>
    </row>
    <row r="4340" spans="2:2" x14ac:dyDescent="0.3">
      <c r="B4340" s="1"/>
    </row>
    <row r="4341" spans="2:2" x14ac:dyDescent="0.3">
      <c r="B4341" s="1"/>
    </row>
    <row r="4342" spans="2:2" x14ac:dyDescent="0.3">
      <c r="B4342" s="1"/>
    </row>
    <row r="4343" spans="2:2" x14ac:dyDescent="0.3">
      <c r="B4343" s="1"/>
    </row>
    <row r="4344" spans="2:2" x14ac:dyDescent="0.3">
      <c r="B4344" s="1"/>
    </row>
    <row r="4345" spans="2:2" x14ac:dyDescent="0.3">
      <c r="B4345" s="1"/>
    </row>
    <row r="4346" spans="2:2" x14ac:dyDescent="0.3">
      <c r="B4346" s="1"/>
    </row>
    <row r="4347" spans="2:2" x14ac:dyDescent="0.3">
      <c r="B4347" s="1"/>
    </row>
    <row r="4348" spans="2:2" x14ac:dyDescent="0.3">
      <c r="B4348" s="1"/>
    </row>
    <row r="4349" spans="2:2" x14ac:dyDescent="0.3">
      <c r="B4349" s="1"/>
    </row>
    <row r="4350" spans="2:2" x14ac:dyDescent="0.3">
      <c r="B4350" s="1"/>
    </row>
    <row r="4351" spans="2:2" x14ac:dyDescent="0.3">
      <c r="B4351" s="1"/>
    </row>
    <row r="4352" spans="2:2" x14ac:dyDescent="0.3">
      <c r="B4352" s="1"/>
    </row>
    <row r="4353" spans="2:2" x14ac:dyDescent="0.3">
      <c r="B4353" s="1"/>
    </row>
    <row r="4354" spans="2:2" x14ac:dyDescent="0.3">
      <c r="B4354" s="1"/>
    </row>
    <row r="4355" spans="2:2" x14ac:dyDescent="0.3">
      <c r="B4355" s="1"/>
    </row>
    <row r="4356" spans="2:2" x14ac:dyDescent="0.3">
      <c r="B4356" s="1"/>
    </row>
    <row r="4357" spans="2:2" x14ac:dyDescent="0.3">
      <c r="B4357" s="1"/>
    </row>
    <row r="4358" spans="2:2" x14ac:dyDescent="0.3">
      <c r="B4358" s="1"/>
    </row>
    <row r="4359" spans="2:2" x14ac:dyDescent="0.3">
      <c r="B4359" s="1"/>
    </row>
    <row r="4360" spans="2:2" x14ac:dyDescent="0.3">
      <c r="B4360" s="1"/>
    </row>
    <row r="4361" spans="2:2" x14ac:dyDescent="0.3">
      <c r="B4361" s="1"/>
    </row>
    <row r="4362" spans="2:2" x14ac:dyDescent="0.3">
      <c r="B4362" s="1"/>
    </row>
    <row r="4363" spans="2:2" x14ac:dyDescent="0.3">
      <c r="B4363" s="1"/>
    </row>
    <row r="4364" spans="2:2" x14ac:dyDescent="0.3">
      <c r="B4364" s="1"/>
    </row>
    <row r="4365" spans="2:2" x14ac:dyDescent="0.3">
      <c r="B4365" s="1"/>
    </row>
    <row r="4366" spans="2:2" x14ac:dyDescent="0.3">
      <c r="B4366" s="1"/>
    </row>
    <row r="4367" spans="2:2" x14ac:dyDescent="0.3">
      <c r="B4367" s="1"/>
    </row>
    <row r="4368" spans="2:2" x14ac:dyDescent="0.3">
      <c r="B4368" s="1"/>
    </row>
    <row r="4369" spans="2:2" x14ac:dyDescent="0.3">
      <c r="B4369" s="1"/>
    </row>
    <row r="4370" spans="2:2" x14ac:dyDescent="0.3">
      <c r="B4370" s="1"/>
    </row>
    <row r="4371" spans="2:2" x14ac:dyDescent="0.3">
      <c r="B4371" s="1"/>
    </row>
    <row r="4372" spans="2:2" x14ac:dyDescent="0.3">
      <c r="B4372" s="1"/>
    </row>
    <row r="4373" spans="2:2" x14ac:dyDescent="0.3">
      <c r="B4373" s="1"/>
    </row>
    <row r="4374" spans="2:2" x14ac:dyDescent="0.3">
      <c r="B4374" s="1"/>
    </row>
    <row r="4375" spans="2:2" x14ac:dyDescent="0.3">
      <c r="B4375" s="1"/>
    </row>
    <row r="4376" spans="2:2" x14ac:dyDescent="0.3">
      <c r="B4376" s="1"/>
    </row>
    <row r="4377" spans="2:2" x14ac:dyDescent="0.3">
      <c r="B4377" s="1"/>
    </row>
    <row r="4378" spans="2:2" x14ac:dyDescent="0.3">
      <c r="B4378" s="1"/>
    </row>
    <row r="4379" spans="2:2" x14ac:dyDescent="0.3">
      <c r="B4379" s="1"/>
    </row>
    <row r="4380" spans="2:2" x14ac:dyDescent="0.3">
      <c r="B4380" s="1"/>
    </row>
    <row r="4381" spans="2:2" x14ac:dyDescent="0.3">
      <c r="B4381" s="1"/>
    </row>
    <row r="4382" spans="2:2" x14ac:dyDescent="0.3">
      <c r="B4382" s="1"/>
    </row>
    <row r="4383" spans="2:2" x14ac:dyDescent="0.3">
      <c r="B4383" s="1"/>
    </row>
    <row r="4384" spans="2:2" x14ac:dyDescent="0.3">
      <c r="B4384" s="1"/>
    </row>
    <row r="4385" spans="2:2" x14ac:dyDescent="0.3">
      <c r="B4385" s="1"/>
    </row>
    <row r="4386" spans="2:2" x14ac:dyDescent="0.3">
      <c r="B4386" s="1"/>
    </row>
    <row r="4387" spans="2:2" x14ac:dyDescent="0.3">
      <c r="B4387" s="1"/>
    </row>
    <row r="4388" spans="2:2" x14ac:dyDescent="0.3">
      <c r="B4388" s="1"/>
    </row>
    <row r="4389" spans="2:2" x14ac:dyDescent="0.3">
      <c r="B4389" s="1"/>
    </row>
    <row r="4390" spans="2:2" x14ac:dyDescent="0.3">
      <c r="B4390" s="1"/>
    </row>
    <row r="4391" spans="2:2" x14ac:dyDescent="0.3">
      <c r="B4391" s="1"/>
    </row>
    <row r="4392" spans="2:2" x14ac:dyDescent="0.3">
      <c r="B4392" s="1"/>
    </row>
    <row r="4393" spans="2:2" x14ac:dyDescent="0.3">
      <c r="B4393" s="1"/>
    </row>
    <row r="4394" spans="2:2" x14ac:dyDescent="0.3">
      <c r="B4394" s="1"/>
    </row>
    <row r="4395" spans="2:2" x14ac:dyDescent="0.3">
      <c r="B4395" s="1"/>
    </row>
    <row r="4396" spans="2:2" x14ac:dyDescent="0.3">
      <c r="B4396" s="1"/>
    </row>
    <row r="4397" spans="2:2" x14ac:dyDescent="0.3">
      <c r="B4397" s="1"/>
    </row>
    <row r="4398" spans="2:2" x14ac:dyDescent="0.3">
      <c r="B4398" s="1"/>
    </row>
    <row r="4399" spans="2:2" x14ac:dyDescent="0.3">
      <c r="B4399" s="1"/>
    </row>
    <row r="4400" spans="2:2" x14ac:dyDescent="0.3">
      <c r="B4400" s="1"/>
    </row>
    <row r="4401" spans="2:2" x14ac:dyDescent="0.3">
      <c r="B4401" s="1"/>
    </row>
    <row r="4402" spans="2:2" x14ac:dyDescent="0.3">
      <c r="B4402" s="1"/>
    </row>
    <row r="4403" spans="2:2" x14ac:dyDescent="0.3">
      <c r="B4403" s="1"/>
    </row>
    <row r="4404" spans="2:2" x14ac:dyDescent="0.3">
      <c r="B4404" s="1"/>
    </row>
    <row r="4405" spans="2:2" x14ac:dyDescent="0.3">
      <c r="B4405" s="1"/>
    </row>
    <row r="4406" spans="2:2" x14ac:dyDescent="0.3">
      <c r="B4406" s="1"/>
    </row>
    <row r="4407" spans="2:2" x14ac:dyDescent="0.3">
      <c r="B4407" s="1"/>
    </row>
    <row r="4408" spans="2:2" x14ac:dyDescent="0.3">
      <c r="B4408" s="1"/>
    </row>
    <row r="4409" spans="2:2" x14ac:dyDescent="0.3">
      <c r="B4409" s="1"/>
    </row>
    <row r="4410" spans="2:2" x14ac:dyDescent="0.3">
      <c r="B4410" s="1"/>
    </row>
    <row r="4411" spans="2:2" x14ac:dyDescent="0.3">
      <c r="B4411" s="1"/>
    </row>
    <row r="4412" spans="2:2" x14ac:dyDescent="0.3">
      <c r="B4412" s="1"/>
    </row>
    <row r="4413" spans="2:2" x14ac:dyDescent="0.3">
      <c r="B4413" s="1"/>
    </row>
    <row r="4414" spans="2:2" x14ac:dyDescent="0.3">
      <c r="B4414" s="1"/>
    </row>
    <row r="4415" spans="2:2" x14ac:dyDescent="0.3">
      <c r="B4415" s="1"/>
    </row>
    <row r="4416" spans="2:2" x14ac:dyDescent="0.3">
      <c r="B4416" s="1"/>
    </row>
    <row r="4417" spans="2:2" x14ac:dyDescent="0.3">
      <c r="B4417" s="1"/>
    </row>
    <row r="4418" spans="2:2" x14ac:dyDescent="0.3">
      <c r="B4418" s="1"/>
    </row>
    <row r="4419" spans="2:2" x14ac:dyDescent="0.3">
      <c r="B4419" s="1"/>
    </row>
    <row r="4420" spans="2:2" x14ac:dyDescent="0.3">
      <c r="B4420" s="1"/>
    </row>
    <row r="4421" spans="2:2" x14ac:dyDescent="0.3">
      <c r="B4421" s="1"/>
    </row>
    <row r="4422" spans="2:2" x14ac:dyDescent="0.3">
      <c r="B4422" s="1"/>
    </row>
    <row r="4423" spans="2:2" x14ac:dyDescent="0.3">
      <c r="B4423" s="1"/>
    </row>
    <row r="4424" spans="2:2" x14ac:dyDescent="0.3">
      <c r="B4424" s="1"/>
    </row>
    <row r="4425" spans="2:2" x14ac:dyDescent="0.3">
      <c r="B4425" s="1"/>
    </row>
    <row r="4426" spans="2:2" x14ac:dyDescent="0.3">
      <c r="B4426" s="1"/>
    </row>
    <row r="4427" spans="2:2" x14ac:dyDescent="0.3">
      <c r="B4427" s="1"/>
    </row>
    <row r="4428" spans="2:2" x14ac:dyDescent="0.3">
      <c r="B4428" s="1"/>
    </row>
    <row r="4429" spans="2:2" x14ac:dyDescent="0.3">
      <c r="B4429" s="1"/>
    </row>
    <row r="4430" spans="2:2" x14ac:dyDescent="0.3">
      <c r="B4430" s="1"/>
    </row>
    <row r="4431" spans="2:2" x14ac:dyDescent="0.3">
      <c r="B4431" s="1"/>
    </row>
    <row r="4432" spans="2:2" x14ac:dyDescent="0.3">
      <c r="B4432" s="1"/>
    </row>
    <row r="4433" spans="2:2" x14ac:dyDescent="0.3">
      <c r="B4433" s="1"/>
    </row>
    <row r="4434" spans="2:2" x14ac:dyDescent="0.3">
      <c r="B4434" s="1"/>
    </row>
    <row r="4435" spans="2:2" x14ac:dyDescent="0.3">
      <c r="B4435" s="1"/>
    </row>
    <row r="4436" spans="2:2" x14ac:dyDescent="0.3">
      <c r="B4436" s="1"/>
    </row>
    <row r="4437" spans="2:2" x14ac:dyDescent="0.3">
      <c r="B4437" s="1"/>
    </row>
    <row r="4438" spans="2:2" x14ac:dyDescent="0.3">
      <c r="B4438" s="1"/>
    </row>
    <row r="4439" spans="2:2" x14ac:dyDescent="0.3">
      <c r="B4439" s="1"/>
    </row>
    <row r="4440" spans="2:2" x14ac:dyDescent="0.3">
      <c r="B4440" s="1"/>
    </row>
    <row r="4441" spans="2:2" x14ac:dyDescent="0.3">
      <c r="B4441" s="1"/>
    </row>
    <row r="4442" spans="2:2" x14ac:dyDescent="0.3">
      <c r="B4442" s="1"/>
    </row>
    <row r="4443" spans="2:2" x14ac:dyDescent="0.3">
      <c r="B4443" s="1"/>
    </row>
    <row r="4444" spans="2:2" x14ac:dyDescent="0.3">
      <c r="B4444" s="1"/>
    </row>
    <row r="4445" spans="2:2" x14ac:dyDescent="0.3">
      <c r="B4445" s="1"/>
    </row>
    <row r="4446" spans="2:2" x14ac:dyDescent="0.3">
      <c r="B4446" s="1"/>
    </row>
    <row r="4447" spans="2:2" x14ac:dyDescent="0.3">
      <c r="B4447" s="1"/>
    </row>
    <row r="4448" spans="2:2" x14ac:dyDescent="0.3">
      <c r="B4448" s="1"/>
    </row>
    <row r="4449" spans="2:2" x14ac:dyDescent="0.3">
      <c r="B4449" s="1"/>
    </row>
    <row r="4450" spans="2:2" x14ac:dyDescent="0.3">
      <c r="B4450" s="1"/>
    </row>
    <row r="4451" spans="2:2" x14ac:dyDescent="0.3">
      <c r="B4451" s="1"/>
    </row>
    <row r="4452" spans="2:2" x14ac:dyDescent="0.3">
      <c r="B4452" s="1"/>
    </row>
    <row r="4453" spans="2:2" x14ac:dyDescent="0.3">
      <c r="B4453" s="1"/>
    </row>
    <row r="4454" spans="2:2" x14ac:dyDescent="0.3">
      <c r="B4454" s="1"/>
    </row>
    <row r="4455" spans="2:2" x14ac:dyDescent="0.3">
      <c r="B4455" s="1"/>
    </row>
    <row r="4456" spans="2:2" x14ac:dyDescent="0.3">
      <c r="B4456" s="1"/>
    </row>
    <row r="4457" spans="2:2" x14ac:dyDescent="0.3">
      <c r="B4457" s="1"/>
    </row>
    <row r="4458" spans="2:2" x14ac:dyDescent="0.3">
      <c r="B4458" s="1"/>
    </row>
    <row r="4459" spans="2:2" x14ac:dyDescent="0.3">
      <c r="B4459" s="1"/>
    </row>
    <row r="4460" spans="2:2" x14ac:dyDescent="0.3">
      <c r="B4460" s="1"/>
    </row>
    <row r="4461" spans="2:2" x14ac:dyDescent="0.3">
      <c r="B4461" s="1"/>
    </row>
    <row r="4462" spans="2:2" x14ac:dyDescent="0.3">
      <c r="B4462" s="1"/>
    </row>
    <row r="4463" spans="2:2" x14ac:dyDescent="0.3">
      <c r="B4463" s="1"/>
    </row>
    <row r="4464" spans="2:2" x14ac:dyDescent="0.3">
      <c r="B4464" s="1"/>
    </row>
    <row r="4465" spans="2:2" x14ac:dyDescent="0.3">
      <c r="B4465" s="1"/>
    </row>
    <row r="4466" spans="2:2" x14ac:dyDescent="0.3">
      <c r="B4466" s="1"/>
    </row>
    <row r="4467" spans="2:2" x14ac:dyDescent="0.3">
      <c r="B4467" s="1"/>
    </row>
    <row r="4468" spans="2:2" x14ac:dyDescent="0.3">
      <c r="B4468" s="1"/>
    </row>
    <row r="4469" spans="2:2" x14ac:dyDescent="0.3">
      <c r="B4469" s="1"/>
    </row>
    <row r="4470" spans="2:2" x14ac:dyDescent="0.3">
      <c r="B4470" s="1"/>
    </row>
    <row r="4471" spans="2:2" x14ac:dyDescent="0.3">
      <c r="B4471" s="1"/>
    </row>
    <row r="4472" spans="2:2" x14ac:dyDescent="0.3">
      <c r="B4472" s="1"/>
    </row>
    <row r="4473" spans="2:2" x14ac:dyDescent="0.3">
      <c r="B4473" s="1"/>
    </row>
    <row r="4474" spans="2:2" x14ac:dyDescent="0.3">
      <c r="B4474" s="1"/>
    </row>
    <row r="4475" spans="2:2" x14ac:dyDescent="0.3">
      <c r="B4475" s="1"/>
    </row>
    <row r="4476" spans="2:2" x14ac:dyDescent="0.3">
      <c r="B4476" s="1"/>
    </row>
    <row r="4477" spans="2:2" x14ac:dyDescent="0.3">
      <c r="B4477" s="1"/>
    </row>
    <row r="4478" spans="2:2" x14ac:dyDescent="0.3">
      <c r="B4478" s="1"/>
    </row>
    <row r="4479" spans="2:2" x14ac:dyDescent="0.3">
      <c r="B4479" s="1"/>
    </row>
    <row r="4480" spans="2:2" x14ac:dyDescent="0.3">
      <c r="B4480" s="1"/>
    </row>
    <row r="4481" spans="2:2" x14ac:dyDescent="0.3">
      <c r="B4481" s="1"/>
    </row>
    <row r="4482" spans="2:2" x14ac:dyDescent="0.3">
      <c r="B4482" s="1"/>
    </row>
    <row r="4483" spans="2:2" x14ac:dyDescent="0.3">
      <c r="B4483" s="1"/>
    </row>
    <row r="4484" spans="2:2" x14ac:dyDescent="0.3">
      <c r="B4484" s="1"/>
    </row>
    <row r="4485" spans="2:2" x14ac:dyDescent="0.3">
      <c r="B4485" s="1"/>
    </row>
    <row r="4486" spans="2:2" x14ac:dyDescent="0.3">
      <c r="B4486" s="1"/>
    </row>
    <row r="4487" spans="2:2" x14ac:dyDescent="0.3">
      <c r="B4487" s="1"/>
    </row>
    <row r="4488" spans="2:2" x14ac:dyDescent="0.3">
      <c r="B4488" s="1"/>
    </row>
    <row r="4489" spans="2:2" x14ac:dyDescent="0.3">
      <c r="B4489" s="1"/>
    </row>
    <row r="4490" spans="2:2" x14ac:dyDescent="0.3">
      <c r="B4490" s="1"/>
    </row>
    <row r="4491" spans="2:2" x14ac:dyDescent="0.3">
      <c r="B4491" s="1"/>
    </row>
    <row r="4492" spans="2:2" x14ac:dyDescent="0.3">
      <c r="B4492" s="1"/>
    </row>
    <row r="4493" spans="2:2" x14ac:dyDescent="0.3">
      <c r="B4493" s="1"/>
    </row>
    <row r="4494" spans="2:2" x14ac:dyDescent="0.3">
      <c r="B4494" s="1"/>
    </row>
    <row r="4495" spans="2:2" x14ac:dyDescent="0.3">
      <c r="B4495" s="1"/>
    </row>
    <row r="4496" spans="2:2" x14ac:dyDescent="0.3">
      <c r="B4496" s="1"/>
    </row>
    <row r="4497" spans="2:2" x14ac:dyDescent="0.3">
      <c r="B4497" s="1"/>
    </row>
    <row r="4498" spans="2:2" x14ac:dyDescent="0.3">
      <c r="B4498" s="1"/>
    </row>
    <row r="4499" spans="2:2" x14ac:dyDescent="0.3">
      <c r="B4499" s="1"/>
    </row>
    <row r="4500" spans="2:2" x14ac:dyDescent="0.3">
      <c r="B4500" s="1"/>
    </row>
    <row r="4501" spans="2:2" x14ac:dyDescent="0.3">
      <c r="B4501" s="1"/>
    </row>
    <row r="4502" spans="2:2" x14ac:dyDescent="0.3">
      <c r="B4502" s="1"/>
    </row>
    <row r="4503" spans="2:2" x14ac:dyDescent="0.3">
      <c r="B4503" s="1"/>
    </row>
    <row r="4504" spans="2:2" x14ac:dyDescent="0.3">
      <c r="B4504" s="1"/>
    </row>
    <row r="4505" spans="2:2" x14ac:dyDescent="0.3">
      <c r="B4505" s="1"/>
    </row>
    <row r="4506" spans="2:2" x14ac:dyDescent="0.3">
      <c r="B4506" s="1"/>
    </row>
    <row r="4507" spans="2:2" x14ac:dyDescent="0.3">
      <c r="B4507" s="1"/>
    </row>
    <row r="4508" spans="2:2" x14ac:dyDescent="0.3">
      <c r="B4508" s="1"/>
    </row>
    <row r="4509" spans="2:2" x14ac:dyDescent="0.3">
      <c r="B4509" s="1"/>
    </row>
    <row r="4510" spans="2:2" x14ac:dyDescent="0.3">
      <c r="B4510" s="1"/>
    </row>
    <row r="4511" spans="2:2" x14ac:dyDescent="0.3">
      <c r="B4511" s="1"/>
    </row>
    <row r="4512" spans="2:2" x14ac:dyDescent="0.3">
      <c r="B4512" s="1"/>
    </row>
    <row r="4513" spans="2:2" x14ac:dyDescent="0.3">
      <c r="B4513" s="1"/>
    </row>
    <row r="4514" spans="2:2" x14ac:dyDescent="0.3">
      <c r="B4514" s="1"/>
    </row>
    <row r="4515" spans="2:2" x14ac:dyDescent="0.3">
      <c r="B4515" s="1"/>
    </row>
    <row r="4516" spans="2:2" x14ac:dyDescent="0.3">
      <c r="B4516" s="1"/>
    </row>
    <row r="4517" spans="2:2" x14ac:dyDescent="0.3">
      <c r="B4517" s="1"/>
    </row>
    <row r="4518" spans="2:2" x14ac:dyDescent="0.3">
      <c r="B4518" s="1"/>
    </row>
    <row r="4519" spans="2:2" x14ac:dyDescent="0.3">
      <c r="B4519" s="1"/>
    </row>
    <row r="4520" spans="2:2" x14ac:dyDescent="0.3">
      <c r="B4520" s="1"/>
    </row>
    <row r="4521" spans="2:2" x14ac:dyDescent="0.3">
      <c r="B4521" s="1"/>
    </row>
    <row r="4522" spans="2:2" x14ac:dyDescent="0.3">
      <c r="B4522" s="1"/>
    </row>
    <row r="4523" spans="2:2" x14ac:dyDescent="0.3">
      <c r="B4523" s="1"/>
    </row>
    <row r="4524" spans="2:2" x14ac:dyDescent="0.3">
      <c r="B4524" s="1"/>
    </row>
    <row r="4525" spans="2:2" x14ac:dyDescent="0.3">
      <c r="B4525" s="1"/>
    </row>
    <row r="4526" spans="2:2" x14ac:dyDescent="0.3">
      <c r="B4526" s="1"/>
    </row>
    <row r="4527" spans="2:2" x14ac:dyDescent="0.3">
      <c r="B4527" s="1"/>
    </row>
    <row r="4528" spans="2:2" x14ac:dyDescent="0.3">
      <c r="B4528" s="1"/>
    </row>
    <row r="4529" spans="2:2" x14ac:dyDescent="0.3">
      <c r="B4529" s="1"/>
    </row>
    <row r="4530" spans="2:2" x14ac:dyDescent="0.3">
      <c r="B4530" s="1"/>
    </row>
    <row r="4531" spans="2:2" x14ac:dyDescent="0.3">
      <c r="B4531" s="1"/>
    </row>
    <row r="4532" spans="2:2" x14ac:dyDescent="0.3">
      <c r="B4532" s="1"/>
    </row>
    <row r="4533" spans="2:2" x14ac:dyDescent="0.3">
      <c r="B4533" s="1"/>
    </row>
    <row r="4534" spans="2:2" x14ac:dyDescent="0.3">
      <c r="B4534" s="1"/>
    </row>
    <row r="4535" spans="2:2" x14ac:dyDescent="0.3">
      <c r="B4535" s="1"/>
    </row>
    <row r="4536" spans="2:2" x14ac:dyDescent="0.3">
      <c r="B4536" s="1"/>
    </row>
    <row r="4537" spans="2:2" x14ac:dyDescent="0.3">
      <c r="B4537" s="1"/>
    </row>
    <row r="4538" spans="2:2" x14ac:dyDescent="0.3">
      <c r="B4538" s="1"/>
    </row>
    <row r="4539" spans="2:2" x14ac:dyDescent="0.3">
      <c r="B4539" s="1"/>
    </row>
    <row r="4540" spans="2:2" x14ac:dyDescent="0.3">
      <c r="B4540" s="1"/>
    </row>
    <row r="4541" spans="2:2" x14ac:dyDescent="0.3">
      <c r="B4541" s="1"/>
    </row>
    <row r="4542" spans="2:2" x14ac:dyDescent="0.3">
      <c r="B4542" s="1"/>
    </row>
    <row r="4543" spans="2:2" x14ac:dyDescent="0.3">
      <c r="B4543" s="1"/>
    </row>
    <row r="4544" spans="2:2" x14ac:dyDescent="0.3">
      <c r="B4544" s="1"/>
    </row>
    <row r="4545" spans="2:2" x14ac:dyDescent="0.3">
      <c r="B4545" s="1"/>
    </row>
    <row r="4546" spans="2:2" x14ac:dyDescent="0.3">
      <c r="B4546" s="1"/>
    </row>
    <row r="4547" spans="2:2" x14ac:dyDescent="0.3">
      <c r="B4547" s="1"/>
    </row>
    <row r="4548" spans="2:2" x14ac:dyDescent="0.3">
      <c r="B4548" s="1"/>
    </row>
    <row r="4549" spans="2:2" x14ac:dyDescent="0.3">
      <c r="B4549" s="1"/>
    </row>
    <row r="4550" spans="2:2" x14ac:dyDescent="0.3">
      <c r="B4550" s="1"/>
    </row>
    <row r="4551" spans="2:2" x14ac:dyDescent="0.3">
      <c r="B4551" s="1"/>
    </row>
    <row r="4552" spans="2:2" x14ac:dyDescent="0.3">
      <c r="B4552" s="1"/>
    </row>
    <row r="4553" spans="2:2" x14ac:dyDescent="0.3">
      <c r="B4553" s="1"/>
    </row>
    <row r="4554" spans="2:2" x14ac:dyDescent="0.3">
      <c r="B4554" s="1"/>
    </row>
    <row r="4555" spans="2:2" x14ac:dyDescent="0.3">
      <c r="B4555" s="1"/>
    </row>
    <row r="4556" spans="2:2" x14ac:dyDescent="0.3">
      <c r="B4556" s="1"/>
    </row>
    <row r="4557" spans="2:2" x14ac:dyDescent="0.3">
      <c r="B4557" s="1"/>
    </row>
    <row r="4558" spans="2:2" x14ac:dyDescent="0.3">
      <c r="B4558" s="1"/>
    </row>
    <row r="4559" spans="2:2" x14ac:dyDescent="0.3">
      <c r="B4559" s="1"/>
    </row>
    <row r="4560" spans="2:2" x14ac:dyDescent="0.3">
      <c r="B4560" s="1"/>
    </row>
    <row r="4561" spans="2:2" x14ac:dyDescent="0.3">
      <c r="B4561" s="1"/>
    </row>
    <row r="4562" spans="2:2" x14ac:dyDescent="0.3">
      <c r="B4562" s="1"/>
    </row>
    <row r="4563" spans="2:2" x14ac:dyDescent="0.3">
      <c r="B4563" s="1"/>
    </row>
    <row r="4564" spans="2:2" x14ac:dyDescent="0.3">
      <c r="B4564" s="1"/>
    </row>
    <row r="4565" spans="2:2" x14ac:dyDescent="0.3">
      <c r="B4565" s="1"/>
    </row>
    <row r="4566" spans="2:2" x14ac:dyDescent="0.3">
      <c r="B4566" s="1"/>
    </row>
    <row r="4567" spans="2:2" x14ac:dyDescent="0.3">
      <c r="B4567" s="1"/>
    </row>
    <row r="4568" spans="2:2" x14ac:dyDescent="0.3">
      <c r="B4568" s="1"/>
    </row>
    <row r="4569" spans="2:2" x14ac:dyDescent="0.3">
      <c r="B4569" s="1"/>
    </row>
    <row r="4570" spans="2:2" x14ac:dyDescent="0.3">
      <c r="B4570" s="1"/>
    </row>
    <row r="4571" spans="2:2" x14ac:dyDescent="0.3">
      <c r="B4571" s="1"/>
    </row>
    <row r="4572" spans="2:2" x14ac:dyDescent="0.3">
      <c r="B4572" s="1"/>
    </row>
    <row r="4573" spans="2:2" x14ac:dyDescent="0.3">
      <c r="B4573" s="1"/>
    </row>
    <row r="4574" spans="2:2" x14ac:dyDescent="0.3">
      <c r="B4574" s="1"/>
    </row>
    <row r="4575" spans="2:2" x14ac:dyDescent="0.3">
      <c r="B4575" s="1"/>
    </row>
    <row r="4576" spans="2:2" x14ac:dyDescent="0.3">
      <c r="B4576" s="1"/>
    </row>
    <row r="4577" spans="2:2" x14ac:dyDescent="0.3">
      <c r="B4577" s="1"/>
    </row>
    <row r="4578" spans="2:2" x14ac:dyDescent="0.3">
      <c r="B4578" s="1"/>
    </row>
    <row r="4579" spans="2:2" x14ac:dyDescent="0.3">
      <c r="B4579" s="1"/>
    </row>
    <row r="4580" spans="2:2" x14ac:dyDescent="0.3">
      <c r="B4580" s="1"/>
    </row>
    <row r="4581" spans="2:2" x14ac:dyDescent="0.3">
      <c r="B4581" s="1"/>
    </row>
    <row r="4582" spans="2:2" x14ac:dyDescent="0.3">
      <c r="B4582" s="1"/>
    </row>
    <row r="4583" spans="2:2" x14ac:dyDescent="0.3">
      <c r="B4583" s="1"/>
    </row>
    <row r="4584" spans="2:2" x14ac:dyDescent="0.3">
      <c r="B4584" s="1"/>
    </row>
    <row r="4585" spans="2:2" x14ac:dyDescent="0.3">
      <c r="B4585" s="1"/>
    </row>
    <row r="4586" spans="2:2" x14ac:dyDescent="0.3">
      <c r="B4586" s="1"/>
    </row>
    <row r="4587" spans="2:2" x14ac:dyDescent="0.3">
      <c r="B4587" s="1"/>
    </row>
    <row r="4588" spans="2:2" x14ac:dyDescent="0.3">
      <c r="B4588" s="1"/>
    </row>
    <row r="4589" spans="2:2" x14ac:dyDescent="0.3">
      <c r="B4589" s="1"/>
    </row>
    <row r="4590" spans="2:2" x14ac:dyDescent="0.3">
      <c r="B4590" s="1"/>
    </row>
    <row r="4591" spans="2:2" x14ac:dyDescent="0.3">
      <c r="B4591" s="1"/>
    </row>
    <row r="4592" spans="2:2" x14ac:dyDescent="0.3">
      <c r="B4592" s="1"/>
    </row>
    <row r="4593" spans="2:2" x14ac:dyDescent="0.3">
      <c r="B4593" s="1"/>
    </row>
    <row r="4594" spans="2:2" x14ac:dyDescent="0.3">
      <c r="B4594" s="1"/>
    </row>
    <row r="4595" spans="2:2" x14ac:dyDescent="0.3">
      <c r="B4595" s="1"/>
    </row>
    <row r="4596" spans="2:2" x14ac:dyDescent="0.3">
      <c r="B4596" s="1"/>
    </row>
    <row r="4597" spans="2:2" x14ac:dyDescent="0.3">
      <c r="B4597" s="1"/>
    </row>
    <row r="4598" spans="2:2" x14ac:dyDescent="0.3">
      <c r="B4598" s="1"/>
    </row>
    <row r="4599" spans="2:2" x14ac:dyDescent="0.3">
      <c r="B4599" s="1"/>
    </row>
    <row r="4600" spans="2:2" x14ac:dyDescent="0.3">
      <c r="B4600" s="1"/>
    </row>
    <row r="4601" spans="2:2" x14ac:dyDescent="0.3">
      <c r="B4601" s="1"/>
    </row>
    <row r="4602" spans="2:2" x14ac:dyDescent="0.3">
      <c r="B4602" s="1"/>
    </row>
    <row r="4603" spans="2:2" x14ac:dyDescent="0.3">
      <c r="B4603" s="1"/>
    </row>
    <row r="4604" spans="2:2" x14ac:dyDescent="0.3">
      <c r="B4604" s="1"/>
    </row>
    <row r="4605" spans="2:2" x14ac:dyDescent="0.3">
      <c r="B4605" s="1"/>
    </row>
    <row r="4606" spans="2:2" x14ac:dyDescent="0.3">
      <c r="B4606" s="1"/>
    </row>
    <row r="4607" spans="2:2" x14ac:dyDescent="0.3">
      <c r="B4607" s="1"/>
    </row>
    <row r="4608" spans="2:2" x14ac:dyDescent="0.3">
      <c r="B4608" s="1"/>
    </row>
    <row r="4609" spans="2:2" x14ac:dyDescent="0.3">
      <c r="B4609" s="1"/>
    </row>
    <row r="4610" spans="2:2" x14ac:dyDescent="0.3">
      <c r="B4610" s="1"/>
    </row>
    <row r="4611" spans="2:2" x14ac:dyDescent="0.3">
      <c r="B4611" s="1"/>
    </row>
    <row r="4612" spans="2:2" x14ac:dyDescent="0.3">
      <c r="B4612" s="1"/>
    </row>
    <row r="4613" spans="2:2" x14ac:dyDescent="0.3">
      <c r="B4613" s="1"/>
    </row>
    <row r="4614" spans="2:2" x14ac:dyDescent="0.3">
      <c r="B4614" s="1"/>
    </row>
    <row r="4615" spans="2:2" x14ac:dyDescent="0.3">
      <c r="B4615" s="1"/>
    </row>
    <row r="4616" spans="2:2" x14ac:dyDescent="0.3">
      <c r="B4616" s="1"/>
    </row>
    <row r="4617" spans="2:2" x14ac:dyDescent="0.3">
      <c r="B4617" s="1"/>
    </row>
    <row r="4618" spans="2:2" x14ac:dyDescent="0.3">
      <c r="B4618" s="1"/>
    </row>
    <row r="4619" spans="2:2" x14ac:dyDescent="0.3">
      <c r="B4619" s="1"/>
    </row>
    <row r="4620" spans="2:2" x14ac:dyDescent="0.3">
      <c r="B4620" s="1"/>
    </row>
    <row r="4621" spans="2:2" x14ac:dyDescent="0.3">
      <c r="B4621" s="1"/>
    </row>
    <row r="4622" spans="2:2" x14ac:dyDescent="0.3">
      <c r="B4622" s="1"/>
    </row>
    <row r="4623" spans="2:2" x14ac:dyDescent="0.3">
      <c r="B4623" s="1"/>
    </row>
    <row r="4624" spans="2:2" x14ac:dyDescent="0.3">
      <c r="B4624" s="1"/>
    </row>
    <row r="4625" spans="2:2" x14ac:dyDescent="0.3">
      <c r="B4625" s="1"/>
    </row>
    <row r="4626" spans="2:2" x14ac:dyDescent="0.3">
      <c r="B4626" s="1"/>
    </row>
    <row r="4627" spans="2:2" x14ac:dyDescent="0.3">
      <c r="B4627" s="1"/>
    </row>
    <row r="4628" spans="2:2" x14ac:dyDescent="0.3">
      <c r="B4628" s="1"/>
    </row>
    <row r="4629" spans="2:2" x14ac:dyDescent="0.3">
      <c r="B4629" s="1"/>
    </row>
    <row r="4630" spans="2:2" x14ac:dyDescent="0.3">
      <c r="B4630" s="1"/>
    </row>
    <row r="4631" spans="2:2" x14ac:dyDescent="0.3">
      <c r="B4631" s="1"/>
    </row>
    <row r="4632" spans="2:2" x14ac:dyDescent="0.3">
      <c r="B4632" s="1"/>
    </row>
    <row r="4633" spans="2:2" x14ac:dyDescent="0.3">
      <c r="B4633" s="1"/>
    </row>
    <row r="4634" spans="2:2" x14ac:dyDescent="0.3">
      <c r="B4634" s="1"/>
    </row>
    <row r="4635" spans="2:2" x14ac:dyDescent="0.3">
      <c r="B4635" s="1"/>
    </row>
    <row r="4636" spans="2:2" x14ac:dyDescent="0.3">
      <c r="B4636" s="1"/>
    </row>
    <row r="4637" spans="2:2" x14ac:dyDescent="0.3">
      <c r="B4637" s="1"/>
    </row>
    <row r="4638" spans="2:2" x14ac:dyDescent="0.3">
      <c r="B4638" s="1"/>
    </row>
    <row r="4639" spans="2:2" x14ac:dyDescent="0.3">
      <c r="B4639" s="1"/>
    </row>
    <row r="4640" spans="2:2" x14ac:dyDescent="0.3">
      <c r="B4640" s="1"/>
    </row>
    <row r="4641" spans="2:2" x14ac:dyDescent="0.3">
      <c r="B4641" s="1"/>
    </row>
    <row r="4642" spans="2:2" x14ac:dyDescent="0.3">
      <c r="B4642" s="1"/>
    </row>
    <row r="4643" spans="2:2" x14ac:dyDescent="0.3">
      <c r="B4643" s="1"/>
    </row>
    <row r="4644" spans="2:2" x14ac:dyDescent="0.3">
      <c r="B4644" s="1"/>
    </row>
    <row r="4645" spans="2:2" x14ac:dyDescent="0.3">
      <c r="B4645" s="1"/>
    </row>
    <row r="4646" spans="2:2" x14ac:dyDescent="0.3">
      <c r="B4646" s="1"/>
    </row>
    <row r="4647" spans="2:2" x14ac:dyDescent="0.3">
      <c r="B4647" s="1"/>
    </row>
    <row r="4648" spans="2:2" x14ac:dyDescent="0.3">
      <c r="B4648" s="1"/>
    </row>
    <row r="4649" spans="2:2" x14ac:dyDescent="0.3">
      <c r="B4649" s="1"/>
    </row>
    <row r="4650" spans="2:2" x14ac:dyDescent="0.3">
      <c r="B4650" s="1"/>
    </row>
    <row r="4651" spans="2:2" x14ac:dyDescent="0.3">
      <c r="B4651" s="1"/>
    </row>
    <row r="4652" spans="2:2" x14ac:dyDescent="0.3">
      <c r="B4652" s="1"/>
    </row>
    <row r="4653" spans="2:2" x14ac:dyDescent="0.3">
      <c r="B4653" s="1"/>
    </row>
    <row r="4654" spans="2:2" x14ac:dyDescent="0.3">
      <c r="B4654" s="1"/>
    </row>
    <row r="4655" spans="2:2" x14ac:dyDescent="0.3">
      <c r="B4655" s="1"/>
    </row>
    <row r="4656" spans="2:2" x14ac:dyDescent="0.3">
      <c r="B4656" s="1"/>
    </row>
    <row r="4657" spans="2:2" x14ac:dyDescent="0.3">
      <c r="B4657" s="1"/>
    </row>
    <row r="4658" spans="2:2" x14ac:dyDescent="0.3">
      <c r="B4658" s="1"/>
    </row>
    <row r="4659" spans="2:2" x14ac:dyDescent="0.3">
      <c r="B4659" s="1"/>
    </row>
    <row r="4660" spans="2:2" x14ac:dyDescent="0.3">
      <c r="B4660" s="1"/>
    </row>
    <row r="4661" spans="2:2" x14ac:dyDescent="0.3">
      <c r="B4661" s="1"/>
    </row>
    <row r="4662" spans="2:2" x14ac:dyDescent="0.3">
      <c r="B4662" s="1"/>
    </row>
    <row r="4663" spans="2:2" x14ac:dyDescent="0.3">
      <c r="B4663" s="1"/>
    </row>
    <row r="4664" spans="2:2" x14ac:dyDescent="0.3">
      <c r="B4664" s="1"/>
    </row>
    <row r="4665" spans="2:2" x14ac:dyDescent="0.3">
      <c r="B4665" s="1"/>
    </row>
    <row r="4666" spans="2:2" x14ac:dyDescent="0.3">
      <c r="B4666" s="1"/>
    </row>
    <row r="4667" spans="2:2" x14ac:dyDescent="0.3">
      <c r="B4667" s="1"/>
    </row>
    <row r="4668" spans="2:2" x14ac:dyDescent="0.3">
      <c r="B4668" s="1"/>
    </row>
    <row r="4669" spans="2:2" x14ac:dyDescent="0.3">
      <c r="B4669" s="1"/>
    </row>
    <row r="4670" spans="2:2" x14ac:dyDescent="0.3">
      <c r="B4670" s="1"/>
    </row>
    <row r="4671" spans="2:2" x14ac:dyDescent="0.3">
      <c r="B4671" s="1"/>
    </row>
    <row r="4672" spans="2:2" x14ac:dyDescent="0.3">
      <c r="B4672" s="1"/>
    </row>
    <row r="4673" spans="2:2" x14ac:dyDescent="0.3">
      <c r="B4673" s="1"/>
    </row>
    <row r="4674" spans="2:2" x14ac:dyDescent="0.3">
      <c r="B4674" s="1"/>
    </row>
    <row r="4675" spans="2:2" x14ac:dyDescent="0.3">
      <c r="B4675" s="1"/>
    </row>
    <row r="4676" spans="2:2" x14ac:dyDescent="0.3">
      <c r="B4676" s="1"/>
    </row>
    <row r="4677" spans="2:2" x14ac:dyDescent="0.3">
      <c r="B4677" s="1"/>
    </row>
    <row r="4678" spans="2:2" x14ac:dyDescent="0.3">
      <c r="B4678" s="1"/>
    </row>
    <row r="4679" spans="2:2" x14ac:dyDescent="0.3">
      <c r="B4679" s="1"/>
    </row>
    <row r="4680" spans="2:2" x14ac:dyDescent="0.3">
      <c r="B4680" s="1"/>
    </row>
    <row r="4681" spans="2:2" x14ac:dyDescent="0.3">
      <c r="B4681" s="1"/>
    </row>
    <row r="4682" spans="2:2" x14ac:dyDescent="0.3">
      <c r="B4682" s="1"/>
    </row>
    <row r="4683" spans="2:2" x14ac:dyDescent="0.3">
      <c r="B4683" s="1"/>
    </row>
    <row r="4684" spans="2:2" x14ac:dyDescent="0.3">
      <c r="B4684" s="1"/>
    </row>
    <row r="4685" spans="2:2" x14ac:dyDescent="0.3">
      <c r="B4685" s="1"/>
    </row>
    <row r="4686" spans="2:2" x14ac:dyDescent="0.3">
      <c r="B4686" s="1"/>
    </row>
    <row r="4687" spans="2:2" x14ac:dyDescent="0.3">
      <c r="B4687" s="1"/>
    </row>
    <row r="4688" spans="2:2" x14ac:dyDescent="0.3">
      <c r="B4688" s="1"/>
    </row>
    <row r="4689" spans="2:2" x14ac:dyDescent="0.3">
      <c r="B4689" s="1"/>
    </row>
    <row r="4690" spans="2:2" x14ac:dyDescent="0.3">
      <c r="B4690" s="1"/>
    </row>
    <row r="4691" spans="2:2" x14ac:dyDescent="0.3">
      <c r="B4691" s="1"/>
    </row>
    <row r="4692" spans="2:2" x14ac:dyDescent="0.3">
      <c r="B4692" s="1"/>
    </row>
    <row r="4693" spans="2:2" x14ac:dyDescent="0.3">
      <c r="B4693" s="1"/>
    </row>
    <row r="4694" spans="2:2" x14ac:dyDescent="0.3">
      <c r="B4694" s="1"/>
    </row>
    <row r="4695" spans="2:2" x14ac:dyDescent="0.3">
      <c r="B4695" s="1"/>
    </row>
    <row r="4696" spans="2:2" x14ac:dyDescent="0.3">
      <c r="B4696" s="1"/>
    </row>
    <row r="4697" spans="2:2" x14ac:dyDescent="0.3">
      <c r="B4697" s="1"/>
    </row>
    <row r="4698" spans="2:2" x14ac:dyDescent="0.3">
      <c r="B4698" s="1"/>
    </row>
    <row r="4699" spans="2:2" x14ac:dyDescent="0.3">
      <c r="B4699" s="1"/>
    </row>
    <row r="4700" spans="2:2" x14ac:dyDescent="0.3">
      <c r="B4700" s="1"/>
    </row>
    <row r="4701" spans="2:2" x14ac:dyDescent="0.3">
      <c r="B4701" s="1"/>
    </row>
    <row r="4702" spans="2:2" x14ac:dyDescent="0.3">
      <c r="B4702" s="1"/>
    </row>
    <row r="4703" spans="2:2" x14ac:dyDescent="0.3">
      <c r="B4703" s="1"/>
    </row>
    <row r="4704" spans="2:2" x14ac:dyDescent="0.3">
      <c r="B4704" s="1"/>
    </row>
    <row r="4705" spans="2:2" x14ac:dyDescent="0.3">
      <c r="B4705" s="1"/>
    </row>
    <row r="4706" spans="2:2" x14ac:dyDescent="0.3">
      <c r="B4706" s="1"/>
    </row>
    <row r="4707" spans="2:2" x14ac:dyDescent="0.3">
      <c r="B4707" s="1"/>
    </row>
    <row r="4708" spans="2:2" x14ac:dyDescent="0.3">
      <c r="B4708" s="1"/>
    </row>
    <row r="4709" spans="2:2" x14ac:dyDescent="0.3">
      <c r="B4709" s="1"/>
    </row>
    <row r="4710" spans="2:2" x14ac:dyDescent="0.3">
      <c r="B4710" s="1"/>
    </row>
    <row r="4711" spans="2:2" x14ac:dyDescent="0.3">
      <c r="B4711" s="1"/>
    </row>
    <row r="4712" spans="2:2" x14ac:dyDescent="0.3">
      <c r="B4712" s="1"/>
    </row>
    <row r="4713" spans="2:2" x14ac:dyDescent="0.3">
      <c r="B4713" s="1"/>
    </row>
    <row r="4714" spans="2:2" x14ac:dyDescent="0.3">
      <c r="B4714" s="1"/>
    </row>
    <row r="4715" spans="2:2" x14ac:dyDescent="0.3">
      <c r="B4715" s="1"/>
    </row>
    <row r="4716" spans="2:2" x14ac:dyDescent="0.3">
      <c r="B4716" s="1"/>
    </row>
    <row r="4717" spans="2:2" x14ac:dyDescent="0.3">
      <c r="B4717" s="1"/>
    </row>
    <row r="4718" spans="2:2" x14ac:dyDescent="0.3">
      <c r="B4718" s="1"/>
    </row>
    <row r="4719" spans="2:2" x14ac:dyDescent="0.3">
      <c r="B4719" s="1"/>
    </row>
    <row r="4720" spans="2:2" x14ac:dyDescent="0.3">
      <c r="B4720" s="1"/>
    </row>
    <row r="4721" spans="2:2" x14ac:dyDescent="0.3">
      <c r="B4721" s="1"/>
    </row>
    <row r="4722" spans="2:2" x14ac:dyDescent="0.3">
      <c r="B4722" s="1"/>
    </row>
    <row r="4723" spans="2:2" x14ac:dyDescent="0.3">
      <c r="B4723" s="1"/>
    </row>
    <row r="4724" spans="2:2" x14ac:dyDescent="0.3">
      <c r="B4724" s="1"/>
    </row>
    <row r="4725" spans="2:2" x14ac:dyDescent="0.3">
      <c r="B4725" s="1"/>
    </row>
    <row r="4726" spans="2:2" x14ac:dyDescent="0.3">
      <c r="B4726" s="1"/>
    </row>
    <row r="4727" spans="2:2" x14ac:dyDescent="0.3">
      <c r="B4727" s="1"/>
    </row>
    <row r="4728" spans="2:2" x14ac:dyDescent="0.3">
      <c r="B4728" s="1"/>
    </row>
    <row r="4729" spans="2:2" x14ac:dyDescent="0.3">
      <c r="B4729" s="1"/>
    </row>
    <row r="4730" spans="2:2" x14ac:dyDescent="0.3">
      <c r="B4730" s="1"/>
    </row>
    <row r="4731" spans="2:2" x14ac:dyDescent="0.3">
      <c r="B4731" s="1"/>
    </row>
    <row r="4732" spans="2:2" x14ac:dyDescent="0.3">
      <c r="B4732" s="1"/>
    </row>
    <row r="4733" spans="2:2" x14ac:dyDescent="0.3">
      <c r="B4733" s="1"/>
    </row>
    <row r="4734" spans="2:2" x14ac:dyDescent="0.3">
      <c r="B4734" s="1"/>
    </row>
    <row r="4735" spans="2:2" x14ac:dyDescent="0.3">
      <c r="B4735" s="1"/>
    </row>
    <row r="4736" spans="2:2" x14ac:dyDescent="0.3">
      <c r="B4736" s="1"/>
    </row>
    <row r="4737" spans="2:2" x14ac:dyDescent="0.3">
      <c r="B4737" s="1"/>
    </row>
    <row r="4738" spans="2:2" x14ac:dyDescent="0.3">
      <c r="B4738" s="1"/>
    </row>
    <row r="4739" spans="2:2" x14ac:dyDescent="0.3">
      <c r="B4739" s="1"/>
    </row>
    <row r="4740" spans="2:2" x14ac:dyDescent="0.3">
      <c r="B4740" s="1"/>
    </row>
    <row r="4741" spans="2:2" x14ac:dyDescent="0.3">
      <c r="B4741" s="1"/>
    </row>
    <row r="4742" spans="2:2" x14ac:dyDescent="0.3">
      <c r="B4742" s="1"/>
    </row>
    <row r="4743" spans="2:2" x14ac:dyDescent="0.3">
      <c r="B4743" s="1"/>
    </row>
    <row r="4744" spans="2:2" x14ac:dyDescent="0.3">
      <c r="B4744" s="1"/>
    </row>
    <row r="4745" spans="2:2" x14ac:dyDescent="0.3">
      <c r="B4745" s="1"/>
    </row>
    <row r="4746" spans="2:2" x14ac:dyDescent="0.3">
      <c r="B4746" s="1"/>
    </row>
    <row r="4747" spans="2:2" x14ac:dyDescent="0.3">
      <c r="B4747" s="1"/>
    </row>
    <row r="4748" spans="2:2" x14ac:dyDescent="0.3">
      <c r="B4748" s="1"/>
    </row>
    <row r="4749" spans="2:2" x14ac:dyDescent="0.3">
      <c r="B4749" s="1"/>
    </row>
    <row r="4750" spans="2:2" x14ac:dyDescent="0.3">
      <c r="B4750" s="1"/>
    </row>
    <row r="4751" spans="2:2" x14ac:dyDescent="0.3">
      <c r="B4751" s="1"/>
    </row>
    <row r="4752" spans="2:2" x14ac:dyDescent="0.3">
      <c r="B4752" s="1"/>
    </row>
    <row r="4753" spans="2:2" x14ac:dyDescent="0.3">
      <c r="B4753" s="1"/>
    </row>
    <row r="4754" spans="2:2" x14ac:dyDescent="0.3">
      <c r="B4754" s="1"/>
    </row>
    <row r="4755" spans="2:2" x14ac:dyDescent="0.3">
      <c r="B4755" s="1"/>
    </row>
    <row r="4756" spans="2:2" x14ac:dyDescent="0.3">
      <c r="B4756" s="1"/>
    </row>
    <row r="4757" spans="2:2" x14ac:dyDescent="0.3">
      <c r="B4757" s="1"/>
    </row>
    <row r="4758" spans="2:2" x14ac:dyDescent="0.3">
      <c r="B4758" s="1"/>
    </row>
    <row r="4759" spans="2:2" x14ac:dyDescent="0.3">
      <c r="B4759" s="1"/>
    </row>
    <row r="4760" spans="2:2" x14ac:dyDescent="0.3">
      <c r="B4760" s="1"/>
    </row>
    <row r="4761" spans="2:2" x14ac:dyDescent="0.3">
      <c r="B4761" s="1"/>
    </row>
    <row r="4762" spans="2:2" x14ac:dyDescent="0.3">
      <c r="B4762" s="1"/>
    </row>
    <row r="4763" spans="2:2" x14ac:dyDescent="0.3">
      <c r="B4763" s="1"/>
    </row>
    <row r="4764" spans="2:2" x14ac:dyDescent="0.3">
      <c r="B4764" s="1"/>
    </row>
    <row r="4765" spans="2:2" x14ac:dyDescent="0.3">
      <c r="B4765" s="1"/>
    </row>
    <row r="4766" spans="2:2" x14ac:dyDescent="0.3">
      <c r="B4766" s="1"/>
    </row>
    <row r="4767" spans="2:2" x14ac:dyDescent="0.3">
      <c r="B4767" s="1"/>
    </row>
    <row r="4768" spans="2:2" x14ac:dyDescent="0.3">
      <c r="B4768" s="1"/>
    </row>
    <row r="4769" spans="2:2" x14ac:dyDescent="0.3">
      <c r="B4769" s="1"/>
    </row>
    <row r="4770" spans="2:2" x14ac:dyDescent="0.3">
      <c r="B4770" s="1"/>
    </row>
    <row r="4771" spans="2:2" x14ac:dyDescent="0.3">
      <c r="B4771" s="1"/>
    </row>
    <row r="4772" spans="2:2" x14ac:dyDescent="0.3">
      <c r="B4772" s="1"/>
    </row>
    <row r="4773" spans="2:2" x14ac:dyDescent="0.3">
      <c r="B4773" s="1"/>
    </row>
    <row r="4774" spans="2:2" x14ac:dyDescent="0.3">
      <c r="B4774" s="1"/>
    </row>
    <row r="4775" spans="2:2" x14ac:dyDescent="0.3">
      <c r="B4775" s="1"/>
    </row>
    <row r="4776" spans="2:2" x14ac:dyDescent="0.3">
      <c r="B4776" s="1"/>
    </row>
    <row r="4777" spans="2:2" x14ac:dyDescent="0.3">
      <c r="B4777" s="1"/>
    </row>
    <row r="4778" spans="2:2" x14ac:dyDescent="0.3">
      <c r="B4778" s="1"/>
    </row>
    <row r="4779" spans="2:2" x14ac:dyDescent="0.3">
      <c r="B4779" s="1"/>
    </row>
    <row r="4780" spans="2:2" x14ac:dyDescent="0.3">
      <c r="B4780" s="1"/>
    </row>
    <row r="4781" spans="2:2" x14ac:dyDescent="0.3">
      <c r="B4781" s="1"/>
    </row>
    <row r="4782" spans="2:2" x14ac:dyDescent="0.3">
      <c r="B4782" s="1"/>
    </row>
    <row r="4783" spans="2:2" x14ac:dyDescent="0.3">
      <c r="B4783" s="1"/>
    </row>
    <row r="4784" spans="2:2" x14ac:dyDescent="0.3">
      <c r="B4784" s="1"/>
    </row>
    <row r="4785" spans="2:2" x14ac:dyDescent="0.3">
      <c r="B4785" s="1"/>
    </row>
    <row r="4786" spans="2:2" x14ac:dyDescent="0.3">
      <c r="B4786" s="1"/>
    </row>
    <row r="4787" spans="2:2" x14ac:dyDescent="0.3">
      <c r="B4787" s="1"/>
    </row>
    <row r="4788" spans="2:2" x14ac:dyDescent="0.3">
      <c r="B4788" s="1"/>
    </row>
    <row r="4789" spans="2:2" x14ac:dyDescent="0.3">
      <c r="B4789" s="1"/>
    </row>
    <row r="4790" spans="2:2" x14ac:dyDescent="0.3">
      <c r="B4790" s="1"/>
    </row>
    <row r="4791" spans="2:2" x14ac:dyDescent="0.3">
      <c r="B4791" s="1"/>
    </row>
    <row r="4792" spans="2:2" x14ac:dyDescent="0.3">
      <c r="B4792" s="1"/>
    </row>
    <row r="4793" spans="2:2" x14ac:dyDescent="0.3">
      <c r="B4793" s="1"/>
    </row>
    <row r="4794" spans="2:2" x14ac:dyDescent="0.3">
      <c r="B4794" s="1"/>
    </row>
    <row r="4795" spans="2:2" x14ac:dyDescent="0.3">
      <c r="B4795" s="1"/>
    </row>
    <row r="4796" spans="2:2" x14ac:dyDescent="0.3">
      <c r="B4796" s="1"/>
    </row>
    <row r="4797" spans="2:2" x14ac:dyDescent="0.3">
      <c r="B4797" s="1"/>
    </row>
    <row r="4798" spans="2:2" x14ac:dyDescent="0.3">
      <c r="B4798" s="1"/>
    </row>
    <row r="4799" spans="2:2" x14ac:dyDescent="0.3">
      <c r="B4799" s="1"/>
    </row>
    <row r="4800" spans="2:2" x14ac:dyDescent="0.3">
      <c r="B4800" s="1"/>
    </row>
    <row r="4801" spans="2:2" x14ac:dyDescent="0.3">
      <c r="B4801" s="1"/>
    </row>
    <row r="4802" spans="2:2" x14ac:dyDescent="0.3">
      <c r="B4802" s="1"/>
    </row>
    <row r="4803" spans="2:2" x14ac:dyDescent="0.3">
      <c r="B4803" s="1"/>
    </row>
    <row r="4804" spans="2:2" x14ac:dyDescent="0.3">
      <c r="B4804" s="1"/>
    </row>
    <row r="4805" spans="2:2" x14ac:dyDescent="0.3">
      <c r="B4805" s="1"/>
    </row>
    <row r="4806" spans="2:2" x14ac:dyDescent="0.3">
      <c r="B4806" s="1"/>
    </row>
    <row r="4807" spans="2:2" x14ac:dyDescent="0.3">
      <c r="B4807" s="1"/>
    </row>
    <row r="4808" spans="2:2" x14ac:dyDescent="0.3">
      <c r="B4808" s="1"/>
    </row>
    <row r="4809" spans="2:2" x14ac:dyDescent="0.3">
      <c r="B4809" s="1"/>
    </row>
    <row r="4810" spans="2:2" x14ac:dyDescent="0.3">
      <c r="B4810" s="1"/>
    </row>
    <row r="4811" spans="2:2" x14ac:dyDescent="0.3">
      <c r="B4811" s="1"/>
    </row>
    <row r="4812" spans="2:2" x14ac:dyDescent="0.3">
      <c r="B4812" s="1"/>
    </row>
    <row r="4813" spans="2:2" x14ac:dyDescent="0.3">
      <c r="B4813" s="1"/>
    </row>
    <row r="4814" spans="2:2" x14ac:dyDescent="0.3">
      <c r="B4814" s="1"/>
    </row>
    <row r="4815" spans="2:2" x14ac:dyDescent="0.3">
      <c r="B4815" s="1"/>
    </row>
    <row r="4816" spans="2:2" x14ac:dyDescent="0.3">
      <c r="B4816" s="1"/>
    </row>
    <row r="4817" spans="2:2" x14ac:dyDescent="0.3">
      <c r="B4817" s="1"/>
    </row>
    <row r="4818" spans="2:2" x14ac:dyDescent="0.3">
      <c r="B4818" s="1"/>
    </row>
    <row r="4819" spans="2:2" x14ac:dyDescent="0.3">
      <c r="B4819" s="1"/>
    </row>
    <row r="4820" spans="2:2" x14ac:dyDescent="0.3">
      <c r="B4820" s="1"/>
    </row>
    <row r="4821" spans="2:2" x14ac:dyDescent="0.3">
      <c r="B4821" s="1"/>
    </row>
    <row r="4822" spans="2:2" x14ac:dyDescent="0.3">
      <c r="B4822" s="1"/>
    </row>
    <row r="4823" spans="2:2" x14ac:dyDescent="0.3">
      <c r="B4823" s="1"/>
    </row>
    <row r="4824" spans="2:2" x14ac:dyDescent="0.3">
      <c r="B4824" s="1"/>
    </row>
    <row r="4825" spans="2:2" x14ac:dyDescent="0.3">
      <c r="B4825" s="1"/>
    </row>
    <row r="4826" spans="2:2" x14ac:dyDescent="0.3">
      <c r="B4826" s="1"/>
    </row>
    <row r="4827" spans="2:2" x14ac:dyDescent="0.3">
      <c r="B4827" s="1"/>
    </row>
    <row r="4828" spans="2:2" x14ac:dyDescent="0.3">
      <c r="B4828" s="1"/>
    </row>
    <row r="4829" spans="2:2" x14ac:dyDescent="0.3">
      <c r="B4829" s="1"/>
    </row>
    <row r="4830" spans="2:2" x14ac:dyDescent="0.3">
      <c r="B4830" s="1"/>
    </row>
    <row r="4831" spans="2:2" x14ac:dyDescent="0.3">
      <c r="B4831" s="1"/>
    </row>
    <row r="4832" spans="2:2" x14ac:dyDescent="0.3">
      <c r="B4832" s="1"/>
    </row>
    <row r="4833" spans="2:2" x14ac:dyDescent="0.3">
      <c r="B4833" s="1"/>
    </row>
    <row r="4834" spans="2:2" x14ac:dyDescent="0.3">
      <c r="B4834" s="1"/>
    </row>
    <row r="4835" spans="2:2" x14ac:dyDescent="0.3">
      <c r="B4835" s="1"/>
    </row>
    <row r="4836" spans="2:2" x14ac:dyDescent="0.3">
      <c r="B4836" s="1"/>
    </row>
    <row r="4837" spans="2:2" x14ac:dyDescent="0.3">
      <c r="B4837" s="1"/>
    </row>
    <row r="4838" spans="2:2" x14ac:dyDescent="0.3">
      <c r="B4838" s="1"/>
    </row>
    <row r="4839" spans="2:2" x14ac:dyDescent="0.3">
      <c r="B4839" s="1"/>
    </row>
    <row r="4840" spans="2:2" x14ac:dyDescent="0.3">
      <c r="B4840" s="1"/>
    </row>
    <row r="4841" spans="2:2" x14ac:dyDescent="0.3">
      <c r="B4841" s="1"/>
    </row>
    <row r="4842" spans="2:2" x14ac:dyDescent="0.3">
      <c r="B4842" s="1"/>
    </row>
    <row r="4843" spans="2:2" x14ac:dyDescent="0.3">
      <c r="B4843" s="1"/>
    </row>
    <row r="4844" spans="2:2" x14ac:dyDescent="0.3">
      <c r="B4844" s="1"/>
    </row>
    <row r="4845" spans="2:2" x14ac:dyDescent="0.3">
      <c r="B4845" s="1"/>
    </row>
    <row r="4846" spans="2:2" x14ac:dyDescent="0.3">
      <c r="B4846" s="1"/>
    </row>
    <row r="4847" spans="2:2" x14ac:dyDescent="0.3">
      <c r="B4847" s="1"/>
    </row>
    <row r="4848" spans="2:2" x14ac:dyDescent="0.3">
      <c r="B4848" s="1"/>
    </row>
    <row r="4849" spans="2:2" x14ac:dyDescent="0.3">
      <c r="B4849" s="1"/>
    </row>
    <row r="4850" spans="2:2" x14ac:dyDescent="0.3">
      <c r="B4850" s="1"/>
    </row>
    <row r="4851" spans="2:2" x14ac:dyDescent="0.3">
      <c r="B4851" s="1"/>
    </row>
    <row r="4852" spans="2:2" x14ac:dyDescent="0.3">
      <c r="B4852" s="1"/>
    </row>
    <row r="4853" spans="2:2" x14ac:dyDescent="0.3">
      <c r="B4853" s="1"/>
    </row>
    <row r="4854" spans="2:2" x14ac:dyDescent="0.3">
      <c r="B4854" s="1"/>
    </row>
    <row r="4855" spans="2:2" x14ac:dyDescent="0.3">
      <c r="B4855" s="1"/>
    </row>
    <row r="4856" spans="2:2" x14ac:dyDescent="0.3">
      <c r="B4856" s="1"/>
    </row>
    <row r="4857" spans="2:2" x14ac:dyDescent="0.3">
      <c r="B4857" s="1"/>
    </row>
    <row r="4858" spans="2:2" x14ac:dyDescent="0.3">
      <c r="B4858" s="1"/>
    </row>
    <row r="4859" spans="2:2" x14ac:dyDescent="0.3">
      <c r="B4859" s="1"/>
    </row>
    <row r="4860" spans="2:2" x14ac:dyDescent="0.3">
      <c r="B4860" s="1"/>
    </row>
    <row r="4861" spans="2:2" x14ac:dyDescent="0.3">
      <c r="B4861" s="1"/>
    </row>
    <row r="4862" spans="2:2" x14ac:dyDescent="0.3">
      <c r="B4862" s="1"/>
    </row>
    <row r="4863" spans="2:2" x14ac:dyDescent="0.3">
      <c r="B4863" s="1"/>
    </row>
    <row r="4864" spans="2:2" x14ac:dyDescent="0.3">
      <c r="B4864" s="1"/>
    </row>
    <row r="4865" spans="2:2" x14ac:dyDescent="0.3">
      <c r="B4865" s="1"/>
    </row>
    <row r="4866" spans="2:2" x14ac:dyDescent="0.3">
      <c r="B4866" s="1"/>
    </row>
    <row r="4867" spans="2:2" x14ac:dyDescent="0.3">
      <c r="B4867" s="1"/>
    </row>
    <row r="4868" spans="2:2" x14ac:dyDescent="0.3">
      <c r="B4868" s="1"/>
    </row>
    <row r="4869" spans="2:2" x14ac:dyDescent="0.3">
      <c r="B4869" s="1"/>
    </row>
    <row r="4870" spans="2:2" x14ac:dyDescent="0.3">
      <c r="B4870" s="1"/>
    </row>
    <row r="4871" spans="2:2" x14ac:dyDescent="0.3">
      <c r="B4871" s="1"/>
    </row>
    <row r="4872" spans="2:2" x14ac:dyDescent="0.3">
      <c r="B4872" s="1"/>
    </row>
    <row r="4873" spans="2:2" x14ac:dyDescent="0.3">
      <c r="B4873" s="1"/>
    </row>
    <row r="4874" spans="2:2" x14ac:dyDescent="0.3">
      <c r="B4874" s="1"/>
    </row>
    <row r="4875" spans="2:2" x14ac:dyDescent="0.3">
      <c r="B4875" s="1"/>
    </row>
    <row r="4876" spans="2:2" x14ac:dyDescent="0.3">
      <c r="B4876" s="1"/>
    </row>
    <row r="4877" spans="2:2" x14ac:dyDescent="0.3">
      <c r="B4877" s="1"/>
    </row>
    <row r="4878" spans="2:2" x14ac:dyDescent="0.3">
      <c r="B4878" s="1"/>
    </row>
    <row r="4879" spans="2:2" x14ac:dyDescent="0.3">
      <c r="B4879" s="1"/>
    </row>
    <row r="4880" spans="2:2" x14ac:dyDescent="0.3">
      <c r="B4880" s="1"/>
    </row>
    <row r="4881" spans="2:2" x14ac:dyDescent="0.3">
      <c r="B4881" s="1"/>
    </row>
    <row r="4882" spans="2:2" x14ac:dyDescent="0.3">
      <c r="B4882" s="1"/>
    </row>
    <row r="4883" spans="2:2" x14ac:dyDescent="0.3">
      <c r="B4883" s="1"/>
    </row>
    <row r="4884" spans="2:2" x14ac:dyDescent="0.3">
      <c r="B4884" s="1"/>
    </row>
    <row r="4885" spans="2:2" x14ac:dyDescent="0.3">
      <c r="B4885" s="1"/>
    </row>
    <row r="4886" spans="2:2" x14ac:dyDescent="0.3">
      <c r="B4886" s="1"/>
    </row>
    <row r="4887" spans="2:2" x14ac:dyDescent="0.3">
      <c r="B4887" s="1"/>
    </row>
    <row r="4888" spans="2:2" x14ac:dyDescent="0.3">
      <c r="B4888" s="1"/>
    </row>
    <row r="4889" spans="2:2" x14ac:dyDescent="0.3">
      <c r="B4889" s="1"/>
    </row>
    <row r="4890" spans="2:2" x14ac:dyDescent="0.3">
      <c r="B4890" s="1"/>
    </row>
    <row r="4891" spans="2:2" x14ac:dyDescent="0.3">
      <c r="B4891" s="1"/>
    </row>
    <row r="4892" spans="2:2" x14ac:dyDescent="0.3">
      <c r="B4892" s="1"/>
    </row>
    <row r="4893" spans="2:2" x14ac:dyDescent="0.3">
      <c r="B4893" s="1"/>
    </row>
    <row r="4894" spans="2:2" x14ac:dyDescent="0.3">
      <c r="B4894" s="1"/>
    </row>
    <row r="4895" spans="2:2" x14ac:dyDescent="0.3">
      <c r="B4895" s="1"/>
    </row>
    <row r="4896" spans="2:2" x14ac:dyDescent="0.3">
      <c r="B4896" s="1"/>
    </row>
    <row r="4897" spans="2:2" x14ac:dyDescent="0.3">
      <c r="B4897" s="1"/>
    </row>
    <row r="4898" spans="2:2" x14ac:dyDescent="0.3">
      <c r="B4898" s="1"/>
    </row>
    <row r="4899" spans="2:2" x14ac:dyDescent="0.3">
      <c r="B4899" s="1"/>
    </row>
    <row r="4900" spans="2:2" x14ac:dyDescent="0.3">
      <c r="B4900" s="1"/>
    </row>
    <row r="4901" spans="2:2" x14ac:dyDescent="0.3">
      <c r="B4901" s="1"/>
    </row>
    <row r="4902" spans="2:2" x14ac:dyDescent="0.3">
      <c r="B4902" s="1"/>
    </row>
    <row r="4903" spans="2:2" x14ac:dyDescent="0.3">
      <c r="B4903" s="1"/>
    </row>
    <row r="4904" spans="2:2" x14ac:dyDescent="0.3">
      <c r="B4904" s="1"/>
    </row>
    <row r="4905" spans="2:2" x14ac:dyDescent="0.3">
      <c r="B4905" s="1"/>
    </row>
    <row r="4906" spans="2:2" x14ac:dyDescent="0.3">
      <c r="B4906" s="1"/>
    </row>
    <row r="4907" spans="2:2" x14ac:dyDescent="0.3">
      <c r="B4907" s="1"/>
    </row>
    <row r="4908" spans="2:2" x14ac:dyDescent="0.3">
      <c r="B4908" s="1"/>
    </row>
    <row r="4909" spans="2:2" x14ac:dyDescent="0.3">
      <c r="B4909" s="1"/>
    </row>
    <row r="4910" spans="2:2" x14ac:dyDescent="0.3">
      <c r="B4910" s="1"/>
    </row>
    <row r="4911" spans="2:2" x14ac:dyDescent="0.3">
      <c r="B4911" s="1"/>
    </row>
    <row r="4912" spans="2:2" x14ac:dyDescent="0.3">
      <c r="B4912" s="1"/>
    </row>
    <row r="4913" spans="2:2" x14ac:dyDescent="0.3">
      <c r="B4913" s="1"/>
    </row>
    <row r="4914" spans="2:2" x14ac:dyDescent="0.3">
      <c r="B4914" s="1"/>
    </row>
    <row r="4915" spans="2:2" x14ac:dyDescent="0.3">
      <c r="B4915" s="1"/>
    </row>
    <row r="4916" spans="2:2" x14ac:dyDescent="0.3">
      <c r="B4916" s="1"/>
    </row>
    <row r="4917" spans="2:2" x14ac:dyDescent="0.3">
      <c r="B4917" s="1"/>
    </row>
    <row r="4918" spans="2:2" x14ac:dyDescent="0.3">
      <c r="B4918" s="1"/>
    </row>
    <row r="4919" spans="2:2" x14ac:dyDescent="0.3">
      <c r="B4919" s="1"/>
    </row>
    <row r="4920" spans="2:2" x14ac:dyDescent="0.3">
      <c r="B4920" s="1"/>
    </row>
    <row r="4921" spans="2:2" x14ac:dyDescent="0.3">
      <c r="B4921" s="1"/>
    </row>
    <row r="4922" spans="2:2" x14ac:dyDescent="0.3">
      <c r="B4922" s="1"/>
    </row>
    <row r="4923" spans="2:2" x14ac:dyDescent="0.3">
      <c r="B4923" s="1"/>
    </row>
    <row r="4924" spans="2:2" x14ac:dyDescent="0.3">
      <c r="B4924" s="1"/>
    </row>
    <row r="4925" spans="2:2" x14ac:dyDescent="0.3">
      <c r="B4925" s="1"/>
    </row>
    <row r="4926" spans="2:2" x14ac:dyDescent="0.3">
      <c r="B4926" s="1"/>
    </row>
    <row r="4927" spans="2:2" x14ac:dyDescent="0.3">
      <c r="B4927" s="1"/>
    </row>
    <row r="4928" spans="2:2" x14ac:dyDescent="0.3">
      <c r="B4928" s="1"/>
    </row>
    <row r="4929" spans="2:2" x14ac:dyDescent="0.3">
      <c r="B4929" s="1"/>
    </row>
    <row r="4930" spans="2:2" x14ac:dyDescent="0.3">
      <c r="B4930" s="1"/>
    </row>
    <row r="4931" spans="2:2" x14ac:dyDescent="0.3">
      <c r="B4931" s="1"/>
    </row>
    <row r="4932" spans="2:2" x14ac:dyDescent="0.3">
      <c r="B4932" s="1"/>
    </row>
    <row r="4933" spans="2:2" x14ac:dyDescent="0.3">
      <c r="B4933" s="1"/>
    </row>
    <row r="4934" spans="2:2" x14ac:dyDescent="0.3">
      <c r="B4934" s="1"/>
    </row>
    <row r="4935" spans="2:2" x14ac:dyDescent="0.3">
      <c r="B4935" s="1"/>
    </row>
    <row r="4936" spans="2:2" x14ac:dyDescent="0.3">
      <c r="B4936" s="1"/>
    </row>
    <row r="4937" spans="2:2" x14ac:dyDescent="0.3">
      <c r="B4937" s="1"/>
    </row>
    <row r="4938" spans="2:2" x14ac:dyDescent="0.3">
      <c r="B4938" s="1"/>
    </row>
    <row r="4939" spans="2:2" x14ac:dyDescent="0.3">
      <c r="B4939" s="1"/>
    </row>
    <row r="4940" spans="2:2" x14ac:dyDescent="0.3">
      <c r="B4940" s="1"/>
    </row>
    <row r="4941" spans="2:2" x14ac:dyDescent="0.3">
      <c r="B4941" s="1"/>
    </row>
    <row r="4942" spans="2:2" x14ac:dyDescent="0.3">
      <c r="B4942" s="1"/>
    </row>
    <row r="4943" spans="2:2" x14ac:dyDescent="0.3">
      <c r="B4943" s="1"/>
    </row>
    <row r="4944" spans="2:2" x14ac:dyDescent="0.3">
      <c r="B4944" s="1"/>
    </row>
    <row r="4945" spans="2:2" x14ac:dyDescent="0.3">
      <c r="B4945" s="1"/>
    </row>
    <row r="4946" spans="2:2" x14ac:dyDescent="0.3">
      <c r="B4946" s="1"/>
    </row>
    <row r="4947" spans="2:2" x14ac:dyDescent="0.3">
      <c r="B4947" s="1"/>
    </row>
    <row r="4948" spans="2:2" x14ac:dyDescent="0.3">
      <c r="B4948" s="1"/>
    </row>
    <row r="4949" spans="2:2" x14ac:dyDescent="0.3">
      <c r="B4949" s="1"/>
    </row>
    <row r="4950" spans="2:2" x14ac:dyDescent="0.3">
      <c r="B4950" s="1"/>
    </row>
    <row r="4951" spans="2:2" x14ac:dyDescent="0.3">
      <c r="B4951" s="1"/>
    </row>
    <row r="4952" spans="2:2" x14ac:dyDescent="0.3">
      <c r="B4952" s="1"/>
    </row>
    <row r="4953" spans="2:2" x14ac:dyDescent="0.3">
      <c r="B4953" s="1"/>
    </row>
    <row r="4954" spans="2:2" x14ac:dyDescent="0.3">
      <c r="B4954" s="1"/>
    </row>
    <row r="4955" spans="2:2" x14ac:dyDescent="0.3">
      <c r="B4955" s="1"/>
    </row>
    <row r="4956" spans="2:2" x14ac:dyDescent="0.3">
      <c r="B4956" s="1"/>
    </row>
    <row r="4957" spans="2:2" x14ac:dyDescent="0.3">
      <c r="B4957" s="1"/>
    </row>
    <row r="4958" spans="2:2" x14ac:dyDescent="0.3">
      <c r="B4958" s="1"/>
    </row>
    <row r="4959" spans="2:2" x14ac:dyDescent="0.3">
      <c r="B4959" s="1"/>
    </row>
    <row r="4960" spans="2:2" x14ac:dyDescent="0.3">
      <c r="B4960" s="1"/>
    </row>
    <row r="4961" spans="2:2" x14ac:dyDescent="0.3">
      <c r="B4961" s="1"/>
    </row>
    <row r="4962" spans="2:2" x14ac:dyDescent="0.3">
      <c r="B4962" s="1"/>
    </row>
    <row r="4963" spans="2:2" x14ac:dyDescent="0.3">
      <c r="B4963" s="1"/>
    </row>
    <row r="4964" spans="2:2" x14ac:dyDescent="0.3">
      <c r="B4964" s="1"/>
    </row>
    <row r="4965" spans="2:2" x14ac:dyDescent="0.3">
      <c r="B4965" s="1"/>
    </row>
    <row r="4966" spans="2:2" x14ac:dyDescent="0.3">
      <c r="B4966" s="1"/>
    </row>
    <row r="4967" spans="2:2" x14ac:dyDescent="0.3">
      <c r="B4967" s="1"/>
    </row>
    <row r="4968" spans="2:2" x14ac:dyDescent="0.3">
      <c r="B4968" s="1"/>
    </row>
    <row r="4969" spans="2:2" x14ac:dyDescent="0.3">
      <c r="B4969" s="1"/>
    </row>
    <row r="4970" spans="2:2" x14ac:dyDescent="0.3">
      <c r="B4970" s="1"/>
    </row>
    <row r="4971" spans="2:2" x14ac:dyDescent="0.3">
      <c r="B4971" s="1"/>
    </row>
    <row r="4972" spans="2:2" x14ac:dyDescent="0.3">
      <c r="B4972" s="1"/>
    </row>
    <row r="4973" spans="2:2" x14ac:dyDescent="0.3">
      <c r="B4973" s="1"/>
    </row>
    <row r="4974" spans="2:2" x14ac:dyDescent="0.3">
      <c r="B4974" s="1"/>
    </row>
    <row r="4975" spans="2:2" x14ac:dyDescent="0.3">
      <c r="B4975" s="1"/>
    </row>
    <row r="4976" spans="2:2" x14ac:dyDescent="0.3">
      <c r="B4976" s="1"/>
    </row>
    <row r="4977" spans="2:2" x14ac:dyDescent="0.3">
      <c r="B4977" s="1"/>
    </row>
    <row r="4978" spans="2:2" x14ac:dyDescent="0.3">
      <c r="B4978" s="1"/>
    </row>
    <row r="4979" spans="2:2" x14ac:dyDescent="0.3">
      <c r="B4979" s="1"/>
    </row>
    <row r="4980" spans="2:2" x14ac:dyDescent="0.3">
      <c r="B4980" s="1"/>
    </row>
    <row r="4981" spans="2:2" x14ac:dyDescent="0.3">
      <c r="B4981" s="1"/>
    </row>
    <row r="4982" spans="2:2" x14ac:dyDescent="0.3">
      <c r="B4982" s="1"/>
    </row>
    <row r="4983" spans="2:2" x14ac:dyDescent="0.3">
      <c r="B4983" s="1"/>
    </row>
    <row r="4984" spans="2:2" x14ac:dyDescent="0.3">
      <c r="B4984" s="1"/>
    </row>
    <row r="4985" spans="2:2" x14ac:dyDescent="0.3">
      <c r="B4985" s="1"/>
    </row>
    <row r="4986" spans="2:2" x14ac:dyDescent="0.3">
      <c r="B4986" s="1"/>
    </row>
    <row r="4987" spans="2:2" x14ac:dyDescent="0.3">
      <c r="B4987" s="1"/>
    </row>
    <row r="4988" spans="2:2" x14ac:dyDescent="0.3">
      <c r="B4988" s="1"/>
    </row>
    <row r="4989" spans="2:2" x14ac:dyDescent="0.3">
      <c r="B4989" s="1"/>
    </row>
    <row r="4990" spans="2:2" x14ac:dyDescent="0.3">
      <c r="B4990" s="1"/>
    </row>
    <row r="4991" spans="2:2" x14ac:dyDescent="0.3">
      <c r="B4991" s="1"/>
    </row>
    <row r="4992" spans="2:2" x14ac:dyDescent="0.3">
      <c r="B4992" s="1"/>
    </row>
    <row r="4993" spans="2:2" x14ac:dyDescent="0.3">
      <c r="B4993" s="1"/>
    </row>
    <row r="4994" spans="2:2" x14ac:dyDescent="0.3">
      <c r="B4994" s="1"/>
    </row>
    <row r="4995" spans="2:2" x14ac:dyDescent="0.3">
      <c r="B4995" s="1"/>
    </row>
    <row r="4996" spans="2:2" x14ac:dyDescent="0.3">
      <c r="B4996" s="1"/>
    </row>
    <row r="4997" spans="2:2" x14ac:dyDescent="0.3">
      <c r="B4997" s="1"/>
    </row>
    <row r="4998" spans="2:2" x14ac:dyDescent="0.3">
      <c r="B4998" s="1"/>
    </row>
    <row r="4999" spans="2:2" x14ac:dyDescent="0.3">
      <c r="B4999" s="1"/>
    </row>
    <row r="5000" spans="2:2" x14ac:dyDescent="0.3">
      <c r="B5000" s="1"/>
    </row>
    <row r="5001" spans="2:2" x14ac:dyDescent="0.3">
      <c r="B5001" s="1"/>
    </row>
    <row r="5002" spans="2:2" x14ac:dyDescent="0.3">
      <c r="B5002" s="1"/>
    </row>
    <row r="5003" spans="2:2" x14ac:dyDescent="0.3">
      <c r="B5003" s="1"/>
    </row>
    <row r="5004" spans="2:2" x14ac:dyDescent="0.3">
      <c r="B5004" s="1"/>
    </row>
    <row r="5005" spans="2:2" x14ac:dyDescent="0.3">
      <c r="B5005" s="1"/>
    </row>
    <row r="5006" spans="2:2" x14ac:dyDescent="0.3">
      <c r="B5006" s="1"/>
    </row>
    <row r="5007" spans="2:2" x14ac:dyDescent="0.3">
      <c r="B5007" s="1"/>
    </row>
    <row r="5008" spans="2:2" x14ac:dyDescent="0.3">
      <c r="B5008" s="1"/>
    </row>
    <row r="5009" spans="2:2" x14ac:dyDescent="0.3">
      <c r="B5009" s="1"/>
    </row>
    <row r="5010" spans="2:2" x14ac:dyDescent="0.3">
      <c r="B5010" s="1"/>
    </row>
    <row r="5011" spans="2:2" x14ac:dyDescent="0.3">
      <c r="B5011" s="1"/>
    </row>
    <row r="5012" spans="2:2" x14ac:dyDescent="0.3">
      <c r="B5012" s="1"/>
    </row>
    <row r="5013" spans="2:2" x14ac:dyDescent="0.3">
      <c r="B5013" s="1"/>
    </row>
    <row r="5014" spans="2:2" x14ac:dyDescent="0.3">
      <c r="B5014" s="1"/>
    </row>
    <row r="5015" spans="2:2" x14ac:dyDescent="0.3">
      <c r="B5015" s="1"/>
    </row>
    <row r="5016" spans="2:2" x14ac:dyDescent="0.3">
      <c r="B5016" s="1"/>
    </row>
    <row r="5017" spans="2:2" x14ac:dyDescent="0.3">
      <c r="B5017" s="1"/>
    </row>
    <row r="5018" spans="2:2" x14ac:dyDescent="0.3">
      <c r="B5018" s="1"/>
    </row>
    <row r="5019" spans="2:2" x14ac:dyDescent="0.3">
      <c r="B5019" s="1"/>
    </row>
    <row r="5020" spans="2:2" x14ac:dyDescent="0.3">
      <c r="B5020" s="1"/>
    </row>
    <row r="5021" spans="2:2" x14ac:dyDescent="0.3">
      <c r="B5021" s="1"/>
    </row>
    <row r="5022" spans="2:2" x14ac:dyDescent="0.3">
      <c r="B5022" s="1"/>
    </row>
    <row r="5023" spans="2:2" x14ac:dyDescent="0.3">
      <c r="B5023" s="1"/>
    </row>
    <row r="5024" spans="2:2" x14ac:dyDescent="0.3">
      <c r="B5024" s="1"/>
    </row>
    <row r="5025" spans="2:2" x14ac:dyDescent="0.3">
      <c r="B5025" s="1"/>
    </row>
    <row r="5026" spans="2:2" x14ac:dyDescent="0.3">
      <c r="B5026" s="1"/>
    </row>
    <row r="5027" spans="2:2" x14ac:dyDescent="0.3">
      <c r="B5027" s="1"/>
    </row>
    <row r="5028" spans="2:2" x14ac:dyDescent="0.3">
      <c r="B5028" s="1"/>
    </row>
    <row r="5029" spans="2:2" x14ac:dyDescent="0.3">
      <c r="B5029" s="1"/>
    </row>
    <row r="5030" spans="2:2" x14ac:dyDescent="0.3">
      <c r="B5030" s="1"/>
    </row>
    <row r="5031" spans="2:2" x14ac:dyDescent="0.3">
      <c r="B5031" s="1"/>
    </row>
    <row r="5032" spans="2:2" x14ac:dyDescent="0.3">
      <c r="B5032" s="1"/>
    </row>
    <row r="5033" spans="2:2" x14ac:dyDescent="0.3">
      <c r="B5033" s="1"/>
    </row>
    <row r="5034" spans="2:2" x14ac:dyDescent="0.3">
      <c r="B5034" s="1"/>
    </row>
    <row r="5035" spans="2:2" x14ac:dyDescent="0.3">
      <c r="B5035" s="1"/>
    </row>
    <row r="5036" spans="2:2" x14ac:dyDescent="0.3">
      <c r="B5036" s="1"/>
    </row>
    <row r="5037" spans="2:2" x14ac:dyDescent="0.3">
      <c r="B5037" s="1"/>
    </row>
    <row r="5038" spans="2:2" x14ac:dyDescent="0.3">
      <c r="B5038" s="1"/>
    </row>
    <row r="5039" spans="2:2" x14ac:dyDescent="0.3">
      <c r="B5039" s="1"/>
    </row>
    <row r="5040" spans="2:2" x14ac:dyDescent="0.3">
      <c r="B5040" s="1"/>
    </row>
    <row r="5041" spans="2:2" x14ac:dyDescent="0.3">
      <c r="B5041" s="1"/>
    </row>
    <row r="5042" spans="2:2" x14ac:dyDescent="0.3">
      <c r="B5042" s="1"/>
    </row>
    <row r="5043" spans="2:2" x14ac:dyDescent="0.3">
      <c r="B5043" s="1"/>
    </row>
    <row r="5044" spans="2:2" x14ac:dyDescent="0.3">
      <c r="B5044" s="1"/>
    </row>
    <row r="5045" spans="2:2" x14ac:dyDescent="0.3">
      <c r="B5045" s="1"/>
    </row>
    <row r="5046" spans="2:2" x14ac:dyDescent="0.3">
      <c r="B5046" s="1"/>
    </row>
    <row r="5047" spans="2:2" x14ac:dyDescent="0.3">
      <c r="B5047" s="1"/>
    </row>
    <row r="5048" spans="2:2" x14ac:dyDescent="0.3">
      <c r="B5048" s="1"/>
    </row>
    <row r="5049" spans="2:2" x14ac:dyDescent="0.3">
      <c r="B5049" s="1"/>
    </row>
    <row r="5050" spans="2:2" x14ac:dyDescent="0.3">
      <c r="B5050" s="1"/>
    </row>
    <row r="5051" spans="2:2" x14ac:dyDescent="0.3">
      <c r="B5051" s="1"/>
    </row>
    <row r="5052" spans="2:2" x14ac:dyDescent="0.3">
      <c r="B5052" s="1"/>
    </row>
    <row r="5053" spans="2:2" x14ac:dyDescent="0.3">
      <c r="B5053" s="1"/>
    </row>
    <row r="5054" spans="2:2" x14ac:dyDescent="0.3">
      <c r="B5054" s="1"/>
    </row>
    <row r="5055" spans="2:2" x14ac:dyDescent="0.3">
      <c r="B5055" s="1"/>
    </row>
    <row r="5056" spans="2:2" x14ac:dyDescent="0.3">
      <c r="B5056" s="1"/>
    </row>
    <row r="5057" spans="2:2" x14ac:dyDescent="0.3">
      <c r="B5057" s="1"/>
    </row>
    <row r="5058" spans="2:2" x14ac:dyDescent="0.3">
      <c r="B5058" s="1"/>
    </row>
    <row r="5059" spans="2:2" x14ac:dyDescent="0.3">
      <c r="B5059" s="1"/>
    </row>
    <row r="5060" spans="2:2" x14ac:dyDescent="0.3">
      <c r="B5060" s="1"/>
    </row>
    <row r="5061" spans="2:2" x14ac:dyDescent="0.3">
      <c r="B5061" s="1"/>
    </row>
    <row r="5062" spans="2:2" x14ac:dyDescent="0.3">
      <c r="B5062" s="1"/>
    </row>
    <row r="5063" spans="2:2" x14ac:dyDescent="0.3">
      <c r="B5063" s="1"/>
    </row>
    <row r="5064" spans="2:2" x14ac:dyDescent="0.3">
      <c r="B5064" s="1"/>
    </row>
    <row r="5065" spans="2:2" x14ac:dyDescent="0.3">
      <c r="B5065" s="1"/>
    </row>
    <row r="5066" spans="2:2" x14ac:dyDescent="0.3">
      <c r="B5066" s="1"/>
    </row>
    <row r="5067" spans="2:2" x14ac:dyDescent="0.3">
      <c r="B5067" s="1"/>
    </row>
    <row r="5068" spans="2:2" x14ac:dyDescent="0.3">
      <c r="B5068" s="1"/>
    </row>
    <row r="5069" spans="2:2" x14ac:dyDescent="0.3">
      <c r="B5069" s="1"/>
    </row>
    <row r="5070" spans="2:2" x14ac:dyDescent="0.3">
      <c r="B5070" s="1"/>
    </row>
    <row r="5071" spans="2:2" x14ac:dyDescent="0.3">
      <c r="B5071" s="1"/>
    </row>
    <row r="5072" spans="2:2" x14ac:dyDescent="0.3">
      <c r="B5072" s="1"/>
    </row>
    <row r="5073" spans="2:2" x14ac:dyDescent="0.3">
      <c r="B5073" s="1"/>
    </row>
    <row r="5074" spans="2:2" x14ac:dyDescent="0.3">
      <c r="B5074" s="1"/>
    </row>
    <row r="5075" spans="2:2" x14ac:dyDescent="0.3">
      <c r="B5075" s="1"/>
    </row>
    <row r="5076" spans="2:2" x14ac:dyDescent="0.3">
      <c r="B5076" s="1"/>
    </row>
    <row r="5077" spans="2:2" x14ac:dyDescent="0.3">
      <c r="B5077" s="1"/>
    </row>
    <row r="5078" spans="2:2" x14ac:dyDescent="0.3">
      <c r="B5078" s="1"/>
    </row>
    <row r="5079" spans="2:2" x14ac:dyDescent="0.3">
      <c r="B5079" s="1"/>
    </row>
    <row r="5080" spans="2:2" x14ac:dyDescent="0.3">
      <c r="B5080" s="1"/>
    </row>
    <row r="5081" spans="2:2" x14ac:dyDescent="0.3">
      <c r="B5081" s="1"/>
    </row>
    <row r="5082" spans="2:2" x14ac:dyDescent="0.3">
      <c r="B5082" s="1"/>
    </row>
    <row r="5083" spans="2:2" x14ac:dyDescent="0.3">
      <c r="B5083" s="1"/>
    </row>
    <row r="5084" spans="2:2" x14ac:dyDescent="0.3">
      <c r="B5084" s="1"/>
    </row>
    <row r="5085" spans="2:2" x14ac:dyDescent="0.3">
      <c r="B5085" s="1"/>
    </row>
    <row r="5086" spans="2:2" x14ac:dyDescent="0.3">
      <c r="B5086" s="1"/>
    </row>
    <row r="5087" spans="2:2" x14ac:dyDescent="0.3">
      <c r="B5087" s="1"/>
    </row>
    <row r="5088" spans="2:2" x14ac:dyDescent="0.3">
      <c r="B5088" s="1"/>
    </row>
    <row r="5089" spans="2:2" x14ac:dyDescent="0.3">
      <c r="B5089" s="1"/>
    </row>
    <row r="5090" spans="2:2" x14ac:dyDescent="0.3">
      <c r="B5090" s="1"/>
    </row>
    <row r="5091" spans="2:2" x14ac:dyDescent="0.3">
      <c r="B5091" s="1"/>
    </row>
    <row r="5092" spans="2:2" x14ac:dyDescent="0.3">
      <c r="B5092" s="1"/>
    </row>
    <row r="5093" spans="2:2" x14ac:dyDescent="0.3">
      <c r="B5093" s="1"/>
    </row>
    <row r="5094" spans="2:2" x14ac:dyDescent="0.3">
      <c r="B5094" s="1"/>
    </row>
    <row r="5095" spans="2:2" x14ac:dyDescent="0.3">
      <c r="B5095" s="1"/>
    </row>
    <row r="5096" spans="2:2" x14ac:dyDescent="0.3">
      <c r="B5096" s="1"/>
    </row>
    <row r="5097" spans="2:2" x14ac:dyDescent="0.3">
      <c r="B5097" s="1"/>
    </row>
    <row r="5098" spans="2:2" x14ac:dyDescent="0.3">
      <c r="B5098" s="1"/>
    </row>
    <row r="5099" spans="2:2" x14ac:dyDescent="0.3">
      <c r="B5099" s="1"/>
    </row>
    <row r="5100" spans="2:2" x14ac:dyDescent="0.3">
      <c r="B5100" s="1"/>
    </row>
    <row r="5101" spans="2:2" x14ac:dyDescent="0.3">
      <c r="B5101" s="1"/>
    </row>
    <row r="5102" spans="2:2" x14ac:dyDescent="0.3">
      <c r="B5102" s="1"/>
    </row>
    <row r="5103" spans="2:2" x14ac:dyDescent="0.3">
      <c r="B5103" s="1"/>
    </row>
    <row r="5104" spans="2:2" x14ac:dyDescent="0.3">
      <c r="B5104" s="1"/>
    </row>
    <row r="5105" spans="2:2" x14ac:dyDescent="0.3">
      <c r="B5105" s="1"/>
    </row>
    <row r="5106" spans="2:2" x14ac:dyDescent="0.3">
      <c r="B5106" s="1"/>
    </row>
    <row r="5107" spans="2:2" x14ac:dyDescent="0.3">
      <c r="B5107" s="1"/>
    </row>
    <row r="5108" spans="2:2" x14ac:dyDescent="0.3">
      <c r="B5108" s="1"/>
    </row>
    <row r="5109" spans="2:2" x14ac:dyDescent="0.3">
      <c r="B5109" s="1"/>
    </row>
    <row r="5110" spans="2:2" x14ac:dyDescent="0.3">
      <c r="B5110" s="1"/>
    </row>
    <row r="5111" spans="2:2" x14ac:dyDescent="0.3">
      <c r="B5111" s="1"/>
    </row>
    <row r="5112" spans="2:2" x14ac:dyDescent="0.3">
      <c r="B5112" s="1"/>
    </row>
    <row r="5113" spans="2:2" x14ac:dyDescent="0.3">
      <c r="B5113" s="1"/>
    </row>
    <row r="5114" spans="2:2" x14ac:dyDescent="0.3">
      <c r="B5114" s="1"/>
    </row>
    <row r="5115" spans="2:2" x14ac:dyDescent="0.3">
      <c r="B5115" s="1"/>
    </row>
    <row r="5116" spans="2:2" x14ac:dyDescent="0.3">
      <c r="B5116" s="1"/>
    </row>
    <row r="5117" spans="2:2" x14ac:dyDescent="0.3">
      <c r="B5117" s="1"/>
    </row>
    <row r="5118" spans="2:2" x14ac:dyDescent="0.3">
      <c r="B5118" s="1"/>
    </row>
    <row r="5119" spans="2:2" x14ac:dyDescent="0.3">
      <c r="B5119" s="1"/>
    </row>
    <row r="5120" spans="2:2" x14ac:dyDescent="0.3">
      <c r="B5120" s="1"/>
    </row>
    <row r="5121" spans="2:2" x14ac:dyDescent="0.3">
      <c r="B5121" s="1"/>
    </row>
    <row r="5122" spans="2:2" x14ac:dyDescent="0.3">
      <c r="B5122" s="1"/>
    </row>
    <row r="5123" spans="2:2" x14ac:dyDescent="0.3">
      <c r="B5123" s="1"/>
    </row>
    <row r="5124" spans="2:2" x14ac:dyDescent="0.3">
      <c r="B5124" s="1"/>
    </row>
    <row r="5125" spans="2:2" x14ac:dyDescent="0.3">
      <c r="B5125" s="1"/>
    </row>
    <row r="5126" spans="2:2" x14ac:dyDescent="0.3">
      <c r="B5126" s="1"/>
    </row>
    <row r="5127" spans="2:2" x14ac:dyDescent="0.3">
      <c r="B5127" s="1"/>
    </row>
    <row r="5128" spans="2:2" x14ac:dyDescent="0.3">
      <c r="B5128" s="1"/>
    </row>
    <row r="5129" spans="2:2" x14ac:dyDescent="0.3">
      <c r="B5129" s="1"/>
    </row>
    <row r="5130" spans="2:2" x14ac:dyDescent="0.3">
      <c r="B5130" s="1"/>
    </row>
    <row r="5131" spans="2:2" x14ac:dyDescent="0.3">
      <c r="B5131" s="1"/>
    </row>
    <row r="5132" spans="2:2" x14ac:dyDescent="0.3">
      <c r="B5132" s="1"/>
    </row>
    <row r="5133" spans="2:2" x14ac:dyDescent="0.3">
      <c r="B5133" s="1"/>
    </row>
    <row r="5134" spans="2:2" x14ac:dyDescent="0.3">
      <c r="B5134" s="1"/>
    </row>
    <row r="5135" spans="2:2" x14ac:dyDescent="0.3">
      <c r="B5135" s="1"/>
    </row>
    <row r="5136" spans="2:2" x14ac:dyDescent="0.3">
      <c r="B5136" s="1"/>
    </row>
    <row r="5137" spans="2:2" x14ac:dyDescent="0.3">
      <c r="B5137" s="1"/>
    </row>
    <row r="5138" spans="2:2" x14ac:dyDescent="0.3">
      <c r="B5138" s="1"/>
    </row>
    <row r="5139" spans="2:2" x14ac:dyDescent="0.3">
      <c r="B5139" s="1"/>
    </row>
    <row r="5140" spans="2:2" x14ac:dyDescent="0.3">
      <c r="B5140" s="1"/>
    </row>
    <row r="5141" spans="2:2" x14ac:dyDescent="0.3">
      <c r="B5141" s="1"/>
    </row>
    <row r="5142" spans="2:2" x14ac:dyDescent="0.3">
      <c r="B5142" s="1"/>
    </row>
    <row r="5143" spans="2:2" x14ac:dyDescent="0.3">
      <c r="B5143" s="1"/>
    </row>
    <row r="5144" spans="2:2" x14ac:dyDescent="0.3">
      <c r="B5144" s="1"/>
    </row>
    <row r="5145" spans="2:2" x14ac:dyDescent="0.3">
      <c r="B5145" s="1"/>
    </row>
    <row r="5146" spans="2:2" x14ac:dyDescent="0.3">
      <c r="B5146" s="1"/>
    </row>
    <row r="5147" spans="2:2" x14ac:dyDescent="0.3">
      <c r="B5147" s="1"/>
    </row>
    <row r="5148" spans="2:2" x14ac:dyDescent="0.3">
      <c r="B5148" s="1"/>
    </row>
    <row r="5149" spans="2:2" x14ac:dyDescent="0.3">
      <c r="B5149" s="1"/>
    </row>
    <row r="5150" spans="2:2" x14ac:dyDescent="0.3">
      <c r="B5150" s="1"/>
    </row>
    <row r="5151" spans="2:2" x14ac:dyDescent="0.3">
      <c r="B5151" s="1"/>
    </row>
    <row r="5152" spans="2:2" x14ac:dyDescent="0.3">
      <c r="B5152" s="1"/>
    </row>
    <row r="5153" spans="2:2" x14ac:dyDescent="0.3">
      <c r="B5153" s="1"/>
    </row>
    <row r="5154" spans="2:2" x14ac:dyDescent="0.3">
      <c r="B5154" s="1"/>
    </row>
    <row r="5155" spans="2:2" x14ac:dyDescent="0.3">
      <c r="B5155" s="1"/>
    </row>
    <row r="5156" spans="2:2" x14ac:dyDescent="0.3">
      <c r="B5156" s="1"/>
    </row>
    <row r="5157" spans="2:2" x14ac:dyDescent="0.3">
      <c r="B5157" s="1"/>
    </row>
    <row r="5158" spans="2:2" x14ac:dyDescent="0.3">
      <c r="B5158" s="1"/>
    </row>
    <row r="5159" spans="2:2" x14ac:dyDescent="0.3">
      <c r="B5159" s="1"/>
    </row>
    <row r="5160" spans="2:2" x14ac:dyDescent="0.3">
      <c r="B5160" s="1"/>
    </row>
    <row r="5161" spans="2:2" x14ac:dyDescent="0.3">
      <c r="B5161" s="1"/>
    </row>
    <row r="5162" spans="2:2" x14ac:dyDescent="0.3">
      <c r="B5162" s="1"/>
    </row>
    <row r="5163" spans="2:2" x14ac:dyDescent="0.3">
      <c r="B5163" s="1"/>
    </row>
    <row r="5164" spans="2:2" x14ac:dyDescent="0.3">
      <c r="B5164" s="1"/>
    </row>
    <row r="5165" spans="2:2" x14ac:dyDescent="0.3">
      <c r="B5165" s="1"/>
    </row>
    <row r="5166" spans="2:2" x14ac:dyDescent="0.3">
      <c r="B5166" s="1"/>
    </row>
    <row r="5167" spans="2:2" x14ac:dyDescent="0.3">
      <c r="B5167" s="1"/>
    </row>
    <row r="5168" spans="2:2" x14ac:dyDescent="0.3">
      <c r="B5168" s="1"/>
    </row>
    <row r="5169" spans="2:2" x14ac:dyDescent="0.3">
      <c r="B5169" s="1"/>
    </row>
    <row r="5170" spans="2:2" x14ac:dyDescent="0.3">
      <c r="B5170" s="1"/>
    </row>
    <row r="5171" spans="2:2" x14ac:dyDescent="0.3">
      <c r="B5171" s="1"/>
    </row>
    <row r="5172" spans="2:2" x14ac:dyDescent="0.3">
      <c r="B5172" s="1"/>
    </row>
    <row r="5173" spans="2:2" x14ac:dyDescent="0.3">
      <c r="B5173" s="1"/>
    </row>
    <row r="5174" spans="2:2" x14ac:dyDescent="0.3">
      <c r="B5174" s="1"/>
    </row>
    <row r="5175" spans="2:2" x14ac:dyDescent="0.3">
      <c r="B5175" s="1"/>
    </row>
    <row r="5176" spans="2:2" x14ac:dyDescent="0.3">
      <c r="B5176" s="1"/>
    </row>
    <row r="5177" spans="2:2" x14ac:dyDescent="0.3">
      <c r="B5177" s="1"/>
    </row>
    <row r="5178" spans="2:2" x14ac:dyDescent="0.3">
      <c r="B5178" s="1"/>
    </row>
    <row r="5179" spans="2:2" x14ac:dyDescent="0.3">
      <c r="B5179" s="1"/>
    </row>
    <row r="5180" spans="2:2" x14ac:dyDescent="0.3">
      <c r="B5180" s="1"/>
    </row>
    <row r="5181" spans="2:2" x14ac:dyDescent="0.3">
      <c r="B5181" s="1"/>
    </row>
    <row r="5182" spans="2:2" x14ac:dyDescent="0.3">
      <c r="B5182" s="1"/>
    </row>
    <row r="5183" spans="2:2" x14ac:dyDescent="0.3">
      <c r="B5183" s="1"/>
    </row>
    <row r="5184" spans="2:2" x14ac:dyDescent="0.3">
      <c r="B5184" s="1"/>
    </row>
    <row r="5185" spans="2:2" x14ac:dyDescent="0.3">
      <c r="B5185" s="1"/>
    </row>
    <row r="5186" spans="2:2" x14ac:dyDescent="0.3">
      <c r="B5186" s="1"/>
    </row>
    <row r="5187" spans="2:2" x14ac:dyDescent="0.3">
      <c r="B5187" s="1"/>
    </row>
    <row r="5188" spans="2:2" x14ac:dyDescent="0.3">
      <c r="B5188" s="1"/>
    </row>
    <row r="5189" spans="2:2" x14ac:dyDescent="0.3">
      <c r="B5189" s="1"/>
    </row>
    <row r="5190" spans="2:2" x14ac:dyDescent="0.3">
      <c r="B5190" s="1"/>
    </row>
    <row r="5191" spans="2:2" x14ac:dyDescent="0.3">
      <c r="B5191" s="1"/>
    </row>
    <row r="5192" spans="2:2" x14ac:dyDescent="0.3">
      <c r="B5192" s="1"/>
    </row>
    <row r="5193" spans="2:2" x14ac:dyDescent="0.3">
      <c r="B5193" s="1"/>
    </row>
    <row r="5194" spans="2:2" x14ac:dyDescent="0.3">
      <c r="B5194" s="1"/>
    </row>
    <row r="5195" spans="2:2" x14ac:dyDescent="0.3">
      <c r="B5195" s="1"/>
    </row>
    <row r="5196" spans="2:2" x14ac:dyDescent="0.3">
      <c r="B5196" s="1"/>
    </row>
    <row r="5197" spans="2:2" x14ac:dyDescent="0.3">
      <c r="B5197" s="1"/>
    </row>
    <row r="5198" spans="2:2" x14ac:dyDescent="0.3">
      <c r="B5198" s="1"/>
    </row>
    <row r="5199" spans="2:2" x14ac:dyDescent="0.3">
      <c r="B5199" s="1"/>
    </row>
    <row r="5200" spans="2:2" x14ac:dyDescent="0.3">
      <c r="B5200" s="1"/>
    </row>
    <row r="5201" spans="2:2" x14ac:dyDescent="0.3">
      <c r="B5201" s="1"/>
    </row>
    <row r="5202" spans="2:2" x14ac:dyDescent="0.3">
      <c r="B5202" s="1"/>
    </row>
    <row r="5203" spans="2:2" x14ac:dyDescent="0.3">
      <c r="B5203" s="1"/>
    </row>
    <row r="5204" spans="2:2" x14ac:dyDescent="0.3">
      <c r="B5204" s="1"/>
    </row>
    <row r="5205" spans="2:2" x14ac:dyDescent="0.3">
      <c r="B5205" s="1"/>
    </row>
    <row r="5206" spans="2:2" x14ac:dyDescent="0.3">
      <c r="B5206" s="1"/>
    </row>
    <row r="5207" spans="2:2" x14ac:dyDescent="0.3">
      <c r="B5207" s="1"/>
    </row>
    <row r="5208" spans="2:2" x14ac:dyDescent="0.3">
      <c r="B5208" s="1"/>
    </row>
    <row r="5209" spans="2:2" x14ac:dyDescent="0.3">
      <c r="B5209" s="1"/>
    </row>
    <row r="5210" spans="2:2" x14ac:dyDescent="0.3">
      <c r="B5210" s="1"/>
    </row>
    <row r="5211" spans="2:2" x14ac:dyDescent="0.3">
      <c r="B5211" s="1"/>
    </row>
    <row r="5212" spans="2:2" x14ac:dyDescent="0.3">
      <c r="B5212" s="1"/>
    </row>
    <row r="5213" spans="2:2" x14ac:dyDescent="0.3">
      <c r="B5213" s="1"/>
    </row>
    <row r="5214" spans="2:2" x14ac:dyDescent="0.3">
      <c r="B5214" s="1"/>
    </row>
    <row r="5215" spans="2:2" x14ac:dyDescent="0.3">
      <c r="B5215" s="1"/>
    </row>
    <row r="5216" spans="2:2" x14ac:dyDescent="0.3">
      <c r="B5216" s="1"/>
    </row>
    <row r="5217" spans="2:2" x14ac:dyDescent="0.3">
      <c r="B5217" s="1"/>
    </row>
    <row r="5218" spans="2:2" x14ac:dyDescent="0.3">
      <c r="B5218" s="1"/>
    </row>
    <row r="5219" spans="2:2" x14ac:dyDescent="0.3">
      <c r="B5219" s="1"/>
    </row>
    <row r="5220" spans="2:2" x14ac:dyDescent="0.3">
      <c r="B5220" s="1"/>
    </row>
    <row r="5221" spans="2:2" x14ac:dyDescent="0.3">
      <c r="B5221" s="1"/>
    </row>
    <row r="5222" spans="2:2" x14ac:dyDescent="0.3">
      <c r="B5222" s="1"/>
    </row>
    <row r="5223" spans="2:2" x14ac:dyDescent="0.3">
      <c r="B5223" s="1"/>
    </row>
    <row r="5224" spans="2:2" x14ac:dyDescent="0.3">
      <c r="B5224" s="1"/>
    </row>
    <row r="5225" spans="2:2" x14ac:dyDescent="0.3">
      <c r="B5225" s="1"/>
    </row>
    <row r="5226" spans="2:2" x14ac:dyDescent="0.3">
      <c r="B5226" s="1"/>
    </row>
    <row r="5227" spans="2:2" x14ac:dyDescent="0.3">
      <c r="B5227" s="1"/>
    </row>
    <row r="5228" spans="2:2" x14ac:dyDescent="0.3">
      <c r="B5228" s="1"/>
    </row>
    <row r="5229" spans="2:2" x14ac:dyDescent="0.3">
      <c r="B5229" s="1"/>
    </row>
    <row r="5230" spans="2:2" x14ac:dyDescent="0.3">
      <c r="B5230" s="1"/>
    </row>
    <row r="5231" spans="2:2" x14ac:dyDescent="0.3">
      <c r="B5231" s="1"/>
    </row>
    <row r="5232" spans="2:2" x14ac:dyDescent="0.3">
      <c r="B5232" s="1"/>
    </row>
    <row r="5233" spans="2:2" x14ac:dyDescent="0.3">
      <c r="B5233" s="1"/>
    </row>
    <row r="5234" spans="2:2" x14ac:dyDescent="0.3">
      <c r="B5234" s="1"/>
    </row>
    <row r="5235" spans="2:2" x14ac:dyDescent="0.3">
      <c r="B5235" s="1"/>
    </row>
    <row r="5236" spans="2:2" x14ac:dyDescent="0.3">
      <c r="B5236" s="1"/>
    </row>
    <row r="5237" spans="2:2" x14ac:dyDescent="0.3">
      <c r="B5237" s="1"/>
    </row>
    <row r="5238" spans="2:2" x14ac:dyDescent="0.3">
      <c r="B5238" s="1"/>
    </row>
    <row r="5239" spans="2:2" x14ac:dyDescent="0.3">
      <c r="B5239" s="1"/>
    </row>
    <row r="5240" spans="2:2" x14ac:dyDescent="0.3">
      <c r="B5240" s="1"/>
    </row>
    <row r="5241" spans="2:2" x14ac:dyDescent="0.3">
      <c r="B5241" s="1"/>
    </row>
    <row r="5242" spans="2:2" x14ac:dyDescent="0.3">
      <c r="B5242" s="1"/>
    </row>
    <row r="5243" spans="2:2" x14ac:dyDescent="0.3">
      <c r="B5243" s="1"/>
    </row>
    <row r="5244" spans="2:2" x14ac:dyDescent="0.3">
      <c r="B5244" s="1"/>
    </row>
    <row r="5245" spans="2:2" x14ac:dyDescent="0.3">
      <c r="B5245" s="1"/>
    </row>
    <row r="5246" spans="2:2" x14ac:dyDescent="0.3">
      <c r="B5246" s="1"/>
    </row>
    <row r="5247" spans="2:2" x14ac:dyDescent="0.3">
      <c r="B5247" s="1"/>
    </row>
    <row r="5248" spans="2:2" x14ac:dyDescent="0.3">
      <c r="B5248" s="1"/>
    </row>
    <row r="5249" spans="2:2" x14ac:dyDescent="0.3">
      <c r="B5249" s="1"/>
    </row>
    <row r="5250" spans="2:2" x14ac:dyDescent="0.3">
      <c r="B5250" s="1"/>
    </row>
    <row r="5251" spans="2:2" x14ac:dyDescent="0.3">
      <c r="B5251" s="1"/>
    </row>
    <row r="5252" spans="2:2" x14ac:dyDescent="0.3">
      <c r="B5252" s="1"/>
    </row>
    <row r="5253" spans="2:2" x14ac:dyDescent="0.3">
      <c r="B5253" s="1"/>
    </row>
    <row r="5254" spans="2:2" x14ac:dyDescent="0.3">
      <c r="B5254" s="1"/>
    </row>
    <row r="5255" spans="2:2" x14ac:dyDescent="0.3">
      <c r="B5255" s="1"/>
    </row>
    <row r="5256" spans="2:2" x14ac:dyDescent="0.3">
      <c r="B5256" s="1"/>
    </row>
    <row r="5257" spans="2:2" x14ac:dyDescent="0.3">
      <c r="B5257" s="1"/>
    </row>
    <row r="5258" spans="2:2" x14ac:dyDescent="0.3">
      <c r="B5258" s="1"/>
    </row>
    <row r="5259" spans="2:2" x14ac:dyDescent="0.3">
      <c r="B5259" s="1"/>
    </row>
    <row r="5260" spans="2:2" x14ac:dyDescent="0.3">
      <c r="B5260" s="1"/>
    </row>
    <row r="5261" spans="2:2" x14ac:dyDescent="0.3">
      <c r="B5261" s="1"/>
    </row>
    <row r="5262" spans="2:2" x14ac:dyDescent="0.3">
      <c r="B5262" s="1"/>
    </row>
    <row r="5263" spans="2:2" x14ac:dyDescent="0.3">
      <c r="B5263" s="1"/>
    </row>
    <row r="5264" spans="2:2" x14ac:dyDescent="0.3">
      <c r="B5264" s="1"/>
    </row>
    <row r="5265" spans="2:2" x14ac:dyDescent="0.3">
      <c r="B5265" s="1"/>
    </row>
    <row r="5266" spans="2:2" x14ac:dyDescent="0.3">
      <c r="B5266" s="1"/>
    </row>
    <row r="5267" spans="2:2" x14ac:dyDescent="0.3">
      <c r="B5267" s="1"/>
    </row>
    <row r="5268" spans="2:2" x14ac:dyDescent="0.3">
      <c r="B5268" s="1"/>
    </row>
    <row r="5269" spans="2:2" x14ac:dyDescent="0.3">
      <c r="B5269" s="1"/>
    </row>
    <row r="5270" spans="2:2" x14ac:dyDescent="0.3">
      <c r="B5270" s="1"/>
    </row>
    <row r="5271" spans="2:2" x14ac:dyDescent="0.3">
      <c r="B5271" s="1"/>
    </row>
    <row r="5272" spans="2:2" x14ac:dyDescent="0.3">
      <c r="B5272" s="1"/>
    </row>
    <row r="5273" spans="2:2" x14ac:dyDescent="0.3">
      <c r="B5273" s="1"/>
    </row>
    <row r="5274" spans="2:2" x14ac:dyDescent="0.3">
      <c r="B5274" s="1"/>
    </row>
    <row r="5275" spans="2:2" x14ac:dyDescent="0.3">
      <c r="B5275" s="1"/>
    </row>
    <row r="5276" spans="2:2" x14ac:dyDescent="0.3">
      <c r="B5276" s="1"/>
    </row>
    <row r="5277" spans="2:2" x14ac:dyDescent="0.3">
      <c r="B5277" s="1"/>
    </row>
    <row r="5278" spans="2:2" x14ac:dyDescent="0.3">
      <c r="B5278" s="1"/>
    </row>
    <row r="5279" spans="2:2" x14ac:dyDescent="0.3">
      <c r="B5279" s="1"/>
    </row>
    <row r="5280" spans="2:2" x14ac:dyDescent="0.3">
      <c r="B5280" s="1"/>
    </row>
    <row r="5281" spans="2:2" x14ac:dyDescent="0.3">
      <c r="B5281" s="1"/>
    </row>
    <row r="5282" spans="2:2" x14ac:dyDescent="0.3">
      <c r="B5282" s="1"/>
    </row>
    <row r="5283" spans="2:2" x14ac:dyDescent="0.3">
      <c r="B5283" s="1"/>
    </row>
    <row r="5284" spans="2:2" x14ac:dyDescent="0.3">
      <c r="B5284" s="1"/>
    </row>
    <row r="5285" spans="2:2" x14ac:dyDescent="0.3">
      <c r="B5285" s="1"/>
    </row>
    <row r="5286" spans="2:2" x14ac:dyDescent="0.3">
      <c r="B5286" s="1"/>
    </row>
    <row r="5287" spans="2:2" x14ac:dyDescent="0.3">
      <c r="B5287" s="1"/>
    </row>
    <row r="5288" spans="2:2" x14ac:dyDescent="0.3">
      <c r="B5288" s="1"/>
    </row>
    <row r="5289" spans="2:2" x14ac:dyDescent="0.3">
      <c r="B5289" s="1"/>
    </row>
    <row r="5290" spans="2:2" x14ac:dyDescent="0.3">
      <c r="B5290" s="1"/>
    </row>
    <row r="5291" spans="2:2" x14ac:dyDescent="0.3">
      <c r="B5291" s="1"/>
    </row>
    <row r="5292" spans="2:2" x14ac:dyDescent="0.3">
      <c r="B5292" s="1"/>
    </row>
    <row r="5293" spans="2:2" x14ac:dyDescent="0.3">
      <c r="B5293" s="1"/>
    </row>
    <row r="5294" spans="2:2" x14ac:dyDescent="0.3">
      <c r="B5294" s="1"/>
    </row>
    <row r="5295" spans="2:2" x14ac:dyDescent="0.3">
      <c r="B5295" s="1"/>
    </row>
    <row r="5296" spans="2:2" x14ac:dyDescent="0.3">
      <c r="B5296" s="1"/>
    </row>
    <row r="5297" spans="2:2" x14ac:dyDescent="0.3">
      <c r="B5297" s="1"/>
    </row>
    <row r="5298" spans="2:2" x14ac:dyDescent="0.3">
      <c r="B5298" s="1"/>
    </row>
    <row r="5299" spans="2:2" x14ac:dyDescent="0.3">
      <c r="B5299" s="1"/>
    </row>
    <row r="5300" spans="2:2" x14ac:dyDescent="0.3">
      <c r="B5300" s="1"/>
    </row>
    <row r="5301" spans="2:2" x14ac:dyDescent="0.3">
      <c r="B5301" s="1"/>
    </row>
    <row r="5302" spans="2:2" x14ac:dyDescent="0.3">
      <c r="B5302" s="1"/>
    </row>
    <row r="5303" spans="2:2" x14ac:dyDescent="0.3">
      <c r="B5303" s="1"/>
    </row>
    <row r="5304" spans="2:2" x14ac:dyDescent="0.3">
      <c r="B5304" s="1"/>
    </row>
    <row r="5305" spans="2:2" x14ac:dyDescent="0.3">
      <c r="B5305" s="1"/>
    </row>
    <row r="5306" spans="2:2" x14ac:dyDescent="0.3">
      <c r="B5306" s="1"/>
    </row>
    <row r="5307" spans="2:2" x14ac:dyDescent="0.3">
      <c r="B5307" s="1"/>
    </row>
    <row r="5308" spans="2:2" x14ac:dyDescent="0.3">
      <c r="B5308" s="1"/>
    </row>
    <row r="5309" spans="2:2" x14ac:dyDescent="0.3">
      <c r="B5309" s="1"/>
    </row>
    <row r="5310" spans="2:2" x14ac:dyDescent="0.3">
      <c r="B5310" s="1"/>
    </row>
    <row r="5311" spans="2:2" x14ac:dyDescent="0.3">
      <c r="B5311" s="1"/>
    </row>
    <row r="5312" spans="2:2" x14ac:dyDescent="0.3">
      <c r="B5312" s="1"/>
    </row>
    <row r="5313" spans="2:2" x14ac:dyDescent="0.3">
      <c r="B5313" s="1"/>
    </row>
    <row r="5314" spans="2:2" x14ac:dyDescent="0.3">
      <c r="B5314" s="1"/>
    </row>
    <row r="5315" spans="2:2" x14ac:dyDescent="0.3">
      <c r="B5315" s="1"/>
    </row>
    <row r="5316" spans="2:2" x14ac:dyDescent="0.3">
      <c r="B5316" s="1"/>
    </row>
    <row r="5317" spans="2:2" x14ac:dyDescent="0.3">
      <c r="B5317" s="1"/>
    </row>
    <row r="5318" spans="2:2" x14ac:dyDescent="0.3">
      <c r="B5318" s="1"/>
    </row>
    <row r="5319" spans="2:2" x14ac:dyDescent="0.3">
      <c r="B5319" s="1"/>
    </row>
    <row r="5320" spans="2:2" x14ac:dyDescent="0.3">
      <c r="B5320" s="1"/>
    </row>
    <row r="5321" spans="2:2" x14ac:dyDescent="0.3">
      <c r="B5321" s="1"/>
    </row>
    <row r="5322" spans="2:2" x14ac:dyDescent="0.3">
      <c r="B5322" s="1"/>
    </row>
    <row r="5323" spans="2:2" x14ac:dyDescent="0.3">
      <c r="B5323" s="1"/>
    </row>
    <row r="5324" spans="2:2" x14ac:dyDescent="0.3">
      <c r="B5324" s="1"/>
    </row>
    <row r="5325" spans="2:2" x14ac:dyDescent="0.3">
      <c r="B5325" s="1"/>
    </row>
    <row r="5326" spans="2:2" x14ac:dyDescent="0.3">
      <c r="B5326" s="1"/>
    </row>
    <row r="5327" spans="2:2" x14ac:dyDescent="0.3">
      <c r="B5327" s="1"/>
    </row>
    <row r="5328" spans="2:2" x14ac:dyDescent="0.3">
      <c r="B5328" s="1"/>
    </row>
    <row r="5329" spans="2:2" x14ac:dyDescent="0.3">
      <c r="B5329" s="1"/>
    </row>
    <row r="5330" spans="2:2" x14ac:dyDescent="0.3">
      <c r="B5330" s="1"/>
    </row>
    <row r="5331" spans="2:2" x14ac:dyDescent="0.3">
      <c r="B5331" s="1"/>
    </row>
    <row r="5332" spans="2:2" x14ac:dyDescent="0.3">
      <c r="B5332" s="1"/>
    </row>
    <row r="5333" spans="2:2" x14ac:dyDescent="0.3">
      <c r="B5333" s="1"/>
    </row>
    <row r="5334" spans="2:2" x14ac:dyDescent="0.3">
      <c r="B5334" s="1"/>
    </row>
    <row r="5335" spans="2:2" x14ac:dyDescent="0.3">
      <c r="B5335" s="1"/>
    </row>
    <row r="5336" spans="2:2" x14ac:dyDescent="0.3">
      <c r="B5336" s="1"/>
    </row>
    <row r="5337" spans="2:2" x14ac:dyDescent="0.3">
      <c r="B5337" s="1"/>
    </row>
    <row r="5338" spans="2:2" x14ac:dyDescent="0.3">
      <c r="B5338" s="1"/>
    </row>
    <row r="5339" spans="2:2" x14ac:dyDescent="0.3">
      <c r="B5339" s="1"/>
    </row>
    <row r="5340" spans="2:2" x14ac:dyDescent="0.3">
      <c r="B5340" s="1"/>
    </row>
    <row r="5341" spans="2:2" x14ac:dyDescent="0.3">
      <c r="B5341" s="1"/>
    </row>
    <row r="5342" spans="2:2" x14ac:dyDescent="0.3">
      <c r="B5342" s="1"/>
    </row>
    <row r="5343" spans="2:2" x14ac:dyDescent="0.3">
      <c r="B5343" s="1"/>
    </row>
    <row r="5344" spans="2:2" x14ac:dyDescent="0.3">
      <c r="B5344" s="1"/>
    </row>
    <row r="5345" spans="2:2" x14ac:dyDescent="0.3">
      <c r="B5345" s="1"/>
    </row>
    <row r="5346" spans="2:2" x14ac:dyDescent="0.3">
      <c r="B5346" s="1"/>
    </row>
    <row r="5347" spans="2:2" x14ac:dyDescent="0.3">
      <c r="B5347" s="1"/>
    </row>
    <row r="5348" spans="2:2" x14ac:dyDescent="0.3">
      <c r="B5348" s="1"/>
    </row>
    <row r="5349" spans="2:2" x14ac:dyDescent="0.3">
      <c r="B5349" s="1"/>
    </row>
    <row r="5350" spans="2:2" x14ac:dyDescent="0.3">
      <c r="B5350" s="1"/>
    </row>
    <row r="5351" spans="2:2" x14ac:dyDescent="0.3">
      <c r="B5351" s="1"/>
    </row>
    <row r="5352" spans="2:2" x14ac:dyDescent="0.3">
      <c r="B5352" s="1"/>
    </row>
    <row r="5353" spans="2:2" x14ac:dyDescent="0.3">
      <c r="B5353" s="1"/>
    </row>
    <row r="5354" spans="2:2" x14ac:dyDescent="0.3">
      <c r="B5354" s="1"/>
    </row>
    <row r="5355" spans="2:2" x14ac:dyDescent="0.3">
      <c r="B5355" s="1"/>
    </row>
    <row r="5356" spans="2:2" x14ac:dyDescent="0.3">
      <c r="B5356" s="1"/>
    </row>
    <row r="5357" spans="2:2" x14ac:dyDescent="0.3">
      <c r="B5357" s="1"/>
    </row>
    <row r="5358" spans="2:2" x14ac:dyDescent="0.3">
      <c r="B5358" s="1"/>
    </row>
    <row r="5359" spans="2:2" x14ac:dyDescent="0.3">
      <c r="B5359" s="1"/>
    </row>
    <row r="5360" spans="2:2" x14ac:dyDescent="0.3">
      <c r="B5360" s="1"/>
    </row>
    <row r="5361" spans="2:2" x14ac:dyDescent="0.3">
      <c r="B5361" s="1"/>
    </row>
    <row r="5362" spans="2:2" x14ac:dyDescent="0.3">
      <c r="B5362" s="1"/>
    </row>
    <row r="5363" spans="2:2" x14ac:dyDescent="0.3">
      <c r="B5363" s="1"/>
    </row>
    <row r="5364" spans="2:2" x14ac:dyDescent="0.3">
      <c r="B5364" s="1"/>
    </row>
    <row r="5365" spans="2:2" x14ac:dyDescent="0.3">
      <c r="B5365" s="1"/>
    </row>
    <row r="5366" spans="2:2" x14ac:dyDescent="0.3">
      <c r="B5366" s="1"/>
    </row>
    <row r="5367" spans="2:2" x14ac:dyDescent="0.3">
      <c r="B5367" s="1"/>
    </row>
    <row r="5368" spans="2:2" x14ac:dyDescent="0.3">
      <c r="B5368" s="1"/>
    </row>
    <row r="5369" spans="2:2" x14ac:dyDescent="0.3">
      <c r="B5369" s="1"/>
    </row>
    <row r="5370" spans="2:2" x14ac:dyDescent="0.3">
      <c r="B5370" s="1"/>
    </row>
    <row r="5371" spans="2:2" x14ac:dyDescent="0.3">
      <c r="B5371" s="1"/>
    </row>
    <row r="5372" spans="2:2" x14ac:dyDescent="0.3">
      <c r="B5372" s="1"/>
    </row>
    <row r="5373" spans="2:2" x14ac:dyDescent="0.3">
      <c r="B5373" s="1"/>
    </row>
    <row r="5374" spans="2:2" x14ac:dyDescent="0.3">
      <c r="B5374" s="1"/>
    </row>
    <row r="5375" spans="2:2" x14ac:dyDescent="0.3">
      <c r="B5375" s="1"/>
    </row>
    <row r="5376" spans="2:2" x14ac:dyDescent="0.3">
      <c r="B5376" s="1"/>
    </row>
    <row r="5377" spans="2:2" x14ac:dyDescent="0.3">
      <c r="B5377" s="1"/>
    </row>
    <row r="5378" spans="2:2" x14ac:dyDescent="0.3">
      <c r="B5378" s="1"/>
    </row>
    <row r="5379" spans="2:2" x14ac:dyDescent="0.3">
      <c r="B5379" s="1"/>
    </row>
    <row r="5380" spans="2:2" x14ac:dyDescent="0.3">
      <c r="B5380" s="1"/>
    </row>
    <row r="5381" spans="2:2" x14ac:dyDescent="0.3">
      <c r="B5381" s="1"/>
    </row>
    <row r="5382" spans="2:2" x14ac:dyDescent="0.3">
      <c r="B5382" s="1"/>
    </row>
    <row r="5383" spans="2:2" x14ac:dyDescent="0.3">
      <c r="B5383" s="1"/>
    </row>
    <row r="5384" spans="2:2" x14ac:dyDescent="0.3">
      <c r="B5384" s="1"/>
    </row>
    <row r="5385" spans="2:2" x14ac:dyDescent="0.3">
      <c r="B5385" s="1"/>
    </row>
    <row r="5386" spans="2:2" x14ac:dyDescent="0.3">
      <c r="B5386" s="1"/>
    </row>
    <row r="5387" spans="2:2" x14ac:dyDescent="0.3">
      <c r="B5387" s="1"/>
    </row>
    <row r="5388" spans="2:2" x14ac:dyDescent="0.3">
      <c r="B5388" s="1"/>
    </row>
    <row r="5389" spans="2:2" x14ac:dyDescent="0.3">
      <c r="B5389" s="1"/>
    </row>
    <row r="5390" spans="2:2" x14ac:dyDescent="0.3">
      <c r="B5390" s="1"/>
    </row>
    <row r="5391" spans="2:2" x14ac:dyDescent="0.3">
      <c r="B5391" s="1"/>
    </row>
    <row r="5392" spans="2:2" x14ac:dyDescent="0.3">
      <c r="B5392" s="1"/>
    </row>
    <row r="5393" spans="2:2" x14ac:dyDescent="0.3">
      <c r="B5393" s="1"/>
    </row>
    <row r="5394" spans="2:2" x14ac:dyDescent="0.3">
      <c r="B5394" s="1"/>
    </row>
    <row r="5395" spans="2:2" x14ac:dyDescent="0.3">
      <c r="B5395" s="1"/>
    </row>
    <row r="5396" spans="2:2" x14ac:dyDescent="0.3">
      <c r="B5396" s="1"/>
    </row>
    <row r="5397" spans="2:2" x14ac:dyDescent="0.3">
      <c r="B5397" s="1"/>
    </row>
    <row r="5398" spans="2:2" x14ac:dyDescent="0.3">
      <c r="B5398" s="1"/>
    </row>
    <row r="5399" spans="2:2" x14ac:dyDescent="0.3">
      <c r="B5399" s="1"/>
    </row>
    <row r="5400" spans="2:2" x14ac:dyDescent="0.3">
      <c r="B5400" s="1"/>
    </row>
    <row r="5401" spans="2:2" x14ac:dyDescent="0.3">
      <c r="B5401" s="1"/>
    </row>
    <row r="5402" spans="2:2" x14ac:dyDescent="0.3">
      <c r="B5402" s="1"/>
    </row>
    <row r="5403" spans="2:2" x14ac:dyDescent="0.3">
      <c r="B5403" s="1"/>
    </row>
    <row r="5404" spans="2:2" x14ac:dyDescent="0.3">
      <c r="B5404" s="1"/>
    </row>
    <row r="5405" spans="2:2" x14ac:dyDescent="0.3">
      <c r="B5405" s="1"/>
    </row>
    <row r="5406" spans="2:2" x14ac:dyDescent="0.3">
      <c r="B5406" s="1"/>
    </row>
    <row r="5407" spans="2:2" x14ac:dyDescent="0.3">
      <c r="B5407" s="1"/>
    </row>
    <row r="5408" spans="2:2" x14ac:dyDescent="0.3">
      <c r="B5408" s="1"/>
    </row>
    <row r="5409" spans="2:2" x14ac:dyDescent="0.3">
      <c r="B5409" s="1"/>
    </row>
    <row r="5410" spans="2:2" x14ac:dyDescent="0.3">
      <c r="B5410" s="1"/>
    </row>
    <row r="5411" spans="2:2" x14ac:dyDescent="0.3">
      <c r="B5411" s="1"/>
    </row>
    <row r="5412" spans="2:2" x14ac:dyDescent="0.3">
      <c r="B5412" s="1"/>
    </row>
    <row r="5413" spans="2:2" x14ac:dyDescent="0.3">
      <c r="B5413" s="1"/>
    </row>
    <row r="5414" spans="2:2" x14ac:dyDescent="0.3">
      <c r="B5414" s="1"/>
    </row>
    <row r="5415" spans="2:2" x14ac:dyDescent="0.3">
      <c r="B5415" s="1"/>
    </row>
    <row r="5416" spans="2:2" x14ac:dyDescent="0.3">
      <c r="B5416" s="1"/>
    </row>
    <row r="5417" spans="2:2" x14ac:dyDescent="0.3">
      <c r="B5417" s="1"/>
    </row>
    <row r="5418" spans="2:2" x14ac:dyDescent="0.3">
      <c r="B5418" s="1"/>
    </row>
    <row r="5419" spans="2:2" x14ac:dyDescent="0.3">
      <c r="B5419" s="1"/>
    </row>
    <row r="5420" spans="2:2" x14ac:dyDescent="0.3">
      <c r="B5420" s="1"/>
    </row>
    <row r="5421" spans="2:2" x14ac:dyDescent="0.3">
      <c r="B5421" s="1"/>
    </row>
    <row r="5422" spans="2:2" x14ac:dyDescent="0.3">
      <c r="B5422" s="1"/>
    </row>
    <row r="5423" spans="2:2" x14ac:dyDescent="0.3">
      <c r="B5423" s="1"/>
    </row>
    <row r="5424" spans="2:2" x14ac:dyDescent="0.3">
      <c r="B5424" s="1"/>
    </row>
    <row r="5425" spans="2:2" x14ac:dyDescent="0.3">
      <c r="B5425" s="1"/>
    </row>
    <row r="5426" spans="2:2" x14ac:dyDescent="0.3">
      <c r="B5426" s="1"/>
    </row>
    <row r="5427" spans="2:2" x14ac:dyDescent="0.3">
      <c r="B5427" s="1"/>
    </row>
    <row r="5428" spans="2:2" x14ac:dyDescent="0.3">
      <c r="B5428" s="1"/>
    </row>
    <row r="5429" spans="2:2" x14ac:dyDescent="0.3">
      <c r="B5429" s="1"/>
    </row>
    <row r="5430" spans="2:2" x14ac:dyDescent="0.3">
      <c r="B5430" s="1"/>
    </row>
    <row r="5431" spans="2:2" x14ac:dyDescent="0.3">
      <c r="B5431" s="1"/>
    </row>
    <row r="5432" spans="2:2" x14ac:dyDescent="0.3">
      <c r="B5432" s="1"/>
    </row>
    <row r="5433" spans="2:2" x14ac:dyDescent="0.3">
      <c r="B5433" s="1"/>
    </row>
    <row r="5434" spans="2:2" x14ac:dyDescent="0.3">
      <c r="B5434" s="1"/>
    </row>
    <row r="5435" spans="2:2" x14ac:dyDescent="0.3">
      <c r="B5435" s="1"/>
    </row>
    <row r="5436" spans="2:2" x14ac:dyDescent="0.3">
      <c r="B5436" s="1"/>
    </row>
    <row r="5437" spans="2:2" x14ac:dyDescent="0.3">
      <c r="B5437" s="1"/>
    </row>
    <row r="5438" spans="2:2" x14ac:dyDescent="0.3">
      <c r="B5438" s="1"/>
    </row>
    <row r="5439" spans="2:2" x14ac:dyDescent="0.3">
      <c r="B5439" s="1"/>
    </row>
    <row r="5440" spans="2:2" x14ac:dyDescent="0.3">
      <c r="B5440" s="1"/>
    </row>
    <row r="5441" spans="2:2" x14ac:dyDescent="0.3">
      <c r="B5441" s="1"/>
    </row>
    <row r="5442" spans="2:2" x14ac:dyDescent="0.3">
      <c r="B5442" s="1"/>
    </row>
    <row r="5443" spans="2:2" x14ac:dyDescent="0.3">
      <c r="B5443" s="1"/>
    </row>
    <row r="5444" spans="2:2" x14ac:dyDescent="0.3">
      <c r="B5444" s="1"/>
    </row>
    <row r="5445" spans="2:2" x14ac:dyDescent="0.3">
      <c r="B5445" s="1"/>
    </row>
    <row r="5446" spans="2:2" x14ac:dyDescent="0.3">
      <c r="B5446" s="1"/>
    </row>
    <row r="5447" spans="2:2" x14ac:dyDescent="0.3">
      <c r="B5447" s="1"/>
    </row>
    <row r="5448" spans="2:2" x14ac:dyDescent="0.3">
      <c r="B5448" s="1"/>
    </row>
    <row r="5449" spans="2:2" x14ac:dyDescent="0.3">
      <c r="B5449" s="1"/>
    </row>
    <row r="5450" spans="2:2" x14ac:dyDescent="0.3">
      <c r="B5450" s="1"/>
    </row>
    <row r="5451" spans="2:2" x14ac:dyDescent="0.3">
      <c r="B5451" s="1"/>
    </row>
    <row r="5452" spans="2:2" x14ac:dyDescent="0.3">
      <c r="B5452" s="1"/>
    </row>
    <row r="5453" spans="2:2" x14ac:dyDescent="0.3">
      <c r="B5453" s="1"/>
    </row>
    <row r="5454" spans="2:2" x14ac:dyDescent="0.3">
      <c r="B5454" s="1"/>
    </row>
    <row r="5455" spans="2:2" x14ac:dyDescent="0.3">
      <c r="B5455" s="1"/>
    </row>
    <row r="5456" spans="2:2" x14ac:dyDescent="0.3">
      <c r="B5456" s="1"/>
    </row>
    <row r="5457" spans="2:2" x14ac:dyDescent="0.3">
      <c r="B5457" s="1"/>
    </row>
    <row r="5458" spans="2:2" x14ac:dyDescent="0.3">
      <c r="B5458" s="1"/>
    </row>
    <row r="5459" spans="2:2" x14ac:dyDescent="0.3">
      <c r="B5459" s="1"/>
    </row>
    <row r="5460" spans="2:2" x14ac:dyDescent="0.3">
      <c r="B5460" s="1"/>
    </row>
    <row r="5461" spans="2:2" x14ac:dyDescent="0.3">
      <c r="B5461" s="1"/>
    </row>
    <row r="5462" spans="2:2" x14ac:dyDescent="0.3">
      <c r="B5462" s="1"/>
    </row>
    <row r="5463" spans="2:2" x14ac:dyDescent="0.3">
      <c r="B5463" s="1"/>
    </row>
    <row r="5464" spans="2:2" x14ac:dyDescent="0.3">
      <c r="B5464" s="1"/>
    </row>
    <row r="5465" spans="2:2" x14ac:dyDescent="0.3">
      <c r="B5465" s="1"/>
    </row>
    <row r="5466" spans="2:2" x14ac:dyDescent="0.3">
      <c r="B5466" s="1"/>
    </row>
    <row r="5467" spans="2:2" x14ac:dyDescent="0.3">
      <c r="B5467" s="1"/>
    </row>
    <row r="5468" spans="2:2" x14ac:dyDescent="0.3">
      <c r="B5468" s="1"/>
    </row>
    <row r="5469" spans="2:2" x14ac:dyDescent="0.3">
      <c r="B5469" s="1"/>
    </row>
    <row r="5470" spans="2:2" x14ac:dyDescent="0.3">
      <c r="B5470" s="1"/>
    </row>
    <row r="5471" spans="2:2" x14ac:dyDescent="0.3">
      <c r="B5471" s="1"/>
    </row>
    <row r="5472" spans="2:2" x14ac:dyDescent="0.3">
      <c r="B5472" s="1"/>
    </row>
    <row r="5473" spans="2:2" x14ac:dyDescent="0.3">
      <c r="B5473" s="1"/>
    </row>
    <row r="5474" spans="2:2" x14ac:dyDescent="0.3">
      <c r="B5474" s="1"/>
    </row>
    <row r="5475" spans="2:2" x14ac:dyDescent="0.3">
      <c r="B5475" s="1"/>
    </row>
    <row r="5476" spans="2:2" x14ac:dyDescent="0.3">
      <c r="B5476" s="1"/>
    </row>
    <row r="5477" spans="2:2" x14ac:dyDescent="0.3">
      <c r="B5477" s="1"/>
    </row>
    <row r="5478" spans="2:2" x14ac:dyDescent="0.3">
      <c r="B5478" s="1"/>
    </row>
    <row r="5479" spans="2:2" x14ac:dyDescent="0.3">
      <c r="B5479" s="1"/>
    </row>
    <row r="5480" spans="2:2" x14ac:dyDescent="0.3">
      <c r="B5480" s="1"/>
    </row>
    <row r="5481" spans="2:2" x14ac:dyDescent="0.3">
      <c r="B5481" s="1"/>
    </row>
    <row r="5482" spans="2:2" x14ac:dyDescent="0.3">
      <c r="B5482" s="1"/>
    </row>
    <row r="5483" spans="2:2" x14ac:dyDescent="0.3">
      <c r="B5483" s="1"/>
    </row>
    <row r="5484" spans="2:2" x14ac:dyDescent="0.3">
      <c r="B5484" s="1"/>
    </row>
    <row r="5485" spans="2:2" x14ac:dyDescent="0.3">
      <c r="B5485" s="1"/>
    </row>
    <row r="5486" spans="2:2" x14ac:dyDescent="0.3">
      <c r="B5486" s="1"/>
    </row>
    <row r="5487" spans="2:2" x14ac:dyDescent="0.3">
      <c r="B5487" s="1"/>
    </row>
    <row r="5488" spans="2:2" x14ac:dyDescent="0.3">
      <c r="B5488" s="1"/>
    </row>
    <row r="5489" spans="2:2" x14ac:dyDescent="0.3">
      <c r="B5489" s="1"/>
    </row>
    <row r="5490" spans="2:2" x14ac:dyDescent="0.3">
      <c r="B5490" s="1"/>
    </row>
    <row r="5491" spans="2:2" x14ac:dyDescent="0.3">
      <c r="B5491" s="1"/>
    </row>
    <row r="5492" spans="2:2" x14ac:dyDescent="0.3">
      <c r="B5492" s="1"/>
    </row>
    <row r="5493" spans="2:2" x14ac:dyDescent="0.3">
      <c r="B5493" s="1"/>
    </row>
    <row r="5494" spans="2:2" x14ac:dyDescent="0.3">
      <c r="B5494" s="1"/>
    </row>
    <row r="5495" spans="2:2" x14ac:dyDescent="0.3">
      <c r="B5495" s="1"/>
    </row>
    <row r="5496" spans="2:2" x14ac:dyDescent="0.3">
      <c r="B5496" s="1"/>
    </row>
    <row r="5497" spans="2:2" x14ac:dyDescent="0.3">
      <c r="B5497" s="1"/>
    </row>
    <row r="5498" spans="2:2" x14ac:dyDescent="0.3">
      <c r="B5498" s="1"/>
    </row>
    <row r="5499" spans="2:2" x14ac:dyDescent="0.3">
      <c r="B5499" s="1"/>
    </row>
    <row r="5500" spans="2:2" x14ac:dyDescent="0.3">
      <c r="B5500" s="1"/>
    </row>
    <row r="5501" spans="2:2" x14ac:dyDescent="0.3">
      <c r="B5501" s="1"/>
    </row>
    <row r="5502" spans="2:2" x14ac:dyDescent="0.3">
      <c r="B5502" s="1"/>
    </row>
    <row r="5503" spans="2:2" x14ac:dyDescent="0.3">
      <c r="B5503" s="1"/>
    </row>
    <row r="5504" spans="2:2" x14ac:dyDescent="0.3">
      <c r="B5504" s="1"/>
    </row>
    <row r="5505" spans="2:2" x14ac:dyDescent="0.3">
      <c r="B5505" s="1"/>
    </row>
    <row r="5506" spans="2:2" x14ac:dyDescent="0.3">
      <c r="B5506" s="1"/>
    </row>
    <row r="5507" spans="2:2" x14ac:dyDescent="0.3">
      <c r="B5507" s="1"/>
    </row>
    <row r="5508" spans="2:2" x14ac:dyDescent="0.3">
      <c r="B5508" s="1"/>
    </row>
    <row r="5509" spans="2:2" x14ac:dyDescent="0.3">
      <c r="B5509" s="1"/>
    </row>
    <row r="5510" spans="2:2" x14ac:dyDescent="0.3">
      <c r="B5510" s="1"/>
    </row>
    <row r="5511" spans="2:2" x14ac:dyDescent="0.3">
      <c r="B5511" s="1"/>
    </row>
    <row r="5512" spans="2:2" x14ac:dyDescent="0.3">
      <c r="B5512" s="1"/>
    </row>
    <row r="5513" spans="2:2" x14ac:dyDescent="0.3">
      <c r="B5513" s="1"/>
    </row>
    <row r="5514" spans="2:2" x14ac:dyDescent="0.3">
      <c r="B5514" s="1"/>
    </row>
    <row r="5515" spans="2:2" x14ac:dyDescent="0.3">
      <c r="B5515" s="1"/>
    </row>
    <row r="5516" spans="2:2" x14ac:dyDescent="0.3">
      <c r="B5516" s="1"/>
    </row>
    <row r="5517" spans="2:2" x14ac:dyDescent="0.3">
      <c r="B5517" s="1"/>
    </row>
    <row r="5518" spans="2:2" x14ac:dyDescent="0.3">
      <c r="B5518" s="1"/>
    </row>
    <row r="5519" spans="2:2" x14ac:dyDescent="0.3">
      <c r="B5519" s="1"/>
    </row>
    <row r="5520" spans="2:2" x14ac:dyDescent="0.3">
      <c r="B5520" s="1"/>
    </row>
    <row r="5521" spans="2:2" x14ac:dyDescent="0.3">
      <c r="B5521" s="1"/>
    </row>
    <row r="5522" spans="2:2" x14ac:dyDescent="0.3">
      <c r="B5522" s="1"/>
    </row>
    <row r="5523" spans="2:2" x14ac:dyDescent="0.3">
      <c r="B5523" s="1"/>
    </row>
    <row r="5524" spans="2:2" x14ac:dyDescent="0.3">
      <c r="B5524" s="1"/>
    </row>
    <row r="5525" spans="2:2" x14ac:dyDescent="0.3">
      <c r="B5525" s="1"/>
    </row>
    <row r="5526" spans="2:2" x14ac:dyDescent="0.3">
      <c r="B5526" s="1"/>
    </row>
    <row r="5527" spans="2:2" x14ac:dyDescent="0.3">
      <c r="B5527" s="1"/>
    </row>
    <row r="5528" spans="2:2" x14ac:dyDescent="0.3">
      <c r="B5528" s="1"/>
    </row>
    <row r="5529" spans="2:2" x14ac:dyDescent="0.3">
      <c r="B5529" s="1"/>
    </row>
    <row r="5530" spans="2:2" x14ac:dyDescent="0.3">
      <c r="B5530" s="1"/>
    </row>
    <row r="5531" spans="2:2" x14ac:dyDescent="0.3">
      <c r="B5531" s="1"/>
    </row>
    <row r="5532" spans="2:2" x14ac:dyDescent="0.3">
      <c r="B5532" s="1"/>
    </row>
    <row r="5533" spans="2:2" x14ac:dyDescent="0.3">
      <c r="B5533" s="1"/>
    </row>
    <row r="5534" spans="2:2" x14ac:dyDescent="0.3">
      <c r="B5534" s="1"/>
    </row>
    <row r="5535" spans="2:2" x14ac:dyDescent="0.3">
      <c r="B5535" s="1"/>
    </row>
    <row r="5536" spans="2:2" x14ac:dyDescent="0.3">
      <c r="B5536" s="1"/>
    </row>
    <row r="5537" spans="2:2" x14ac:dyDescent="0.3">
      <c r="B5537" s="1"/>
    </row>
    <row r="5538" spans="2:2" x14ac:dyDescent="0.3">
      <c r="B5538" s="1"/>
    </row>
    <row r="5539" spans="2:2" x14ac:dyDescent="0.3">
      <c r="B5539" s="1"/>
    </row>
    <row r="5540" spans="2:2" x14ac:dyDescent="0.3">
      <c r="B5540" s="1"/>
    </row>
    <row r="5541" spans="2:2" x14ac:dyDescent="0.3">
      <c r="B5541" s="1"/>
    </row>
    <row r="5542" spans="2:2" x14ac:dyDescent="0.3">
      <c r="B5542" s="1"/>
    </row>
    <row r="5543" spans="2:2" x14ac:dyDescent="0.3">
      <c r="B5543" s="1"/>
    </row>
    <row r="5544" spans="2:2" x14ac:dyDescent="0.3">
      <c r="B5544" s="1"/>
    </row>
    <row r="5545" spans="2:2" x14ac:dyDescent="0.3">
      <c r="B5545" s="1"/>
    </row>
    <row r="5546" spans="2:2" x14ac:dyDescent="0.3">
      <c r="B5546" s="1"/>
    </row>
    <row r="5547" spans="2:2" x14ac:dyDescent="0.3">
      <c r="B5547" s="1"/>
    </row>
    <row r="5548" spans="2:2" x14ac:dyDescent="0.3">
      <c r="B5548" s="1"/>
    </row>
    <row r="5549" spans="2:2" x14ac:dyDescent="0.3">
      <c r="B5549" s="1"/>
    </row>
    <row r="5550" spans="2:2" x14ac:dyDescent="0.3">
      <c r="B5550" s="1"/>
    </row>
    <row r="5551" spans="2:2" x14ac:dyDescent="0.3">
      <c r="B5551" s="1"/>
    </row>
    <row r="5552" spans="2:2" x14ac:dyDescent="0.3">
      <c r="B5552" s="1"/>
    </row>
    <row r="5553" spans="2:2" x14ac:dyDescent="0.3">
      <c r="B5553" s="1"/>
    </row>
    <row r="5554" spans="2:2" x14ac:dyDescent="0.3">
      <c r="B5554" s="1"/>
    </row>
    <row r="5555" spans="2:2" x14ac:dyDescent="0.3">
      <c r="B5555" s="1"/>
    </row>
    <row r="5556" spans="2:2" x14ac:dyDescent="0.3">
      <c r="B5556" s="1"/>
    </row>
    <row r="5557" spans="2:2" x14ac:dyDescent="0.3">
      <c r="B5557" s="1"/>
    </row>
    <row r="5558" spans="2:2" x14ac:dyDescent="0.3">
      <c r="B5558" s="1"/>
    </row>
    <row r="5559" spans="2:2" x14ac:dyDescent="0.3">
      <c r="B5559" s="1"/>
    </row>
    <row r="5560" spans="2:2" x14ac:dyDescent="0.3">
      <c r="B5560" s="1"/>
    </row>
    <row r="5561" spans="2:2" x14ac:dyDescent="0.3">
      <c r="B5561" s="1"/>
    </row>
    <row r="5562" spans="2:2" x14ac:dyDescent="0.3">
      <c r="B5562" s="1"/>
    </row>
    <row r="5563" spans="2:2" x14ac:dyDescent="0.3">
      <c r="B5563" s="1"/>
    </row>
    <row r="5564" spans="2:2" x14ac:dyDescent="0.3">
      <c r="B5564" s="1"/>
    </row>
    <row r="5565" spans="2:2" x14ac:dyDescent="0.3">
      <c r="B5565" s="1"/>
    </row>
    <row r="5566" spans="2:2" x14ac:dyDescent="0.3">
      <c r="B5566" s="1"/>
    </row>
    <row r="5567" spans="2:2" x14ac:dyDescent="0.3">
      <c r="B5567" s="1"/>
    </row>
    <row r="5568" spans="2:2" x14ac:dyDescent="0.3">
      <c r="B5568" s="1"/>
    </row>
    <row r="5569" spans="2:2" x14ac:dyDescent="0.3">
      <c r="B5569" s="1"/>
    </row>
    <row r="5570" spans="2:2" x14ac:dyDescent="0.3">
      <c r="B5570" s="1"/>
    </row>
    <row r="5571" spans="2:2" x14ac:dyDescent="0.3">
      <c r="B5571" s="1"/>
    </row>
    <row r="5572" spans="2:2" x14ac:dyDescent="0.3">
      <c r="B5572" s="1"/>
    </row>
    <row r="5573" spans="2:2" x14ac:dyDescent="0.3">
      <c r="B5573" s="1"/>
    </row>
    <row r="5574" spans="2:2" x14ac:dyDescent="0.3">
      <c r="B5574" s="1"/>
    </row>
    <row r="5575" spans="2:2" x14ac:dyDescent="0.3">
      <c r="B5575" s="1"/>
    </row>
    <row r="5576" spans="2:2" x14ac:dyDescent="0.3">
      <c r="B5576" s="1"/>
    </row>
    <row r="5577" spans="2:2" x14ac:dyDescent="0.3">
      <c r="B5577" s="1"/>
    </row>
    <row r="5578" spans="2:2" x14ac:dyDescent="0.3">
      <c r="B5578" s="1"/>
    </row>
    <row r="5579" spans="2:2" x14ac:dyDescent="0.3">
      <c r="B5579" s="1"/>
    </row>
    <row r="5580" spans="2:2" x14ac:dyDescent="0.3">
      <c r="B5580" s="1"/>
    </row>
    <row r="5581" spans="2:2" x14ac:dyDescent="0.3">
      <c r="B5581" s="1"/>
    </row>
    <row r="5582" spans="2:2" x14ac:dyDescent="0.3">
      <c r="B5582" s="1"/>
    </row>
    <row r="5583" spans="2:2" x14ac:dyDescent="0.3">
      <c r="B5583" s="1"/>
    </row>
    <row r="5584" spans="2:2" x14ac:dyDescent="0.3">
      <c r="B5584" s="1"/>
    </row>
    <row r="5585" spans="2:2" x14ac:dyDescent="0.3">
      <c r="B5585" s="1"/>
    </row>
    <row r="5586" spans="2:2" x14ac:dyDescent="0.3">
      <c r="B5586" s="1"/>
    </row>
    <row r="5587" spans="2:2" x14ac:dyDescent="0.3">
      <c r="B5587" s="1"/>
    </row>
    <row r="5588" spans="2:2" x14ac:dyDescent="0.3">
      <c r="B5588" s="1"/>
    </row>
    <row r="5589" spans="2:2" x14ac:dyDescent="0.3">
      <c r="B5589" s="1"/>
    </row>
    <row r="5590" spans="2:2" x14ac:dyDescent="0.3">
      <c r="B5590" s="1"/>
    </row>
    <row r="5591" spans="2:2" x14ac:dyDescent="0.3">
      <c r="B5591" s="1"/>
    </row>
    <row r="5592" spans="2:2" x14ac:dyDescent="0.3">
      <c r="B5592" s="1"/>
    </row>
    <row r="5593" spans="2:2" x14ac:dyDescent="0.3">
      <c r="B5593" s="1"/>
    </row>
    <row r="5594" spans="2:2" x14ac:dyDescent="0.3">
      <c r="B5594" s="1"/>
    </row>
    <row r="5595" spans="2:2" x14ac:dyDescent="0.3">
      <c r="B5595" s="1"/>
    </row>
    <row r="5596" spans="2:2" x14ac:dyDescent="0.3">
      <c r="B5596" s="1"/>
    </row>
    <row r="5597" spans="2:2" x14ac:dyDescent="0.3">
      <c r="B5597" s="1"/>
    </row>
    <row r="5598" spans="2:2" x14ac:dyDescent="0.3">
      <c r="B5598" s="1"/>
    </row>
    <row r="5599" spans="2:2" x14ac:dyDescent="0.3">
      <c r="B5599" s="1"/>
    </row>
    <row r="5600" spans="2:2" x14ac:dyDescent="0.3">
      <c r="B5600" s="1"/>
    </row>
    <row r="5601" spans="2:2" x14ac:dyDescent="0.3">
      <c r="B5601" s="1"/>
    </row>
    <row r="5602" spans="2:2" x14ac:dyDescent="0.3">
      <c r="B5602" s="1"/>
    </row>
    <row r="5603" spans="2:2" x14ac:dyDescent="0.3">
      <c r="B5603" s="1"/>
    </row>
    <row r="5604" spans="2:2" x14ac:dyDescent="0.3">
      <c r="B5604" s="1"/>
    </row>
    <row r="5605" spans="2:2" x14ac:dyDescent="0.3">
      <c r="B5605" s="1"/>
    </row>
    <row r="5606" spans="2:2" x14ac:dyDescent="0.3">
      <c r="B5606" s="1"/>
    </row>
    <row r="5607" spans="2:2" x14ac:dyDescent="0.3">
      <c r="B5607" s="1"/>
    </row>
    <row r="5608" spans="2:2" x14ac:dyDescent="0.3">
      <c r="B5608" s="1"/>
    </row>
    <row r="5609" spans="2:2" x14ac:dyDescent="0.3">
      <c r="B5609" s="1"/>
    </row>
    <row r="5610" spans="2:2" x14ac:dyDescent="0.3">
      <c r="B5610" s="1"/>
    </row>
    <row r="5611" spans="2:2" x14ac:dyDescent="0.3">
      <c r="B5611" s="1"/>
    </row>
    <row r="5612" spans="2:2" x14ac:dyDescent="0.3">
      <c r="B5612" s="1"/>
    </row>
    <row r="5613" spans="2:2" x14ac:dyDescent="0.3">
      <c r="B5613" s="1"/>
    </row>
    <row r="5614" spans="2:2" x14ac:dyDescent="0.3">
      <c r="B5614" s="1"/>
    </row>
    <row r="5615" spans="2:2" x14ac:dyDescent="0.3">
      <c r="B5615" s="1"/>
    </row>
    <row r="5616" spans="2:2" x14ac:dyDescent="0.3">
      <c r="B5616" s="1"/>
    </row>
    <row r="5617" spans="2:2" x14ac:dyDescent="0.3">
      <c r="B5617" s="1"/>
    </row>
    <row r="5618" spans="2:2" x14ac:dyDescent="0.3">
      <c r="B5618" s="1"/>
    </row>
    <row r="5619" spans="2:2" x14ac:dyDescent="0.3">
      <c r="B5619" s="1"/>
    </row>
    <row r="5620" spans="2:2" x14ac:dyDescent="0.3">
      <c r="B5620" s="1"/>
    </row>
    <row r="5621" spans="2:2" x14ac:dyDescent="0.3">
      <c r="B5621" s="1"/>
    </row>
    <row r="5622" spans="2:2" x14ac:dyDescent="0.3">
      <c r="B5622" s="1"/>
    </row>
    <row r="5623" spans="2:2" x14ac:dyDescent="0.3">
      <c r="B5623" s="1"/>
    </row>
    <row r="5624" spans="2:2" x14ac:dyDescent="0.3">
      <c r="B5624" s="1"/>
    </row>
    <row r="5625" spans="2:2" x14ac:dyDescent="0.3">
      <c r="B5625" s="1"/>
    </row>
    <row r="5626" spans="2:2" x14ac:dyDescent="0.3">
      <c r="B5626" s="1"/>
    </row>
    <row r="5627" spans="2:2" x14ac:dyDescent="0.3">
      <c r="B5627" s="1"/>
    </row>
    <row r="5628" spans="2:2" x14ac:dyDescent="0.3">
      <c r="B5628" s="1"/>
    </row>
    <row r="5629" spans="2:2" x14ac:dyDescent="0.3">
      <c r="B5629" s="1"/>
    </row>
    <row r="5630" spans="2:2" x14ac:dyDescent="0.3">
      <c r="B5630" s="1"/>
    </row>
    <row r="5631" spans="2:2" x14ac:dyDescent="0.3">
      <c r="B5631" s="1"/>
    </row>
    <row r="5632" spans="2:2" x14ac:dyDescent="0.3">
      <c r="B5632" s="1"/>
    </row>
    <row r="5633" spans="2:2" x14ac:dyDescent="0.3">
      <c r="B5633" s="1"/>
    </row>
    <row r="5634" spans="2:2" x14ac:dyDescent="0.3">
      <c r="B5634" s="1"/>
    </row>
    <row r="5635" spans="2:2" x14ac:dyDescent="0.3">
      <c r="B5635" s="1"/>
    </row>
    <row r="5636" spans="2:2" x14ac:dyDescent="0.3">
      <c r="B5636" s="1"/>
    </row>
    <row r="5637" spans="2:2" x14ac:dyDescent="0.3">
      <c r="B5637" s="1"/>
    </row>
    <row r="5638" spans="2:2" x14ac:dyDescent="0.3">
      <c r="B5638" s="1"/>
    </row>
    <row r="5639" spans="2:2" x14ac:dyDescent="0.3">
      <c r="B5639" s="1"/>
    </row>
    <row r="5640" spans="2:2" x14ac:dyDescent="0.3">
      <c r="B5640" s="1"/>
    </row>
    <row r="5641" spans="2:2" x14ac:dyDescent="0.3">
      <c r="B5641" s="1"/>
    </row>
    <row r="5642" spans="2:2" x14ac:dyDescent="0.3">
      <c r="B5642" s="1"/>
    </row>
    <row r="5643" spans="2:2" x14ac:dyDescent="0.3">
      <c r="B5643" s="1"/>
    </row>
    <row r="5644" spans="2:2" x14ac:dyDescent="0.3">
      <c r="B5644" s="1"/>
    </row>
    <row r="5645" spans="2:2" x14ac:dyDescent="0.3">
      <c r="B5645" s="1"/>
    </row>
    <row r="5646" spans="2:2" x14ac:dyDescent="0.3">
      <c r="B5646" s="1"/>
    </row>
    <row r="5647" spans="2:2" x14ac:dyDescent="0.3">
      <c r="B5647" s="1"/>
    </row>
    <row r="5648" spans="2:2" x14ac:dyDescent="0.3">
      <c r="B5648" s="1"/>
    </row>
    <row r="5649" spans="2:2" x14ac:dyDescent="0.3">
      <c r="B5649" s="1"/>
    </row>
    <row r="5650" spans="2:2" x14ac:dyDescent="0.3">
      <c r="B5650" s="1"/>
    </row>
    <row r="5651" spans="2:2" x14ac:dyDescent="0.3">
      <c r="B5651" s="1"/>
    </row>
    <row r="5652" spans="2:2" x14ac:dyDescent="0.3">
      <c r="B5652" s="1"/>
    </row>
    <row r="5653" spans="2:2" x14ac:dyDescent="0.3">
      <c r="B5653" s="1"/>
    </row>
    <row r="5654" spans="2:2" x14ac:dyDescent="0.3">
      <c r="B5654" s="1"/>
    </row>
    <row r="5655" spans="2:2" x14ac:dyDescent="0.3">
      <c r="B5655" s="1"/>
    </row>
    <row r="5656" spans="2:2" x14ac:dyDescent="0.3">
      <c r="B5656" s="1"/>
    </row>
    <row r="5657" spans="2:2" x14ac:dyDescent="0.3">
      <c r="B5657" s="1"/>
    </row>
    <row r="5658" spans="2:2" x14ac:dyDescent="0.3">
      <c r="B5658" s="1"/>
    </row>
    <row r="5659" spans="2:2" x14ac:dyDescent="0.3">
      <c r="B5659" s="1"/>
    </row>
    <row r="5660" spans="2:2" x14ac:dyDescent="0.3">
      <c r="B5660" s="1"/>
    </row>
    <row r="5661" spans="2:2" x14ac:dyDescent="0.3">
      <c r="B5661" s="1"/>
    </row>
    <row r="5662" spans="2:2" x14ac:dyDescent="0.3">
      <c r="B5662" s="1"/>
    </row>
    <row r="5663" spans="2:2" x14ac:dyDescent="0.3">
      <c r="B5663" s="1"/>
    </row>
    <row r="5664" spans="2:2" x14ac:dyDescent="0.3">
      <c r="B5664" s="1"/>
    </row>
    <row r="5665" spans="2:2" x14ac:dyDescent="0.3">
      <c r="B5665" s="1"/>
    </row>
    <row r="5666" spans="2:2" x14ac:dyDescent="0.3">
      <c r="B5666" s="1"/>
    </row>
    <row r="5667" spans="2:2" x14ac:dyDescent="0.3">
      <c r="B5667" s="1"/>
    </row>
    <row r="5668" spans="2:2" x14ac:dyDescent="0.3">
      <c r="B5668" s="1"/>
    </row>
    <row r="5669" spans="2:2" x14ac:dyDescent="0.3">
      <c r="B5669" s="1"/>
    </row>
    <row r="5670" spans="2:2" x14ac:dyDescent="0.3">
      <c r="B5670" s="1"/>
    </row>
    <row r="5671" spans="2:2" x14ac:dyDescent="0.3">
      <c r="B5671" s="1"/>
    </row>
    <row r="5672" spans="2:2" x14ac:dyDescent="0.3">
      <c r="B5672" s="1"/>
    </row>
    <row r="5673" spans="2:2" x14ac:dyDescent="0.3">
      <c r="B5673" s="1"/>
    </row>
    <row r="5674" spans="2:2" x14ac:dyDescent="0.3">
      <c r="B5674" s="1"/>
    </row>
    <row r="5675" spans="2:2" x14ac:dyDescent="0.3">
      <c r="B5675" s="1"/>
    </row>
    <row r="5676" spans="2:2" x14ac:dyDescent="0.3">
      <c r="B5676" s="1"/>
    </row>
    <row r="5677" spans="2:2" x14ac:dyDescent="0.3">
      <c r="B5677" s="1"/>
    </row>
    <row r="5678" spans="2:2" x14ac:dyDescent="0.3">
      <c r="B5678" s="1"/>
    </row>
    <row r="5679" spans="2:2" x14ac:dyDescent="0.3">
      <c r="B5679" s="1"/>
    </row>
    <row r="5680" spans="2:2" x14ac:dyDescent="0.3">
      <c r="B5680" s="1"/>
    </row>
    <row r="5681" spans="2:2" x14ac:dyDescent="0.3">
      <c r="B5681" s="1"/>
    </row>
    <row r="5682" spans="2:2" x14ac:dyDescent="0.3">
      <c r="B5682" s="1"/>
    </row>
    <row r="5683" spans="2:2" x14ac:dyDescent="0.3">
      <c r="B5683" s="1"/>
    </row>
    <row r="5684" spans="2:2" x14ac:dyDescent="0.3">
      <c r="B5684" s="1"/>
    </row>
    <row r="5685" spans="2:2" x14ac:dyDescent="0.3">
      <c r="B5685" s="1"/>
    </row>
    <row r="5686" spans="2:2" x14ac:dyDescent="0.3">
      <c r="B5686" s="1"/>
    </row>
    <row r="5687" spans="2:2" x14ac:dyDescent="0.3">
      <c r="B5687" s="1"/>
    </row>
    <row r="5688" spans="2:2" x14ac:dyDescent="0.3">
      <c r="B5688" s="1"/>
    </row>
    <row r="5689" spans="2:2" x14ac:dyDescent="0.3">
      <c r="B5689" s="1"/>
    </row>
    <row r="5690" spans="2:2" x14ac:dyDescent="0.3">
      <c r="B5690" s="1"/>
    </row>
    <row r="5691" spans="2:2" x14ac:dyDescent="0.3">
      <c r="B5691" s="1"/>
    </row>
    <row r="5692" spans="2:2" x14ac:dyDescent="0.3">
      <c r="B5692" s="1"/>
    </row>
    <row r="5693" spans="2:2" x14ac:dyDescent="0.3">
      <c r="B5693" s="1"/>
    </row>
    <row r="5694" spans="2:2" x14ac:dyDescent="0.3">
      <c r="B5694" s="1"/>
    </row>
    <row r="5695" spans="2:2" x14ac:dyDescent="0.3">
      <c r="B5695" s="1"/>
    </row>
    <row r="5696" spans="2:2" x14ac:dyDescent="0.3">
      <c r="B5696" s="1"/>
    </row>
    <row r="5697" spans="2:2" x14ac:dyDescent="0.3">
      <c r="B5697" s="1"/>
    </row>
    <row r="5698" spans="2:2" x14ac:dyDescent="0.3">
      <c r="B5698" s="1"/>
    </row>
    <row r="5699" spans="2:2" x14ac:dyDescent="0.3">
      <c r="B5699" s="1"/>
    </row>
    <row r="5700" spans="2:2" x14ac:dyDescent="0.3">
      <c r="B5700" s="1"/>
    </row>
    <row r="5701" spans="2:2" x14ac:dyDescent="0.3">
      <c r="B5701" s="1"/>
    </row>
    <row r="5702" spans="2:2" x14ac:dyDescent="0.3">
      <c r="B5702" s="1"/>
    </row>
    <row r="5703" spans="2:2" x14ac:dyDescent="0.3">
      <c r="B5703" s="1"/>
    </row>
    <row r="5704" spans="2:2" x14ac:dyDescent="0.3">
      <c r="B5704" s="1"/>
    </row>
    <row r="5705" spans="2:2" x14ac:dyDescent="0.3">
      <c r="B5705" s="1"/>
    </row>
    <row r="5706" spans="2:2" x14ac:dyDescent="0.3">
      <c r="B5706" s="1"/>
    </row>
    <row r="5707" spans="2:2" x14ac:dyDescent="0.3">
      <c r="B5707" s="1"/>
    </row>
    <row r="5708" spans="2:2" x14ac:dyDescent="0.3">
      <c r="B5708" s="1"/>
    </row>
    <row r="5709" spans="2:2" x14ac:dyDescent="0.3">
      <c r="B5709" s="1"/>
    </row>
    <row r="5710" spans="2:2" x14ac:dyDescent="0.3">
      <c r="B5710" s="1"/>
    </row>
    <row r="5711" spans="2:2" x14ac:dyDescent="0.3">
      <c r="B5711" s="1"/>
    </row>
    <row r="5712" spans="2:2" x14ac:dyDescent="0.3">
      <c r="B5712" s="1"/>
    </row>
    <row r="5713" spans="2:2" x14ac:dyDescent="0.3">
      <c r="B5713" s="1"/>
    </row>
    <row r="5714" spans="2:2" x14ac:dyDescent="0.3">
      <c r="B5714" s="1"/>
    </row>
    <row r="5715" spans="2:2" x14ac:dyDescent="0.3">
      <c r="B5715" s="1"/>
    </row>
    <row r="5716" spans="2:2" x14ac:dyDescent="0.3">
      <c r="B5716" s="1"/>
    </row>
    <row r="5717" spans="2:2" x14ac:dyDescent="0.3">
      <c r="B5717" s="1"/>
    </row>
    <row r="5718" spans="2:2" x14ac:dyDescent="0.3">
      <c r="B5718" s="1"/>
    </row>
    <row r="5719" spans="2:2" x14ac:dyDescent="0.3">
      <c r="B5719" s="1"/>
    </row>
    <row r="5720" spans="2:2" x14ac:dyDescent="0.3">
      <c r="B5720" s="1"/>
    </row>
    <row r="5721" spans="2:2" x14ac:dyDescent="0.3">
      <c r="B5721" s="1"/>
    </row>
    <row r="5722" spans="2:2" x14ac:dyDescent="0.3">
      <c r="B5722" s="1"/>
    </row>
    <row r="5723" spans="2:2" x14ac:dyDescent="0.3">
      <c r="B5723" s="1"/>
    </row>
    <row r="5724" spans="2:2" x14ac:dyDescent="0.3">
      <c r="B5724" s="1"/>
    </row>
    <row r="5725" spans="2:2" x14ac:dyDescent="0.3">
      <c r="B5725" s="1"/>
    </row>
    <row r="5726" spans="2:2" x14ac:dyDescent="0.3">
      <c r="B5726" s="1"/>
    </row>
    <row r="5727" spans="2:2" x14ac:dyDescent="0.3">
      <c r="B5727" s="1"/>
    </row>
    <row r="5728" spans="2:2" x14ac:dyDescent="0.3">
      <c r="B5728" s="1"/>
    </row>
    <row r="5729" spans="2:2" x14ac:dyDescent="0.3">
      <c r="B5729" s="1"/>
    </row>
    <row r="5730" spans="2:2" x14ac:dyDescent="0.3">
      <c r="B5730" s="1"/>
    </row>
    <row r="5731" spans="2:2" x14ac:dyDescent="0.3">
      <c r="B5731" s="1"/>
    </row>
    <row r="5732" spans="2:2" x14ac:dyDescent="0.3">
      <c r="B5732" s="1"/>
    </row>
    <row r="5733" spans="2:2" x14ac:dyDescent="0.3">
      <c r="B5733" s="1"/>
    </row>
    <row r="5734" spans="2:2" x14ac:dyDescent="0.3">
      <c r="B5734" s="1"/>
    </row>
    <row r="5735" spans="2:2" x14ac:dyDescent="0.3">
      <c r="B5735" s="1"/>
    </row>
    <row r="5736" spans="2:2" x14ac:dyDescent="0.3">
      <c r="B5736" s="1"/>
    </row>
    <row r="5737" spans="2:2" x14ac:dyDescent="0.3">
      <c r="B5737" s="1"/>
    </row>
    <row r="5738" spans="2:2" x14ac:dyDescent="0.3">
      <c r="B5738" s="1"/>
    </row>
    <row r="5739" spans="2:2" x14ac:dyDescent="0.3">
      <c r="B5739" s="1"/>
    </row>
    <row r="5740" spans="2:2" x14ac:dyDescent="0.3">
      <c r="B5740" s="1"/>
    </row>
    <row r="5741" spans="2:2" x14ac:dyDescent="0.3">
      <c r="B5741" s="1"/>
    </row>
    <row r="5742" spans="2:2" x14ac:dyDescent="0.3">
      <c r="B5742" s="1"/>
    </row>
    <row r="5743" spans="2:2" x14ac:dyDescent="0.3">
      <c r="B5743" s="1"/>
    </row>
    <row r="5744" spans="2:2" x14ac:dyDescent="0.3">
      <c r="B5744" s="1"/>
    </row>
    <row r="5745" spans="2:2" x14ac:dyDescent="0.3">
      <c r="B5745" s="1"/>
    </row>
    <row r="5746" spans="2:2" x14ac:dyDescent="0.3">
      <c r="B5746" s="1"/>
    </row>
    <row r="5747" spans="2:2" x14ac:dyDescent="0.3">
      <c r="B5747" s="1"/>
    </row>
    <row r="5748" spans="2:2" x14ac:dyDescent="0.3">
      <c r="B5748" s="1"/>
    </row>
    <row r="5749" spans="2:2" x14ac:dyDescent="0.3">
      <c r="B5749" s="1"/>
    </row>
    <row r="5750" spans="2:2" x14ac:dyDescent="0.3">
      <c r="B5750" s="1"/>
    </row>
    <row r="5751" spans="2:2" x14ac:dyDescent="0.3">
      <c r="B5751" s="1"/>
    </row>
    <row r="5752" spans="2:2" x14ac:dyDescent="0.3">
      <c r="B5752" s="1"/>
    </row>
    <row r="5753" spans="2:2" x14ac:dyDescent="0.3">
      <c r="B5753" s="1"/>
    </row>
    <row r="5754" spans="2:2" x14ac:dyDescent="0.3">
      <c r="B5754" s="1"/>
    </row>
    <row r="5755" spans="2:2" x14ac:dyDescent="0.3">
      <c r="B5755" s="1"/>
    </row>
    <row r="5756" spans="2:2" x14ac:dyDescent="0.3">
      <c r="B5756" s="1"/>
    </row>
    <row r="5757" spans="2:2" x14ac:dyDescent="0.3">
      <c r="B5757" s="1"/>
    </row>
    <row r="5758" spans="2:2" x14ac:dyDescent="0.3">
      <c r="B5758" s="1"/>
    </row>
    <row r="5759" spans="2:2" x14ac:dyDescent="0.3">
      <c r="B5759" s="1"/>
    </row>
    <row r="5760" spans="2:2" x14ac:dyDescent="0.3">
      <c r="B5760" s="1"/>
    </row>
    <row r="5761" spans="2:2" x14ac:dyDescent="0.3">
      <c r="B5761" s="1"/>
    </row>
    <row r="5762" spans="2:2" x14ac:dyDescent="0.3">
      <c r="B5762" s="1"/>
    </row>
    <row r="5763" spans="2:2" x14ac:dyDescent="0.3">
      <c r="B5763" s="1"/>
    </row>
    <row r="5764" spans="2:2" x14ac:dyDescent="0.3">
      <c r="B5764" s="1"/>
    </row>
    <row r="5765" spans="2:2" x14ac:dyDescent="0.3">
      <c r="B5765" s="1"/>
    </row>
    <row r="5766" spans="2:2" x14ac:dyDescent="0.3">
      <c r="B5766" s="1"/>
    </row>
    <row r="5767" spans="2:2" x14ac:dyDescent="0.3">
      <c r="B5767" s="1"/>
    </row>
    <row r="5768" spans="2:2" x14ac:dyDescent="0.3">
      <c r="B5768" s="1"/>
    </row>
    <row r="5769" spans="2:2" x14ac:dyDescent="0.3">
      <c r="B5769" s="1"/>
    </row>
    <row r="5770" spans="2:2" x14ac:dyDescent="0.3">
      <c r="B5770" s="1"/>
    </row>
    <row r="5771" spans="2:2" x14ac:dyDescent="0.3">
      <c r="B5771" s="1"/>
    </row>
    <row r="5772" spans="2:2" x14ac:dyDescent="0.3">
      <c r="B5772" s="1"/>
    </row>
    <row r="5773" spans="2:2" x14ac:dyDescent="0.3">
      <c r="B5773" s="1"/>
    </row>
    <row r="5774" spans="2:2" x14ac:dyDescent="0.3">
      <c r="B5774" s="1"/>
    </row>
    <row r="5775" spans="2:2" x14ac:dyDescent="0.3">
      <c r="B5775" s="1"/>
    </row>
    <row r="5776" spans="2:2" x14ac:dyDescent="0.3">
      <c r="B5776" s="1"/>
    </row>
    <row r="5777" spans="2:2" x14ac:dyDescent="0.3">
      <c r="B5777" s="1"/>
    </row>
    <row r="5778" spans="2:2" x14ac:dyDescent="0.3">
      <c r="B5778" s="1"/>
    </row>
    <row r="5779" spans="2:2" x14ac:dyDescent="0.3">
      <c r="B5779" s="1"/>
    </row>
    <row r="5780" spans="2:2" x14ac:dyDescent="0.3">
      <c r="B5780" s="1"/>
    </row>
    <row r="5781" spans="2:2" x14ac:dyDescent="0.3">
      <c r="B5781" s="1"/>
    </row>
    <row r="5782" spans="2:2" x14ac:dyDescent="0.3">
      <c r="B5782" s="1"/>
    </row>
    <row r="5783" spans="2:2" x14ac:dyDescent="0.3">
      <c r="B5783" s="1"/>
    </row>
    <row r="5784" spans="2:2" x14ac:dyDescent="0.3">
      <c r="B5784" s="1"/>
    </row>
    <row r="5785" spans="2:2" x14ac:dyDescent="0.3">
      <c r="B5785" s="1"/>
    </row>
    <row r="5786" spans="2:2" x14ac:dyDescent="0.3">
      <c r="B5786" s="1"/>
    </row>
    <row r="5787" spans="2:2" x14ac:dyDescent="0.3">
      <c r="B5787" s="1"/>
    </row>
    <row r="5788" spans="2:2" x14ac:dyDescent="0.3">
      <c r="B5788" s="1"/>
    </row>
    <row r="5789" spans="2:2" x14ac:dyDescent="0.3">
      <c r="B5789" s="1"/>
    </row>
    <row r="5790" spans="2:2" x14ac:dyDescent="0.3">
      <c r="B5790" s="1"/>
    </row>
    <row r="5791" spans="2:2" x14ac:dyDescent="0.3">
      <c r="B5791" s="1"/>
    </row>
    <row r="5792" spans="2:2" x14ac:dyDescent="0.3">
      <c r="B5792" s="1"/>
    </row>
    <row r="5793" spans="2:2" x14ac:dyDescent="0.3">
      <c r="B5793" s="1"/>
    </row>
    <row r="5794" spans="2:2" x14ac:dyDescent="0.3">
      <c r="B5794" s="1"/>
    </row>
    <row r="5795" spans="2:2" x14ac:dyDescent="0.3">
      <c r="B5795" s="1"/>
    </row>
    <row r="5796" spans="2:2" x14ac:dyDescent="0.3">
      <c r="B5796" s="1"/>
    </row>
    <row r="5797" spans="2:2" x14ac:dyDescent="0.3">
      <c r="B5797" s="1"/>
    </row>
    <row r="5798" spans="2:2" x14ac:dyDescent="0.3">
      <c r="B5798" s="1"/>
    </row>
    <row r="5799" spans="2:2" x14ac:dyDescent="0.3">
      <c r="B5799" s="1"/>
    </row>
    <row r="5800" spans="2:2" x14ac:dyDescent="0.3">
      <c r="B5800" s="1"/>
    </row>
    <row r="5801" spans="2:2" x14ac:dyDescent="0.3">
      <c r="B5801" s="1"/>
    </row>
    <row r="5802" spans="2:2" x14ac:dyDescent="0.3">
      <c r="B5802" s="1"/>
    </row>
    <row r="5803" spans="2:2" x14ac:dyDescent="0.3">
      <c r="B5803" s="1"/>
    </row>
    <row r="5804" spans="2:2" x14ac:dyDescent="0.3">
      <c r="B5804" s="1"/>
    </row>
    <row r="5805" spans="2:2" x14ac:dyDescent="0.3">
      <c r="B5805" s="1"/>
    </row>
    <row r="5806" spans="2:2" x14ac:dyDescent="0.3">
      <c r="B5806" s="1"/>
    </row>
    <row r="5807" spans="2:2" x14ac:dyDescent="0.3">
      <c r="B5807" s="1"/>
    </row>
    <row r="5808" spans="2:2" x14ac:dyDescent="0.3">
      <c r="B5808" s="1"/>
    </row>
    <row r="5809" spans="2:2" x14ac:dyDescent="0.3">
      <c r="B5809" s="1"/>
    </row>
    <row r="5810" spans="2:2" x14ac:dyDescent="0.3">
      <c r="B5810" s="1"/>
    </row>
    <row r="5811" spans="2:2" x14ac:dyDescent="0.3">
      <c r="B5811" s="1"/>
    </row>
    <row r="5812" spans="2:2" x14ac:dyDescent="0.3">
      <c r="B5812" s="1"/>
    </row>
    <row r="5813" spans="2:2" x14ac:dyDescent="0.3">
      <c r="B5813" s="1"/>
    </row>
    <row r="5814" spans="2:2" x14ac:dyDescent="0.3">
      <c r="B5814" s="1"/>
    </row>
    <row r="5815" spans="2:2" x14ac:dyDescent="0.3">
      <c r="B5815" s="1"/>
    </row>
    <row r="5816" spans="2:2" x14ac:dyDescent="0.3">
      <c r="B5816" s="1"/>
    </row>
    <row r="5817" spans="2:2" x14ac:dyDescent="0.3">
      <c r="B5817" s="1"/>
    </row>
    <row r="5818" spans="2:2" x14ac:dyDescent="0.3">
      <c r="B5818" s="1"/>
    </row>
    <row r="5819" spans="2:2" x14ac:dyDescent="0.3">
      <c r="B5819" s="1"/>
    </row>
    <row r="5820" spans="2:2" x14ac:dyDescent="0.3">
      <c r="B5820" s="1"/>
    </row>
    <row r="5821" spans="2:2" x14ac:dyDescent="0.3">
      <c r="B5821" s="1"/>
    </row>
    <row r="5822" spans="2:2" x14ac:dyDescent="0.3">
      <c r="B5822" s="1"/>
    </row>
    <row r="5823" spans="2:2" x14ac:dyDescent="0.3">
      <c r="B5823" s="1"/>
    </row>
    <row r="5824" spans="2:2" x14ac:dyDescent="0.3">
      <c r="B5824" s="1"/>
    </row>
    <row r="5825" spans="2:2" x14ac:dyDescent="0.3">
      <c r="B5825" s="1"/>
    </row>
    <row r="5826" spans="2:2" x14ac:dyDescent="0.3">
      <c r="B5826" s="1"/>
    </row>
    <row r="5827" spans="2:2" x14ac:dyDescent="0.3">
      <c r="B5827" s="1"/>
    </row>
    <row r="5828" spans="2:2" x14ac:dyDescent="0.3">
      <c r="B5828" s="1"/>
    </row>
    <row r="5829" spans="2:2" x14ac:dyDescent="0.3">
      <c r="B5829" s="1"/>
    </row>
    <row r="5830" spans="2:2" x14ac:dyDescent="0.3">
      <c r="B5830" s="1"/>
    </row>
    <row r="5831" spans="2:2" x14ac:dyDescent="0.3">
      <c r="B5831" s="1"/>
    </row>
    <row r="5832" spans="2:2" x14ac:dyDescent="0.3">
      <c r="B5832" s="1"/>
    </row>
    <row r="5833" spans="2:2" x14ac:dyDescent="0.3">
      <c r="B5833" s="1"/>
    </row>
    <row r="5834" spans="2:2" x14ac:dyDescent="0.3">
      <c r="B5834" s="1"/>
    </row>
    <row r="5835" spans="2:2" x14ac:dyDescent="0.3">
      <c r="B5835" s="1"/>
    </row>
    <row r="5836" spans="2:2" x14ac:dyDescent="0.3">
      <c r="B5836" s="1"/>
    </row>
    <row r="5837" spans="2:2" x14ac:dyDescent="0.3">
      <c r="B5837" s="1"/>
    </row>
    <row r="5838" spans="2:2" x14ac:dyDescent="0.3">
      <c r="B5838" s="1"/>
    </row>
    <row r="5839" spans="2:2" x14ac:dyDescent="0.3">
      <c r="B5839" s="1"/>
    </row>
    <row r="5840" spans="2:2" x14ac:dyDescent="0.3">
      <c r="B5840" s="1"/>
    </row>
    <row r="5841" spans="2:2" x14ac:dyDescent="0.3">
      <c r="B5841" s="1"/>
    </row>
    <row r="5842" spans="2:2" x14ac:dyDescent="0.3">
      <c r="B5842" s="1"/>
    </row>
    <row r="5843" spans="2:2" x14ac:dyDescent="0.3">
      <c r="B5843" s="1"/>
    </row>
    <row r="5844" spans="2:2" x14ac:dyDescent="0.3">
      <c r="B5844" s="1"/>
    </row>
    <row r="5845" spans="2:2" x14ac:dyDescent="0.3">
      <c r="B5845" s="1"/>
    </row>
    <row r="5846" spans="2:2" x14ac:dyDescent="0.3">
      <c r="B5846" s="1"/>
    </row>
    <row r="5847" spans="2:2" x14ac:dyDescent="0.3">
      <c r="B5847" s="1"/>
    </row>
    <row r="5848" spans="2:2" x14ac:dyDescent="0.3">
      <c r="B5848" s="1"/>
    </row>
    <row r="5849" spans="2:2" x14ac:dyDescent="0.3">
      <c r="B5849" s="1"/>
    </row>
    <row r="5850" spans="2:2" x14ac:dyDescent="0.3">
      <c r="B5850" s="1"/>
    </row>
    <row r="5851" spans="2:2" x14ac:dyDescent="0.3">
      <c r="B5851" s="1"/>
    </row>
    <row r="5852" spans="2:2" x14ac:dyDescent="0.3">
      <c r="B5852" s="1"/>
    </row>
    <row r="5853" spans="2:2" x14ac:dyDescent="0.3">
      <c r="B5853" s="1"/>
    </row>
    <row r="5854" spans="2:2" x14ac:dyDescent="0.3">
      <c r="B5854" s="1"/>
    </row>
    <row r="5855" spans="2:2" x14ac:dyDescent="0.3">
      <c r="B5855" s="1"/>
    </row>
    <row r="5856" spans="2:2" x14ac:dyDescent="0.3">
      <c r="B5856" s="1"/>
    </row>
    <row r="5857" spans="2:2" x14ac:dyDescent="0.3">
      <c r="B5857" s="1"/>
    </row>
    <row r="5858" spans="2:2" x14ac:dyDescent="0.3">
      <c r="B5858" s="1"/>
    </row>
    <row r="5859" spans="2:2" x14ac:dyDescent="0.3">
      <c r="B5859" s="1"/>
    </row>
    <row r="5860" spans="2:2" x14ac:dyDescent="0.3">
      <c r="B5860" s="1"/>
    </row>
    <row r="5861" spans="2:2" x14ac:dyDescent="0.3">
      <c r="B5861" s="1"/>
    </row>
    <row r="5862" spans="2:2" x14ac:dyDescent="0.3">
      <c r="B5862" s="1"/>
    </row>
    <row r="5863" spans="2:2" x14ac:dyDescent="0.3">
      <c r="B5863" s="1"/>
    </row>
    <row r="5864" spans="2:2" x14ac:dyDescent="0.3">
      <c r="B5864" s="1"/>
    </row>
    <row r="5865" spans="2:2" x14ac:dyDescent="0.3">
      <c r="B5865" s="1"/>
    </row>
    <row r="5866" spans="2:2" x14ac:dyDescent="0.3">
      <c r="B5866" s="1"/>
    </row>
    <row r="5867" spans="2:2" x14ac:dyDescent="0.3">
      <c r="B5867" s="1"/>
    </row>
    <row r="5868" spans="2:2" x14ac:dyDescent="0.3">
      <c r="B5868" s="1"/>
    </row>
    <row r="5869" spans="2:2" x14ac:dyDescent="0.3">
      <c r="B5869" s="1"/>
    </row>
    <row r="5870" spans="2:2" x14ac:dyDescent="0.3">
      <c r="B5870" s="1"/>
    </row>
    <row r="5871" spans="2:2" x14ac:dyDescent="0.3">
      <c r="B5871" s="1"/>
    </row>
    <row r="5872" spans="2:2" x14ac:dyDescent="0.3">
      <c r="B5872" s="1"/>
    </row>
    <row r="5873" spans="2:2" x14ac:dyDescent="0.3">
      <c r="B5873" s="1"/>
    </row>
    <row r="5874" spans="2:2" x14ac:dyDescent="0.3">
      <c r="B5874" s="1"/>
    </row>
    <row r="5875" spans="2:2" x14ac:dyDescent="0.3">
      <c r="B5875" s="1"/>
    </row>
    <row r="5876" spans="2:2" x14ac:dyDescent="0.3">
      <c r="B5876" s="1"/>
    </row>
    <row r="5877" spans="2:2" x14ac:dyDescent="0.3">
      <c r="B5877" s="1"/>
    </row>
    <row r="5878" spans="2:2" x14ac:dyDescent="0.3">
      <c r="B5878" s="1"/>
    </row>
    <row r="5879" spans="2:2" x14ac:dyDescent="0.3">
      <c r="B5879" s="1"/>
    </row>
    <row r="5880" spans="2:2" x14ac:dyDescent="0.3">
      <c r="B5880" s="1"/>
    </row>
    <row r="5881" spans="2:2" x14ac:dyDescent="0.3">
      <c r="B5881" s="1"/>
    </row>
    <row r="5882" spans="2:2" x14ac:dyDescent="0.3">
      <c r="B5882" s="1"/>
    </row>
    <row r="5883" spans="2:2" x14ac:dyDescent="0.3">
      <c r="B5883" s="1"/>
    </row>
    <row r="5884" spans="2:2" x14ac:dyDescent="0.3">
      <c r="B5884" s="1"/>
    </row>
    <row r="5885" spans="2:2" x14ac:dyDescent="0.3">
      <c r="B5885" s="1"/>
    </row>
    <row r="5886" spans="2:2" x14ac:dyDescent="0.3">
      <c r="B5886" s="1"/>
    </row>
    <row r="5887" spans="2:2" x14ac:dyDescent="0.3">
      <c r="B5887" s="1"/>
    </row>
    <row r="5888" spans="2:2" x14ac:dyDescent="0.3">
      <c r="B5888" s="1"/>
    </row>
    <row r="5889" spans="2:2" x14ac:dyDescent="0.3">
      <c r="B5889" s="1"/>
    </row>
    <row r="5890" spans="2:2" x14ac:dyDescent="0.3">
      <c r="B5890" s="1"/>
    </row>
    <row r="5891" spans="2:2" x14ac:dyDescent="0.3">
      <c r="B5891" s="1"/>
    </row>
    <row r="5892" spans="2:2" x14ac:dyDescent="0.3">
      <c r="B5892" s="1"/>
    </row>
    <row r="5893" spans="2:2" x14ac:dyDescent="0.3">
      <c r="B5893" s="1"/>
    </row>
    <row r="5894" spans="2:2" x14ac:dyDescent="0.3">
      <c r="B5894" s="1"/>
    </row>
    <row r="5895" spans="2:2" x14ac:dyDescent="0.3">
      <c r="B5895" s="1"/>
    </row>
    <row r="5896" spans="2:2" x14ac:dyDescent="0.3">
      <c r="B5896" s="1"/>
    </row>
    <row r="5897" spans="2:2" x14ac:dyDescent="0.3">
      <c r="B5897" s="1"/>
    </row>
    <row r="5898" spans="2:2" x14ac:dyDescent="0.3">
      <c r="B5898" s="1"/>
    </row>
    <row r="5899" spans="2:2" x14ac:dyDescent="0.3">
      <c r="B5899" s="1"/>
    </row>
    <row r="5900" spans="2:2" x14ac:dyDescent="0.3">
      <c r="B5900" s="1"/>
    </row>
    <row r="5901" spans="2:2" x14ac:dyDescent="0.3">
      <c r="B5901" s="1"/>
    </row>
    <row r="5902" spans="2:2" x14ac:dyDescent="0.3">
      <c r="B5902" s="1"/>
    </row>
    <row r="5903" spans="2:2" x14ac:dyDescent="0.3">
      <c r="B5903" s="1"/>
    </row>
    <row r="5904" spans="2:2" x14ac:dyDescent="0.3">
      <c r="B5904" s="1"/>
    </row>
    <row r="5905" spans="2:2" x14ac:dyDescent="0.3">
      <c r="B5905" s="1"/>
    </row>
    <row r="5906" spans="2:2" x14ac:dyDescent="0.3">
      <c r="B5906" s="1"/>
    </row>
    <row r="5907" spans="2:2" x14ac:dyDescent="0.3">
      <c r="B5907" s="1"/>
    </row>
    <row r="5908" spans="2:2" x14ac:dyDescent="0.3">
      <c r="B5908" s="1"/>
    </row>
    <row r="5909" spans="2:2" x14ac:dyDescent="0.3">
      <c r="B5909" s="1"/>
    </row>
    <row r="5910" spans="2:2" x14ac:dyDescent="0.3">
      <c r="B5910" s="1"/>
    </row>
    <row r="5911" spans="2:2" x14ac:dyDescent="0.3">
      <c r="B5911" s="1"/>
    </row>
    <row r="5912" spans="2:2" x14ac:dyDescent="0.3">
      <c r="B5912" s="1"/>
    </row>
    <row r="5913" spans="2:2" x14ac:dyDescent="0.3">
      <c r="B5913" s="1"/>
    </row>
    <row r="5914" spans="2:2" x14ac:dyDescent="0.3">
      <c r="B5914" s="1"/>
    </row>
    <row r="5915" spans="2:2" x14ac:dyDescent="0.3">
      <c r="B5915" s="1"/>
    </row>
    <row r="5916" spans="2:2" x14ac:dyDescent="0.3">
      <c r="B5916" s="1"/>
    </row>
    <row r="5917" spans="2:2" x14ac:dyDescent="0.3">
      <c r="B5917" s="1"/>
    </row>
    <row r="5918" spans="2:2" x14ac:dyDescent="0.3">
      <c r="B5918" s="1"/>
    </row>
    <row r="5919" spans="2:2" x14ac:dyDescent="0.3">
      <c r="B5919" s="1"/>
    </row>
    <row r="5920" spans="2:2" x14ac:dyDescent="0.3">
      <c r="B5920" s="1"/>
    </row>
    <row r="5921" spans="2:2" x14ac:dyDescent="0.3">
      <c r="B5921" s="1"/>
    </row>
    <row r="5922" spans="2:2" x14ac:dyDescent="0.3">
      <c r="B5922" s="1"/>
    </row>
    <row r="5923" spans="2:2" x14ac:dyDescent="0.3">
      <c r="B5923" s="1"/>
    </row>
    <row r="5924" spans="2:2" x14ac:dyDescent="0.3">
      <c r="B5924" s="1"/>
    </row>
    <row r="5925" spans="2:2" x14ac:dyDescent="0.3">
      <c r="B5925" s="1"/>
    </row>
    <row r="5926" spans="2:2" x14ac:dyDescent="0.3">
      <c r="B5926" s="1"/>
    </row>
    <row r="5927" spans="2:2" x14ac:dyDescent="0.3">
      <c r="B5927" s="1"/>
    </row>
    <row r="5928" spans="2:2" x14ac:dyDescent="0.3">
      <c r="B5928" s="1"/>
    </row>
    <row r="5929" spans="2:2" x14ac:dyDescent="0.3">
      <c r="B5929" s="1"/>
    </row>
    <row r="5930" spans="2:2" x14ac:dyDescent="0.3">
      <c r="B5930" s="1"/>
    </row>
    <row r="5931" spans="2:2" x14ac:dyDescent="0.3">
      <c r="B5931" s="1"/>
    </row>
    <row r="5932" spans="2:2" x14ac:dyDescent="0.3">
      <c r="B5932" s="1"/>
    </row>
    <row r="5933" spans="2:2" x14ac:dyDescent="0.3">
      <c r="B5933" s="1"/>
    </row>
    <row r="5934" spans="2:2" x14ac:dyDescent="0.3">
      <c r="B5934" s="1"/>
    </row>
    <row r="5935" spans="2:2" x14ac:dyDescent="0.3">
      <c r="B5935" s="1"/>
    </row>
    <row r="5936" spans="2:2" x14ac:dyDescent="0.3">
      <c r="B5936" s="1"/>
    </row>
    <row r="5937" spans="2:2" x14ac:dyDescent="0.3">
      <c r="B5937" s="1"/>
    </row>
    <row r="5938" spans="2:2" x14ac:dyDescent="0.3">
      <c r="B5938" s="1"/>
    </row>
    <row r="5939" spans="2:2" x14ac:dyDescent="0.3">
      <c r="B5939" s="1"/>
    </row>
    <row r="5940" spans="2:2" x14ac:dyDescent="0.3">
      <c r="B5940" s="1"/>
    </row>
    <row r="5941" spans="2:2" x14ac:dyDescent="0.3">
      <c r="B5941" s="1"/>
    </row>
    <row r="5942" spans="2:2" x14ac:dyDescent="0.3">
      <c r="B5942" s="1"/>
    </row>
    <row r="5943" spans="2:2" x14ac:dyDescent="0.3">
      <c r="B5943" s="1"/>
    </row>
    <row r="5944" spans="2:2" x14ac:dyDescent="0.3">
      <c r="B5944" s="1"/>
    </row>
    <row r="5945" spans="2:2" x14ac:dyDescent="0.3">
      <c r="B5945" s="1"/>
    </row>
    <row r="5946" spans="2:2" x14ac:dyDescent="0.3">
      <c r="B5946" s="1"/>
    </row>
    <row r="5947" spans="2:2" x14ac:dyDescent="0.3">
      <c r="B5947" s="1"/>
    </row>
    <row r="5948" spans="2:2" x14ac:dyDescent="0.3">
      <c r="B5948" s="1"/>
    </row>
    <row r="5949" spans="2:2" x14ac:dyDescent="0.3">
      <c r="B5949" s="1"/>
    </row>
    <row r="5950" spans="2:2" x14ac:dyDescent="0.3">
      <c r="B5950" s="1"/>
    </row>
    <row r="5951" spans="2:2" x14ac:dyDescent="0.3">
      <c r="B5951" s="1"/>
    </row>
    <row r="5952" spans="2:2" x14ac:dyDescent="0.3">
      <c r="B5952" s="1"/>
    </row>
    <row r="5953" spans="2:2" x14ac:dyDescent="0.3">
      <c r="B5953" s="1"/>
    </row>
    <row r="5954" spans="2:2" x14ac:dyDescent="0.3">
      <c r="B5954" s="1"/>
    </row>
    <row r="5955" spans="2:2" x14ac:dyDescent="0.3">
      <c r="B5955" s="1"/>
    </row>
    <row r="5956" spans="2:2" x14ac:dyDescent="0.3">
      <c r="B5956" s="1"/>
    </row>
    <row r="5957" spans="2:2" x14ac:dyDescent="0.3">
      <c r="B5957" s="1"/>
    </row>
    <row r="5958" spans="2:2" x14ac:dyDescent="0.3">
      <c r="B5958" s="1"/>
    </row>
    <row r="5959" spans="2:2" x14ac:dyDescent="0.3">
      <c r="B5959" s="1"/>
    </row>
    <row r="5960" spans="2:2" x14ac:dyDescent="0.3">
      <c r="B5960" s="1"/>
    </row>
    <row r="5961" spans="2:2" x14ac:dyDescent="0.3">
      <c r="B5961" s="1"/>
    </row>
    <row r="5962" spans="2:2" x14ac:dyDescent="0.3">
      <c r="B5962" s="1"/>
    </row>
    <row r="5963" spans="2:2" x14ac:dyDescent="0.3">
      <c r="B5963" s="1"/>
    </row>
    <row r="5964" spans="2:2" x14ac:dyDescent="0.3">
      <c r="B5964" s="1"/>
    </row>
    <row r="5965" spans="2:2" x14ac:dyDescent="0.3">
      <c r="B5965" s="1"/>
    </row>
    <row r="5966" spans="2:2" x14ac:dyDescent="0.3">
      <c r="B5966" s="1"/>
    </row>
    <row r="5967" spans="2:2" x14ac:dyDescent="0.3">
      <c r="B5967" s="1"/>
    </row>
    <row r="5968" spans="2:2" x14ac:dyDescent="0.3">
      <c r="B5968" s="1"/>
    </row>
    <row r="5969" spans="2:2" x14ac:dyDescent="0.3">
      <c r="B5969" s="1"/>
    </row>
    <row r="5970" spans="2:2" x14ac:dyDescent="0.3">
      <c r="B5970" s="1"/>
    </row>
    <row r="5971" spans="2:2" x14ac:dyDescent="0.3">
      <c r="B5971" s="1"/>
    </row>
    <row r="5972" spans="2:2" x14ac:dyDescent="0.3">
      <c r="B5972" s="1"/>
    </row>
    <row r="5973" spans="2:2" x14ac:dyDescent="0.3">
      <c r="B5973" s="1"/>
    </row>
    <row r="5974" spans="2:2" x14ac:dyDescent="0.3">
      <c r="B5974" s="1"/>
    </row>
    <row r="5975" spans="2:2" x14ac:dyDescent="0.3">
      <c r="B5975" s="1"/>
    </row>
    <row r="5976" spans="2:2" x14ac:dyDescent="0.3">
      <c r="B5976" s="1"/>
    </row>
    <row r="5977" spans="2:2" x14ac:dyDescent="0.3">
      <c r="B5977" s="1"/>
    </row>
    <row r="5978" spans="2:2" x14ac:dyDescent="0.3">
      <c r="B5978" s="1"/>
    </row>
    <row r="5979" spans="2:2" x14ac:dyDescent="0.3">
      <c r="B5979" s="1"/>
    </row>
    <row r="5980" spans="2:2" x14ac:dyDescent="0.3">
      <c r="B5980" s="1"/>
    </row>
    <row r="5981" spans="2:2" x14ac:dyDescent="0.3">
      <c r="B5981" s="1"/>
    </row>
    <row r="5982" spans="2:2" x14ac:dyDescent="0.3">
      <c r="B5982" s="1"/>
    </row>
    <row r="5983" spans="2:2" x14ac:dyDescent="0.3">
      <c r="B5983" s="1"/>
    </row>
    <row r="5984" spans="2:2" x14ac:dyDescent="0.3">
      <c r="B5984" s="1"/>
    </row>
    <row r="5985" spans="2:2" x14ac:dyDescent="0.3">
      <c r="B5985" s="1"/>
    </row>
    <row r="5986" spans="2:2" x14ac:dyDescent="0.3">
      <c r="B5986" s="1"/>
    </row>
    <row r="5987" spans="2:2" x14ac:dyDescent="0.3">
      <c r="B5987" s="1"/>
    </row>
    <row r="5988" spans="2:2" x14ac:dyDescent="0.3">
      <c r="B5988" s="1"/>
    </row>
    <row r="5989" spans="2:2" x14ac:dyDescent="0.3">
      <c r="B5989" s="1"/>
    </row>
    <row r="5990" spans="2:2" x14ac:dyDescent="0.3">
      <c r="B5990" s="1"/>
    </row>
    <row r="5991" spans="2:2" x14ac:dyDescent="0.3">
      <c r="B5991" s="1"/>
    </row>
    <row r="5992" spans="2:2" x14ac:dyDescent="0.3">
      <c r="B5992" s="1"/>
    </row>
    <row r="5993" spans="2:2" x14ac:dyDescent="0.3">
      <c r="B5993" s="1"/>
    </row>
    <row r="5994" spans="2:2" x14ac:dyDescent="0.3">
      <c r="B5994" s="1"/>
    </row>
    <row r="5995" spans="2:2" x14ac:dyDescent="0.3">
      <c r="B5995" s="1"/>
    </row>
    <row r="5996" spans="2:2" x14ac:dyDescent="0.3">
      <c r="B5996" s="1"/>
    </row>
    <row r="5997" spans="2:2" x14ac:dyDescent="0.3">
      <c r="B5997" s="1"/>
    </row>
    <row r="5998" spans="2:2" x14ac:dyDescent="0.3">
      <c r="B5998" s="1"/>
    </row>
    <row r="5999" spans="2:2" x14ac:dyDescent="0.3">
      <c r="B5999" s="1"/>
    </row>
    <row r="6000" spans="2:2" x14ac:dyDescent="0.3">
      <c r="B6000" s="1"/>
    </row>
    <row r="6001" spans="2:2" x14ac:dyDescent="0.3">
      <c r="B6001" s="1"/>
    </row>
    <row r="6002" spans="2:2" x14ac:dyDescent="0.3">
      <c r="B6002" s="1"/>
    </row>
    <row r="6003" spans="2:2" x14ac:dyDescent="0.3">
      <c r="B6003" s="1"/>
    </row>
    <row r="6004" spans="2:2" x14ac:dyDescent="0.3">
      <c r="B6004" s="1"/>
    </row>
    <row r="6005" spans="2:2" x14ac:dyDescent="0.3">
      <c r="B6005" s="1"/>
    </row>
    <row r="6006" spans="2:2" x14ac:dyDescent="0.3">
      <c r="B6006" s="1"/>
    </row>
    <row r="6007" spans="2:2" x14ac:dyDescent="0.3">
      <c r="B6007" s="1"/>
    </row>
    <row r="6008" spans="2:2" x14ac:dyDescent="0.3">
      <c r="B6008" s="1"/>
    </row>
    <row r="6009" spans="2:2" x14ac:dyDescent="0.3">
      <c r="B6009" s="1"/>
    </row>
    <row r="6010" spans="2:2" x14ac:dyDescent="0.3">
      <c r="B6010" s="1"/>
    </row>
    <row r="6011" spans="2:2" x14ac:dyDescent="0.3">
      <c r="B6011" s="1"/>
    </row>
    <row r="6012" spans="2:2" x14ac:dyDescent="0.3">
      <c r="B6012" s="1"/>
    </row>
    <row r="6013" spans="2:2" x14ac:dyDescent="0.3">
      <c r="B6013" s="1"/>
    </row>
    <row r="6014" spans="2:2" x14ac:dyDescent="0.3">
      <c r="B6014" s="1"/>
    </row>
    <row r="6015" spans="2:2" x14ac:dyDescent="0.3">
      <c r="B6015" s="1"/>
    </row>
    <row r="6016" spans="2:2" x14ac:dyDescent="0.3">
      <c r="B6016" s="1"/>
    </row>
    <row r="6017" spans="2:2" x14ac:dyDescent="0.3">
      <c r="B6017" s="1"/>
    </row>
    <row r="6018" spans="2:2" x14ac:dyDescent="0.3">
      <c r="B6018" s="1"/>
    </row>
    <row r="6019" spans="2:2" x14ac:dyDescent="0.3">
      <c r="B6019" s="1"/>
    </row>
    <row r="6020" spans="2:2" x14ac:dyDescent="0.3">
      <c r="B6020" s="1"/>
    </row>
    <row r="6021" spans="2:2" x14ac:dyDescent="0.3">
      <c r="B6021" s="1"/>
    </row>
    <row r="6022" spans="2:2" x14ac:dyDescent="0.3">
      <c r="B6022" s="1"/>
    </row>
    <row r="6023" spans="2:2" x14ac:dyDescent="0.3">
      <c r="B6023" s="1"/>
    </row>
    <row r="6024" spans="2:2" x14ac:dyDescent="0.3">
      <c r="B6024" s="1"/>
    </row>
    <row r="6025" spans="2:2" x14ac:dyDescent="0.3">
      <c r="B6025" s="1"/>
    </row>
    <row r="6026" spans="2:2" x14ac:dyDescent="0.3">
      <c r="B6026" s="1"/>
    </row>
    <row r="6027" spans="2:2" x14ac:dyDescent="0.3">
      <c r="B6027" s="1"/>
    </row>
    <row r="6028" spans="2:2" x14ac:dyDescent="0.3">
      <c r="B6028" s="1"/>
    </row>
    <row r="6029" spans="2:2" x14ac:dyDescent="0.3">
      <c r="B6029" s="1"/>
    </row>
    <row r="6030" spans="2:2" x14ac:dyDescent="0.3">
      <c r="B6030" s="1"/>
    </row>
    <row r="6031" spans="2:2" x14ac:dyDescent="0.3">
      <c r="B6031" s="1"/>
    </row>
    <row r="6032" spans="2:2" x14ac:dyDescent="0.3">
      <c r="B6032" s="1"/>
    </row>
    <row r="6033" spans="2:2" x14ac:dyDescent="0.3">
      <c r="B6033" s="1"/>
    </row>
    <row r="6034" spans="2:2" x14ac:dyDescent="0.3">
      <c r="B6034" s="1"/>
    </row>
    <row r="6035" spans="2:2" x14ac:dyDescent="0.3">
      <c r="B6035" s="1"/>
    </row>
    <row r="6036" spans="2:2" x14ac:dyDescent="0.3">
      <c r="B6036" s="1"/>
    </row>
    <row r="6037" spans="2:2" x14ac:dyDescent="0.3">
      <c r="B6037" s="1"/>
    </row>
    <row r="6038" spans="2:2" x14ac:dyDescent="0.3">
      <c r="B6038" s="1"/>
    </row>
    <row r="6039" spans="2:2" x14ac:dyDescent="0.3">
      <c r="B6039" s="1"/>
    </row>
    <row r="6040" spans="2:2" x14ac:dyDescent="0.3">
      <c r="B6040" s="1"/>
    </row>
    <row r="6041" spans="2:2" x14ac:dyDescent="0.3">
      <c r="B6041" s="1"/>
    </row>
    <row r="6042" spans="2:2" x14ac:dyDescent="0.3">
      <c r="B6042" s="1"/>
    </row>
    <row r="6043" spans="2:2" x14ac:dyDescent="0.3">
      <c r="B6043" s="1"/>
    </row>
    <row r="6044" spans="2:2" x14ac:dyDescent="0.3">
      <c r="B6044" s="1"/>
    </row>
    <row r="6045" spans="2:2" x14ac:dyDescent="0.3">
      <c r="B6045" s="1"/>
    </row>
    <row r="6046" spans="2:2" x14ac:dyDescent="0.3">
      <c r="B6046" s="1"/>
    </row>
    <row r="6047" spans="2:2" x14ac:dyDescent="0.3">
      <c r="B6047" s="1"/>
    </row>
    <row r="6048" spans="2:2" x14ac:dyDescent="0.3">
      <c r="B6048" s="1"/>
    </row>
    <row r="6049" spans="2:2" x14ac:dyDescent="0.3">
      <c r="B6049" s="1"/>
    </row>
    <row r="6050" spans="2:2" x14ac:dyDescent="0.3">
      <c r="B6050" s="1"/>
    </row>
    <row r="6051" spans="2:2" x14ac:dyDescent="0.3">
      <c r="B6051" s="1"/>
    </row>
    <row r="6052" spans="2:2" x14ac:dyDescent="0.3">
      <c r="B6052" s="1"/>
    </row>
    <row r="6053" spans="2:2" x14ac:dyDescent="0.3">
      <c r="B6053" s="1"/>
    </row>
    <row r="6054" spans="2:2" x14ac:dyDescent="0.3">
      <c r="B6054" s="1"/>
    </row>
    <row r="6055" spans="2:2" x14ac:dyDescent="0.3">
      <c r="B6055" s="1"/>
    </row>
    <row r="6056" spans="2:2" x14ac:dyDescent="0.3">
      <c r="B6056" s="1"/>
    </row>
    <row r="6057" spans="2:2" x14ac:dyDescent="0.3">
      <c r="B6057" s="1"/>
    </row>
    <row r="6058" spans="2:2" x14ac:dyDescent="0.3">
      <c r="B6058" s="1"/>
    </row>
    <row r="6059" spans="2:2" x14ac:dyDescent="0.3">
      <c r="B6059" s="1"/>
    </row>
    <row r="6060" spans="2:2" x14ac:dyDescent="0.3">
      <c r="B6060" s="1"/>
    </row>
    <row r="6061" spans="2:2" x14ac:dyDescent="0.3">
      <c r="B6061" s="1"/>
    </row>
    <row r="6062" spans="2:2" x14ac:dyDescent="0.3">
      <c r="B6062" s="1"/>
    </row>
    <row r="6063" spans="2:2" x14ac:dyDescent="0.3">
      <c r="B6063" s="1"/>
    </row>
    <row r="6064" spans="2:2" x14ac:dyDescent="0.3">
      <c r="B6064" s="1"/>
    </row>
    <row r="6065" spans="2:2" x14ac:dyDescent="0.3">
      <c r="B6065" s="1"/>
    </row>
    <row r="6066" spans="2:2" x14ac:dyDescent="0.3">
      <c r="B6066" s="1"/>
    </row>
    <row r="6067" spans="2:2" x14ac:dyDescent="0.3">
      <c r="B6067" s="1"/>
    </row>
    <row r="6068" spans="2:2" x14ac:dyDescent="0.3">
      <c r="B6068" s="1"/>
    </row>
    <row r="6069" spans="2:2" x14ac:dyDescent="0.3">
      <c r="B6069" s="1"/>
    </row>
    <row r="6070" spans="2:2" x14ac:dyDescent="0.3">
      <c r="B6070" s="1"/>
    </row>
    <row r="6071" spans="2:2" x14ac:dyDescent="0.3">
      <c r="B6071" s="1"/>
    </row>
    <row r="6072" spans="2:2" x14ac:dyDescent="0.3">
      <c r="B6072" s="1"/>
    </row>
    <row r="6073" spans="2:2" x14ac:dyDescent="0.3">
      <c r="B6073" s="1"/>
    </row>
    <row r="6074" spans="2:2" x14ac:dyDescent="0.3">
      <c r="B6074" s="1"/>
    </row>
    <row r="6075" spans="2:2" x14ac:dyDescent="0.3">
      <c r="B6075" s="1"/>
    </row>
    <row r="6076" spans="2:2" x14ac:dyDescent="0.3">
      <c r="B6076" s="1"/>
    </row>
    <row r="6077" spans="2:2" x14ac:dyDescent="0.3">
      <c r="B6077" s="1"/>
    </row>
    <row r="6078" spans="2:2" x14ac:dyDescent="0.3">
      <c r="B6078" s="1"/>
    </row>
    <row r="6079" spans="2:2" x14ac:dyDescent="0.3">
      <c r="B6079" s="1"/>
    </row>
    <row r="6080" spans="2:2" x14ac:dyDescent="0.3">
      <c r="B6080" s="1"/>
    </row>
    <row r="6081" spans="2:2" x14ac:dyDescent="0.3">
      <c r="B6081" s="1"/>
    </row>
    <row r="6082" spans="2:2" x14ac:dyDescent="0.3">
      <c r="B6082" s="1"/>
    </row>
    <row r="6083" spans="2:2" x14ac:dyDescent="0.3">
      <c r="B6083" s="1"/>
    </row>
    <row r="6084" spans="2:2" x14ac:dyDescent="0.3">
      <c r="B6084" s="1"/>
    </row>
    <row r="6085" spans="2:2" x14ac:dyDescent="0.3">
      <c r="B6085" s="1"/>
    </row>
    <row r="6086" spans="2:2" x14ac:dyDescent="0.3">
      <c r="B6086" s="1"/>
    </row>
    <row r="6087" spans="2:2" x14ac:dyDescent="0.3">
      <c r="B6087" s="1"/>
    </row>
    <row r="6088" spans="2:2" x14ac:dyDescent="0.3">
      <c r="B6088" s="1"/>
    </row>
    <row r="6089" spans="2:2" x14ac:dyDescent="0.3">
      <c r="B6089" s="1"/>
    </row>
    <row r="6090" spans="2:2" x14ac:dyDescent="0.3">
      <c r="B6090" s="1"/>
    </row>
    <row r="6091" spans="2:2" x14ac:dyDescent="0.3">
      <c r="B6091" s="1"/>
    </row>
    <row r="6092" spans="2:2" x14ac:dyDescent="0.3">
      <c r="B6092" s="1"/>
    </row>
    <row r="6093" spans="2:2" x14ac:dyDescent="0.3">
      <c r="B6093" s="1"/>
    </row>
    <row r="6094" spans="2:2" x14ac:dyDescent="0.3">
      <c r="B6094" s="1"/>
    </row>
    <row r="6095" spans="2:2" x14ac:dyDescent="0.3">
      <c r="B6095" s="1"/>
    </row>
    <row r="6096" spans="2:2" x14ac:dyDescent="0.3">
      <c r="B6096" s="1"/>
    </row>
    <row r="6097" spans="2:2" x14ac:dyDescent="0.3">
      <c r="B6097" s="1"/>
    </row>
    <row r="6098" spans="2:2" x14ac:dyDescent="0.3">
      <c r="B6098" s="1"/>
    </row>
    <row r="6099" spans="2:2" x14ac:dyDescent="0.3">
      <c r="B6099" s="1"/>
    </row>
    <row r="6100" spans="2:2" x14ac:dyDescent="0.3">
      <c r="B6100" s="1"/>
    </row>
    <row r="6101" spans="2:2" x14ac:dyDescent="0.3">
      <c r="B6101" s="1"/>
    </row>
    <row r="6102" spans="2:2" x14ac:dyDescent="0.3">
      <c r="B6102" s="1"/>
    </row>
    <row r="6103" spans="2:2" x14ac:dyDescent="0.3">
      <c r="B6103" s="1"/>
    </row>
    <row r="6104" spans="2:2" x14ac:dyDescent="0.3">
      <c r="B6104" s="1"/>
    </row>
    <row r="6105" spans="2:2" x14ac:dyDescent="0.3">
      <c r="B6105" s="1"/>
    </row>
    <row r="6106" spans="2:2" x14ac:dyDescent="0.3">
      <c r="B6106" s="1"/>
    </row>
    <row r="6107" spans="2:2" x14ac:dyDescent="0.3">
      <c r="B6107" s="1"/>
    </row>
    <row r="6108" spans="2:2" x14ac:dyDescent="0.3">
      <c r="B6108" s="1"/>
    </row>
    <row r="6109" spans="2:2" x14ac:dyDescent="0.3">
      <c r="B6109" s="1"/>
    </row>
    <row r="6110" spans="2:2" x14ac:dyDescent="0.3">
      <c r="B6110" s="1"/>
    </row>
    <row r="6111" spans="2:2" x14ac:dyDescent="0.3">
      <c r="B6111" s="1"/>
    </row>
    <row r="6112" spans="2:2" x14ac:dyDescent="0.3">
      <c r="B6112" s="1"/>
    </row>
    <row r="6113" spans="2:2" x14ac:dyDescent="0.3">
      <c r="B6113" s="1"/>
    </row>
    <row r="6114" spans="2:2" x14ac:dyDescent="0.3">
      <c r="B6114" s="1"/>
    </row>
    <row r="6115" spans="2:2" x14ac:dyDescent="0.3">
      <c r="B6115" s="1"/>
    </row>
    <row r="6116" spans="2:2" x14ac:dyDescent="0.3">
      <c r="B6116" s="1"/>
    </row>
    <row r="6117" spans="2:2" x14ac:dyDescent="0.3">
      <c r="B6117" s="1"/>
    </row>
    <row r="6118" spans="2:2" x14ac:dyDescent="0.3">
      <c r="B6118" s="1"/>
    </row>
    <row r="6119" spans="2:2" x14ac:dyDescent="0.3">
      <c r="B6119" s="1"/>
    </row>
    <row r="6120" spans="2:2" x14ac:dyDescent="0.3">
      <c r="B6120" s="1"/>
    </row>
    <row r="6121" spans="2:2" x14ac:dyDescent="0.3">
      <c r="B6121" s="1"/>
    </row>
    <row r="6122" spans="2:2" x14ac:dyDescent="0.3">
      <c r="B6122" s="1"/>
    </row>
    <row r="6123" spans="2:2" x14ac:dyDescent="0.3">
      <c r="B6123" s="1"/>
    </row>
    <row r="6124" spans="2:2" x14ac:dyDescent="0.3">
      <c r="B6124" s="1"/>
    </row>
    <row r="6125" spans="2:2" x14ac:dyDescent="0.3">
      <c r="B6125" s="1"/>
    </row>
    <row r="6126" spans="2:2" x14ac:dyDescent="0.3">
      <c r="B6126" s="1"/>
    </row>
    <row r="6127" spans="2:2" x14ac:dyDescent="0.3">
      <c r="B6127" s="1"/>
    </row>
    <row r="6128" spans="2:2" x14ac:dyDescent="0.3">
      <c r="B6128" s="1"/>
    </row>
    <row r="6129" spans="2:2" x14ac:dyDescent="0.3">
      <c r="B6129" s="1"/>
    </row>
    <row r="6130" spans="2:2" x14ac:dyDescent="0.3">
      <c r="B6130" s="1"/>
    </row>
    <row r="6131" spans="2:2" x14ac:dyDescent="0.3">
      <c r="B6131" s="1"/>
    </row>
    <row r="6132" spans="2:2" x14ac:dyDescent="0.3">
      <c r="B6132" s="1"/>
    </row>
    <row r="6133" spans="2:2" x14ac:dyDescent="0.3">
      <c r="B6133" s="1"/>
    </row>
    <row r="6134" spans="2:2" x14ac:dyDescent="0.3">
      <c r="B6134" s="1"/>
    </row>
    <row r="6135" spans="2:2" x14ac:dyDescent="0.3">
      <c r="B6135" s="1"/>
    </row>
    <row r="6136" spans="2:2" x14ac:dyDescent="0.3">
      <c r="B6136" s="1"/>
    </row>
    <row r="6137" spans="2:2" x14ac:dyDescent="0.3">
      <c r="B6137" s="1"/>
    </row>
    <row r="6138" spans="2:2" x14ac:dyDescent="0.3">
      <c r="B6138" s="1"/>
    </row>
    <row r="6139" spans="2:2" x14ac:dyDescent="0.3">
      <c r="B6139" s="1"/>
    </row>
    <row r="6140" spans="2:2" x14ac:dyDescent="0.3">
      <c r="B6140" s="1"/>
    </row>
    <row r="6141" spans="2:2" x14ac:dyDescent="0.3">
      <c r="B6141" s="1"/>
    </row>
    <row r="6142" spans="2:2" x14ac:dyDescent="0.3">
      <c r="B6142" s="1"/>
    </row>
    <row r="6143" spans="2:2" x14ac:dyDescent="0.3">
      <c r="B6143" s="1"/>
    </row>
    <row r="6144" spans="2:2" x14ac:dyDescent="0.3">
      <c r="B6144" s="1"/>
    </row>
    <row r="6145" spans="2:2" x14ac:dyDescent="0.3">
      <c r="B6145" s="1"/>
    </row>
    <row r="6146" spans="2:2" x14ac:dyDescent="0.3">
      <c r="B6146" s="1"/>
    </row>
    <row r="6147" spans="2:2" x14ac:dyDescent="0.3">
      <c r="B6147" s="1"/>
    </row>
    <row r="6148" spans="2:2" x14ac:dyDescent="0.3">
      <c r="B6148" s="1"/>
    </row>
    <row r="6149" spans="2:2" x14ac:dyDescent="0.3">
      <c r="B6149" s="1"/>
    </row>
    <row r="6150" spans="2:2" x14ac:dyDescent="0.3">
      <c r="B6150" s="1"/>
    </row>
    <row r="6151" spans="2:2" x14ac:dyDescent="0.3">
      <c r="B6151" s="1"/>
    </row>
    <row r="6152" spans="2:2" x14ac:dyDescent="0.3">
      <c r="B6152" s="1"/>
    </row>
    <row r="6153" spans="2:2" x14ac:dyDescent="0.3">
      <c r="B6153" s="1"/>
    </row>
    <row r="6154" spans="2:2" x14ac:dyDescent="0.3">
      <c r="B6154" s="1"/>
    </row>
    <row r="6155" spans="2:2" x14ac:dyDescent="0.3">
      <c r="B6155" s="1"/>
    </row>
    <row r="6156" spans="2:2" x14ac:dyDescent="0.3">
      <c r="B6156" s="1"/>
    </row>
    <row r="6157" spans="2:2" x14ac:dyDescent="0.3">
      <c r="B6157" s="1"/>
    </row>
    <row r="6158" spans="2:2" x14ac:dyDescent="0.3">
      <c r="B6158" s="1"/>
    </row>
    <row r="6159" spans="2:2" x14ac:dyDescent="0.3">
      <c r="B6159" s="1"/>
    </row>
    <row r="6160" spans="2:2" x14ac:dyDescent="0.3">
      <c r="B6160" s="1"/>
    </row>
    <row r="6161" spans="2:2" x14ac:dyDescent="0.3">
      <c r="B6161" s="1"/>
    </row>
    <row r="6162" spans="2:2" x14ac:dyDescent="0.3">
      <c r="B6162" s="1"/>
    </row>
    <row r="6163" spans="2:2" x14ac:dyDescent="0.3">
      <c r="B6163" s="1"/>
    </row>
    <row r="6164" spans="2:2" x14ac:dyDescent="0.3">
      <c r="B6164" s="1"/>
    </row>
    <row r="6165" spans="2:2" x14ac:dyDescent="0.3">
      <c r="B6165" s="1"/>
    </row>
    <row r="6166" spans="2:2" x14ac:dyDescent="0.3">
      <c r="B6166" s="1"/>
    </row>
    <row r="6167" spans="2:2" x14ac:dyDescent="0.3">
      <c r="B6167" s="1"/>
    </row>
    <row r="6168" spans="2:2" x14ac:dyDescent="0.3">
      <c r="B6168" s="1"/>
    </row>
    <row r="6169" spans="2:2" x14ac:dyDescent="0.3">
      <c r="B6169" s="1"/>
    </row>
    <row r="6170" spans="2:2" x14ac:dyDescent="0.3">
      <c r="B6170" s="1"/>
    </row>
    <row r="6171" spans="2:2" x14ac:dyDescent="0.3">
      <c r="B6171" s="1"/>
    </row>
    <row r="6172" spans="2:2" x14ac:dyDescent="0.3">
      <c r="B6172" s="1"/>
    </row>
    <row r="6173" spans="2:2" x14ac:dyDescent="0.3">
      <c r="B6173" s="1"/>
    </row>
    <row r="6174" spans="2:2" x14ac:dyDescent="0.3">
      <c r="B6174" s="1"/>
    </row>
    <row r="6175" spans="2:2" x14ac:dyDescent="0.3">
      <c r="B6175" s="1"/>
    </row>
    <row r="6176" spans="2:2" x14ac:dyDescent="0.3">
      <c r="B6176" s="1"/>
    </row>
    <row r="6177" spans="2:2" x14ac:dyDescent="0.3">
      <c r="B6177" s="1"/>
    </row>
    <row r="6178" spans="2:2" x14ac:dyDescent="0.3">
      <c r="B6178" s="1"/>
    </row>
    <row r="6179" spans="2:2" x14ac:dyDescent="0.3">
      <c r="B6179" s="1"/>
    </row>
    <row r="6180" spans="2:2" x14ac:dyDescent="0.3">
      <c r="B6180" s="1"/>
    </row>
    <row r="6181" spans="2:2" x14ac:dyDescent="0.3">
      <c r="B6181" s="1"/>
    </row>
    <row r="6182" spans="2:2" x14ac:dyDescent="0.3">
      <c r="B6182" s="1"/>
    </row>
    <row r="6183" spans="2:2" x14ac:dyDescent="0.3">
      <c r="B6183" s="1"/>
    </row>
    <row r="6184" spans="2:2" x14ac:dyDescent="0.3">
      <c r="B6184" s="1"/>
    </row>
    <row r="6185" spans="2:2" x14ac:dyDescent="0.3">
      <c r="B6185" s="1"/>
    </row>
    <row r="6186" spans="2:2" x14ac:dyDescent="0.3">
      <c r="B6186" s="1"/>
    </row>
    <row r="6187" spans="2:2" x14ac:dyDescent="0.3">
      <c r="B6187" s="1"/>
    </row>
    <row r="6188" spans="2:2" x14ac:dyDescent="0.3">
      <c r="B6188" s="1"/>
    </row>
    <row r="6189" spans="2:2" x14ac:dyDescent="0.3">
      <c r="B6189" s="1"/>
    </row>
    <row r="6190" spans="2:2" x14ac:dyDescent="0.3">
      <c r="B6190" s="1"/>
    </row>
    <row r="6191" spans="2:2" x14ac:dyDescent="0.3">
      <c r="B6191" s="1"/>
    </row>
    <row r="6192" spans="2:2" x14ac:dyDescent="0.3">
      <c r="B6192" s="1"/>
    </row>
    <row r="6193" spans="2:2" x14ac:dyDescent="0.3">
      <c r="B6193" s="1"/>
    </row>
    <row r="6194" spans="2:2" x14ac:dyDescent="0.3">
      <c r="B6194" s="1"/>
    </row>
    <row r="6195" spans="2:2" x14ac:dyDescent="0.3">
      <c r="B6195" s="1"/>
    </row>
    <row r="6196" spans="2:2" x14ac:dyDescent="0.3">
      <c r="B6196" s="1"/>
    </row>
    <row r="6197" spans="2:2" x14ac:dyDescent="0.3">
      <c r="B6197" s="1"/>
    </row>
    <row r="6198" spans="2:2" x14ac:dyDescent="0.3">
      <c r="B6198" s="1"/>
    </row>
    <row r="6199" spans="2:2" x14ac:dyDescent="0.3">
      <c r="B6199" s="1"/>
    </row>
    <row r="6200" spans="2:2" x14ac:dyDescent="0.3">
      <c r="B6200" s="1"/>
    </row>
    <row r="6201" spans="2:2" x14ac:dyDescent="0.3">
      <c r="B6201" s="1"/>
    </row>
    <row r="6202" spans="2:2" x14ac:dyDescent="0.3">
      <c r="B6202" s="1"/>
    </row>
    <row r="6203" spans="2:2" x14ac:dyDescent="0.3">
      <c r="B6203" s="1"/>
    </row>
    <row r="6204" spans="2:2" x14ac:dyDescent="0.3">
      <c r="B6204" s="1"/>
    </row>
    <row r="6205" spans="2:2" x14ac:dyDescent="0.3">
      <c r="B6205" s="1"/>
    </row>
    <row r="6206" spans="2:2" x14ac:dyDescent="0.3">
      <c r="B6206" s="1"/>
    </row>
    <row r="6207" spans="2:2" x14ac:dyDescent="0.3">
      <c r="B6207" s="1"/>
    </row>
    <row r="6208" spans="2:2" x14ac:dyDescent="0.3">
      <c r="B6208" s="1"/>
    </row>
    <row r="6209" spans="2:2" x14ac:dyDescent="0.3">
      <c r="B6209" s="1"/>
    </row>
    <row r="6210" spans="2:2" x14ac:dyDescent="0.3">
      <c r="B6210" s="1"/>
    </row>
    <row r="6211" spans="2:2" x14ac:dyDescent="0.3">
      <c r="B6211" s="1"/>
    </row>
    <row r="6212" spans="2:2" x14ac:dyDescent="0.3">
      <c r="B6212" s="1"/>
    </row>
    <row r="6213" spans="2:2" x14ac:dyDescent="0.3">
      <c r="B6213" s="1"/>
    </row>
    <row r="6214" spans="2:2" x14ac:dyDescent="0.3">
      <c r="B6214" s="1"/>
    </row>
    <row r="6215" spans="2:2" x14ac:dyDescent="0.3">
      <c r="B6215" s="1"/>
    </row>
    <row r="6216" spans="2:2" x14ac:dyDescent="0.3">
      <c r="B6216" s="1"/>
    </row>
    <row r="6217" spans="2:2" x14ac:dyDescent="0.3">
      <c r="B6217" s="1"/>
    </row>
    <row r="6218" spans="2:2" x14ac:dyDescent="0.3">
      <c r="B6218" s="1"/>
    </row>
    <row r="6219" spans="2:2" x14ac:dyDescent="0.3">
      <c r="B6219" s="1"/>
    </row>
    <row r="6220" spans="2:2" x14ac:dyDescent="0.3">
      <c r="B6220" s="1"/>
    </row>
    <row r="6221" spans="2:2" x14ac:dyDescent="0.3">
      <c r="B6221" s="1"/>
    </row>
    <row r="6222" spans="2:2" x14ac:dyDescent="0.3">
      <c r="B6222" s="1"/>
    </row>
    <row r="6223" spans="2:2" x14ac:dyDescent="0.3">
      <c r="B6223" s="1"/>
    </row>
    <row r="6224" spans="2:2" x14ac:dyDescent="0.3">
      <c r="B6224" s="1"/>
    </row>
    <row r="6225" spans="2:2" x14ac:dyDescent="0.3">
      <c r="B6225" s="1"/>
    </row>
    <row r="6226" spans="2:2" x14ac:dyDescent="0.3">
      <c r="B6226" s="1"/>
    </row>
    <row r="6227" spans="2:2" x14ac:dyDescent="0.3">
      <c r="B6227" s="1"/>
    </row>
    <row r="6228" spans="2:2" x14ac:dyDescent="0.3">
      <c r="B6228" s="1"/>
    </row>
    <row r="6229" spans="2:2" x14ac:dyDescent="0.3">
      <c r="B6229" s="1"/>
    </row>
    <row r="6230" spans="2:2" x14ac:dyDescent="0.3">
      <c r="B6230" s="1"/>
    </row>
    <row r="6231" spans="2:2" x14ac:dyDescent="0.3">
      <c r="B6231" s="1"/>
    </row>
    <row r="6232" spans="2:2" x14ac:dyDescent="0.3">
      <c r="B6232" s="1"/>
    </row>
    <row r="6233" spans="2:2" x14ac:dyDescent="0.3">
      <c r="B6233" s="1"/>
    </row>
    <row r="6234" spans="2:2" x14ac:dyDescent="0.3">
      <c r="B6234" s="1"/>
    </row>
    <row r="6235" spans="2:2" x14ac:dyDescent="0.3">
      <c r="B6235" s="1"/>
    </row>
    <row r="6236" spans="2:2" x14ac:dyDescent="0.3">
      <c r="B6236" s="1"/>
    </row>
    <row r="6237" spans="2:2" x14ac:dyDescent="0.3">
      <c r="B6237" s="1"/>
    </row>
    <row r="6238" spans="2:2" x14ac:dyDescent="0.3">
      <c r="B6238" s="1"/>
    </row>
    <row r="6239" spans="2:2" x14ac:dyDescent="0.3">
      <c r="B6239" s="1"/>
    </row>
    <row r="6240" spans="2:2" x14ac:dyDescent="0.3">
      <c r="B6240" s="1"/>
    </row>
    <row r="6241" spans="2:2" x14ac:dyDescent="0.3">
      <c r="B6241" s="1"/>
    </row>
    <row r="6242" spans="2:2" x14ac:dyDescent="0.3">
      <c r="B6242" s="1"/>
    </row>
    <row r="6243" spans="2:2" x14ac:dyDescent="0.3">
      <c r="B6243" s="1"/>
    </row>
    <row r="6244" spans="2:2" x14ac:dyDescent="0.3">
      <c r="B6244" s="1"/>
    </row>
    <row r="6245" spans="2:2" x14ac:dyDescent="0.3">
      <c r="B6245" s="1"/>
    </row>
    <row r="6246" spans="2:2" x14ac:dyDescent="0.3">
      <c r="B6246" s="1"/>
    </row>
    <row r="6247" spans="2:2" x14ac:dyDescent="0.3">
      <c r="B6247" s="1"/>
    </row>
    <row r="6248" spans="2:2" x14ac:dyDescent="0.3">
      <c r="B6248" s="1"/>
    </row>
    <row r="6249" spans="2:2" x14ac:dyDescent="0.3">
      <c r="B6249" s="1"/>
    </row>
    <row r="6250" spans="2:2" x14ac:dyDescent="0.3">
      <c r="B6250" s="1"/>
    </row>
    <row r="6251" spans="2:2" x14ac:dyDescent="0.3">
      <c r="B6251" s="1"/>
    </row>
    <row r="6252" spans="2:2" x14ac:dyDescent="0.3">
      <c r="B6252" s="1"/>
    </row>
    <row r="6253" spans="2:2" x14ac:dyDescent="0.3">
      <c r="B6253" s="1"/>
    </row>
    <row r="6254" spans="2:2" x14ac:dyDescent="0.3">
      <c r="B6254" s="1"/>
    </row>
    <row r="6255" spans="2:2" x14ac:dyDescent="0.3">
      <c r="B6255" s="1"/>
    </row>
    <row r="6256" spans="2:2" x14ac:dyDescent="0.3">
      <c r="B6256" s="1"/>
    </row>
    <row r="6257" spans="2:2" x14ac:dyDescent="0.3">
      <c r="B6257" s="1"/>
    </row>
    <row r="6258" spans="2:2" x14ac:dyDescent="0.3">
      <c r="B6258" s="1"/>
    </row>
    <row r="6259" spans="2:2" x14ac:dyDescent="0.3">
      <c r="B6259" s="1"/>
    </row>
    <row r="6260" spans="2:2" x14ac:dyDescent="0.3">
      <c r="B6260" s="1"/>
    </row>
    <row r="6261" spans="2:2" x14ac:dyDescent="0.3">
      <c r="B6261" s="1"/>
    </row>
    <row r="6262" spans="2:2" x14ac:dyDescent="0.3">
      <c r="B6262" s="1"/>
    </row>
    <row r="6263" spans="2:2" x14ac:dyDescent="0.3">
      <c r="B6263" s="1"/>
    </row>
    <row r="6264" spans="2:2" x14ac:dyDescent="0.3">
      <c r="B6264" s="1"/>
    </row>
    <row r="6265" spans="2:2" x14ac:dyDescent="0.3">
      <c r="B6265" s="1"/>
    </row>
    <row r="6266" spans="2:2" x14ac:dyDescent="0.3">
      <c r="B6266" s="1"/>
    </row>
    <row r="6267" spans="2:2" x14ac:dyDescent="0.3">
      <c r="B6267" s="1"/>
    </row>
    <row r="6268" spans="2:2" x14ac:dyDescent="0.3">
      <c r="B6268" s="1"/>
    </row>
    <row r="6269" spans="2:2" x14ac:dyDescent="0.3">
      <c r="B6269" s="1"/>
    </row>
    <row r="6270" spans="2:2" x14ac:dyDescent="0.3">
      <c r="B6270" s="1"/>
    </row>
    <row r="6271" spans="2:2" x14ac:dyDescent="0.3">
      <c r="B6271" s="1"/>
    </row>
    <row r="6272" spans="2:2" x14ac:dyDescent="0.3">
      <c r="B6272" s="1"/>
    </row>
    <row r="6273" spans="2:2" x14ac:dyDescent="0.3">
      <c r="B6273" s="1"/>
    </row>
    <row r="6274" spans="2:2" x14ac:dyDescent="0.3">
      <c r="B6274" s="1"/>
    </row>
    <row r="6275" spans="2:2" x14ac:dyDescent="0.3">
      <c r="B6275" s="1"/>
    </row>
    <row r="6276" spans="2:2" x14ac:dyDescent="0.3">
      <c r="B6276" s="1"/>
    </row>
    <row r="6277" spans="2:2" x14ac:dyDescent="0.3">
      <c r="B6277" s="1"/>
    </row>
    <row r="6278" spans="2:2" x14ac:dyDescent="0.3">
      <c r="B6278" s="1"/>
    </row>
    <row r="6279" spans="2:2" x14ac:dyDescent="0.3">
      <c r="B6279" s="1"/>
    </row>
    <row r="6280" spans="2:2" x14ac:dyDescent="0.3">
      <c r="B6280" s="1"/>
    </row>
    <row r="6281" spans="2:2" x14ac:dyDescent="0.3">
      <c r="B6281" s="1"/>
    </row>
    <row r="6282" spans="2:2" x14ac:dyDescent="0.3">
      <c r="B6282" s="1"/>
    </row>
    <row r="6283" spans="2:2" x14ac:dyDescent="0.3">
      <c r="B6283" s="1"/>
    </row>
    <row r="6284" spans="2:2" x14ac:dyDescent="0.3">
      <c r="B6284" s="1"/>
    </row>
    <row r="6285" spans="2:2" x14ac:dyDescent="0.3">
      <c r="B6285" s="1"/>
    </row>
    <row r="6286" spans="2:2" x14ac:dyDescent="0.3">
      <c r="B6286" s="1"/>
    </row>
    <row r="6287" spans="2:2" x14ac:dyDescent="0.3">
      <c r="B6287" s="1"/>
    </row>
    <row r="6288" spans="2:2" x14ac:dyDescent="0.3">
      <c r="B6288" s="1"/>
    </row>
    <row r="6289" spans="2:2" x14ac:dyDescent="0.3">
      <c r="B6289" s="1"/>
    </row>
    <row r="6290" spans="2:2" x14ac:dyDescent="0.3">
      <c r="B6290" s="1"/>
    </row>
    <row r="6291" spans="2:2" x14ac:dyDescent="0.3">
      <c r="B6291" s="1"/>
    </row>
    <row r="6292" spans="2:2" x14ac:dyDescent="0.3">
      <c r="B6292" s="1"/>
    </row>
    <row r="6293" spans="2:2" x14ac:dyDescent="0.3">
      <c r="B6293" s="1"/>
    </row>
    <row r="6294" spans="2:2" x14ac:dyDescent="0.3">
      <c r="B6294" s="1"/>
    </row>
    <row r="6295" spans="2:2" x14ac:dyDescent="0.3">
      <c r="B6295" s="1"/>
    </row>
    <row r="6296" spans="2:2" x14ac:dyDescent="0.3">
      <c r="B6296" s="1"/>
    </row>
    <row r="6297" spans="2:2" x14ac:dyDescent="0.3">
      <c r="B6297" s="1"/>
    </row>
    <row r="6298" spans="2:2" x14ac:dyDescent="0.3">
      <c r="B6298" s="1"/>
    </row>
    <row r="6299" spans="2:2" x14ac:dyDescent="0.3">
      <c r="B6299" s="1"/>
    </row>
    <row r="6300" spans="2:2" x14ac:dyDescent="0.3">
      <c r="B6300" s="1"/>
    </row>
    <row r="6301" spans="2:2" x14ac:dyDescent="0.3">
      <c r="B6301" s="1"/>
    </row>
    <row r="6302" spans="2:2" x14ac:dyDescent="0.3">
      <c r="B6302" s="1"/>
    </row>
    <row r="6303" spans="2:2" x14ac:dyDescent="0.3">
      <c r="B6303" s="1"/>
    </row>
    <row r="6304" spans="2:2" x14ac:dyDescent="0.3">
      <c r="B6304" s="1"/>
    </row>
    <row r="6305" spans="2:2" x14ac:dyDescent="0.3">
      <c r="B6305" s="1"/>
    </row>
    <row r="6306" spans="2:2" x14ac:dyDescent="0.3">
      <c r="B6306" s="1"/>
    </row>
    <row r="6307" spans="2:2" x14ac:dyDescent="0.3">
      <c r="B6307" s="1"/>
    </row>
    <row r="6308" spans="2:2" x14ac:dyDescent="0.3">
      <c r="B6308" s="1"/>
    </row>
    <row r="6309" spans="2:2" x14ac:dyDescent="0.3">
      <c r="B6309" s="1"/>
    </row>
    <row r="6310" spans="2:2" x14ac:dyDescent="0.3">
      <c r="B6310" s="1"/>
    </row>
    <row r="6311" spans="2:2" x14ac:dyDescent="0.3">
      <c r="B6311" s="1"/>
    </row>
    <row r="6312" spans="2:2" x14ac:dyDescent="0.3">
      <c r="B6312" s="1"/>
    </row>
    <row r="6313" spans="2:2" x14ac:dyDescent="0.3">
      <c r="B6313" s="1"/>
    </row>
    <row r="6314" spans="2:2" x14ac:dyDescent="0.3">
      <c r="B6314" s="1"/>
    </row>
    <row r="6315" spans="2:2" x14ac:dyDescent="0.3">
      <c r="B6315" s="1"/>
    </row>
    <row r="6316" spans="2:2" x14ac:dyDescent="0.3">
      <c r="B6316" s="1"/>
    </row>
    <row r="6317" spans="2:2" x14ac:dyDescent="0.3">
      <c r="B6317" s="1"/>
    </row>
    <row r="6318" spans="2:2" x14ac:dyDescent="0.3">
      <c r="B6318" s="1"/>
    </row>
    <row r="6319" spans="2:2" x14ac:dyDescent="0.3">
      <c r="B6319" s="1"/>
    </row>
    <row r="6320" spans="2:2" x14ac:dyDescent="0.3">
      <c r="B6320" s="1"/>
    </row>
    <row r="6321" spans="2:2" x14ac:dyDescent="0.3">
      <c r="B6321" s="1"/>
    </row>
    <row r="6322" spans="2:2" x14ac:dyDescent="0.3">
      <c r="B6322" s="1"/>
    </row>
    <row r="6323" spans="2:2" x14ac:dyDescent="0.3">
      <c r="B6323" s="1"/>
    </row>
    <row r="6324" spans="2:2" x14ac:dyDescent="0.3">
      <c r="B6324" s="1"/>
    </row>
    <row r="6325" spans="2:2" x14ac:dyDescent="0.3">
      <c r="B6325" s="1"/>
    </row>
    <row r="6326" spans="2:2" x14ac:dyDescent="0.3">
      <c r="B6326" s="1"/>
    </row>
    <row r="6327" spans="2:2" x14ac:dyDescent="0.3">
      <c r="B6327" s="1"/>
    </row>
    <row r="6328" spans="2:2" x14ac:dyDescent="0.3">
      <c r="B6328" s="1"/>
    </row>
    <row r="6329" spans="2:2" x14ac:dyDescent="0.3">
      <c r="B6329" s="1"/>
    </row>
    <row r="6330" spans="2:2" x14ac:dyDescent="0.3">
      <c r="B6330" s="1"/>
    </row>
    <row r="6331" spans="2:2" x14ac:dyDescent="0.3">
      <c r="B6331" s="1"/>
    </row>
    <row r="6332" spans="2:2" x14ac:dyDescent="0.3">
      <c r="B6332" s="1"/>
    </row>
    <row r="6333" spans="2:2" x14ac:dyDescent="0.3">
      <c r="B6333" s="1"/>
    </row>
    <row r="6334" spans="2:2" x14ac:dyDescent="0.3">
      <c r="B6334" s="1"/>
    </row>
    <row r="6335" spans="2:2" x14ac:dyDescent="0.3">
      <c r="B6335" s="1"/>
    </row>
    <row r="6336" spans="2:2" x14ac:dyDescent="0.3">
      <c r="B6336" s="1"/>
    </row>
    <row r="6337" spans="2:2" x14ac:dyDescent="0.3">
      <c r="B6337" s="1"/>
    </row>
    <row r="6338" spans="2:2" x14ac:dyDescent="0.3">
      <c r="B6338" s="1"/>
    </row>
    <row r="6339" spans="2:2" x14ac:dyDescent="0.3">
      <c r="B6339" s="1"/>
    </row>
    <row r="6340" spans="2:2" x14ac:dyDescent="0.3">
      <c r="B6340" s="1"/>
    </row>
    <row r="6341" spans="2:2" x14ac:dyDescent="0.3">
      <c r="B6341" s="1"/>
    </row>
    <row r="6342" spans="2:2" x14ac:dyDescent="0.3">
      <c r="B6342" s="1"/>
    </row>
    <row r="6343" spans="2:2" x14ac:dyDescent="0.3">
      <c r="B6343" s="1"/>
    </row>
    <row r="6344" spans="2:2" x14ac:dyDescent="0.3">
      <c r="B6344" s="1"/>
    </row>
    <row r="6345" spans="2:2" x14ac:dyDescent="0.3">
      <c r="B6345" s="1"/>
    </row>
    <row r="6346" spans="2:2" x14ac:dyDescent="0.3">
      <c r="B6346" s="1"/>
    </row>
    <row r="6347" spans="2:2" x14ac:dyDescent="0.3">
      <c r="B6347" s="1"/>
    </row>
    <row r="6348" spans="2:2" x14ac:dyDescent="0.3">
      <c r="B6348" s="1"/>
    </row>
    <row r="6349" spans="2:2" x14ac:dyDescent="0.3">
      <c r="B6349" s="1"/>
    </row>
    <row r="6350" spans="2:2" x14ac:dyDescent="0.3">
      <c r="B6350" s="1"/>
    </row>
    <row r="6351" spans="2:2" x14ac:dyDescent="0.3">
      <c r="B6351" s="1"/>
    </row>
    <row r="6352" spans="2:2" x14ac:dyDescent="0.3">
      <c r="B6352" s="1"/>
    </row>
    <row r="6353" spans="2:2" x14ac:dyDescent="0.3">
      <c r="B6353" s="1"/>
    </row>
    <row r="6354" spans="2:2" x14ac:dyDescent="0.3">
      <c r="B6354" s="1"/>
    </row>
    <row r="6355" spans="2:2" x14ac:dyDescent="0.3">
      <c r="B6355" s="1"/>
    </row>
    <row r="6356" spans="2:2" x14ac:dyDescent="0.3">
      <c r="B6356" s="1"/>
    </row>
    <row r="6357" spans="2:2" x14ac:dyDescent="0.3">
      <c r="B6357" s="1"/>
    </row>
    <row r="6358" spans="2:2" x14ac:dyDescent="0.3">
      <c r="B6358" s="1"/>
    </row>
    <row r="6359" spans="2:2" x14ac:dyDescent="0.3">
      <c r="B6359" s="1"/>
    </row>
    <row r="6360" spans="2:2" x14ac:dyDescent="0.3">
      <c r="B6360" s="1"/>
    </row>
    <row r="6361" spans="2:2" x14ac:dyDescent="0.3">
      <c r="B6361" s="1"/>
    </row>
    <row r="6362" spans="2:2" x14ac:dyDescent="0.3">
      <c r="B6362" s="1"/>
    </row>
    <row r="6363" spans="2:2" x14ac:dyDescent="0.3">
      <c r="B6363" s="1"/>
    </row>
    <row r="6364" spans="2:2" x14ac:dyDescent="0.3">
      <c r="B6364" s="1"/>
    </row>
    <row r="6365" spans="2:2" x14ac:dyDescent="0.3">
      <c r="B6365" s="1"/>
    </row>
    <row r="6366" spans="2:2" x14ac:dyDescent="0.3">
      <c r="B6366" s="1"/>
    </row>
    <row r="6367" spans="2:2" x14ac:dyDescent="0.3">
      <c r="B6367" s="1"/>
    </row>
    <row r="6368" spans="2:2" x14ac:dyDescent="0.3">
      <c r="B6368" s="1"/>
    </row>
    <row r="6369" spans="2:2" x14ac:dyDescent="0.3">
      <c r="B6369" s="1"/>
    </row>
    <row r="6370" spans="2:2" x14ac:dyDescent="0.3">
      <c r="B6370" s="1"/>
    </row>
    <row r="6371" spans="2:2" x14ac:dyDescent="0.3">
      <c r="B6371" s="1"/>
    </row>
    <row r="6372" spans="2:2" x14ac:dyDescent="0.3">
      <c r="B6372" s="1"/>
    </row>
    <row r="6373" spans="2:2" x14ac:dyDescent="0.3">
      <c r="B6373" s="1"/>
    </row>
    <row r="6374" spans="2:2" x14ac:dyDescent="0.3">
      <c r="B6374" s="1"/>
    </row>
    <row r="6375" spans="2:2" x14ac:dyDescent="0.3">
      <c r="B6375" s="1"/>
    </row>
    <row r="6376" spans="2:2" x14ac:dyDescent="0.3">
      <c r="B6376" s="1"/>
    </row>
    <row r="6377" spans="2:2" x14ac:dyDescent="0.3">
      <c r="B6377" s="1"/>
    </row>
    <row r="6378" spans="2:2" x14ac:dyDescent="0.3">
      <c r="B6378" s="1"/>
    </row>
    <row r="6379" spans="2:2" x14ac:dyDescent="0.3">
      <c r="B6379" s="1"/>
    </row>
    <row r="6380" spans="2:2" x14ac:dyDescent="0.3">
      <c r="B6380" s="1"/>
    </row>
    <row r="6381" spans="2:2" x14ac:dyDescent="0.3">
      <c r="B6381" s="1"/>
    </row>
    <row r="6382" spans="2:2" x14ac:dyDescent="0.3">
      <c r="B6382" s="1"/>
    </row>
    <row r="6383" spans="2:2" x14ac:dyDescent="0.3">
      <c r="B6383" s="1"/>
    </row>
    <row r="6384" spans="2:2" x14ac:dyDescent="0.3">
      <c r="B6384" s="1"/>
    </row>
    <row r="6385" spans="2:2" x14ac:dyDescent="0.3">
      <c r="B6385" s="1"/>
    </row>
    <row r="6386" spans="2:2" x14ac:dyDescent="0.3">
      <c r="B6386" s="1"/>
    </row>
    <row r="6387" spans="2:2" x14ac:dyDescent="0.3">
      <c r="B6387" s="1"/>
    </row>
    <row r="6388" spans="2:2" x14ac:dyDescent="0.3">
      <c r="B6388" s="1"/>
    </row>
    <row r="6389" spans="2:2" x14ac:dyDescent="0.3">
      <c r="B6389" s="1"/>
    </row>
    <row r="6390" spans="2:2" x14ac:dyDescent="0.3">
      <c r="B6390" s="1"/>
    </row>
    <row r="6391" spans="2:2" x14ac:dyDescent="0.3">
      <c r="B6391" s="1"/>
    </row>
    <row r="6392" spans="2:2" x14ac:dyDescent="0.3">
      <c r="B6392" s="1"/>
    </row>
    <row r="6393" spans="2:2" x14ac:dyDescent="0.3">
      <c r="B6393" s="1"/>
    </row>
    <row r="6394" spans="2:2" x14ac:dyDescent="0.3">
      <c r="B6394" s="1"/>
    </row>
    <row r="6395" spans="2:2" x14ac:dyDescent="0.3">
      <c r="B6395" s="1"/>
    </row>
    <row r="6396" spans="2:2" x14ac:dyDescent="0.3">
      <c r="B6396" s="1"/>
    </row>
    <row r="6397" spans="2:2" x14ac:dyDescent="0.3">
      <c r="B6397" s="1"/>
    </row>
    <row r="6398" spans="2:2" x14ac:dyDescent="0.3">
      <c r="B6398" s="1"/>
    </row>
    <row r="6399" spans="2:2" x14ac:dyDescent="0.3">
      <c r="B6399" s="1"/>
    </row>
    <row r="6400" spans="2:2" x14ac:dyDescent="0.3">
      <c r="B6400" s="1"/>
    </row>
    <row r="6401" spans="2:2" x14ac:dyDescent="0.3">
      <c r="B6401" s="1"/>
    </row>
    <row r="6402" spans="2:2" x14ac:dyDescent="0.3">
      <c r="B6402" s="1"/>
    </row>
    <row r="6403" spans="2:2" x14ac:dyDescent="0.3">
      <c r="B6403" s="1"/>
    </row>
    <row r="6404" spans="2:2" x14ac:dyDescent="0.3">
      <c r="B6404" s="1"/>
    </row>
    <row r="6405" spans="2:2" x14ac:dyDescent="0.3">
      <c r="B6405" s="1"/>
    </row>
    <row r="6406" spans="2:2" x14ac:dyDescent="0.3">
      <c r="B6406" s="1"/>
    </row>
    <row r="6407" spans="2:2" x14ac:dyDescent="0.3">
      <c r="B6407" s="1"/>
    </row>
    <row r="6408" spans="2:2" x14ac:dyDescent="0.3">
      <c r="B6408" s="1"/>
    </row>
    <row r="6409" spans="2:2" x14ac:dyDescent="0.3">
      <c r="B6409" s="1"/>
    </row>
    <row r="6410" spans="2:2" x14ac:dyDescent="0.3">
      <c r="B6410" s="1"/>
    </row>
    <row r="6411" spans="2:2" x14ac:dyDescent="0.3">
      <c r="B6411" s="1"/>
    </row>
    <row r="6412" spans="2:2" x14ac:dyDescent="0.3">
      <c r="B6412" s="1"/>
    </row>
    <row r="6413" spans="2:2" x14ac:dyDescent="0.3">
      <c r="B6413" s="1"/>
    </row>
    <row r="6414" spans="2:2" x14ac:dyDescent="0.3">
      <c r="B6414" s="1"/>
    </row>
    <row r="6415" spans="2:2" x14ac:dyDescent="0.3">
      <c r="B6415" s="1"/>
    </row>
    <row r="6416" spans="2:2" x14ac:dyDescent="0.3">
      <c r="B6416" s="1"/>
    </row>
    <row r="6417" spans="2:2" x14ac:dyDescent="0.3">
      <c r="B6417" s="1"/>
    </row>
    <row r="6418" spans="2:2" x14ac:dyDescent="0.3">
      <c r="B6418" s="1"/>
    </row>
    <row r="6419" spans="2:2" x14ac:dyDescent="0.3">
      <c r="B6419" s="1"/>
    </row>
    <row r="6420" spans="2:2" x14ac:dyDescent="0.3">
      <c r="B6420" s="1"/>
    </row>
    <row r="6421" spans="2:2" x14ac:dyDescent="0.3">
      <c r="B6421" s="1"/>
    </row>
    <row r="6422" spans="2:2" x14ac:dyDescent="0.3">
      <c r="B6422" s="1"/>
    </row>
    <row r="6423" spans="2:2" x14ac:dyDescent="0.3">
      <c r="B6423" s="1"/>
    </row>
    <row r="6424" spans="2:2" x14ac:dyDescent="0.3">
      <c r="B6424" s="1"/>
    </row>
    <row r="6425" spans="2:2" x14ac:dyDescent="0.3">
      <c r="B6425" s="1"/>
    </row>
    <row r="6426" spans="2:2" x14ac:dyDescent="0.3">
      <c r="B6426" s="1"/>
    </row>
    <row r="6427" spans="2:2" x14ac:dyDescent="0.3">
      <c r="B6427" s="1"/>
    </row>
    <row r="6428" spans="2:2" x14ac:dyDescent="0.3">
      <c r="B6428" s="1"/>
    </row>
    <row r="6429" spans="2:2" x14ac:dyDescent="0.3">
      <c r="B6429" s="1"/>
    </row>
    <row r="6430" spans="2:2" x14ac:dyDescent="0.3">
      <c r="B6430" s="1"/>
    </row>
    <row r="6431" spans="2:2" x14ac:dyDescent="0.3">
      <c r="B6431" s="1"/>
    </row>
    <row r="6432" spans="2:2" x14ac:dyDescent="0.3">
      <c r="B6432" s="1"/>
    </row>
    <row r="6433" spans="2:2" x14ac:dyDescent="0.3">
      <c r="B6433" s="1"/>
    </row>
    <row r="6434" spans="2:2" x14ac:dyDescent="0.3">
      <c r="B6434" s="1"/>
    </row>
    <row r="6435" spans="2:2" x14ac:dyDescent="0.3">
      <c r="B6435" s="1"/>
    </row>
    <row r="6436" spans="2:2" x14ac:dyDescent="0.3">
      <c r="B6436" s="1"/>
    </row>
    <row r="6437" spans="2:2" x14ac:dyDescent="0.3">
      <c r="B6437" s="1"/>
    </row>
    <row r="6438" spans="2:2" x14ac:dyDescent="0.3">
      <c r="B6438" s="1"/>
    </row>
    <row r="6439" spans="2:2" x14ac:dyDescent="0.3">
      <c r="B6439" s="1"/>
    </row>
    <row r="6440" spans="2:2" x14ac:dyDescent="0.3">
      <c r="B6440" s="1"/>
    </row>
    <row r="6441" spans="2:2" x14ac:dyDescent="0.3">
      <c r="B6441" s="1"/>
    </row>
    <row r="6442" spans="2:2" x14ac:dyDescent="0.3">
      <c r="B6442" s="1"/>
    </row>
    <row r="6443" spans="2:2" x14ac:dyDescent="0.3">
      <c r="B6443" s="1"/>
    </row>
    <row r="6444" spans="2:2" x14ac:dyDescent="0.3">
      <c r="B6444" s="1"/>
    </row>
    <row r="6445" spans="2:2" x14ac:dyDescent="0.3">
      <c r="B6445" s="1"/>
    </row>
    <row r="6446" spans="2:2" x14ac:dyDescent="0.3">
      <c r="B6446" s="1"/>
    </row>
    <row r="6447" spans="2:2" x14ac:dyDescent="0.3">
      <c r="B6447" s="1"/>
    </row>
    <row r="6448" spans="2:2" x14ac:dyDescent="0.3">
      <c r="B6448" s="1"/>
    </row>
    <row r="6449" spans="2:2" x14ac:dyDescent="0.3">
      <c r="B6449" s="1"/>
    </row>
    <row r="6450" spans="2:2" x14ac:dyDescent="0.3">
      <c r="B6450" s="1"/>
    </row>
    <row r="6451" spans="2:2" x14ac:dyDescent="0.3">
      <c r="B6451" s="1"/>
    </row>
    <row r="6452" spans="2:2" x14ac:dyDescent="0.3">
      <c r="B6452" s="1"/>
    </row>
    <row r="6453" spans="2:2" x14ac:dyDescent="0.3">
      <c r="B6453" s="1"/>
    </row>
    <row r="6454" spans="2:2" x14ac:dyDescent="0.3">
      <c r="B6454" s="1"/>
    </row>
    <row r="6455" spans="2:2" x14ac:dyDescent="0.3">
      <c r="B6455" s="1"/>
    </row>
    <row r="6456" spans="2:2" x14ac:dyDescent="0.3">
      <c r="B6456" s="1"/>
    </row>
    <row r="6457" spans="2:2" x14ac:dyDescent="0.3">
      <c r="B6457" s="1"/>
    </row>
    <row r="6458" spans="2:2" x14ac:dyDescent="0.3">
      <c r="B6458" s="1"/>
    </row>
    <row r="6459" spans="2:2" x14ac:dyDescent="0.3">
      <c r="B6459" s="1"/>
    </row>
    <row r="6460" spans="2:2" x14ac:dyDescent="0.3">
      <c r="B6460" s="1"/>
    </row>
    <row r="6461" spans="2:2" x14ac:dyDescent="0.3">
      <c r="B6461" s="1"/>
    </row>
    <row r="6462" spans="2:2" x14ac:dyDescent="0.3">
      <c r="B6462" s="1"/>
    </row>
    <row r="6463" spans="2:2" x14ac:dyDescent="0.3">
      <c r="B6463" s="1"/>
    </row>
    <row r="6464" spans="2:2" x14ac:dyDescent="0.3">
      <c r="B6464" s="1"/>
    </row>
    <row r="6465" spans="2:2" x14ac:dyDescent="0.3">
      <c r="B6465" s="1"/>
    </row>
    <row r="6466" spans="2:2" x14ac:dyDescent="0.3">
      <c r="B6466" s="1"/>
    </row>
    <row r="6467" spans="2:2" x14ac:dyDescent="0.3">
      <c r="B6467" s="1"/>
    </row>
    <row r="6468" spans="2:2" x14ac:dyDescent="0.3">
      <c r="B6468" s="1"/>
    </row>
    <row r="6469" spans="2:2" x14ac:dyDescent="0.3">
      <c r="B6469" s="1"/>
    </row>
    <row r="6470" spans="2:2" x14ac:dyDescent="0.3">
      <c r="B6470" s="1"/>
    </row>
    <row r="6471" spans="2:2" x14ac:dyDescent="0.3">
      <c r="B6471" s="1"/>
    </row>
    <row r="6472" spans="2:2" x14ac:dyDescent="0.3">
      <c r="B6472" s="1"/>
    </row>
    <row r="6473" spans="2:2" x14ac:dyDescent="0.3">
      <c r="B6473" s="1"/>
    </row>
    <row r="6474" spans="2:2" x14ac:dyDescent="0.3">
      <c r="B6474" s="1"/>
    </row>
    <row r="6475" spans="2:2" x14ac:dyDescent="0.3">
      <c r="B6475" s="1"/>
    </row>
    <row r="6476" spans="2:2" x14ac:dyDescent="0.3">
      <c r="B6476" s="1"/>
    </row>
    <row r="6477" spans="2:2" x14ac:dyDescent="0.3">
      <c r="B6477" s="1"/>
    </row>
    <row r="6478" spans="2:2" x14ac:dyDescent="0.3">
      <c r="B6478" s="1"/>
    </row>
    <row r="6479" spans="2:2" x14ac:dyDescent="0.3">
      <c r="B6479" s="1"/>
    </row>
    <row r="6480" spans="2:2" x14ac:dyDescent="0.3">
      <c r="B6480" s="1"/>
    </row>
    <row r="6481" spans="2:2" x14ac:dyDescent="0.3">
      <c r="B6481" s="1"/>
    </row>
    <row r="6482" spans="2:2" x14ac:dyDescent="0.3">
      <c r="B6482" s="1"/>
    </row>
    <row r="6483" spans="2:2" x14ac:dyDescent="0.3">
      <c r="B6483" s="1"/>
    </row>
    <row r="6484" spans="2:2" x14ac:dyDescent="0.3">
      <c r="B6484" s="1"/>
    </row>
    <row r="6485" spans="2:2" x14ac:dyDescent="0.3">
      <c r="B6485" s="1"/>
    </row>
    <row r="6486" spans="2:2" x14ac:dyDescent="0.3">
      <c r="B6486" s="1"/>
    </row>
    <row r="6487" spans="2:2" x14ac:dyDescent="0.3">
      <c r="B6487" s="1"/>
    </row>
    <row r="6488" spans="2:2" x14ac:dyDescent="0.3">
      <c r="B6488" s="1"/>
    </row>
    <row r="6489" spans="2:2" x14ac:dyDescent="0.3">
      <c r="B6489" s="1"/>
    </row>
    <row r="6490" spans="2:2" x14ac:dyDescent="0.3">
      <c r="B6490" s="1"/>
    </row>
    <row r="6491" spans="2:2" x14ac:dyDescent="0.3">
      <c r="B6491" s="1"/>
    </row>
    <row r="6492" spans="2:2" x14ac:dyDescent="0.3">
      <c r="B6492" s="1"/>
    </row>
    <row r="6493" spans="2:2" x14ac:dyDescent="0.3">
      <c r="B6493" s="1"/>
    </row>
    <row r="6494" spans="2:2" x14ac:dyDescent="0.3">
      <c r="B6494" s="1"/>
    </row>
    <row r="6495" spans="2:2" x14ac:dyDescent="0.3">
      <c r="B6495" s="1"/>
    </row>
    <row r="6496" spans="2:2" x14ac:dyDescent="0.3">
      <c r="B6496" s="1"/>
    </row>
    <row r="6497" spans="2:2" x14ac:dyDescent="0.3">
      <c r="B6497" s="1"/>
    </row>
    <row r="6498" spans="2:2" x14ac:dyDescent="0.3">
      <c r="B6498" s="1"/>
    </row>
    <row r="6499" spans="2:2" x14ac:dyDescent="0.3">
      <c r="B6499" s="1"/>
    </row>
    <row r="6500" spans="2:2" x14ac:dyDescent="0.3">
      <c r="B6500" s="1"/>
    </row>
    <row r="6501" spans="2:2" x14ac:dyDescent="0.3">
      <c r="B6501" s="1"/>
    </row>
    <row r="6502" spans="2:2" x14ac:dyDescent="0.3">
      <c r="B6502" s="1"/>
    </row>
    <row r="6503" spans="2:2" x14ac:dyDescent="0.3">
      <c r="B6503" s="1"/>
    </row>
    <row r="6504" spans="2:2" x14ac:dyDescent="0.3">
      <c r="B6504" s="1"/>
    </row>
    <row r="6505" spans="2:2" x14ac:dyDescent="0.3">
      <c r="B6505" s="1"/>
    </row>
    <row r="6506" spans="2:2" x14ac:dyDescent="0.3">
      <c r="B6506" s="1"/>
    </row>
    <row r="6507" spans="2:2" x14ac:dyDescent="0.3">
      <c r="B6507" s="1"/>
    </row>
    <row r="6508" spans="2:2" x14ac:dyDescent="0.3">
      <c r="B6508" s="1"/>
    </row>
    <row r="6509" spans="2:2" x14ac:dyDescent="0.3">
      <c r="B6509" s="1"/>
    </row>
    <row r="6510" spans="2:2" x14ac:dyDescent="0.3">
      <c r="B6510" s="1"/>
    </row>
    <row r="6511" spans="2:2" x14ac:dyDescent="0.3">
      <c r="B6511" s="1"/>
    </row>
    <row r="6512" spans="2:2" x14ac:dyDescent="0.3">
      <c r="B6512" s="1"/>
    </row>
    <row r="6513" spans="2:2" x14ac:dyDescent="0.3">
      <c r="B6513" s="1"/>
    </row>
    <row r="6514" spans="2:2" x14ac:dyDescent="0.3">
      <c r="B6514" s="1"/>
    </row>
    <row r="6515" spans="2:2" x14ac:dyDescent="0.3">
      <c r="B6515" s="1"/>
    </row>
    <row r="6516" spans="2:2" x14ac:dyDescent="0.3">
      <c r="B6516" s="1"/>
    </row>
    <row r="6517" spans="2:2" x14ac:dyDescent="0.3">
      <c r="B6517" s="1"/>
    </row>
    <row r="6518" spans="2:2" x14ac:dyDescent="0.3">
      <c r="B6518" s="1"/>
    </row>
    <row r="6519" spans="2:2" x14ac:dyDescent="0.3">
      <c r="B6519" s="1"/>
    </row>
    <row r="6520" spans="2:2" x14ac:dyDescent="0.3">
      <c r="B6520" s="1"/>
    </row>
    <row r="6521" spans="2:2" x14ac:dyDescent="0.3">
      <c r="B6521" s="1"/>
    </row>
    <row r="6522" spans="2:2" x14ac:dyDescent="0.3">
      <c r="B6522" s="1"/>
    </row>
    <row r="6523" spans="2:2" x14ac:dyDescent="0.3">
      <c r="B6523" s="1"/>
    </row>
    <row r="6524" spans="2:2" x14ac:dyDescent="0.3">
      <c r="B6524" s="1"/>
    </row>
    <row r="6525" spans="2:2" x14ac:dyDescent="0.3">
      <c r="B6525" s="1"/>
    </row>
    <row r="6526" spans="2:2" x14ac:dyDescent="0.3">
      <c r="B6526" s="1"/>
    </row>
    <row r="6527" spans="2:2" x14ac:dyDescent="0.3">
      <c r="B6527" s="1"/>
    </row>
    <row r="6528" spans="2:2" x14ac:dyDescent="0.3">
      <c r="B6528" s="1"/>
    </row>
    <row r="6529" spans="2:2" x14ac:dyDescent="0.3">
      <c r="B6529" s="1"/>
    </row>
    <row r="6530" spans="2:2" x14ac:dyDescent="0.3">
      <c r="B6530" s="1"/>
    </row>
    <row r="6531" spans="2:2" x14ac:dyDescent="0.3">
      <c r="B6531" s="1"/>
    </row>
    <row r="6532" spans="2:2" x14ac:dyDescent="0.3">
      <c r="B6532" s="1"/>
    </row>
    <row r="6533" spans="2:2" x14ac:dyDescent="0.3">
      <c r="B6533" s="1"/>
    </row>
    <row r="6534" spans="2:2" x14ac:dyDescent="0.3">
      <c r="B6534" s="1"/>
    </row>
    <row r="6535" spans="2:2" x14ac:dyDescent="0.3">
      <c r="B6535" s="1"/>
    </row>
    <row r="6536" spans="2:2" x14ac:dyDescent="0.3">
      <c r="B6536" s="1"/>
    </row>
    <row r="6537" spans="2:2" x14ac:dyDescent="0.3">
      <c r="B6537" s="1"/>
    </row>
    <row r="6538" spans="2:2" x14ac:dyDescent="0.3">
      <c r="B6538" s="1"/>
    </row>
    <row r="6539" spans="2:2" x14ac:dyDescent="0.3">
      <c r="B6539" s="1"/>
    </row>
    <row r="6540" spans="2:2" x14ac:dyDescent="0.3">
      <c r="B6540" s="1"/>
    </row>
    <row r="6541" spans="2:2" x14ac:dyDescent="0.3">
      <c r="B6541" s="1"/>
    </row>
    <row r="6542" spans="2:2" x14ac:dyDescent="0.3">
      <c r="B6542" s="1"/>
    </row>
    <row r="6543" spans="2:2" x14ac:dyDescent="0.3">
      <c r="B6543" s="1"/>
    </row>
    <row r="6544" spans="2:2" x14ac:dyDescent="0.3">
      <c r="B6544" s="1"/>
    </row>
    <row r="6545" spans="2:2" x14ac:dyDescent="0.3">
      <c r="B6545" s="1"/>
    </row>
    <row r="6546" spans="2:2" x14ac:dyDescent="0.3">
      <c r="B6546" s="1"/>
    </row>
    <row r="6547" spans="2:2" x14ac:dyDescent="0.3">
      <c r="B6547" s="1"/>
    </row>
    <row r="6548" spans="2:2" x14ac:dyDescent="0.3">
      <c r="B6548" s="1"/>
    </row>
    <row r="6549" spans="2:2" x14ac:dyDescent="0.3">
      <c r="B6549" s="1"/>
    </row>
    <row r="6550" spans="2:2" x14ac:dyDescent="0.3">
      <c r="B6550" s="1"/>
    </row>
    <row r="6551" spans="2:2" x14ac:dyDescent="0.3">
      <c r="B6551" s="1"/>
    </row>
    <row r="6552" spans="2:2" x14ac:dyDescent="0.3">
      <c r="B6552" s="1"/>
    </row>
    <row r="6553" spans="2:2" x14ac:dyDescent="0.3">
      <c r="B6553" s="1"/>
    </row>
    <row r="6554" spans="2:2" x14ac:dyDescent="0.3">
      <c r="B6554" s="1"/>
    </row>
    <row r="6555" spans="2:2" x14ac:dyDescent="0.3">
      <c r="B6555" s="1"/>
    </row>
    <row r="6556" spans="2:2" x14ac:dyDescent="0.3">
      <c r="B6556" s="1"/>
    </row>
    <row r="6557" spans="2:2" x14ac:dyDescent="0.3">
      <c r="B6557" s="1"/>
    </row>
    <row r="6558" spans="2:2" x14ac:dyDescent="0.3">
      <c r="B6558" s="1"/>
    </row>
    <row r="6559" spans="2:2" x14ac:dyDescent="0.3">
      <c r="B6559" s="1"/>
    </row>
    <row r="6560" spans="2:2" x14ac:dyDescent="0.3">
      <c r="B6560" s="1"/>
    </row>
    <row r="6561" spans="2:2" x14ac:dyDescent="0.3">
      <c r="B6561" s="1"/>
    </row>
    <row r="6562" spans="2:2" x14ac:dyDescent="0.3">
      <c r="B6562" s="1"/>
    </row>
    <row r="6563" spans="2:2" x14ac:dyDescent="0.3">
      <c r="B6563" s="1"/>
    </row>
    <row r="6564" spans="2:2" x14ac:dyDescent="0.3">
      <c r="B6564" s="1"/>
    </row>
    <row r="6565" spans="2:2" x14ac:dyDescent="0.3">
      <c r="B6565" s="1"/>
    </row>
    <row r="6566" spans="2:2" x14ac:dyDescent="0.3">
      <c r="B6566" s="1"/>
    </row>
    <row r="6567" spans="2:2" x14ac:dyDescent="0.3">
      <c r="B6567" s="1"/>
    </row>
    <row r="6568" spans="2:2" x14ac:dyDescent="0.3">
      <c r="B6568" s="1"/>
    </row>
    <row r="6569" spans="2:2" x14ac:dyDescent="0.3">
      <c r="B6569" s="1"/>
    </row>
    <row r="6570" spans="2:2" x14ac:dyDescent="0.3">
      <c r="B6570" s="1"/>
    </row>
    <row r="6571" spans="2:2" x14ac:dyDescent="0.3">
      <c r="B6571" s="1"/>
    </row>
    <row r="6572" spans="2:2" x14ac:dyDescent="0.3">
      <c r="B6572" s="1"/>
    </row>
    <row r="6573" spans="2:2" x14ac:dyDescent="0.3">
      <c r="B6573" s="1"/>
    </row>
    <row r="6574" spans="2:2" x14ac:dyDescent="0.3">
      <c r="B6574" s="1"/>
    </row>
    <row r="6575" spans="2:2" x14ac:dyDescent="0.3">
      <c r="B6575" s="1"/>
    </row>
    <row r="6576" spans="2:2" x14ac:dyDescent="0.3">
      <c r="B6576" s="1"/>
    </row>
    <row r="6577" spans="2:2" x14ac:dyDescent="0.3">
      <c r="B6577" s="1"/>
    </row>
    <row r="6578" spans="2:2" x14ac:dyDescent="0.3">
      <c r="B6578" s="1"/>
    </row>
    <row r="6579" spans="2:2" x14ac:dyDescent="0.3">
      <c r="B6579" s="1"/>
    </row>
    <row r="6580" spans="2:2" x14ac:dyDescent="0.3">
      <c r="B6580" s="1"/>
    </row>
    <row r="6581" spans="2:2" x14ac:dyDescent="0.3">
      <c r="B6581" s="1"/>
    </row>
    <row r="6582" spans="2:2" x14ac:dyDescent="0.3">
      <c r="B6582" s="1"/>
    </row>
    <row r="6583" spans="2:2" x14ac:dyDescent="0.3">
      <c r="B6583" s="1"/>
    </row>
    <row r="6584" spans="2:2" x14ac:dyDescent="0.3">
      <c r="B6584" s="1"/>
    </row>
    <row r="6585" spans="2:2" x14ac:dyDescent="0.3">
      <c r="B6585" s="1"/>
    </row>
    <row r="6586" spans="2:2" x14ac:dyDescent="0.3">
      <c r="B6586" s="1"/>
    </row>
    <row r="6587" spans="2:2" x14ac:dyDescent="0.3">
      <c r="B6587" s="1"/>
    </row>
    <row r="6588" spans="2:2" x14ac:dyDescent="0.3">
      <c r="B6588" s="1"/>
    </row>
    <row r="6589" spans="2:2" x14ac:dyDescent="0.3">
      <c r="B6589" s="1"/>
    </row>
    <row r="6590" spans="2:2" x14ac:dyDescent="0.3">
      <c r="B6590" s="1"/>
    </row>
    <row r="6591" spans="2:2" x14ac:dyDescent="0.3">
      <c r="B6591" s="1"/>
    </row>
    <row r="6592" spans="2:2" x14ac:dyDescent="0.3">
      <c r="B6592" s="1"/>
    </row>
    <row r="6593" spans="2:2" x14ac:dyDescent="0.3">
      <c r="B6593" s="1"/>
    </row>
    <row r="6594" spans="2:2" x14ac:dyDescent="0.3">
      <c r="B6594" s="1"/>
    </row>
    <row r="6595" spans="2:2" x14ac:dyDescent="0.3">
      <c r="B6595" s="1"/>
    </row>
    <row r="6596" spans="2:2" x14ac:dyDescent="0.3">
      <c r="B6596" s="1"/>
    </row>
    <row r="6597" spans="2:2" x14ac:dyDescent="0.3">
      <c r="B6597" s="1"/>
    </row>
    <row r="6598" spans="2:2" x14ac:dyDescent="0.3">
      <c r="B6598" s="1"/>
    </row>
    <row r="6599" spans="2:2" x14ac:dyDescent="0.3">
      <c r="B6599" s="1"/>
    </row>
    <row r="6600" spans="2:2" x14ac:dyDescent="0.3">
      <c r="B6600" s="1"/>
    </row>
    <row r="6601" spans="2:2" x14ac:dyDescent="0.3">
      <c r="B6601" s="1"/>
    </row>
    <row r="6602" spans="2:2" x14ac:dyDescent="0.3">
      <c r="B6602" s="1"/>
    </row>
    <row r="6603" spans="2:2" x14ac:dyDescent="0.3">
      <c r="B6603" s="1"/>
    </row>
    <row r="6604" spans="2:2" x14ac:dyDescent="0.3">
      <c r="B6604" s="1"/>
    </row>
    <row r="6605" spans="2:2" x14ac:dyDescent="0.3">
      <c r="B6605" s="1"/>
    </row>
    <row r="6606" spans="2:2" x14ac:dyDescent="0.3">
      <c r="B6606" s="1"/>
    </row>
    <row r="6607" spans="2:2" x14ac:dyDescent="0.3">
      <c r="B6607" s="1"/>
    </row>
    <row r="6608" spans="2:2" x14ac:dyDescent="0.3">
      <c r="B6608" s="1"/>
    </row>
    <row r="6609" spans="2:2" x14ac:dyDescent="0.3">
      <c r="B6609" s="1"/>
    </row>
    <row r="6610" spans="2:2" x14ac:dyDescent="0.3">
      <c r="B6610" s="1"/>
    </row>
    <row r="6611" spans="2:2" x14ac:dyDescent="0.3">
      <c r="B6611" s="1"/>
    </row>
    <row r="6612" spans="2:2" x14ac:dyDescent="0.3">
      <c r="B6612" s="1"/>
    </row>
    <row r="6613" spans="2:2" x14ac:dyDescent="0.3">
      <c r="B6613" s="1"/>
    </row>
    <row r="6614" spans="2:2" x14ac:dyDescent="0.3">
      <c r="B6614" s="1"/>
    </row>
    <row r="6615" spans="2:2" x14ac:dyDescent="0.3">
      <c r="B6615" s="1"/>
    </row>
    <row r="6616" spans="2:2" x14ac:dyDescent="0.3">
      <c r="B6616" s="1"/>
    </row>
    <row r="6617" spans="2:2" x14ac:dyDescent="0.3">
      <c r="B6617" s="1"/>
    </row>
    <row r="6618" spans="2:2" x14ac:dyDescent="0.3">
      <c r="B6618" s="1"/>
    </row>
    <row r="6619" spans="2:2" x14ac:dyDescent="0.3">
      <c r="B6619" s="1"/>
    </row>
    <row r="6620" spans="2:2" x14ac:dyDescent="0.3">
      <c r="B6620" s="1"/>
    </row>
    <row r="6621" spans="2:2" x14ac:dyDescent="0.3">
      <c r="B6621" s="1"/>
    </row>
    <row r="6622" spans="2:2" x14ac:dyDescent="0.3">
      <c r="B6622" s="1"/>
    </row>
    <row r="6623" spans="2:2" x14ac:dyDescent="0.3">
      <c r="B6623" s="1"/>
    </row>
    <row r="6624" spans="2:2" x14ac:dyDescent="0.3">
      <c r="B6624" s="1"/>
    </row>
    <row r="6625" spans="2:2" x14ac:dyDescent="0.3">
      <c r="B6625" s="1"/>
    </row>
    <row r="6626" spans="2:2" x14ac:dyDescent="0.3">
      <c r="B6626" s="1"/>
    </row>
    <row r="6627" spans="2:2" x14ac:dyDescent="0.3">
      <c r="B6627" s="1"/>
    </row>
    <row r="6628" spans="2:2" x14ac:dyDescent="0.3">
      <c r="B6628" s="1"/>
    </row>
    <row r="6629" spans="2:2" x14ac:dyDescent="0.3">
      <c r="B6629" s="1"/>
    </row>
    <row r="6630" spans="2:2" x14ac:dyDescent="0.3">
      <c r="B6630" s="1"/>
    </row>
    <row r="6631" spans="2:2" x14ac:dyDescent="0.3">
      <c r="B6631" s="1"/>
    </row>
    <row r="6632" spans="2:2" x14ac:dyDescent="0.3">
      <c r="B6632" s="1"/>
    </row>
    <row r="6633" spans="2:2" x14ac:dyDescent="0.3">
      <c r="B6633" s="1"/>
    </row>
    <row r="6634" spans="2:2" x14ac:dyDescent="0.3">
      <c r="B6634" s="1"/>
    </row>
    <row r="6635" spans="2:2" x14ac:dyDescent="0.3">
      <c r="B6635" s="1"/>
    </row>
    <row r="6636" spans="2:2" x14ac:dyDescent="0.3">
      <c r="B6636" s="1"/>
    </row>
    <row r="6637" spans="2:2" x14ac:dyDescent="0.3">
      <c r="B6637" s="1"/>
    </row>
    <row r="6638" spans="2:2" x14ac:dyDescent="0.3">
      <c r="B6638" s="1"/>
    </row>
    <row r="6639" spans="2:2" x14ac:dyDescent="0.3">
      <c r="B6639" s="1"/>
    </row>
    <row r="6640" spans="2:2" x14ac:dyDescent="0.3">
      <c r="B6640" s="1"/>
    </row>
    <row r="6641" spans="2:2" x14ac:dyDescent="0.3">
      <c r="B6641" s="1"/>
    </row>
    <row r="6642" spans="2:2" x14ac:dyDescent="0.3">
      <c r="B6642" s="1"/>
    </row>
    <row r="6643" spans="2:2" x14ac:dyDescent="0.3">
      <c r="B6643" s="1"/>
    </row>
    <row r="6644" spans="2:2" x14ac:dyDescent="0.3">
      <c r="B6644" s="1"/>
    </row>
    <row r="6645" spans="2:2" x14ac:dyDescent="0.3">
      <c r="B6645" s="1"/>
    </row>
    <row r="6646" spans="2:2" x14ac:dyDescent="0.3">
      <c r="B6646" s="1"/>
    </row>
    <row r="6647" spans="2:2" x14ac:dyDescent="0.3">
      <c r="B6647" s="1"/>
    </row>
    <row r="6648" spans="2:2" x14ac:dyDescent="0.3">
      <c r="B6648" s="1"/>
    </row>
    <row r="6649" spans="2:2" x14ac:dyDescent="0.3">
      <c r="B6649" s="1"/>
    </row>
    <row r="6650" spans="2:2" x14ac:dyDescent="0.3">
      <c r="B6650" s="1"/>
    </row>
    <row r="6651" spans="2:2" x14ac:dyDescent="0.3">
      <c r="B6651" s="1"/>
    </row>
    <row r="6652" spans="2:2" x14ac:dyDescent="0.3">
      <c r="B6652" s="1"/>
    </row>
    <row r="6653" spans="2:2" x14ac:dyDescent="0.3">
      <c r="B6653" s="1"/>
    </row>
    <row r="6654" spans="2:2" x14ac:dyDescent="0.3">
      <c r="B6654" s="1"/>
    </row>
    <row r="6655" spans="2:2" x14ac:dyDescent="0.3">
      <c r="B6655" s="1"/>
    </row>
    <row r="6656" spans="2:2" x14ac:dyDescent="0.3">
      <c r="B6656" s="1"/>
    </row>
    <row r="6657" spans="2:2" x14ac:dyDescent="0.3">
      <c r="B6657" s="1"/>
    </row>
    <row r="6658" spans="2:2" x14ac:dyDescent="0.3">
      <c r="B6658" s="1"/>
    </row>
    <row r="6659" spans="2:2" x14ac:dyDescent="0.3">
      <c r="B6659" s="1"/>
    </row>
    <row r="6660" spans="2:2" x14ac:dyDescent="0.3">
      <c r="B6660" s="1"/>
    </row>
    <row r="6661" spans="2:2" x14ac:dyDescent="0.3">
      <c r="B6661" s="1"/>
    </row>
    <row r="6662" spans="2:2" x14ac:dyDescent="0.3">
      <c r="B6662" s="1"/>
    </row>
    <row r="6663" spans="2:2" x14ac:dyDescent="0.3">
      <c r="B6663" s="1"/>
    </row>
    <row r="6664" spans="2:2" x14ac:dyDescent="0.3">
      <c r="B6664" s="1"/>
    </row>
    <row r="6665" spans="2:2" x14ac:dyDescent="0.3">
      <c r="B6665" s="1"/>
    </row>
    <row r="6666" spans="2:2" x14ac:dyDescent="0.3">
      <c r="B6666" s="1"/>
    </row>
    <row r="6667" spans="2:2" x14ac:dyDescent="0.3">
      <c r="B6667" s="1"/>
    </row>
    <row r="6668" spans="2:2" x14ac:dyDescent="0.3">
      <c r="B6668" s="1"/>
    </row>
    <row r="6669" spans="2:2" x14ac:dyDescent="0.3">
      <c r="B6669" s="1"/>
    </row>
    <row r="6670" spans="2:2" x14ac:dyDescent="0.3">
      <c r="B6670" s="1"/>
    </row>
    <row r="6671" spans="2:2" x14ac:dyDescent="0.3">
      <c r="B6671" s="1"/>
    </row>
    <row r="6672" spans="2:2" x14ac:dyDescent="0.3">
      <c r="B6672" s="1"/>
    </row>
    <row r="6673" spans="2:2" x14ac:dyDescent="0.3">
      <c r="B6673" s="1"/>
    </row>
    <row r="6674" spans="2:2" x14ac:dyDescent="0.3">
      <c r="B6674" s="1"/>
    </row>
    <row r="6675" spans="2:2" x14ac:dyDescent="0.3">
      <c r="B6675" s="1"/>
    </row>
    <row r="6676" spans="2:2" x14ac:dyDescent="0.3">
      <c r="B6676" s="1"/>
    </row>
    <row r="6677" spans="2:2" x14ac:dyDescent="0.3">
      <c r="B6677" s="1"/>
    </row>
    <row r="6678" spans="2:2" x14ac:dyDescent="0.3">
      <c r="B6678" s="1"/>
    </row>
    <row r="6679" spans="2:2" x14ac:dyDescent="0.3">
      <c r="B6679" s="1"/>
    </row>
    <row r="6680" spans="2:2" x14ac:dyDescent="0.3">
      <c r="B6680" s="1"/>
    </row>
    <row r="6681" spans="2:2" x14ac:dyDescent="0.3">
      <c r="B6681" s="1"/>
    </row>
    <row r="6682" spans="2:2" x14ac:dyDescent="0.3">
      <c r="B6682" s="1"/>
    </row>
    <row r="6683" spans="2:2" x14ac:dyDescent="0.3">
      <c r="B6683" s="1"/>
    </row>
    <row r="6684" spans="2:2" x14ac:dyDescent="0.3">
      <c r="B6684" s="1"/>
    </row>
    <row r="6685" spans="2:2" x14ac:dyDescent="0.3">
      <c r="B6685" s="1"/>
    </row>
    <row r="6686" spans="2:2" x14ac:dyDescent="0.3">
      <c r="B6686" s="1"/>
    </row>
    <row r="6687" spans="2:2" x14ac:dyDescent="0.3">
      <c r="B6687" s="1"/>
    </row>
    <row r="6688" spans="2:2" x14ac:dyDescent="0.3">
      <c r="B6688" s="1"/>
    </row>
    <row r="6689" spans="2:2" x14ac:dyDescent="0.3">
      <c r="B6689" s="1"/>
    </row>
    <row r="6690" spans="2:2" x14ac:dyDescent="0.3">
      <c r="B6690" s="1"/>
    </row>
    <row r="6691" spans="2:2" x14ac:dyDescent="0.3">
      <c r="B6691" s="1"/>
    </row>
    <row r="6692" spans="2:2" x14ac:dyDescent="0.3">
      <c r="B6692" s="1"/>
    </row>
    <row r="6693" spans="2:2" x14ac:dyDescent="0.3">
      <c r="B6693" s="1"/>
    </row>
    <row r="6694" spans="2:2" x14ac:dyDescent="0.3">
      <c r="B6694" s="1"/>
    </row>
    <row r="6695" spans="2:2" x14ac:dyDescent="0.3">
      <c r="B6695" s="1"/>
    </row>
    <row r="6696" spans="2:2" x14ac:dyDescent="0.3">
      <c r="B6696" s="1"/>
    </row>
    <row r="6697" spans="2:2" x14ac:dyDescent="0.3">
      <c r="B6697" s="1"/>
    </row>
    <row r="6698" spans="2:2" x14ac:dyDescent="0.3">
      <c r="B6698" s="1"/>
    </row>
    <row r="6699" spans="2:2" x14ac:dyDescent="0.3">
      <c r="B6699" s="1"/>
    </row>
    <row r="6700" spans="2:2" x14ac:dyDescent="0.3">
      <c r="B6700" s="1"/>
    </row>
    <row r="6701" spans="2:2" x14ac:dyDescent="0.3">
      <c r="B6701" s="1"/>
    </row>
    <row r="6702" spans="2:2" x14ac:dyDescent="0.3">
      <c r="B6702" s="1"/>
    </row>
    <row r="6703" spans="2:2" x14ac:dyDescent="0.3">
      <c r="B6703" s="1"/>
    </row>
    <row r="6704" spans="2:2" x14ac:dyDescent="0.3">
      <c r="B6704" s="1"/>
    </row>
    <row r="6705" spans="2:2" x14ac:dyDescent="0.3">
      <c r="B6705" s="1"/>
    </row>
    <row r="6706" spans="2:2" x14ac:dyDescent="0.3">
      <c r="B6706" s="1"/>
    </row>
    <row r="6707" spans="2:2" x14ac:dyDescent="0.3">
      <c r="B6707" s="1"/>
    </row>
    <row r="6708" spans="2:2" x14ac:dyDescent="0.3">
      <c r="B6708" s="1"/>
    </row>
    <row r="6709" spans="2:2" x14ac:dyDescent="0.3">
      <c r="B6709" s="1"/>
    </row>
    <row r="6710" spans="2:2" x14ac:dyDescent="0.3">
      <c r="B6710" s="1"/>
    </row>
    <row r="6711" spans="2:2" x14ac:dyDescent="0.3">
      <c r="B6711" s="1"/>
    </row>
    <row r="6712" spans="2:2" x14ac:dyDescent="0.3">
      <c r="B6712" s="1"/>
    </row>
    <row r="6713" spans="2:2" x14ac:dyDescent="0.3">
      <c r="B6713" s="1"/>
    </row>
    <row r="6714" spans="2:2" x14ac:dyDescent="0.3">
      <c r="B6714" s="1"/>
    </row>
    <row r="6715" spans="2:2" x14ac:dyDescent="0.3">
      <c r="B6715" s="1"/>
    </row>
    <row r="6716" spans="2:2" x14ac:dyDescent="0.3">
      <c r="B6716" s="1"/>
    </row>
    <row r="6717" spans="2:2" x14ac:dyDescent="0.3">
      <c r="B6717" s="1"/>
    </row>
    <row r="6718" spans="2:2" x14ac:dyDescent="0.3">
      <c r="B6718" s="1"/>
    </row>
    <row r="6719" spans="2:2" x14ac:dyDescent="0.3">
      <c r="B6719" s="1"/>
    </row>
    <row r="6720" spans="2:2" x14ac:dyDescent="0.3">
      <c r="B6720" s="1"/>
    </row>
    <row r="6721" spans="2:2" x14ac:dyDescent="0.3">
      <c r="B6721" s="1"/>
    </row>
    <row r="6722" spans="2:2" x14ac:dyDescent="0.3">
      <c r="B6722" s="1"/>
    </row>
    <row r="6723" spans="2:2" x14ac:dyDescent="0.3">
      <c r="B6723" s="1"/>
    </row>
    <row r="6724" spans="2:2" x14ac:dyDescent="0.3">
      <c r="B6724" s="1"/>
    </row>
    <row r="6725" spans="2:2" x14ac:dyDescent="0.3">
      <c r="B6725" s="1"/>
    </row>
    <row r="6726" spans="2:2" x14ac:dyDescent="0.3">
      <c r="B6726" s="1"/>
    </row>
    <row r="6727" spans="2:2" x14ac:dyDescent="0.3">
      <c r="B6727" s="1"/>
    </row>
    <row r="6728" spans="2:2" x14ac:dyDescent="0.3">
      <c r="B6728" s="1"/>
    </row>
    <row r="6729" spans="2:2" x14ac:dyDescent="0.3">
      <c r="B6729" s="1"/>
    </row>
    <row r="6730" spans="2:2" x14ac:dyDescent="0.3">
      <c r="B6730" s="1"/>
    </row>
    <row r="6731" spans="2:2" x14ac:dyDescent="0.3">
      <c r="B6731" s="1"/>
    </row>
    <row r="6732" spans="2:2" x14ac:dyDescent="0.3">
      <c r="B6732" s="1"/>
    </row>
    <row r="6733" spans="2:2" x14ac:dyDescent="0.3">
      <c r="B6733" s="1"/>
    </row>
    <row r="6734" spans="2:2" x14ac:dyDescent="0.3">
      <c r="B6734" s="1"/>
    </row>
    <row r="6735" spans="2:2" x14ac:dyDescent="0.3">
      <c r="B6735" s="1"/>
    </row>
    <row r="6736" spans="2:2" x14ac:dyDescent="0.3">
      <c r="B6736" s="1"/>
    </row>
    <row r="6737" spans="2:2" x14ac:dyDescent="0.3">
      <c r="B6737" s="1"/>
    </row>
    <row r="6738" spans="2:2" x14ac:dyDescent="0.3">
      <c r="B6738" s="1"/>
    </row>
    <row r="6739" spans="2:2" x14ac:dyDescent="0.3">
      <c r="B6739" s="1"/>
    </row>
    <row r="6740" spans="2:2" x14ac:dyDescent="0.3">
      <c r="B6740" s="1"/>
    </row>
    <row r="6741" spans="2:2" x14ac:dyDescent="0.3">
      <c r="B6741" s="1"/>
    </row>
    <row r="6742" spans="2:2" x14ac:dyDescent="0.3">
      <c r="B6742" s="1"/>
    </row>
    <row r="6743" spans="2:2" x14ac:dyDescent="0.3">
      <c r="B6743" s="1"/>
    </row>
    <row r="6744" spans="2:2" x14ac:dyDescent="0.3">
      <c r="B6744" s="1"/>
    </row>
    <row r="6745" spans="2:2" x14ac:dyDescent="0.3">
      <c r="B6745" s="1"/>
    </row>
    <row r="6746" spans="2:2" x14ac:dyDescent="0.3">
      <c r="B6746" s="1"/>
    </row>
    <row r="6747" spans="2:2" x14ac:dyDescent="0.3">
      <c r="B6747" s="1"/>
    </row>
    <row r="6748" spans="2:2" x14ac:dyDescent="0.3">
      <c r="B6748" s="1"/>
    </row>
    <row r="6749" spans="2:2" x14ac:dyDescent="0.3">
      <c r="B6749" s="1"/>
    </row>
    <row r="6750" spans="2:2" x14ac:dyDescent="0.3">
      <c r="B6750" s="1"/>
    </row>
    <row r="6751" spans="2:2" x14ac:dyDescent="0.3">
      <c r="B6751" s="1"/>
    </row>
    <row r="6752" spans="2:2" x14ac:dyDescent="0.3">
      <c r="B6752" s="1"/>
    </row>
    <row r="6753" spans="2:2" x14ac:dyDescent="0.3">
      <c r="B6753" s="1"/>
    </row>
    <row r="6754" spans="2:2" x14ac:dyDescent="0.3">
      <c r="B6754" s="1"/>
    </row>
    <row r="6755" spans="2:2" x14ac:dyDescent="0.3">
      <c r="B6755" s="1"/>
    </row>
    <row r="6756" spans="2:2" x14ac:dyDescent="0.3">
      <c r="B6756" s="1"/>
    </row>
    <row r="6757" spans="2:2" x14ac:dyDescent="0.3">
      <c r="B6757" s="1"/>
    </row>
    <row r="6758" spans="2:2" x14ac:dyDescent="0.3">
      <c r="B6758" s="1"/>
    </row>
    <row r="6759" spans="2:2" x14ac:dyDescent="0.3">
      <c r="B6759" s="1"/>
    </row>
    <row r="6760" spans="2:2" x14ac:dyDescent="0.3">
      <c r="B6760" s="1"/>
    </row>
    <row r="6761" spans="2:2" x14ac:dyDescent="0.3">
      <c r="B6761" s="1"/>
    </row>
    <row r="6762" spans="2:2" x14ac:dyDescent="0.3">
      <c r="B6762" s="1"/>
    </row>
    <row r="6763" spans="2:2" x14ac:dyDescent="0.3">
      <c r="B6763" s="1"/>
    </row>
    <row r="6764" spans="2:2" x14ac:dyDescent="0.3">
      <c r="B6764" s="1"/>
    </row>
    <row r="6765" spans="2:2" x14ac:dyDescent="0.3">
      <c r="B6765" s="1"/>
    </row>
    <row r="6766" spans="2:2" x14ac:dyDescent="0.3">
      <c r="B6766" s="1"/>
    </row>
    <row r="6767" spans="2:2" x14ac:dyDescent="0.3">
      <c r="B6767" s="1"/>
    </row>
    <row r="6768" spans="2:2" x14ac:dyDescent="0.3">
      <c r="B6768" s="1"/>
    </row>
    <row r="6769" spans="2:2" x14ac:dyDescent="0.3">
      <c r="B6769" s="1"/>
    </row>
    <row r="6770" spans="2:2" x14ac:dyDescent="0.3">
      <c r="B6770" s="1"/>
    </row>
    <row r="6771" spans="2:2" x14ac:dyDescent="0.3">
      <c r="B6771" s="1"/>
    </row>
    <row r="6772" spans="2:2" x14ac:dyDescent="0.3">
      <c r="B6772" s="1"/>
    </row>
    <row r="6773" spans="2:2" x14ac:dyDescent="0.3">
      <c r="B6773" s="1"/>
    </row>
    <row r="6774" spans="2:2" x14ac:dyDescent="0.3">
      <c r="B6774" s="1"/>
    </row>
    <row r="6775" spans="2:2" x14ac:dyDescent="0.3">
      <c r="B6775" s="1"/>
    </row>
    <row r="6776" spans="2:2" x14ac:dyDescent="0.3">
      <c r="B6776" s="1"/>
    </row>
    <row r="6777" spans="2:2" x14ac:dyDescent="0.3">
      <c r="B6777" s="1"/>
    </row>
    <row r="6778" spans="2:2" x14ac:dyDescent="0.3">
      <c r="B6778" s="1"/>
    </row>
    <row r="6779" spans="2:2" x14ac:dyDescent="0.3">
      <c r="B6779" s="1"/>
    </row>
    <row r="6780" spans="2:2" x14ac:dyDescent="0.3">
      <c r="B6780" s="1"/>
    </row>
    <row r="6781" spans="2:2" x14ac:dyDescent="0.3">
      <c r="B6781" s="1"/>
    </row>
    <row r="6782" spans="2:2" x14ac:dyDescent="0.3">
      <c r="B6782" s="1"/>
    </row>
    <row r="6783" spans="2:2" x14ac:dyDescent="0.3">
      <c r="B6783" s="1"/>
    </row>
    <row r="6784" spans="2:2" x14ac:dyDescent="0.3">
      <c r="B6784" s="1"/>
    </row>
    <row r="6785" spans="2:2" x14ac:dyDescent="0.3">
      <c r="B6785" s="1"/>
    </row>
    <row r="6786" spans="2:2" x14ac:dyDescent="0.3">
      <c r="B6786" s="1"/>
    </row>
    <row r="6787" spans="2:2" x14ac:dyDescent="0.3">
      <c r="B6787" s="1"/>
    </row>
    <row r="6788" spans="2:2" x14ac:dyDescent="0.3">
      <c r="B6788" s="1"/>
    </row>
    <row r="6789" spans="2:2" x14ac:dyDescent="0.3">
      <c r="B6789" s="1"/>
    </row>
    <row r="6790" spans="2:2" x14ac:dyDescent="0.3">
      <c r="B6790" s="1"/>
    </row>
    <row r="6791" spans="2:2" x14ac:dyDescent="0.3">
      <c r="B6791" s="1"/>
    </row>
    <row r="6792" spans="2:2" x14ac:dyDescent="0.3">
      <c r="B6792" s="1"/>
    </row>
    <row r="6793" spans="2:2" x14ac:dyDescent="0.3">
      <c r="B6793" s="1"/>
    </row>
    <row r="6794" spans="2:2" x14ac:dyDescent="0.3">
      <c r="B6794" s="1"/>
    </row>
    <row r="6795" spans="2:2" x14ac:dyDescent="0.3">
      <c r="B6795" s="1"/>
    </row>
    <row r="6796" spans="2:2" x14ac:dyDescent="0.3">
      <c r="B6796" s="1"/>
    </row>
    <row r="6797" spans="2:2" x14ac:dyDescent="0.3">
      <c r="B6797" s="1"/>
    </row>
    <row r="6798" spans="2:2" x14ac:dyDescent="0.3">
      <c r="B6798" s="1"/>
    </row>
    <row r="6799" spans="2:2" x14ac:dyDescent="0.3">
      <c r="B6799" s="1"/>
    </row>
    <row r="6800" spans="2:2" x14ac:dyDescent="0.3">
      <c r="B6800" s="1"/>
    </row>
    <row r="6801" spans="2:2" x14ac:dyDescent="0.3">
      <c r="B6801" s="1"/>
    </row>
    <row r="6802" spans="2:2" x14ac:dyDescent="0.3">
      <c r="B6802" s="1"/>
    </row>
    <row r="6803" spans="2:2" x14ac:dyDescent="0.3">
      <c r="B6803" s="1"/>
    </row>
    <row r="6804" spans="2:2" x14ac:dyDescent="0.3">
      <c r="B6804" s="1"/>
    </row>
    <row r="6805" spans="2:2" x14ac:dyDescent="0.3">
      <c r="B6805" s="1"/>
    </row>
    <row r="6806" spans="2:2" x14ac:dyDescent="0.3">
      <c r="B6806" s="1"/>
    </row>
    <row r="6807" spans="2:2" x14ac:dyDescent="0.3">
      <c r="B6807" s="1"/>
    </row>
    <row r="6808" spans="2:2" x14ac:dyDescent="0.3">
      <c r="B6808" s="1"/>
    </row>
    <row r="6809" spans="2:2" x14ac:dyDescent="0.3">
      <c r="B6809" s="1"/>
    </row>
    <row r="6810" spans="2:2" x14ac:dyDescent="0.3">
      <c r="B6810" s="1"/>
    </row>
    <row r="6811" spans="2:2" x14ac:dyDescent="0.3">
      <c r="B6811" s="1"/>
    </row>
    <row r="6812" spans="2:2" x14ac:dyDescent="0.3">
      <c r="B6812" s="1"/>
    </row>
    <row r="6813" spans="2:2" x14ac:dyDescent="0.3">
      <c r="B6813" s="1"/>
    </row>
    <row r="6814" spans="2:2" x14ac:dyDescent="0.3">
      <c r="B6814" s="1"/>
    </row>
    <row r="6815" spans="2:2" x14ac:dyDescent="0.3">
      <c r="B6815" s="1"/>
    </row>
    <row r="6816" spans="2:2" x14ac:dyDescent="0.3">
      <c r="B6816" s="1"/>
    </row>
    <row r="6817" spans="2:2" x14ac:dyDescent="0.3">
      <c r="B6817" s="1"/>
    </row>
    <row r="6818" spans="2:2" x14ac:dyDescent="0.3">
      <c r="B6818" s="1"/>
    </row>
    <row r="6819" spans="2:2" x14ac:dyDescent="0.3">
      <c r="B6819" s="1"/>
    </row>
    <row r="6820" spans="2:2" x14ac:dyDescent="0.3">
      <c r="B6820" s="1"/>
    </row>
    <row r="6821" spans="2:2" x14ac:dyDescent="0.3">
      <c r="B6821" s="1"/>
    </row>
    <row r="6822" spans="2:2" x14ac:dyDescent="0.3">
      <c r="B6822" s="1"/>
    </row>
    <row r="6823" spans="2:2" x14ac:dyDescent="0.3">
      <c r="B6823" s="1"/>
    </row>
    <row r="6824" spans="2:2" x14ac:dyDescent="0.3">
      <c r="B6824" s="1"/>
    </row>
    <row r="6825" spans="2:2" x14ac:dyDescent="0.3">
      <c r="B6825" s="1"/>
    </row>
    <row r="6826" spans="2:2" x14ac:dyDescent="0.3">
      <c r="B6826" s="1"/>
    </row>
    <row r="6827" spans="2:2" x14ac:dyDescent="0.3">
      <c r="B6827" s="1"/>
    </row>
    <row r="6828" spans="2:2" x14ac:dyDescent="0.3">
      <c r="B6828" s="1"/>
    </row>
    <row r="6829" spans="2:2" x14ac:dyDescent="0.3">
      <c r="B6829" s="1"/>
    </row>
    <row r="6830" spans="2:2" x14ac:dyDescent="0.3">
      <c r="B6830" s="1"/>
    </row>
    <row r="6831" spans="2:2" x14ac:dyDescent="0.3">
      <c r="B6831" s="1"/>
    </row>
    <row r="6832" spans="2:2" x14ac:dyDescent="0.3">
      <c r="B6832" s="1"/>
    </row>
    <row r="6833" spans="2:2" x14ac:dyDescent="0.3">
      <c r="B6833" s="1"/>
    </row>
    <row r="6834" spans="2:2" x14ac:dyDescent="0.3">
      <c r="B6834" s="1"/>
    </row>
    <row r="6835" spans="2:2" x14ac:dyDescent="0.3">
      <c r="B6835" s="1"/>
    </row>
    <row r="6836" spans="2:2" x14ac:dyDescent="0.3">
      <c r="B6836" s="1"/>
    </row>
    <row r="6837" spans="2:2" x14ac:dyDescent="0.3">
      <c r="B6837" s="1"/>
    </row>
    <row r="6838" spans="2:2" x14ac:dyDescent="0.3">
      <c r="B6838" s="1"/>
    </row>
    <row r="6839" spans="2:2" x14ac:dyDescent="0.3">
      <c r="B6839" s="1"/>
    </row>
    <row r="6840" spans="2:2" x14ac:dyDescent="0.3">
      <c r="B6840" s="1"/>
    </row>
    <row r="6841" spans="2:2" x14ac:dyDescent="0.3">
      <c r="B6841" s="1"/>
    </row>
    <row r="6842" spans="2:2" x14ac:dyDescent="0.3">
      <c r="B6842" s="1"/>
    </row>
    <row r="6843" spans="2:2" x14ac:dyDescent="0.3">
      <c r="B6843" s="1"/>
    </row>
    <row r="6844" spans="2:2" x14ac:dyDescent="0.3">
      <c r="B6844" s="1"/>
    </row>
    <row r="6845" spans="2:2" x14ac:dyDescent="0.3">
      <c r="B6845" s="1"/>
    </row>
    <row r="6846" spans="2:2" x14ac:dyDescent="0.3">
      <c r="B6846" s="1"/>
    </row>
    <row r="6847" spans="2:2" x14ac:dyDescent="0.3">
      <c r="B6847" s="1"/>
    </row>
    <row r="6848" spans="2:2" x14ac:dyDescent="0.3">
      <c r="B6848" s="1"/>
    </row>
    <row r="6849" spans="2:2" x14ac:dyDescent="0.3">
      <c r="B6849" s="1"/>
    </row>
    <row r="6850" spans="2:2" x14ac:dyDescent="0.3">
      <c r="B6850" s="1"/>
    </row>
    <row r="6851" spans="2:2" x14ac:dyDescent="0.3">
      <c r="B6851" s="1"/>
    </row>
    <row r="6852" spans="2:2" x14ac:dyDescent="0.3">
      <c r="B6852" s="1"/>
    </row>
    <row r="6853" spans="2:2" x14ac:dyDescent="0.3">
      <c r="B6853" s="1"/>
    </row>
    <row r="6854" spans="2:2" x14ac:dyDescent="0.3">
      <c r="B6854" s="1"/>
    </row>
    <row r="6855" spans="2:2" x14ac:dyDescent="0.3">
      <c r="B6855" s="1"/>
    </row>
    <row r="6856" spans="2:2" x14ac:dyDescent="0.3">
      <c r="B6856" s="1"/>
    </row>
    <row r="6857" spans="2:2" x14ac:dyDescent="0.3">
      <c r="B6857" s="1"/>
    </row>
    <row r="6858" spans="2:2" x14ac:dyDescent="0.3">
      <c r="B6858" s="1"/>
    </row>
    <row r="6859" spans="2:2" x14ac:dyDescent="0.3">
      <c r="B6859" s="1"/>
    </row>
    <row r="6860" spans="2:2" x14ac:dyDescent="0.3">
      <c r="B6860" s="1"/>
    </row>
    <row r="6861" spans="2:2" x14ac:dyDescent="0.3">
      <c r="B6861" s="1"/>
    </row>
    <row r="6862" spans="2:2" x14ac:dyDescent="0.3">
      <c r="B6862" s="1"/>
    </row>
    <row r="6863" spans="2:2" x14ac:dyDescent="0.3">
      <c r="B6863" s="1"/>
    </row>
    <row r="6864" spans="2:2" x14ac:dyDescent="0.3">
      <c r="B6864" s="1"/>
    </row>
    <row r="6865" spans="2:2" x14ac:dyDescent="0.3">
      <c r="B6865" s="1"/>
    </row>
    <row r="6866" spans="2:2" x14ac:dyDescent="0.3">
      <c r="B6866" s="1"/>
    </row>
    <row r="6867" spans="2:2" x14ac:dyDescent="0.3">
      <c r="B6867" s="1"/>
    </row>
    <row r="6868" spans="2:2" x14ac:dyDescent="0.3">
      <c r="B6868" s="1"/>
    </row>
    <row r="6869" spans="2:2" x14ac:dyDescent="0.3">
      <c r="B6869" s="1"/>
    </row>
    <row r="6870" spans="2:2" x14ac:dyDescent="0.3">
      <c r="B6870" s="1"/>
    </row>
    <row r="6871" spans="2:2" x14ac:dyDescent="0.3">
      <c r="B6871" s="1"/>
    </row>
    <row r="6872" spans="2:2" x14ac:dyDescent="0.3">
      <c r="B6872" s="1"/>
    </row>
    <row r="6873" spans="2:2" x14ac:dyDescent="0.3">
      <c r="B6873" s="1"/>
    </row>
    <row r="6874" spans="2:2" x14ac:dyDescent="0.3">
      <c r="B6874" s="1"/>
    </row>
    <row r="6875" spans="2:2" x14ac:dyDescent="0.3">
      <c r="B6875" s="1"/>
    </row>
    <row r="6876" spans="2:2" x14ac:dyDescent="0.3">
      <c r="B6876" s="1"/>
    </row>
    <row r="6877" spans="2:2" x14ac:dyDescent="0.3">
      <c r="B6877" s="1"/>
    </row>
    <row r="6878" spans="2:2" x14ac:dyDescent="0.3">
      <c r="B6878" s="1"/>
    </row>
    <row r="6879" spans="2:2" x14ac:dyDescent="0.3">
      <c r="B6879" s="1"/>
    </row>
    <row r="6880" spans="2:2" x14ac:dyDescent="0.3">
      <c r="B6880" s="1"/>
    </row>
    <row r="6881" spans="2:2" x14ac:dyDescent="0.3">
      <c r="B6881" s="1"/>
    </row>
    <row r="6882" spans="2:2" x14ac:dyDescent="0.3">
      <c r="B6882" s="1"/>
    </row>
    <row r="6883" spans="2:2" x14ac:dyDescent="0.3">
      <c r="B6883" s="1"/>
    </row>
    <row r="6884" spans="2:2" x14ac:dyDescent="0.3">
      <c r="B6884" s="1"/>
    </row>
    <row r="6885" spans="2:2" x14ac:dyDescent="0.3">
      <c r="B6885" s="1"/>
    </row>
    <row r="6886" spans="2:2" x14ac:dyDescent="0.3">
      <c r="B6886" s="1"/>
    </row>
    <row r="6887" spans="2:2" x14ac:dyDescent="0.3">
      <c r="B6887" s="1"/>
    </row>
    <row r="6888" spans="2:2" x14ac:dyDescent="0.3">
      <c r="B6888" s="1"/>
    </row>
    <row r="6889" spans="2:2" x14ac:dyDescent="0.3">
      <c r="B6889" s="1"/>
    </row>
    <row r="6890" spans="2:2" x14ac:dyDescent="0.3">
      <c r="B6890" s="1"/>
    </row>
    <row r="6891" spans="2:2" x14ac:dyDescent="0.3">
      <c r="B6891" s="1"/>
    </row>
    <row r="6892" spans="2:2" x14ac:dyDescent="0.3">
      <c r="B6892" s="1"/>
    </row>
    <row r="6893" spans="2:2" x14ac:dyDescent="0.3">
      <c r="B6893" s="1"/>
    </row>
    <row r="6894" spans="2:2" x14ac:dyDescent="0.3">
      <c r="B6894" s="1"/>
    </row>
    <row r="6895" spans="2:2" x14ac:dyDescent="0.3">
      <c r="B6895" s="1"/>
    </row>
    <row r="6896" spans="2:2" x14ac:dyDescent="0.3">
      <c r="B6896" s="1"/>
    </row>
    <row r="6897" spans="2:2" x14ac:dyDescent="0.3">
      <c r="B6897" s="1"/>
    </row>
    <row r="6898" spans="2:2" x14ac:dyDescent="0.3">
      <c r="B6898" s="1"/>
    </row>
    <row r="6899" spans="2:2" x14ac:dyDescent="0.3">
      <c r="B6899" s="1"/>
    </row>
    <row r="6900" spans="2:2" x14ac:dyDescent="0.3">
      <c r="B6900" s="1"/>
    </row>
    <row r="6901" spans="2:2" x14ac:dyDescent="0.3">
      <c r="B6901" s="1"/>
    </row>
    <row r="6902" spans="2:2" x14ac:dyDescent="0.3">
      <c r="B6902" s="1"/>
    </row>
    <row r="6903" spans="2:2" x14ac:dyDescent="0.3">
      <c r="B6903" s="1"/>
    </row>
    <row r="6904" spans="2:2" x14ac:dyDescent="0.3">
      <c r="B6904" s="1"/>
    </row>
    <row r="6905" spans="2:2" x14ac:dyDescent="0.3">
      <c r="B6905" s="1"/>
    </row>
    <row r="6906" spans="2:2" x14ac:dyDescent="0.3">
      <c r="B6906" s="1"/>
    </row>
    <row r="6907" spans="2:2" x14ac:dyDescent="0.3">
      <c r="B6907" s="1"/>
    </row>
    <row r="6908" spans="2:2" x14ac:dyDescent="0.3">
      <c r="B6908" s="1"/>
    </row>
    <row r="6909" spans="2:2" x14ac:dyDescent="0.3">
      <c r="B6909" s="1"/>
    </row>
    <row r="6910" spans="2:2" x14ac:dyDescent="0.3">
      <c r="B6910" s="1"/>
    </row>
    <row r="6911" spans="2:2" x14ac:dyDescent="0.3">
      <c r="B6911" s="1"/>
    </row>
    <row r="6912" spans="2:2" x14ac:dyDescent="0.3">
      <c r="B6912" s="1"/>
    </row>
    <row r="6913" spans="2:2" x14ac:dyDescent="0.3">
      <c r="B6913" s="1"/>
    </row>
    <row r="6914" spans="2:2" x14ac:dyDescent="0.3">
      <c r="B6914" s="1"/>
    </row>
    <row r="6915" spans="2:2" x14ac:dyDescent="0.3">
      <c r="B6915" s="1"/>
    </row>
    <row r="6916" spans="2:2" x14ac:dyDescent="0.3">
      <c r="B6916" s="1"/>
    </row>
    <row r="6917" spans="2:2" x14ac:dyDescent="0.3">
      <c r="B6917" s="1"/>
    </row>
    <row r="6918" spans="2:2" x14ac:dyDescent="0.3">
      <c r="B6918" s="1"/>
    </row>
    <row r="6919" spans="2:2" x14ac:dyDescent="0.3">
      <c r="B6919" s="1"/>
    </row>
    <row r="6920" spans="2:2" x14ac:dyDescent="0.3">
      <c r="B6920" s="1"/>
    </row>
    <row r="6921" spans="2:2" x14ac:dyDescent="0.3">
      <c r="B6921" s="1"/>
    </row>
    <row r="6922" spans="2:2" x14ac:dyDescent="0.3">
      <c r="B6922" s="1"/>
    </row>
    <row r="6923" spans="2:2" x14ac:dyDescent="0.3">
      <c r="B6923" s="1"/>
    </row>
    <row r="6924" spans="2:2" x14ac:dyDescent="0.3">
      <c r="B6924" s="1"/>
    </row>
    <row r="6925" spans="2:2" x14ac:dyDescent="0.3">
      <c r="B6925" s="1"/>
    </row>
    <row r="6926" spans="2:2" x14ac:dyDescent="0.3">
      <c r="B6926" s="1"/>
    </row>
    <row r="6927" spans="2:2" x14ac:dyDescent="0.3">
      <c r="B6927" s="1"/>
    </row>
    <row r="6928" spans="2:2" x14ac:dyDescent="0.3">
      <c r="B6928" s="1"/>
    </row>
    <row r="6929" spans="2:2" x14ac:dyDescent="0.3">
      <c r="B6929" s="1"/>
    </row>
    <row r="6930" spans="2:2" x14ac:dyDescent="0.3">
      <c r="B6930" s="1"/>
    </row>
    <row r="6931" spans="2:2" x14ac:dyDescent="0.3">
      <c r="B6931" s="1"/>
    </row>
    <row r="6932" spans="2:2" x14ac:dyDescent="0.3">
      <c r="B6932" s="1"/>
    </row>
    <row r="6933" spans="2:2" x14ac:dyDescent="0.3">
      <c r="B6933" s="1"/>
    </row>
    <row r="6934" spans="2:2" x14ac:dyDescent="0.3">
      <c r="B6934" s="1"/>
    </row>
    <row r="6935" spans="2:2" x14ac:dyDescent="0.3">
      <c r="B6935" s="1"/>
    </row>
    <row r="6936" spans="2:2" x14ac:dyDescent="0.3">
      <c r="B6936" s="1"/>
    </row>
    <row r="6937" spans="2:2" x14ac:dyDescent="0.3">
      <c r="B6937" s="1"/>
    </row>
    <row r="6938" spans="2:2" x14ac:dyDescent="0.3">
      <c r="B6938" s="1"/>
    </row>
    <row r="6939" spans="2:2" x14ac:dyDescent="0.3">
      <c r="B6939" s="1"/>
    </row>
    <row r="6940" spans="2:2" x14ac:dyDescent="0.3">
      <c r="B6940" s="1"/>
    </row>
    <row r="6941" spans="2:2" x14ac:dyDescent="0.3">
      <c r="B6941" s="1"/>
    </row>
    <row r="6942" spans="2:2" x14ac:dyDescent="0.3">
      <c r="B6942" s="1"/>
    </row>
    <row r="6943" spans="2:2" x14ac:dyDescent="0.3">
      <c r="B6943" s="1"/>
    </row>
    <row r="6944" spans="2:2" x14ac:dyDescent="0.3">
      <c r="B6944" s="1"/>
    </row>
    <row r="6945" spans="2:2" x14ac:dyDescent="0.3">
      <c r="B6945" s="1"/>
    </row>
    <row r="6946" spans="2:2" x14ac:dyDescent="0.3">
      <c r="B6946" s="1"/>
    </row>
    <row r="6947" spans="2:2" x14ac:dyDescent="0.3">
      <c r="B6947" s="1"/>
    </row>
    <row r="6948" spans="2:2" x14ac:dyDescent="0.3">
      <c r="B6948" s="1"/>
    </row>
    <row r="6949" spans="2:2" x14ac:dyDescent="0.3">
      <c r="B6949" s="1"/>
    </row>
    <row r="6950" spans="2:2" x14ac:dyDescent="0.3">
      <c r="B6950" s="1"/>
    </row>
    <row r="6951" spans="2:2" x14ac:dyDescent="0.3">
      <c r="B6951" s="1"/>
    </row>
    <row r="6952" spans="2:2" x14ac:dyDescent="0.3">
      <c r="B6952" s="1"/>
    </row>
    <row r="6953" spans="2:2" x14ac:dyDescent="0.3">
      <c r="B6953" s="1"/>
    </row>
    <row r="6954" spans="2:2" x14ac:dyDescent="0.3">
      <c r="B6954" s="1"/>
    </row>
    <row r="6955" spans="2:2" x14ac:dyDescent="0.3">
      <c r="B6955" s="1"/>
    </row>
    <row r="6956" spans="2:2" x14ac:dyDescent="0.3">
      <c r="B6956" s="1"/>
    </row>
    <row r="6957" spans="2:2" x14ac:dyDescent="0.3">
      <c r="B6957" s="1"/>
    </row>
    <row r="6958" spans="2:2" x14ac:dyDescent="0.3">
      <c r="B6958" s="1"/>
    </row>
    <row r="6959" spans="2:2" x14ac:dyDescent="0.3">
      <c r="B6959" s="1"/>
    </row>
    <row r="6960" spans="2:2" x14ac:dyDescent="0.3">
      <c r="B6960" s="1"/>
    </row>
    <row r="6961" spans="2:2" x14ac:dyDescent="0.3">
      <c r="B6961" s="1"/>
    </row>
    <row r="6962" spans="2:2" x14ac:dyDescent="0.3">
      <c r="B6962" s="1"/>
    </row>
    <row r="6963" spans="2:2" x14ac:dyDescent="0.3">
      <c r="B6963" s="1"/>
    </row>
    <row r="6964" spans="2:2" x14ac:dyDescent="0.3">
      <c r="B6964" s="1"/>
    </row>
    <row r="6965" spans="2:2" x14ac:dyDescent="0.3">
      <c r="B6965" s="1"/>
    </row>
    <row r="6966" spans="2:2" x14ac:dyDescent="0.3">
      <c r="B6966" s="1"/>
    </row>
    <row r="6967" spans="2:2" x14ac:dyDescent="0.3">
      <c r="B6967" s="1"/>
    </row>
    <row r="6968" spans="2:2" x14ac:dyDescent="0.3">
      <c r="B6968" s="1"/>
    </row>
    <row r="6969" spans="2:2" x14ac:dyDescent="0.3">
      <c r="B6969" s="1"/>
    </row>
    <row r="6970" spans="2:2" x14ac:dyDescent="0.3">
      <c r="B6970" s="1"/>
    </row>
    <row r="6971" spans="2:2" x14ac:dyDescent="0.3">
      <c r="B6971" s="1"/>
    </row>
    <row r="6972" spans="2:2" x14ac:dyDescent="0.3">
      <c r="B6972" s="1"/>
    </row>
    <row r="6973" spans="2:2" x14ac:dyDescent="0.3">
      <c r="B6973" s="1"/>
    </row>
    <row r="6974" spans="2:2" x14ac:dyDescent="0.3">
      <c r="B6974" s="1"/>
    </row>
    <row r="6975" spans="2:2" x14ac:dyDescent="0.3">
      <c r="B6975" s="1"/>
    </row>
    <row r="6976" spans="2:2" x14ac:dyDescent="0.3">
      <c r="B6976" s="1"/>
    </row>
    <row r="6977" spans="2:2" x14ac:dyDescent="0.3">
      <c r="B6977" s="1"/>
    </row>
    <row r="6978" spans="2:2" x14ac:dyDescent="0.3">
      <c r="B6978" s="1"/>
    </row>
    <row r="6979" spans="2:2" x14ac:dyDescent="0.3">
      <c r="B6979" s="1"/>
    </row>
    <row r="6980" spans="2:2" x14ac:dyDescent="0.3">
      <c r="B6980" s="1"/>
    </row>
    <row r="6981" spans="2:2" x14ac:dyDescent="0.3">
      <c r="B6981" s="1"/>
    </row>
    <row r="6982" spans="2:2" x14ac:dyDescent="0.3">
      <c r="B6982" s="1"/>
    </row>
    <row r="6983" spans="2:2" x14ac:dyDescent="0.3">
      <c r="B6983" s="1"/>
    </row>
    <row r="6984" spans="2:2" x14ac:dyDescent="0.3">
      <c r="B6984" s="1"/>
    </row>
    <row r="6985" spans="2:2" x14ac:dyDescent="0.3">
      <c r="B6985" s="1"/>
    </row>
    <row r="6986" spans="2:2" x14ac:dyDescent="0.3">
      <c r="B6986" s="1"/>
    </row>
    <row r="6987" spans="2:2" x14ac:dyDescent="0.3">
      <c r="B6987" s="1"/>
    </row>
    <row r="6988" spans="2:2" x14ac:dyDescent="0.3">
      <c r="B6988" s="1"/>
    </row>
    <row r="6989" spans="2:2" x14ac:dyDescent="0.3">
      <c r="B6989" s="1"/>
    </row>
    <row r="6990" spans="2:2" x14ac:dyDescent="0.3">
      <c r="B6990" s="1"/>
    </row>
    <row r="6991" spans="2:2" x14ac:dyDescent="0.3">
      <c r="B6991" s="1"/>
    </row>
    <row r="6992" spans="2:2" x14ac:dyDescent="0.3">
      <c r="B6992" s="1"/>
    </row>
    <row r="6993" spans="2:2" x14ac:dyDescent="0.3">
      <c r="B6993" s="1"/>
    </row>
    <row r="6994" spans="2:2" x14ac:dyDescent="0.3">
      <c r="B6994" s="1"/>
    </row>
    <row r="6995" spans="2:2" x14ac:dyDescent="0.3">
      <c r="B6995" s="1"/>
    </row>
    <row r="6996" spans="2:2" x14ac:dyDescent="0.3">
      <c r="B6996" s="1"/>
    </row>
    <row r="6997" spans="2:2" x14ac:dyDescent="0.3">
      <c r="B6997" s="1"/>
    </row>
    <row r="6998" spans="2:2" x14ac:dyDescent="0.3">
      <c r="B6998" s="1"/>
    </row>
    <row r="6999" spans="2:2" x14ac:dyDescent="0.3">
      <c r="B6999" s="1"/>
    </row>
    <row r="7000" spans="2:2" x14ac:dyDescent="0.3">
      <c r="B7000" s="1"/>
    </row>
    <row r="7001" spans="2:2" x14ac:dyDescent="0.3">
      <c r="B7001" s="1"/>
    </row>
    <row r="7002" spans="2:2" x14ac:dyDescent="0.3">
      <c r="B7002" s="1"/>
    </row>
    <row r="7003" spans="2:2" x14ac:dyDescent="0.3">
      <c r="B7003" s="1"/>
    </row>
    <row r="7004" spans="2:2" x14ac:dyDescent="0.3">
      <c r="B7004" s="1"/>
    </row>
    <row r="7005" spans="2:2" x14ac:dyDescent="0.3">
      <c r="B7005" s="1"/>
    </row>
    <row r="7006" spans="2:2" x14ac:dyDescent="0.3">
      <c r="B7006" s="1"/>
    </row>
    <row r="7007" spans="2:2" x14ac:dyDescent="0.3">
      <c r="B7007" s="1"/>
    </row>
    <row r="7008" spans="2:2" x14ac:dyDescent="0.3">
      <c r="B7008" s="1"/>
    </row>
    <row r="7009" spans="2:2" x14ac:dyDescent="0.3">
      <c r="B7009" s="1"/>
    </row>
    <row r="7010" spans="2:2" x14ac:dyDescent="0.3">
      <c r="B7010" s="1"/>
    </row>
    <row r="7011" spans="2:2" x14ac:dyDescent="0.3">
      <c r="B7011" s="1"/>
    </row>
    <row r="7012" spans="2:2" x14ac:dyDescent="0.3">
      <c r="B7012" s="1"/>
    </row>
    <row r="7013" spans="2:2" x14ac:dyDescent="0.3">
      <c r="B7013" s="1"/>
    </row>
    <row r="7014" spans="2:2" x14ac:dyDescent="0.3">
      <c r="B7014" s="1"/>
    </row>
    <row r="7015" spans="2:2" x14ac:dyDescent="0.3">
      <c r="B7015" s="1"/>
    </row>
    <row r="7016" spans="2:2" x14ac:dyDescent="0.3">
      <c r="B7016" s="1"/>
    </row>
    <row r="7017" spans="2:2" x14ac:dyDescent="0.3">
      <c r="B7017" s="1"/>
    </row>
    <row r="7018" spans="2:2" x14ac:dyDescent="0.3">
      <c r="B7018" s="1"/>
    </row>
    <row r="7019" spans="2:2" x14ac:dyDescent="0.3">
      <c r="B7019" s="1"/>
    </row>
    <row r="7020" spans="2:2" x14ac:dyDescent="0.3">
      <c r="B7020" s="1"/>
    </row>
    <row r="7021" spans="2:2" x14ac:dyDescent="0.3">
      <c r="B7021" s="1"/>
    </row>
    <row r="7022" spans="2:2" x14ac:dyDescent="0.3">
      <c r="B7022" s="1"/>
    </row>
    <row r="7023" spans="2:2" x14ac:dyDescent="0.3">
      <c r="B7023" s="1"/>
    </row>
    <row r="7024" spans="2:2" x14ac:dyDescent="0.3">
      <c r="B7024" s="1"/>
    </row>
    <row r="7025" spans="2:2" x14ac:dyDescent="0.3">
      <c r="B7025" s="1"/>
    </row>
    <row r="7026" spans="2:2" x14ac:dyDescent="0.3">
      <c r="B7026" s="1"/>
    </row>
    <row r="7027" spans="2:2" x14ac:dyDescent="0.3">
      <c r="B7027" s="1"/>
    </row>
    <row r="7028" spans="2:2" x14ac:dyDescent="0.3">
      <c r="B7028" s="1"/>
    </row>
    <row r="7029" spans="2:2" x14ac:dyDescent="0.3">
      <c r="B7029" s="1"/>
    </row>
    <row r="7030" spans="2:2" x14ac:dyDescent="0.3">
      <c r="B7030" s="1"/>
    </row>
    <row r="7031" spans="2:2" x14ac:dyDescent="0.3">
      <c r="B7031" s="1"/>
    </row>
    <row r="7032" spans="2:2" x14ac:dyDescent="0.3">
      <c r="B7032" s="1"/>
    </row>
    <row r="7033" spans="2:2" x14ac:dyDescent="0.3">
      <c r="B7033" s="1"/>
    </row>
    <row r="7034" spans="2:2" x14ac:dyDescent="0.3">
      <c r="B7034" s="1"/>
    </row>
    <row r="7035" spans="2:2" x14ac:dyDescent="0.3">
      <c r="B7035" s="1"/>
    </row>
    <row r="7036" spans="2:2" x14ac:dyDescent="0.3">
      <c r="B7036" s="1"/>
    </row>
    <row r="7037" spans="2:2" x14ac:dyDescent="0.3">
      <c r="B7037" s="1"/>
    </row>
    <row r="7038" spans="2:2" x14ac:dyDescent="0.3">
      <c r="B7038" s="1"/>
    </row>
    <row r="7039" spans="2:2" x14ac:dyDescent="0.3">
      <c r="B7039" s="1"/>
    </row>
    <row r="7040" spans="2:2" x14ac:dyDescent="0.3">
      <c r="B7040" s="1"/>
    </row>
    <row r="7041" spans="2:2" x14ac:dyDescent="0.3">
      <c r="B7041" s="1"/>
    </row>
    <row r="7042" spans="2:2" x14ac:dyDescent="0.3">
      <c r="B7042" s="1"/>
    </row>
    <row r="7043" spans="2:2" x14ac:dyDescent="0.3">
      <c r="B7043" s="1"/>
    </row>
    <row r="7044" spans="2:2" x14ac:dyDescent="0.3">
      <c r="B7044" s="1"/>
    </row>
    <row r="7045" spans="2:2" x14ac:dyDescent="0.3">
      <c r="B7045" s="1"/>
    </row>
    <row r="7046" spans="2:2" x14ac:dyDescent="0.3">
      <c r="B7046" s="1"/>
    </row>
    <row r="7047" spans="2:2" x14ac:dyDescent="0.3">
      <c r="B7047" s="1"/>
    </row>
    <row r="7048" spans="2:2" x14ac:dyDescent="0.3">
      <c r="B7048" s="1"/>
    </row>
    <row r="7049" spans="2:2" x14ac:dyDescent="0.3">
      <c r="B7049" s="1"/>
    </row>
    <row r="7050" spans="2:2" x14ac:dyDescent="0.3">
      <c r="B7050" s="1"/>
    </row>
    <row r="7051" spans="2:2" x14ac:dyDescent="0.3">
      <c r="B7051" s="1"/>
    </row>
    <row r="7052" spans="2:2" x14ac:dyDescent="0.3">
      <c r="B7052" s="1"/>
    </row>
    <row r="7053" spans="2:2" x14ac:dyDescent="0.3">
      <c r="B7053" s="1"/>
    </row>
    <row r="7054" spans="2:2" x14ac:dyDescent="0.3">
      <c r="B7054" s="1"/>
    </row>
    <row r="7055" spans="2:2" x14ac:dyDescent="0.3">
      <c r="B7055" s="1"/>
    </row>
    <row r="7056" spans="2:2" x14ac:dyDescent="0.3">
      <c r="B7056" s="1"/>
    </row>
    <row r="7057" spans="2:2" x14ac:dyDescent="0.3">
      <c r="B7057" s="1"/>
    </row>
    <row r="7058" spans="2:2" x14ac:dyDescent="0.3">
      <c r="B7058" s="1"/>
    </row>
    <row r="7059" spans="2:2" x14ac:dyDescent="0.3">
      <c r="B7059" s="1"/>
    </row>
    <row r="7060" spans="2:2" x14ac:dyDescent="0.3">
      <c r="B7060" s="1"/>
    </row>
    <row r="7061" spans="2:2" x14ac:dyDescent="0.3">
      <c r="B7061" s="1"/>
    </row>
    <row r="7062" spans="2:2" x14ac:dyDescent="0.3">
      <c r="B7062" s="1"/>
    </row>
    <row r="7063" spans="2:2" x14ac:dyDescent="0.3">
      <c r="B7063" s="1"/>
    </row>
    <row r="7064" spans="2:2" x14ac:dyDescent="0.3">
      <c r="B7064" s="1"/>
    </row>
    <row r="7065" spans="2:2" x14ac:dyDescent="0.3">
      <c r="B7065" s="1"/>
    </row>
    <row r="7066" spans="2:2" x14ac:dyDescent="0.3">
      <c r="B7066" s="1"/>
    </row>
    <row r="7067" spans="2:2" x14ac:dyDescent="0.3">
      <c r="B7067" s="1"/>
    </row>
    <row r="7068" spans="2:2" x14ac:dyDescent="0.3">
      <c r="B7068" s="1"/>
    </row>
    <row r="7069" spans="2:2" x14ac:dyDescent="0.3">
      <c r="B7069" s="1"/>
    </row>
    <row r="7070" spans="2:2" x14ac:dyDescent="0.3">
      <c r="B7070" s="1"/>
    </row>
    <row r="7071" spans="2:2" x14ac:dyDescent="0.3">
      <c r="B7071" s="1"/>
    </row>
    <row r="7072" spans="2:2" x14ac:dyDescent="0.3">
      <c r="B7072" s="1"/>
    </row>
    <row r="7073" spans="2:2" x14ac:dyDescent="0.3">
      <c r="B7073" s="1"/>
    </row>
    <row r="7074" spans="2:2" x14ac:dyDescent="0.3">
      <c r="B7074" s="1"/>
    </row>
    <row r="7075" spans="2:2" x14ac:dyDescent="0.3">
      <c r="B7075" s="1"/>
    </row>
    <row r="7076" spans="2:2" x14ac:dyDescent="0.3">
      <c r="B7076" s="1"/>
    </row>
    <row r="7077" spans="2:2" x14ac:dyDescent="0.3">
      <c r="B7077" s="1"/>
    </row>
    <row r="7078" spans="2:2" x14ac:dyDescent="0.3">
      <c r="B7078" s="1"/>
    </row>
    <row r="7079" spans="2:2" x14ac:dyDescent="0.3">
      <c r="B7079" s="1"/>
    </row>
    <row r="7080" spans="2:2" x14ac:dyDescent="0.3">
      <c r="B7080" s="1"/>
    </row>
    <row r="7081" spans="2:2" x14ac:dyDescent="0.3">
      <c r="B7081" s="1"/>
    </row>
    <row r="7082" spans="2:2" x14ac:dyDescent="0.3">
      <c r="B7082" s="1"/>
    </row>
    <row r="7083" spans="2:2" x14ac:dyDescent="0.3">
      <c r="B7083" s="1"/>
    </row>
    <row r="7084" spans="2:2" x14ac:dyDescent="0.3">
      <c r="B7084" s="1"/>
    </row>
    <row r="7085" spans="2:2" x14ac:dyDescent="0.3">
      <c r="B7085" s="1"/>
    </row>
    <row r="7086" spans="2:2" x14ac:dyDescent="0.3">
      <c r="B7086" s="1"/>
    </row>
    <row r="7087" spans="2:2" x14ac:dyDescent="0.3">
      <c r="B7087" s="1"/>
    </row>
    <row r="7088" spans="2:2" x14ac:dyDescent="0.3">
      <c r="B7088" s="1"/>
    </row>
    <row r="7089" spans="2:2" x14ac:dyDescent="0.3">
      <c r="B7089" s="1"/>
    </row>
    <row r="7090" spans="2:2" x14ac:dyDescent="0.3">
      <c r="B7090" s="1"/>
    </row>
    <row r="7091" spans="2:2" x14ac:dyDescent="0.3">
      <c r="B7091" s="1"/>
    </row>
    <row r="7092" spans="2:2" x14ac:dyDescent="0.3">
      <c r="B7092" s="1"/>
    </row>
    <row r="7093" spans="2:2" x14ac:dyDescent="0.3">
      <c r="B7093" s="1"/>
    </row>
    <row r="7094" spans="2:2" x14ac:dyDescent="0.3">
      <c r="B7094" s="1"/>
    </row>
    <row r="7095" spans="2:2" x14ac:dyDescent="0.3">
      <c r="B7095" s="1"/>
    </row>
    <row r="7096" spans="2:2" x14ac:dyDescent="0.3">
      <c r="B7096" s="1"/>
    </row>
    <row r="7097" spans="2:2" x14ac:dyDescent="0.3">
      <c r="B7097" s="1"/>
    </row>
    <row r="7098" spans="2:2" x14ac:dyDescent="0.3">
      <c r="B7098" s="1"/>
    </row>
    <row r="7099" spans="2:2" x14ac:dyDescent="0.3">
      <c r="B7099" s="1"/>
    </row>
    <row r="7100" spans="2:2" x14ac:dyDescent="0.3">
      <c r="B7100" s="1"/>
    </row>
    <row r="7101" spans="2:2" x14ac:dyDescent="0.3">
      <c r="B7101" s="1"/>
    </row>
    <row r="7102" spans="2:2" x14ac:dyDescent="0.3">
      <c r="B7102" s="1"/>
    </row>
    <row r="7103" spans="2:2" x14ac:dyDescent="0.3">
      <c r="B7103" s="1"/>
    </row>
    <row r="7104" spans="2:2" x14ac:dyDescent="0.3">
      <c r="B7104" s="1"/>
    </row>
    <row r="7105" spans="2:2" x14ac:dyDescent="0.3">
      <c r="B7105" s="1"/>
    </row>
    <row r="7106" spans="2:2" x14ac:dyDescent="0.3">
      <c r="B7106" s="1"/>
    </row>
    <row r="7107" spans="2:2" x14ac:dyDescent="0.3">
      <c r="B7107" s="1"/>
    </row>
    <row r="7108" spans="2:2" x14ac:dyDescent="0.3">
      <c r="B7108" s="1"/>
    </row>
    <row r="7109" spans="2:2" x14ac:dyDescent="0.3">
      <c r="B7109" s="1"/>
    </row>
    <row r="7110" spans="2:2" x14ac:dyDescent="0.3">
      <c r="B7110" s="1"/>
    </row>
    <row r="7111" spans="2:2" x14ac:dyDescent="0.3">
      <c r="B7111" s="1"/>
    </row>
    <row r="7112" spans="2:2" x14ac:dyDescent="0.3">
      <c r="B7112" s="1"/>
    </row>
    <row r="7113" spans="2:2" x14ac:dyDescent="0.3">
      <c r="B7113" s="1"/>
    </row>
    <row r="7114" spans="2:2" x14ac:dyDescent="0.3">
      <c r="B7114" s="1"/>
    </row>
    <row r="7115" spans="2:2" x14ac:dyDescent="0.3">
      <c r="B7115" s="1"/>
    </row>
    <row r="7116" spans="2:2" x14ac:dyDescent="0.3">
      <c r="B7116" s="1"/>
    </row>
    <row r="7117" spans="2:2" x14ac:dyDescent="0.3">
      <c r="B7117" s="1"/>
    </row>
    <row r="7118" spans="2:2" x14ac:dyDescent="0.3">
      <c r="B7118" s="1"/>
    </row>
    <row r="7119" spans="2:2" x14ac:dyDescent="0.3">
      <c r="B7119" s="1"/>
    </row>
    <row r="7120" spans="2:2" x14ac:dyDescent="0.3">
      <c r="B7120" s="1"/>
    </row>
    <row r="7121" spans="2:2" x14ac:dyDescent="0.3">
      <c r="B7121" s="1"/>
    </row>
    <row r="7122" spans="2:2" x14ac:dyDescent="0.3">
      <c r="B7122" s="1"/>
    </row>
    <row r="7123" spans="2:2" x14ac:dyDescent="0.3">
      <c r="B7123" s="1"/>
    </row>
    <row r="7124" spans="2:2" x14ac:dyDescent="0.3">
      <c r="B7124" s="1"/>
    </row>
    <row r="7125" spans="2:2" x14ac:dyDescent="0.3">
      <c r="B7125" s="1"/>
    </row>
    <row r="7126" spans="2:2" x14ac:dyDescent="0.3">
      <c r="B7126" s="1"/>
    </row>
    <row r="7127" spans="2:2" x14ac:dyDescent="0.3">
      <c r="B7127" s="1"/>
    </row>
    <row r="7128" spans="2:2" x14ac:dyDescent="0.3">
      <c r="B7128" s="1"/>
    </row>
    <row r="7129" spans="2:2" x14ac:dyDescent="0.3">
      <c r="B7129" s="1"/>
    </row>
    <row r="7130" spans="2:2" x14ac:dyDescent="0.3">
      <c r="B7130" s="1"/>
    </row>
    <row r="7131" spans="2:2" x14ac:dyDescent="0.3">
      <c r="B7131" s="1"/>
    </row>
    <row r="7132" spans="2:2" x14ac:dyDescent="0.3">
      <c r="B7132" s="1"/>
    </row>
    <row r="7133" spans="2:2" x14ac:dyDescent="0.3">
      <c r="B7133" s="1"/>
    </row>
    <row r="7134" spans="2:2" x14ac:dyDescent="0.3">
      <c r="B7134" s="1"/>
    </row>
    <row r="7135" spans="2:2" x14ac:dyDescent="0.3">
      <c r="B7135" s="1"/>
    </row>
    <row r="7136" spans="2:2" x14ac:dyDescent="0.3">
      <c r="B7136" s="1"/>
    </row>
    <row r="7137" spans="2:2" x14ac:dyDescent="0.3">
      <c r="B7137" s="1"/>
    </row>
    <row r="7138" spans="2:2" x14ac:dyDescent="0.3">
      <c r="B7138" s="1"/>
    </row>
    <row r="7139" spans="2:2" x14ac:dyDescent="0.3">
      <c r="B7139" s="1"/>
    </row>
    <row r="7140" spans="2:2" x14ac:dyDescent="0.3">
      <c r="B7140" s="1"/>
    </row>
    <row r="7141" spans="2:2" x14ac:dyDescent="0.3">
      <c r="B7141" s="1"/>
    </row>
    <row r="7142" spans="2:2" x14ac:dyDescent="0.3">
      <c r="B7142" s="1"/>
    </row>
    <row r="7143" spans="2:2" x14ac:dyDescent="0.3">
      <c r="B7143" s="1"/>
    </row>
    <row r="7144" spans="2:2" x14ac:dyDescent="0.3">
      <c r="B7144" s="1"/>
    </row>
    <row r="7145" spans="2:2" x14ac:dyDescent="0.3">
      <c r="B7145" s="1"/>
    </row>
    <row r="7146" spans="2:2" x14ac:dyDescent="0.3">
      <c r="B7146" s="1"/>
    </row>
    <row r="7147" spans="2:2" x14ac:dyDescent="0.3">
      <c r="B7147" s="1"/>
    </row>
    <row r="7148" spans="2:2" x14ac:dyDescent="0.3">
      <c r="B7148" s="1"/>
    </row>
    <row r="7149" spans="2:2" x14ac:dyDescent="0.3">
      <c r="B7149" s="1"/>
    </row>
    <row r="7150" spans="2:2" x14ac:dyDescent="0.3">
      <c r="B7150" s="1"/>
    </row>
    <row r="7151" spans="2:2" x14ac:dyDescent="0.3">
      <c r="B7151" s="1"/>
    </row>
    <row r="7152" spans="2:2" x14ac:dyDescent="0.3">
      <c r="B7152" s="1"/>
    </row>
    <row r="7153" spans="2:2" x14ac:dyDescent="0.3">
      <c r="B7153" s="1"/>
    </row>
    <row r="7154" spans="2:2" x14ac:dyDescent="0.3">
      <c r="B7154" s="1"/>
    </row>
    <row r="7155" spans="2:2" x14ac:dyDescent="0.3">
      <c r="B7155" s="1"/>
    </row>
    <row r="7156" spans="2:2" x14ac:dyDescent="0.3">
      <c r="B7156" s="1"/>
    </row>
    <row r="7157" spans="2:2" x14ac:dyDescent="0.3">
      <c r="B7157" s="1"/>
    </row>
    <row r="7158" spans="2:2" x14ac:dyDescent="0.3">
      <c r="B7158" s="1"/>
    </row>
    <row r="7159" spans="2:2" x14ac:dyDescent="0.3">
      <c r="B7159" s="1"/>
    </row>
    <row r="7160" spans="2:2" x14ac:dyDescent="0.3">
      <c r="B7160" s="1"/>
    </row>
    <row r="7161" spans="2:2" x14ac:dyDescent="0.3">
      <c r="B7161" s="1"/>
    </row>
    <row r="7162" spans="2:2" x14ac:dyDescent="0.3">
      <c r="B7162" s="1"/>
    </row>
    <row r="7163" spans="2:2" x14ac:dyDescent="0.3">
      <c r="B7163" s="1"/>
    </row>
    <row r="7164" spans="2:2" x14ac:dyDescent="0.3">
      <c r="B7164" s="1"/>
    </row>
    <row r="7165" spans="2:2" x14ac:dyDescent="0.3">
      <c r="B7165" s="1"/>
    </row>
    <row r="7166" spans="2:2" x14ac:dyDescent="0.3">
      <c r="B7166" s="1"/>
    </row>
    <row r="7167" spans="2:2" x14ac:dyDescent="0.3">
      <c r="B7167" s="1"/>
    </row>
    <row r="7168" spans="2:2" x14ac:dyDescent="0.3">
      <c r="B7168" s="1"/>
    </row>
    <row r="7169" spans="2:2" x14ac:dyDescent="0.3">
      <c r="B7169" s="1"/>
    </row>
    <row r="7170" spans="2:2" x14ac:dyDescent="0.3">
      <c r="B7170" s="1"/>
    </row>
    <row r="7171" spans="2:2" x14ac:dyDescent="0.3">
      <c r="B7171" s="1"/>
    </row>
    <row r="7172" spans="2:2" x14ac:dyDescent="0.3">
      <c r="B7172" s="1"/>
    </row>
    <row r="7173" spans="2:2" x14ac:dyDescent="0.3">
      <c r="B7173" s="1"/>
    </row>
    <row r="7174" spans="2:2" x14ac:dyDescent="0.3">
      <c r="B7174" s="1"/>
    </row>
    <row r="7175" spans="2:2" x14ac:dyDescent="0.3">
      <c r="B7175" s="1"/>
    </row>
    <row r="7176" spans="2:2" x14ac:dyDescent="0.3">
      <c r="B7176" s="1"/>
    </row>
    <row r="7177" spans="2:2" x14ac:dyDescent="0.3">
      <c r="B7177" s="1"/>
    </row>
    <row r="7178" spans="2:2" x14ac:dyDescent="0.3">
      <c r="B7178" s="1"/>
    </row>
    <row r="7179" spans="2:2" x14ac:dyDescent="0.3">
      <c r="B7179" s="1"/>
    </row>
    <row r="7180" spans="2:2" x14ac:dyDescent="0.3">
      <c r="B7180" s="1"/>
    </row>
    <row r="7181" spans="2:2" x14ac:dyDescent="0.3">
      <c r="B7181" s="1"/>
    </row>
    <row r="7182" spans="2:2" x14ac:dyDescent="0.3">
      <c r="B7182" s="1"/>
    </row>
    <row r="7183" spans="2:2" x14ac:dyDescent="0.3">
      <c r="B7183" s="1"/>
    </row>
    <row r="7184" spans="2:2" x14ac:dyDescent="0.3">
      <c r="B7184" s="1"/>
    </row>
    <row r="7185" spans="2:2" x14ac:dyDescent="0.3">
      <c r="B7185" s="1"/>
    </row>
    <row r="7186" spans="2:2" x14ac:dyDescent="0.3">
      <c r="B7186" s="1"/>
    </row>
    <row r="7187" spans="2:2" x14ac:dyDescent="0.3">
      <c r="B7187" s="1"/>
    </row>
    <row r="7188" spans="2:2" x14ac:dyDescent="0.3">
      <c r="B7188" s="1"/>
    </row>
    <row r="7189" spans="2:2" x14ac:dyDescent="0.3">
      <c r="B7189" s="1"/>
    </row>
    <row r="7190" spans="2:2" x14ac:dyDescent="0.3">
      <c r="B7190" s="1"/>
    </row>
    <row r="7191" spans="2:2" x14ac:dyDescent="0.3">
      <c r="B7191" s="1"/>
    </row>
    <row r="7192" spans="2:2" x14ac:dyDescent="0.3">
      <c r="B7192" s="1"/>
    </row>
    <row r="7193" spans="2:2" x14ac:dyDescent="0.3">
      <c r="B7193" s="1"/>
    </row>
    <row r="7194" spans="2:2" x14ac:dyDescent="0.3">
      <c r="B7194" s="1"/>
    </row>
    <row r="7195" spans="2:2" x14ac:dyDescent="0.3">
      <c r="B7195" s="1"/>
    </row>
    <row r="7196" spans="2:2" x14ac:dyDescent="0.3">
      <c r="B7196" s="1"/>
    </row>
    <row r="7197" spans="2:2" x14ac:dyDescent="0.3">
      <c r="B7197" s="1"/>
    </row>
    <row r="7198" spans="2:2" x14ac:dyDescent="0.3">
      <c r="B7198" s="1"/>
    </row>
    <row r="7199" spans="2:2" x14ac:dyDescent="0.3">
      <c r="B7199" s="1"/>
    </row>
    <row r="7200" spans="2:2" x14ac:dyDescent="0.3">
      <c r="B7200" s="1"/>
    </row>
    <row r="7201" spans="2:2" x14ac:dyDescent="0.3">
      <c r="B7201" s="1"/>
    </row>
    <row r="7202" spans="2:2" x14ac:dyDescent="0.3">
      <c r="B7202" s="1"/>
    </row>
    <row r="7203" spans="2:2" x14ac:dyDescent="0.3">
      <c r="B7203" s="1"/>
    </row>
    <row r="7204" spans="2:2" x14ac:dyDescent="0.3">
      <c r="B7204" s="1"/>
    </row>
    <row r="7205" spans="2:2" x14ac:dyDescent="0.3">
      <c r="B7205" s="1"/>
    </row>
    <row r="7206" spans="2:2" x14ac:dyDescent="0.3">
      <c r="B7206" s="1"/>
    </row>
    <row r="7207" spans="2:2" x14ac:dyDescent="0.3">
      <c r="B7207" s="1"/>
    </row>
    <row r="7208" spans="2:2" x14ac:dyDescent="0.3">
      <c r="B7208" s="1"/>
    </row>
    <row r="7209" spans="2:2" x14ac:dyDescent="0.3">
      <c r="B7209" s="1"/>
    </row>
    <row r="7210" spans="2:2" x14ac:dyDescent="0.3">
      <c r="B7210" s="1"/>
    </row>
    <row r="7211" spans="2:2" x14ac:dyDescent="0.3">
      <c r="B7211" s="1"/>
    </row>
    <row r="7212" spans="2:2" x14ac:dyDescent="0.3">
      <c r="B7212" s="1"/>
    </row>
    <row r="7213" spans="2:2" x14ac:dyDescent="0.3">
      <c r="B7213" s="1"/>
    </row>
    <row r="7214" spans="2:2" x14ac:dyDescent="0.3">
      <c r="B7214" s="1"/>
    </row>
    <row r="7215" spans="2:2" x14ac:dyDescent="0.3">
      <c r="B7215" s="1"/>
    </row>
    <row r="7216" spans="2:2" x14ac:dyDescent="0.3">
      <c r="B7216" s="1"/>
    </row>
    <row r="7217" spans="2:2" x14ac:dyDescent="0.3">
      <c r="B7217" s="1"/>
    </row>
    <row r="7218" spans="2:2" x14ac:dyDescent="0.3">
      <c r="B7218" s="1"/>
    </row>
    <row r="7219" spans="2:2" x14ac:dyDescent="0.3">
      <c r="B7219" s="1"/>
    </row>
    <row r="7220" spans="2:2" x14ac:dyDescent="0.3">
      <c r="B7220" s="1"/>
    </row>
    <row r="7221" spans="2:2" x14ac:dyDescent="0.3">
      <c r="B7221" s="1"/>
    </row>
    <row r="7222" spans="2:2" x14ac:dyDescent="0.3">
      <c r="B7222" s="1"/>
    </row>
    <row r="7223" spans="2:2" x14ac:dyDescent="0.3">
      <c r="B7223" s="1"/>
    </row>
    <row r="7224" spans="2:2" x14ac:dyDescent="0.3">
      <c r="B7224" s="1"/>
    </row>
    <row r="7225" spans="2:2" x14ac:dyDescent="0.3">
      <c r="B7225" s="1"/>
    </row>
    <row r="7226" spans="2:2" x14ac:dyDescent="0.3">
      <c r="B7226" s="1"/>
    </row>
    <row r="7227" spans="2:2" x14ac:dyDescent="0.3">
      <c r="B7227" s="1"/>
    </row>
    <row r="7228" spans="2:2" x14ac:dyDescent="0.3">
      <c r="B7228" s="1"/>
    </row>
    <row r="7229" spans="2:2" x14ac:dyDescent="0.3">
      <c r="B7229" s="1"/>
    </row>
    <row r="7230" spans="2:2" x14ac:dyDescent="0.3">
      <c r="B7230" s="1"/>
    </row>
    <row r="7231" spans="2:2" x14ac:dyDescent="0.3">
      <c r="B7231" s="1"/>
    </row>
    <row r="7232" spans="2:2" x14ac:dyDescent="0.3">
      <c r="B7232" s="1"/>
    </row>
    <row r="7233" spans="2:2" x14ac:dyDescent="0.3">
      <c r="B7233" s="1"/>
    </row>
    <row r="7234" spans="2:2" x14ac:dyDescent="0.3">
      <c r="B7234" s="1"/>
    </row>
    <row r="7235" spans="2:2" x14ac:dyDescent="0.3">
      <c r="B7235" s="1"/>
    </row>
    <row r="7236" spans="2:2" x14ac:dyDescent="0.3">
      <c r="B7236" s="1"/>
    </row>
    <row r="7237" spans="2:2" x14ac:dyDescent="0.3">
      <c r="B7237" s="1"/>
    </row>
    <row r="7238" spans="2:2" x14ac:dyDescent="0.3">
      <c r="B7238" s="1"/>
    </row>
    <row r="7239" spans="2:2" x14ac:dyDescent="0.3">
      <c r="B7239" s="1"/>
    </row>
    <row r="7240" spans="2:2" x14ac:dyDescent="0.3">
      <c r="B7240" s="1"/>
    </row>
    <row r="7241" spans="2:2" x14ac:dyDescent="0.3">
      <c r="B7241" s="1"/>
    </row>
    <row r="7242" spans="2:2" x14ac:dyDescent="0.3">
      <c r="B7242" s="1"/>
    </row>
    <row r="7243" spans="2:2" x14ac:dyDescent="0.3">
      <c r="B7243" s="1"/>
    </row>
    <row r="7244" spans="2:2" x14ac:dyDescent="0.3">
      <c r="B7244" s="1"/>
    </row>
    <row r="7245" spans="2:2" x14ac:dyDescent="0.3">
      <c r="B7245" s="1"/>
    </row>
    <row r="7246" spans="2:2" x14ac:dyDescent="0.3">
      <c r="B7246" s="1"/>
    </row>
    <row r="7247" spans="2:2" x14ac:dyDescent="0.3">
      <c r="B7247" s="1"/>
    </row>
    <row r="7248" spans="2:2" x14ac:dyDescent="0.3">
      <c r="B7248" s="1"/>
    </row>
    <row r="7249" spans="2:2" x14ac:dyDescent="0.3">
      <c r="B7249" s="1"/>
    </row>
    <row r="7250" spans="2:2" x14ac:dyDescent="0.3">
      <c r="B7250" s="1"/>
    </row>
    <row r="7251" spans="2:2" x14ac:dyDescent="0.3">
      <c r="B7251" s="1"/>
    </row>
    <row r="7252" spans="2:2" x14ac:dyDescent="0.3">
      <c r="B7252" s="1"/>
    </row>
    <row r="7253" spans="2:2" x14ac:dyDescent="0.3">
      <c r="B7253" s="1"/>
    </row>
    <row r="7254" spans="2:2" x14ac:dyDescent="0.3">
      <c r="B7254" s="1"/>
    </row>
    <row r="7255" spans="2:2" x14ac:dyDescent="0.3">
      <c r="B7255" s="1"/>
    </row>
    <row r="7256" spans="2:2" x14ac:dyDescent="0.3">
      <c r="B7256" s="1"/>
    </row>
    <row r="7257" spans="2:2" x14ac:dyDescent="0.3">
      <c r="B7257" s="1"/>
    </row>
    <row r="7258" spans="2:2" x14ac:dyDescent="0.3">
      <c r="B7258" s="1"/>
    </row>
    <row r="7259" spans="2:2" x14ac:dyDescent="0.3">
      <c r="B7259" s="1"/>
    </row>
    <row r="7260" spans="2:2" x14ac:dyDescent="0.3">
      <c r="B7260" s="1"/>
    </row>
    <row r="7261" spans="2:2" x14ac:dyDescent="0.3">
      <c r="B7261" s="1"/>
    </row>
    <row r="7262" spans="2:2" x14ac:dyDescent="0.3">
      <c r="B7262" s="1"/>
    </row>
    <row r="7263" spans="2:2" x14ac:dyDescent="0.3">
      <c r="B7263" s="1"/>
    </row>
    <row r="7264" spans="2:2" x14ac:dyDescent="0.3">
      <c r="B7264" s="1"/>
    </row>
    <row r="7265" spans="2:2" x14ac:dyDescent="0.3">
      <c r="B7265" s="1"/>
    </row>
    <row r="7266" spans="2:2" x14ac:dyDescent="0.3">
      <c r="B7266" s="1"/>
    </row>
    <row r="7267" spans="2:2" x14ac:dyDescent="0.3">
      <c r="B7267" s="1"/>
    </row>
    <row r="7268" spans="2:2" x14ac:dyDescent="0.3">
      <c r="B7268" s="1"/>
    </row>
    <row r="7269" spans="2:2" x14ac:dyDescent="0.3">
      <c r="B7269" s="1"/>
    </row>
    <row r="7270" spans="2:2" x14ac:dyDescent="0.3">
      <c r="B7270" s="1"/>
    </row>
    <row r="7271" spans="2:2" x14ac:dyDescent="0.3">
      <c r="B7271" s="1"/>
    </row>
    <row r="7272" spans="2:2" x14ac:dyDescent="0.3">
      <c r="B7272" s="1"/>
    </row>
    <row r="7273" spans="2:2" x14ac:dyDescent="0.3">
      <c r="B7273" s="1"/>
    </row>
    <row r="7274" spans="2:2" x14ac:dyDescent="0.3">
      <c r="B7274" s="1"/>
    </row>
    <row r="7275" spans="2:2" x14ac:dyDescent="0.3">
      <c r="B7275" s="1"/>
    </row>
    <row r="7276" spans="2:2" x14ac:dyDescent="0.3">
      <c r="B7276" s="1"/>
    </row>
    <row r="7277" spans="2:2" x14ac:dyDescent="0.3">
      <c r="B7277" s="1"/>
    </row>
    <row r="7278" spans="2:2" x14ac:dyDescent="0.3">
      <c r="B7278" s="1"/>
    </row>
    <row r="7279" spans="2:2" x14ac:dyDescent="0.3">
      <c r="B7279" s="1"/>
    </row>
    <row r="7280" spans="2:2" x14ac:dyDescent="0.3">
      <c r="B7280" s="1"/>
    </row>
    <row r="7281" spans="2:2" x14ac:dyDescent="0.3">
      <c r="B7281" s="1"/>
    </row>
    <row r="7282" spans="2:2" x14ac:dyDescent="0.3">
      <c r="B7282" s="1"/>
    </row>
    <row r="7283" spans="2:2" x14ac:dyDescent="0.3">
      <c r="B7283" s="1"/>
    </row>
    <row r="7284" spans="2:2" x14ac:dyDescent="0.3">
      <c r="B7284" s="1"/>
    </row>
    <row r="7285" spans="2:2" x14ac:dyDescent="0.3">
      <c r="B7285" s="1"/>
    </row>
    <row r="7286" spans="2:2" x14ac:dyDescent="0.3">
      <c r="B7286" s="1"/>
    </row>
    <row r="7287" spans="2:2" x14ac:dyDescent="0.3">
      <c r="B7287" s="1"/>
    </row>
    <row r="7288" spans="2:2" x14ac:dyDescent="0.3">
      <c r="B7288" s="1"/>
    </row>
    <row r="7289" spans="2:2" x14ac:dyDescent="0.3">
      <c r="B7289" s="1"/>
    </row>
    <row r="7290" spans="2:2" x14ac:dyDescent="0.3">
      <c r="B7290" s="1"/>
    </row>
    <row r="7291" spans="2:2" x14ac:dyDescent="0.3">
      <c r="B7291" s="1"/>
    </row>
    <row r="7292" spans="2:2" x14ac:dyDescent="0.3">
      <c r="B7292" s="1"/>
    </row>
    <row r="7293" spans="2:2" x14ac:dyDescent="0.3">
      <c r="B7293" s="1"/>
    </row>
    <row r="7294" spans="2:2" x14ac:dyDescent="0.3">
      <c r="B7294" s="1"/>
    </row>
    <row r="7295" spans="2:2" x14ac:dyDescent="0.3">
      <c r="B7295" s="1"/>
    </row>
    <row r="7296" spans="2:2" x14ac:dyDescent="0.3">
      <c r="B7296" s="1"/>
    </row>
    <row r="7297" spans="2:2" x14ac:dyDescent="0.3">
      <c r="B7297" s="1"/>
    </row>
    <row r="7298" spans="2:2" x14ac:dyDescent="0.3">
      <c r="B7298" s="1"/>
    </row>
    <row r="7299" spans="2:2" x14ac:dyDescent="0.3">
      <c r="B7299" s="1"/>
    </row>
    <row r="7300" spans="2:2" x14ac:dyDescent="0.3">
      <c r="B7300" s="1"/>
    </row>
    <row r="7301" spans="2:2" x14ac:dyDescent="0.3">
      <c r="B7301" s="1"/>
    </row>
    <row r="7302" spans="2:2" x14ac:dyDescent="0.3">
      <c r="B7302" s="1"/>
    </row>
    <row r="7303" spans="2:2" x14ac:dyDescent="0.3">
      <c r="B7303" s="1"/>
    </row>
    <row r="7304" spans="2:2" x14ac:dyDescent="0.3">
      <c r="B7304" s="1"/>
    </row>
    <row r="7305" spans="2:2" x14ac:dyDescent="0.3">
      <c r="B7305" s="1"/>
    </row>
    <row r="7306" spans="2:2" x14ac:dyDescent="0.3">
      <c r="B7306" s="1"/>
    </row>
    <row r="7307" spans="2:2" x14ac:dyDescent="0.3">
      <c r="B7307" s="1"/>
    </row>
    <row r="7308" spans="2:2" x14ac:dyDescent="0.3">
      <c r="B7308" s="1"/>
    </row>
    <row r="7309" spans="2:2" x14ac:dyDescent="0.3">
      <c r="B7309" s="1"/>
    </row>
    <row r="7310" spans="2:2" x14ac:dyDescent="0.3">
      <c r="B7310" s="1"/>
    </row>
    <row r="7311" spans="2:2" x14ac:dyDescent="0.3">
      <c r="B7311" s="1"/>
    </row>
    <row r="7312" spans="2:2" x14ac:dyDescent="0.3">
      <c r="B7312" s="1"/>
    </row>
    <row r="7313" spans="2:2" x14ac:dyDescent="0.3">
      <c r="B7313" s="1"/>
    </row>
    <row r="7314" spans="2:2" x14ac:dyDescent="0.3">
      <c r="B7314" s="1"/>
    </row>
    <row r="7315" spans="2:2" x14ac:dyDescent="0.3">
      <c r="B7315" s="1"/>
    </row>
    <row r="7316" spans="2:2" x14ac:dyDescent="0.3">
      <c r="B7316" s="1"/>
    </row>
    <row r="7317" spans="2:2" x14ac:dyDescent="0.3">
      <c r="B7317" s="1"/>
    </row>
    <row r="7318" spans="2:2" x14ac:dyDescent="0.3">
      <c r="B7318" s="1"/>
    </row>
    <row r="7319" spans="2:2" x14ac:dyDescent="0.3">
      <c r="B7319" s="1"/>
    </row>
    <row r="7320" spans="2:2" x14ac:dyDescent="0.3">
      <c r="B7320" s="1"/>
    </row>
    <row r="7321" spans="2:2" x14ac:dyDescent="0.3">
      <c r="B7321" s="1"/>
    </row>
    <row r="7322" spans="2:2" x14ac:dyDescent="0.3">
      <c r="B7322" s="1"/>
    </row>
    <row r="7323" spans="2:2" x14ac:dyDescent="0.3">
      <c r="B7323" s="1"/>
    </row>
    <row r="7324" spans="2:2" x14ac:dyDescent="0.3">
      <c r="B7324" s="1"/>
    </row>
    <row r="7325" spans="2:2" x14ac:dyDescent="0.3">
      <c r="B7325" s="1"/>
    </row>
    <row r="7326" spans="2:2" x14ac:dyDescent="0.3">
      <c r="B7326" s="1"/>
    </row>
    <row r="7327" spans="2:2" x14ac:dyDescent="0.3">
      <c r="B7327" s="1"/>
    </row>
    <row r="7328" spans="2:2" x14ac:dyDescent="0.3">
      <c r="B7328" s="1"/>
    </row>
    <row r="7329" spans="2:2" x14ac:dyDescent="0.3">
      <c r="B7329" s="1"/>
    </row>
    <row r="7330" spans="2:2" x14ac:dyDescent="0.3">
      <c r="B7330" s="1"/>
    </row>
    <row r="7331" spans="2:2" x14ac:dyDescent="0.3">
      <c r="B7331" s="1"/>
    </row>
    <row r="7332" spans="2:2" x14ac:dyDescent="0.3">
      <c r="B7332" s="1"/>
    </row>
    <row r="7333" spans="2:2" x14ac:dyDescent="0.3">
      <c r="B7333" s="1"/>
    </row>
    <row r="7334" spans="2:2" x14ac:dyDescent="0.3">
      <c r="B7334" s="1"/>
    </row>
    <row r="7335" spans="2:2" x14ac:dyDescent="0.3">
      <c r="B7335" s="1"/>
    </row>
    <row r="7336" spans="2:2" x14ac:dyDescent="0.3">
      <c r="B7336" s="1"/>
    </row>
    <row r="7337" spans="2:2" x14ac:dyDescent="0.3">
      <c r="B7337" s="1"/>
    </row>
    <row r="7338" spans="2:2" x14ac:dyDescent="0.3">
      <c r="B7338" s="1"/>
    </row>
    <row r="7339" spans="2:2" x14ac:dyDescent="0.3">
      <c r="B7339" s="1"/>
    </row>
    <row r="7340" spans="2:2" x14ac:dyDescent="0.3">
      <c r="B7340" s="1"/>
    </row>
    <row r="7341" spans="2:2" x14ac:dyDescent="0.3">
      <c r="B7341" s="1"/>
    </row>
    <row r="7342" spans="2:2" x14ac:dyDescent="0.3">
      <c r="B7342" s="1"/>
    </row>
    <row r="7343" spans="2:2" x14ac:dyDescent="0.3">
      <c r="B7343" s="1"/>
    </row>
    <row r="7344" spans="2:2" x14ac:dyDescent="0.3">
      <c r="B7344" s="1"/>
    </row>
    <row r="7345" spans="2:2" x14ac:dyDescent="0.3">
      <c r="B7345" s="1"/>
    </row>
    <row r="7346" spans="2:2" x14ac:dyDescent="0.3">
      <c r="B7346" s="1"/>
    </row>
    <row r="7347" spans="2:2" x14ac:dyDescent="0.3">
      <c r="B7347" s="1"/>
    </row>
    <row r="7348" spans="2:2" x14ac:dyDescent="0.3">
      <c r="B7348" s="1"/>
    </row>
    <row r="7349" spans="2:2" x14ac:dyDescent="0.3">
      <c r="B7349" s="1"/>
    </row>
    <row r="7350" spans="2:2" x14ac:dyDescent="0.3">
      <c r="B7350" s="1"/>
    </row>
    <row r="7351" spans="2:2" x14ac:dyDescent="0.3">
      <c r="B7351" s="1"/>
    </row>
    <row r="7352" spans="2:2" x14ac:dyDescent="0.3">
      <c r="B7352" s="1"/>
    </row>
    <row r="7353" spans="2:2" x14ac:dyDescent="0.3">
      <c r="B7353" s="1"/>
    </row>
    <row r="7354" spans="2:2" x14ac:dyDescent="0.3">
      <c r="B7354" s="1"/>
    </row>
    <row r="7355" spans="2:2" x14ac:dyDescent="0.3">
      <c r="B7355" s="1"/>
    </row>
    <row r="7356" spans="2:2" x14ac:dyDescent="0.3">
      <c r="B7356" s="1"/>
    </row>
    <row r="7357" spans="2:2" x14ac:dyDescent="0.3">
      <c r="B7357" s="1"/>
    </row>
    <row r="7358" spans="2:2" x14ac:dyDescent="0.3">
      <c r="B7358" s="1"/>
    </row>
    <row r="7359" spans="2:2" x14ac:dyDescent="0.3">
      <c r="B7359" s="1"/>
    </row>
    <row r="7360" spans="2:2" x14ac:dyDescent="0.3">
      <c r="B7360" s="1"/>
    </row>
    <row r="7361" spans="2:2" x14ac:dyDescent="0.3">
      <c r="B7361" s="1"/>
    </row>
    <row r="7362" spans="2:2" x14ac:dyDescent="0.3">
      <c r="B7362" s="1"/>
    </row>
    <row r="7363" spans="2:2" x14ac:dyDescent="0.3">
      <c r="B7363" s="1"/>
    </row>
    <row r="7364" spans="2:2" x14ac:dyDescent="0.3">
      <c r="B7364" s="1"/>
    </row>
    <row r="7365" spans="2:2" x14ac:dyDescent="0.3">
      <c r="B7365" s="1"/>
    </row>
    <row r="7366" spans="2:2" x14ac:dyDescent="0.3">
      <c r="B7366" s="1"/>
    </row>
    <row r="7367" spans="2:2" x14ac:dyDescent="0.3">
      <c r="B7367" s="1"/>
    </row>
    <row r="7368" spans="2:2" x14ac:dyDescent="0.3">
      <c r="B7368" s="1"/>
    </row>
    <row r="7369" spans="2:2" x14ac:dyDescent="0.3">
      <c r="B7369" s="1"/>
    </row>
    <row r="7370" spans="2:2" x14ac:dyDescent="0.3">
      <c r="B7370" s="1"/>
    </row>
    <row r="7371" spans="2:2" x14ac:dyDescent="0.3">
      <c r="B7371" s="1"/>
    </row>
    <row r="7372" spans="2:2" x14ac:dyDescent="0.3">
      <c r="B7372" s="1"/>
    </row>
    <row r="7373" spans="2:2" x14ac:dyDescent="0.3">
      <c r="B7373" s="1"/>
    </row>
    <row r="7374" spans="2:2" x14ac:dyDescent="0.3">
      <c r="B7374" s="1"/>
    </row>
    <row r="7375" spans="2:2" x14ac:dyDescent="0.3">
      <c r="B7375" s="1"/>
    </row>
    <row r="7376" spans="2:2" x14ac:dyDescent="0.3">
      <c r="B7376" s="1"/>
    </row>
    <row r="7377" spans="2:2" x14ac:dyDescent="0.3">
      <c r="B7377" s="1"/>
    </row>
    <row r="7378" spans="2:2" x14ac:dyDescent="0.3">
      <c r="B7378" s="1"/>
    </row>
    <row r="7379" spans="2:2" x14ac:dyDescent="0.3">
      <c r="B7379" s="1"/>
    </row>
    <row r="7380" spans="2:2" x14ac:dyDescent="0.3">
      <c r="B7380" s="1"/>
    </row>
    <row r="7381" spans="2:2" x14ac:dyDescent="0.3">
      <c r="B7381" s="1"/>
    </row>
    <row r="7382" spans="2:2" x14ac:dyDescent="0.3">
      <c r="B7382" s="1"/>
    </row>
    <row r="7383" spans="2:2" x14ac:dyDescent="0.3">
      <c r="B7383" s="1"/>
    </row>
    <row r="7384" spans="2:2" x14ac:dyDescent="0.3">
      <c r="B7384" s="1"/>
    </row>
    <row r="7385" spans="2:2" x14ac:dyDescent="0.3">
      <c r="B7385" s="1"/>
    </row>
    <row r="7386" spans="2:2" x14ac:dyDescent="0.3">
      <c r="B7386" s="1"/>
    </row>
    <row r="7387" spans="2:2" x14ac:dyDescent="0.3">
      <c r="B7387" s="1"/>
    </row>
    <row r="7388" spans="2:2" x14ac:dyDescent="0.3">
      <c r="B7388" s="1"/>
    </row>
    <row r="7389" spans="2:2" x14ac:dyDescent="0.3">
      <c r="B7389" s="1"/>
    </row>
    <row r="7390" spans="2:2" x14ac:dyDescent="0.3">
      <c r="B7390" s="1"/>
    </row>
    <row r="7391" spans="2:2" x14ac:dyDescent="0.3">
      <c r="B7391" s="1"/>
    </row>
    <row r="7392" spans="2:2" x14ac:dyDescent="0.3">
      <c r="B7392" s="1"/>
    </row>
    <row r="7393" spans="2:2" x14ac:dyDescent="0.3">
      <c r="B7393" s="1"/>
    </row>
    <row r="7394" spans="2:2" x14ac:dyDescent="0.3">
      <c r="B7394" s="1"/>
    </row>
    <row r="7395" spans="2:2" x14ac:dyDescent="0.3">
      <c r="B7395" s="1"/>
    </row>
    <row r="7396" spans="2:2" x14ac:dyDescent="0.3">
      <c r="B7396" s="1"/>
    </row>
    <row r="7397" spans="2:2" x14ac:dyDescent="0.3">
      <c r="B7397" s="1"/>
    </row>
    <row r="7398" spans="2:2" x14ac:dyDescent="0.3">
      <c r="B7398" s="1"/>
    </row>
    <row r="7399" spans="2:2" x14ac:dyDescent="0.3">
      <c r="B7399" s="1"/>
    </row>
    <row r="7400" spans="2:2" x14ac:dyDescent="0.3">
      <c r="B7400" s="1"/>
    </row>
    <row r="7401" spans="2:2" x14ac:dyDescent="0.3">
      <c r="B7401" s="1"/>
    </row>
    <row r="7402" spans="2:2" x14ac:dyDescent="0.3">
      <c r="B7402" s="1"/>
    </row>
    <row r="7403" spans="2:2" x14ac:dyDescent="0.3">
      <c r="B7403" s="1"/>
    </row>
    <row r="7404" spans="2:2" x14ac:dyDescent="0.3">
      <c r="B7404" s="1"/>
    </row>
    <row r="7405" spans="2:2" x14ac:dyDescent="0.3">
      <c r="B7405" s="1"/>
    </row>
    <row r="7406" spans="2:2" x14ac:dyDescent="0.3">
      <c r="B7406" s="1"/>
    </row>
    <row r="7407" spans="2:2" x14ac:dyDescent="0.3">
      <c r="B7407" s="1"/>
    </row>
    <row r="7408" spans="2:2" x14ac:dyDescent="0.3">
      <c r="B7408" s="1"/>
    </row>
    <row r="7409" spans="2:2" x14ac:dyDescent="0.3">
      <c r="B7409" s="1"/>
    </row>
    <row r="7410" spans="2:2" x14ac:dyDescent="0.3">
      <c r="B7410" s="1"/>
    </row>
    <row r="7411" spans="2:2" x14ac:dyDescent="0.3">
      <c r="B7411" s="1"/>
    </row>
    <row r="7412" spans="2:2" x14ac:dyDescent="0.3">
      <c r="B7412" s="1"/>
    </row>
    <row r="7413" spans="2:2" x14ac:dyDescent="0.3">
      <c r="B7413" s="1"/>
    </row>
    <row r="7414" spans="2:2" x14ac:dyDescent="0.3">
      <c r="B7414" s="1"/>
    </row>
    <row r="7415" spans="2:2" x14ac:dyDescent="0.3">
      <c r="B7415" s="1"/>
    </row>
    <row r="7416" spans="2:2" x14ac:dyDescent="0.3">
      <c r="B7416" s="1"/>
    </row>
    <row r="7417" spans="2:2" x14ac:dyDescent="0.3">
      <c r="B7417" s="1"/>
    </row>
    <row r="7418" spans="2:2" x14ac:dyDescent="0.3">
      <c r="B7418" s="1"/>
    </row>
    <row r="7419" spans="2:2" x14ac:dyDescent="0.3">
      <c r="B7419" s="1"/>
    </row>
    <row r="7420" spans="2:2" x14ac:dyDescent="0.3">
      <c r="B7420" s="1"/>
    </row>
    <row r="7421" spans="2:2" x14ac:dyDescent="0.3">
      <c r="B7421" s="1"/>
    </row>
    <row r="7422" spans="2:2" x14ac:dyDescent="0.3">
      <c r="B7422" s="1"/>
    </row>
    <row r="7423" spans="2:2" x14ac:dyDescent="0.3">
      <c r="B7423" s="1"/>
    </row>
    <row r="7424" spans="2:2" x14ac:dyDescent="0.3">
      <c r="B7424" s="1"/>
    </row>
    <row r="7425" spans="2:2" x14ac:dyDescent="0.3">
      <c r="B7425" s="1"/>
    </row>
    <row r="7426" spans="2:2" x14ac:dyDescent="0.3">
      <c r="B7426" s="1"/>
    </row>
    <row r="7427" spans="2:2" x14ac:dyDescent="0.3">
      <c r="B7427" s="1"/>
    </row>
    <row r="7428" spans="2:2" x14ac:dyDescent="0.3">
      <c r="B7428" s="1"/>
    </row>
    <row r="7429" spans="2:2" x14ac:dyDescent="0.3">
      <c r="B7429" s="1"/>
    </row>
    <row r="7430" spans="2:2" x14ac:dyDescent="0.3">
      <c r="B7430" s="1"/>
    </row>
    <row r="7431" spans="2:2" x14ac:dyDescent="0.3">
      <c r="B7431" s="1"/>
    </row>
    <row r="7432" spans="2:2" x14ac:dyDescent="0.3">
      <c r="B7432" s="1"/>
    </row>
    <row r="7433" spans="2:2" x14ac:dyDescent="0.3">
      <c r="B7433" s="1"/>
    </row>
    <row r="7434" spans="2:2" x14ac:dyDescent="0.3">
      <c r="B7434" s="1"/>
    </row>
    <row r="7435" spans="2:2" x14ac:dyDescent="0.3">
      <c r="B7435" s="1"/>
    </row>
    <row r="7436" spans="2:2" x14ac:dyDescent="0.3">
      <c r="B7436" s="1"/>
    </row>
    <row r="7437" spans="2:2" x14ac:dyDescent="0.3">
      <c r="B7437" s="1"/>
    </row>
    <row r="7438" spans="2:2" x14ac:dyDescent="0.3">
      <c r="B7438" s="1"/>
    </row>
    <row r="7439" spans="2:2" x14ac:dyDescent="0.3">
      <c r="B7439" s="1"/>
    </row>
    <row r="7440" spans="2:2" x14ac:dyDescent="0.3">
      <c r="B7440" s="1"/>
    </row>
    <row r="7441" spans="2:2" x14ac:dyDescent="0.3">
      <c r="B7441" s="1"/>
    </row>
    <row r="7442" spans="2:2" x14ac:dyDescent="0.3">
      <c r="B7442" s="1"/>
    </row>
    <row r="7443" spans="2:2" x14ac:dyDescent="0.3">
      <c r="B7443" s="1"/>
    </row>
    <row r="7444" spans="2:2" x14ac:dyDescent="0.3">
      <c r="B7444" s="1"/>
    </row>
    <row r="7445" spans="2:2" x14ac:dyDescent="0.3">
      <c r="B7445" s="1"/>
    </row>
    <row r="7446" spans="2:2" x14ac:dyDescent="0.3">
      <c r="B7446" s="1"/>
    </row>
    <row r="7447" spans="2:2" x14ac:dyDescent="0.3">
      <c r="B7447" s="1"/>
    </row>
    <row r="7448" spans="2:2" x14ac:dyDescent="0.3">
      <c r="B7448" s="1"/>
    </row>
    <row r="7449" spans="2:2" x14ac:dyDescent="0.3">
      <c r="B7449" s="1"/>
    </row>
    <row r="7450" spans="2:2" x14ac:dyDescent="0.3">
      <c r="B7450" s="1"/>
    </row>
    <row r="7451" spans="2:2" x14ac:dyDescent="0.3">
      <c r="B7451" s="1"/>
    </row>
    <row r="7452" spans="2:2" x14ac:dyDescent="0.3">
      <c r="B7452" s="1"/>
    </row>
    <row r="7453" spans="2:2" x14ac:dyDescent="0.3">
      <c r="B7453" s="1"/>
    </row>
    <row r="7454" spans="2:2" x14ac:dyDescent="0.3">
      <c r="B7454" s="1"/>
    </row>
    <row r="7455" spans="2:2" x14ac:dyDescent="0.3">
      <c r="B7455" s="1"/>
    </row>
    <row r="7456" spans="2:2" x14ac:dyDescent="0.3">
      <c r="B7456" s="1"/>
    </row>
    <row r="7457" spans="2:2" x14ac:dyDescent="0.3">
      <c r="B7457" s="1"/>
    </row>
    <row r="7458" spans="2:2" x14ac:dyDescent="0.3">
      <c r="B7458" s="1"/>
    </row>
    <row r="7459" spans="2:2" x14ac:dyDescent="0.3">
      <c r="B7459" s="1"/>
    </row>
    <row r="7460" spans="2:2" x14ac:dyDescent="0.3">
      <c r="B7460" s="1"/>
    </row>
    <row r="7461" spans="2:2" x14ac:dyDescent="0.3">
      <c r="B7461" s="1"/>
    </row>
    <row r="7462" spans="2:2" x14ac:dyDescent="0.3">
      <c r="B7462" s="1"/>
    </row>
    <row r="7463" spans="2:2" x14ac:dyDescent="0.3">
      <c r="B7463" s="1"/>
    </row>
    <row r="7464" spans="2:2" x14ac:dyDescent="0.3">
      <c r="B7464" s="1"/>
    </row>
    <row r="7465" spans="2:2" x14ac:dyDescent="0.3">
      <c r="B7465" s="1"/>
    </row>
    <row r="7466" spans="2:2" x14ac:dyDescent="0.3">
      <c r="B7466" s="1"/>
    </row>
    <row r="7467" spans="2:2" x14ac:dyDescent="0.3">
      <c r="B7467" s="1"/>
    </row>
    <row r="7468" spans="2:2" x14ac:dyDescent="0.3">
      <c r="B7468" s="1"/>
    </row>
    <row r="7469" spans="2:2" x14ac:dyDescent="0.3">
      <c r="B7469" s="1"/>
    </row>
    <row r="7470" spans="2:2" x14ac:dyDescent="0.3">
      <c r="B7470" s="1"/>
    </row>
    <row r="7471" spans="2:2" x14ac:dyDescent="0.3">
      <c r="B7471" s="1"/>
    </row>
    <row r="7472" spans="2:2" x14ac:dyDescent="0.3">
      <c r="B7472" s="1"/>
    </row>
    <row r="7473" spans="2:2" x14ac:dyDescent="0.3">
      <c r="B7473" s="1"/>
    </row>
    <row r="7474" spans="2:2" x14ac:dyDescent="0.3">
      <c r="B7474" s="1"/>
    </row>
    <row r="7475" spans="2:2" x14ac:dyDescent="0.3">
      <c r="B7475" s="1"/>
    </row>
    <row r="7476" spans="2:2" x14ac:dyDescent="0.3">
      <c r="B7476" s="1"/>
    </row>
    <row r="7477" spans="2:2" x14ac:dyDescent="0.3">
      <c r="B7477" s="1"/>
    </row>
    <row r="7478" spans="2:2" x14ac:dyDescent="0.3">
      <c r="B7478" s="1"/>
    </row>
    <row r="7479" spans="2:2" x14ac:dyDescent="0.3">
      <c r="B7479" s="1"/>
    </row>
    <row r="7480" spans="2:2" x14ac:dyDescent="0.3">
      <c r="B7480" s="1"/>
    </row>
    <row r="7481" spans="2:2" x14ac:dyDescent="0.3">
      <c r="B7481" s="1"/>
    </row>
    <row r="7482" spans="2:2" x14ac:dyDescent="0.3">
      <c r="B7482" s="1"/>
    </row>
    <row r="7483" spans="2:2" x14ac:dyDescent="0.3">
      <c r="B7483" s="1"/>
    </row>
    <row r="7484" spans="2:2" x14ac:dyDescent="0.3">
      <c r="B7484" s="1"/>
    </row>
    <row r="7485" spans="2:2" x14ac:dyDescent="0.3">
      <c r="B7485" s="1"/>
    </row>
    <row r="7486" spans="2:2" x14ac:dyDescent="0.3">
      <c r="B7486" s="1"/>
    </row>
    <row r="7487" spans="2:2" x14ac:dyDescent="0.3">
      <c r="B7487" s="1"/>
    </row>
    <row r="7488" spans="2:2" x14ac:dyDescent="0.3">
      <c r="B7488" s="1"/>
    </row>
    <row r="7489" spans="2:2" x14ac:dyDescent="0.3">
      <c r="B7489" s="1"/>
    </row>
    <row r="7490" spans="2:2" x14ac:dyDescent="0.3">
      <c r="B7490" s="1"/>
    </row>
    <row r="7491" spans="2:2" x14ac:dyDescent="0.3">
      <c r="B7491" s="1"/>
    </row>
    <row r="7492" spans="2:2" x14ac:dyDescent="0.3">
      <c r="B7492" s="1"/>
    </row>
    <row r="7493" spans="2:2" x14ac:dyDescent="0.3">
      <c r="B7493" s="1"/>
    </row>
    <row r="7494" spans="2:2" x14ac:dyDescent="0.3">
      <c r="B7494" s="1"/>
    </row>
    <row r="7495" spans="2:2" x14ac:dyDescent="0.3">
      <c r="B7495" s="1"/>
    </row>
    <row r="7496" spans="2:2" x14ac:dyDescent="0.3">
      <c r="B7496" s="1"/>
    </row>
    <row r="7497" spans="2:2" x14ac:dyDescent="0.3">
      <c r="B7497" s="1"/>
    </row>
    <row r="7498" spans="2:2" x14ac:dyDescent="0.3">
      <c r="B7498" s="1"/>
    </row>
    <row r="7499" spans="2:2" x14ac:dyDescent="0.3">
      <c r="B7499" s="1"/>
    </row>
    <row r="7500" spans="2:2" x14ac:dyDescent="0.3">
      <c r="B7500" s="1"/>
    </row>
    <row r="7501" spans="2:2" x14ac:dyDescent="0.3">
      <c r="B7501" s="1"/>
    </row>
    <row r="7502" spans="2:2" x14ac:dyDescent="0.3">
      <c r="B7502" s="1"/>
    </row>
    <row r="7503" spans="2:2" x14ac:dyDescent="0.3">
      <c r="B7503" s="1"/>
    </row>
    <row r="7504" spans="2:2" x14ac:dyDescent="0.3">
      <c r="B7504" s="1"/>
    </row>
    <row r="7505" spans="2:2" x14ac:dyDescent="0.3">
      <c r="B7505" s="1"/>
    </row>
    <row r="7506" spans="2:2" x14ac:dyDescent="0.3">
      <c r="B7506" s="1"/>
    </row>
    <row r="7507" spans="2:2" x14ac:dyDescent="0.3">
      <c r="B7507" s="1"/>
    </row>
    <row r="7508" spans="2:2" x14ac:dyDescent="0.3">
      <c r="B7508" s="1"/>
    </row>
    <row r="7509" spans="2:2" x14ac:dyDescent="0.3">
      <c r="B7509" s="1"/>
    </row>
    <row r="7510" spans="2:2" x14ac:dyDescent="0.3">
      <c r="B7510" s="1"/>
    </row>
    <row r="7511" spans="2:2" x14ac:dyDescent="0.3">
      <c r="B7511" s="1"/>
    </row>
    <row r="7512" spans="2:2" x14ac:dyDescent="0.3">
      <c r="B7512" s="1"/>
    </row>
    <row r="7513" spans="2:2" x14ac:dyDescent="0.3">
      <c r="B7513" s="1"/>
    </row>
    <row r="7514" spans="2:2" x14ac:dyDescent="0.3">
      <c r="B7514" s="1"/>
    </row>
    <row r="7515" spans="2:2" x14ac:dyDescent="0.3">
      <c r="B7515" s="1"/>
    </row>
    <row r="7516" spans="2:2" x14ac:dyDescent="0.3">
      <c r="B7516" s="1"/>
    </row>
    <row r="7517" spans="2:2" x14ac:dyDescent="0.3">
      <c r="B7517" s="1"/>
    </row>
    <row r="7518" spans="2:2" x14ac:dyDescent="0.3">
      <c r="B7518" s="1"/>
    </row>
    <row r="7519" spans="2:2" x14ac:dyDescent="0.3">
      <c r="B7519" s="1"/>
    </row>
    <row r="7520" spans="2:2" x14ac:dyDescent="0.3">
      <c r="B7520" s="1"/>
    </row>
    <row r="7521" spans="2:2" x14ac:dyDescent="0.3">
      <c r="B7521" s="1"/>
    </row>
    <row r="7522" spans="2:2" x14ac:dyDescent="0.3">
      <c r="B7522" s="1"/>
    </row>
    <row r="7523" spans="2:2" x14ac:dyDescent="0.3">
      <c r="B7523" s="1"/>
    </row>
    <row r="7524" spans="2:2" x14ac:dyDescent="0.3">
      <c r="B7524" s="1"/>
    </row>
    <row r="7525" spans="2:2" x14ac:dyDescent="0.3">
      <c r="B7525" s="1"/>
    </row>
    <row r="7526" spans="2:2" x14ac:dyDescent="0.3">
      <c r="B7526" s="1"/>
    </row>
    <row r="7527" spans="2:2" x14ac:dyDescent="0.3">
      <c r="B7527" s="1"/>
    </row>
    <row r="7528" spans="2:2" x14ac:dyDescent="0.3">
      <c r="B7528" s="1"/>
    </row>
    <row r="7529" spans="2:2" x14ac:dyDescent="0.3">
      <c r="B7529" s="1"/>
    </row>
    <row r="7530" spans="2:2" x14ac:dyDescent="0.3">
      <c r="B7530" s="1"/>
    </row>
    <row r="7531" spans="2:2" x14ac:dyDescent="0.3">
      <c r="B7531" s="1"/>
    </row>
    <row r="7532" spans="2:2" x14ac:dyDescent="0.3">
      <c r="B7532" s="1"/>
    </row>
    <row r="7533" spans="2:2" x14ac:dyDescent="0.3">
      <c r="B7533" s="1"/>
    </row>
    <row r="7534" spans="2:2" x14ac:dyDescent="0.3">
      <c r="B7534" s="1"/>
    </row>
    <row r="7535" spans="2:2" x14ac:dyDescent="0.3">
      <c r="B7535" s="1"/>
    </row>
    <row r="7536" spans="2:2" x14ac:dyDescent="0.3">
      <c r="B7536" s="1"/>
    </row>
    <row r="7537" spans="2:2" x14ac:dyDescent="0.3">
      <c r="B7537" s="1"/>
    </row>
    <row r="7538" spans="2:2" x14ac:dyDescent="0.3">
      <c r="B7538" s="1"/>
    </row>
    <row r="7539" spans="2:2" x14ac:dyDescent="0.3">
      <c r="B7539" s="1"/>
    </row>
    <row r="7540" spans="2:2" x14ac:dyDescent="0.3">
      <c r="B7540" s="1"/>
    </row>
    <row r="7541" spans="2:2" x14ac:dyDescent="0.3">
      <c r="B7541" s="1"/>
    </row>
    <row r="7542" spans="2:2" x14ac:dyDescent="0.3">
      <c r="B7542" s="1"/>
    </row>
    <row r="7543" spans="2:2" x14ac:dyDescent="0.3">
      <c r="B7543" s="1"/>
    </row>
    <row r="7544" spans="2:2" x14ac:dyDescent="0.3">
      <c r="B7544" s="1"/>
    </row>
    <row r="7545" spans="2:2" x14ac:dyDescent="0.3">
      <c r="B7545" s="1"/>
    </row>
    <row r="7546" spans="2:2" x14ac:dyDescent="0.3">
      <c r="B7546" s="1"/>
    </row>
    <row r="7547" spans="2:2" x14ac:dyDescent="0.3">
      <c r="B7547" s="1"/>
    </row>
    <row r="7548" spans="2:2" x14ac:dyDescent="0.3">
      <c r="B7548" s="1"/>
    </row>
    <row r="7549" spans="2:2" x14ac:dyDescent="0.3">
      <c r="B7549" s="1"/>
    </row>
    <row r="7550" spans="2:2" x14ac:dyDescent="0.3">
      <c r="B7550" s="1"/>
    </row>
    <row r="7551" spans="2:2" x14ac:dyDescent="0.3">
      <c r="B7551" s="1"/>
    </row>
    <row r="7552" spans="2:2" x14ac:dyDescent="0.3">
      <c r="B7552" s="1"/>
    </row>
    <row r="7553" spans="2:2" x14ac:dyDescent="0.3">
      <c r="B7553" s="1"/>
    </row>
    <row r="7554" spans="2:2" x14ac:dyDescent="0.3">
      <c r="B7554" s="1"/>
    </row>
    <row r="7555" spans="2:2" x14ac:dyDescent="0.3">
      <c r="B7555" s="1"/>
    </row>
    <row r="7556" spans="2:2" x14ac:dyDescent="0.3">
      <c r="B7556" s="1"/>
    </row>
    <row r="7557" spans="2:2" x14ac:dyDescent="0.3">
      <c r="B7557" s="1"/>
    </row>
    <row r="7558" spans="2:2" x14ac:dyDescent="0.3">
      <c r="B7558" s="1"/>
    </row>
    <row r="7559" spans="2:2" x14ac:dyDescent="0.3">
      <c r="B7559" s="1"/>
    </row>
    <row r="7560" spans="2:2" x14ac:dyDescent="0.3">
      <c r="B7560" s="1"/>
    </row>
    <row r="7561" spans="2:2" x14ac:dyDescent="0.3">
      <c r="B7561" s="1"/>
    </row>
    <row r="7562" spans="2:2" x14ac:dyDescent="0.3">
      <c r="B7562" s="1"/>
    </row>
    <row r="7563" spans="2:2" x14ac:dyDescent="0.3">
      <c r="B7563" s="1"/>
    </row>
    <row r="7564" spans="2:2" x14ac:dyDescent="0.3">
      <c r="B7564" s="1"/>
    </row>
    <row r="7565" spans="2:2" x14ac:dyDescent="0.3">
      <c r="B7565" s="1"/>
    </row>
    <row r="7566" spans="2:2" x14ac:dyDescent="0.3">
      <c r="B7566" s="1"/>
    </row>
    <row r="7567" spans="2:2" x14ac:dyDescent="0.3">
      <c r="B7567" s="1"/>
    </row>
    <row r="7568" spans="2:2" x14ac:dyDescent="0.3">
      <c r="B7568" s="1"/>
    </row>
    <row r="7569" spans="2:2" x14ac:dyDescent="0.3">
      <c r="B7569" s="1"/>
    </row>
    <row r="7570" spans="2:2" x14ac:dyDescent="0.3">
      <c r="B7570" s="1"/>
    </row>
    <row r="7571" spans="2:2" x14ac:dyDescent="0.3">
      <c r="B7571" s="1"/>
    </row>
    <row r="7572" spans="2:2" x14ac:dyDescent="0.3">
      <c r="B7572" s="1"/>
    </row>
    <row r="7573" spans="2:2" x14ac:dyDescent="0.3">
      <c r="B7573" s="1"/>
    </row>
    <row r="7574" spans="2:2" x14ac:dyDescent="0.3">
      <c r="B7574" s="1"/>
    </row>
    <row r="7575" spans="2:2" x14ac:dyDescent="0.3">
      <c r="B7575" s="1"/>
    </row>
    <row r="7576" spans="2:2" x14ac:dyDescent="0.3">
      <c r="B7576" s="1"/>
    </row>
    <row r="7577" spans="2:2" x14ac:dyDescent="0.3">
      <c r="B7577" s="1"/>
    </row>
    <row r="7578" spans="2:2" x14ac:dyDescent="0.3">
      <c r="B7578" s="1"/>
    </row>
    <row r="7579" spans="2:2" x14ac:dyDescent="0.3">
      <c r="B7579" s="1"/>
    </row>
    <row r="7580" spans="2:2" x14ac:dyDescent="0.3">
      <c r="B7580" s="1"/>
    </row>
    <row r="7581" spans="2:2" x14ac:dyDescent="0.3">
      <c r="B7581" s="1"/>
    </row>
    <row r="7582" spans="2:2" x14ac:dyDescent="0.3">
      <c r="B7582" s="1"/>
    </row>
    <row r="7583" spans="2:2" x14ac:dyDescent="0.3">
      <c r="B7583" s="1"/>
    </row>
    <row r="7584" spans="2:2" x14ac:dyDescent="0.3">
      <c r="B7584" s="1"/>
    </row>
    <row r="7585" spans="2:2" x14ac:dyDescent="0.3">
      <c r="B7585" s="1"/>
    </row>
    <row r="7586" spans="2:2" x14ac:dyDescent="0.3">
      <c r="B7586" s="1"/>
    </row>
    <row r="7587" spans="2:2" x14ac:dyDescent="0.3">
      <c r="B7587" s="1"/>
    </row>
    <row r="7588" spans="2:2" x14ac:dyDescent="0.3">
      <c r="B7588" s="1"/>
    </row>
    <row r="7589" spans="2:2" x14ac:dyDescent="0.3">
      <c r="B7589" s="1"/>
    </row>
    <row r="7590" spans="2:2" x14ac:dyDescent="0.3">
      <c r="B7590" s="1"/>
    </row>
    <row r="7591" spans="2:2" x14ac:dyDescent="0.3">
      <c r="B7591" s="1"/>
    </row>
    <row r="7592" spans="2:2" x14ac:dyDescent="0.3">
      <c r="B7592" s="1"/>
    </row>
    <row r="7593" spans="2:2" x14ac:dyDescent="0.3">
      <c r="B7593" s="1"/>
    </row>
    <row r="7594" spans="2:2" x14ac:dyDescent="0.3">
      <c r="B7594" s="1"/>
    </row>
    <row r="7595" spans="2:2" x14ac:dyDescent="0.3">
      <c r="B7595" s="1"/>
    </row>
    <row r="7596" spans="2:2" x14ac:dyDescent="0.3">
      <c r="B7596" s="1"/>
    </row>
    <row r="7597" spans="2:2" x14ac:dyDescent="0.3">
      <c r="B7597" s="1"/>
    </row>
    <row r="7598" spans="2:2" x14ac:dyDescent="0.3">
      <c r="B7598" s="1"/>
    </row>
    <row r="7599" spans="2:2" x14ac:dyDescent="0.3">
      <c r="B7599" s="1"/>
    </row>
    <row r="7600" spans="2:2" x14ac:dyDescent="0.3">
      <c r="B7600" s="1"/>
    </row>
    <row r="7601" spans="2:2" x14ac:dyDescent="0.3">
      <c r="B7601" s="1"/>
    </row>
    <row r="7602" spans="2:2" x14ac:dyDescent="0.3">
      <c r="B7602" s="1"/>
    </row>
    <row r="7603" spans="2:2" x14ac:dyDescent="0.3">
      <c r="B7603" s="1"/>
    </row>
    <row r="7604" spans="2:2" x14ac:dyDescent="0.3">
      <c r="B7604" s="1"/>
    </row>
    <row r="7605" spans="2:2" x14ac:dyDescent="0.3">
      <c r="B7605" s="1"/>
    </row>
    <row r="7606" spans="2:2" x14ac:dyDescent="0.3">
      <c r="B7606" s="1"/>
    </row>
    <row r="7607" spans="2:2" x14ac:dyDescent="0.3">
      <c r="B7607" s="1"/>
    </row>
    <row r="7608" spans="2:2" x14ac:dyDescent="0.3">
      <c r="B7608" s="1"/>
    </row>
    <row r="7609" spans="2:2" x14ac:dyDescent="0.3">
      <c r="B7609" s="1"/>
    </row>
    <row r="7610" spans="2:2" x14ac:dyDescent="0.3">
      <c r="B7610" s="1"/>
    </row>
    <row r="7611" spans="2:2" x14ac:dyDescent="0.3">
      <c r="B7611" s="1"/>
    </row>
    <row r="7612" spans="2:2" x14ac:dyDescent="0.3">
      <c r="B7612" s="1"/>
    </row>
    <row r="7613" spans="2:2" x14ac:dyDescent="0.3">
      <c r="B7613" s="1"/>
    </row>
    <row r="7614" spans="2:2" x14ac:dyDescent="0.3">
      <c r="B7614" s="1"/>
    </row>
    <row r="7615" spans="2:2" x14ac:dyDescent="0.3">
      <c r="B7615" s="1"/>
    </row>
    <row r="7616" spans="2:2" x14ac:dyDescent="0.3">
      <c r="B7616" s="1"/>
    </row>
    <row r="7617" spans="2:2" x14ac:dyDescent="0.3">
      <c r="B7617" s="1"/>
    </row>
    <row r="7618" spans="2:2" x14ac:dyDescent="0.3">
      <c r="B7618" s="1"/>
    </row>
    <row r="7619" spans="2:2" x14ac:dyDescent="0.3">
      <c r="B7619" s="1"/>
    </row>
    <row r="7620" spans="2:2" x14ac:dyDescent="0.3">
      <c r="B7620" s="1"/>
    </row>
    <row r="7621" spans="2:2" x14ac:dyDescent="0.3">
      <c r="B7621" s="1"/>
    </row>
    <row r="7622" spans="2:2" x14ac:dyDescent="0.3">
      <c r="B7622" s="1"/>
    </row>
    <row r="7623" spans="2:2" x14ac:dyDescent="0.3">
      <c r="B7623" s="1"/>
    </row>
    <row r="7624" spans="2:2" x14ac:dyDescent="0.3">
      <c r="B7624" s="1"/>
    </row>
    <row r="7625" spans="2:2" x14ac:dyDescent="0.3">
      <c r="B7625" s="1"/>
    </row>
    <row r="7626" spans="2:2" x14ac:dyDescent="0.3">
      <c r="B7626" s="1"/>
    </row>
    <row r="7627" spans="2:2" x14ac:dyDescent="0.3">
      <c r="B7627" s="1"/>
    </row>
    <row r="7628" spans="2:2" x14ac:dyDescent="0.3">
      <c r="B7628" s="1"/>
    </row>
    <row r="7629" spans="2:2" x14ac:dyDescent="0.3">
      <c r="B7629" s="1"/>
    </row>
    <row r="7630" spans="2:2" x14ac:dyDescent="0.3">
      <c r="B7630" s="1"/>
    </row>
    <row r="7631" spans="2:2" x14ac:dyDescent="0.3">
      <c r="B7631" s="1"/>
    </row>
    <row r="7632" spans="2:2" x14ac:dyDescent="0.3">
      <c r="B7632" s="1"/>
    </row>
    <row r="7633" spans="2:2" x14ac:dyDescent="0.3">
      <c r="B7633" s="1"/>
    </row>
    <row r="7634" spans="2:2" x14ac:dyDescent="0.3">
      <c r="B7634" s="1"/>
    </row>
    <row r="7635" spans="2:2" x14ac:dyDescent="0.3">
      <c r="B7635" s="1"/>
    </row>
    <row r="7636" spans="2:2" x14ac:dyDescent="0.3">
      <c r="B7636" s="1"/>
    </row>
    <row r="7637" spans="2:2" x14ac:dyDescent="0.3">
      <c r="B7637" s="1"/>
    </row>
    <row r="7638" spans="2:2" x14ac:dyDescent="0.3">
      <c r="B7638" s="1"/>
    </row>
    <row r="7639" spans="2:2" x14ac:dyDescent="0.3">
      <c r="B7639" s="1"/>
    </row>
    <row r="7640" spans="2:2" x14ac:dyDescent="0.3">
      <c r="B7640" s="1"/>
    </row>
    <row r="7641" spans="2:2" x14ac:dyDescent="0.3">
      <c r="B7641" s="1"/>
    </row>
    <row r="7642" spans="2:2" x14ac:dyDescent="0.3">
      <c r="B7642" s="1"/>
    </row>
    <row r="7643" spans="2:2" x14ac:dyDescent="0.3">
      <c r="B7643" s="1"/>
    </row>
    <row r="7644" spans="2:2" x14ac:dyDescent="0.3">
      <c r="B7644" s="1"/>
    </row>
    <row r="7645" spans="2:2" x14ac:dyDescent="0.3">
      <c r="B7645" s="1"/>
    </row>
    <row r="7646" spans="2:2" x14ac:dyDescent="0.3">
      <c r="B7646" s="1"/>
    </row>
    <row r="7647" spans="2:2" x14ac:dyDescent="0.3">
      <c r="B7647" s="1"/>
    </row>
    <row r="7648" spans="2:2" x14ac:dyDescent="0.3">
      <c r="B7648" s="1"/>
    </row>
    <row r="7649" spans="2:2" x14ac:dyDescent="0.3">
      <c r="B7649" s="1"/>
    </row>
    <row r="7650" spans="2:2" x14ac:dyDescent="0.3">
      <c r="B7650" s="1"/>
    </row>
    <row r="7651" spans="2:2" x14ac:dyDescent="0.3">
      <c r="B7651" s="1"/>
    </row>
    <row r="7652" spans="2:2" x14ac:dyDescent="0.3">
      <c r="B7652" s="1"/>
    </row>
    <row r="7653" spans="2:2" x14ac:dyDescent="0.3">
      <c r="B7653" s="1"/>
    </row>
    <row r="7654" spans="2:2" x14ac:dyDescent="0.3">
      <c r="B7654" s="1"/>
    </row>
    <row r="7655" spans="2:2" x14ac:dyDescent="0.3">
      <c r="B7655" s="1"/>
    </row>
    <row r="7656" spans="2:2" x14ac:dyDescent="0.3">
      <c r="B7656" s="1"/>
    </row>
    <row r="7657" spans="2:2" x14ac:dyDescent="0.3">
      <c r="B7657" s="1"/>
    </row>
    <row r="7658" spans="2:2" x14ac:dyDescent="0.3">
      <c r="B7658" s="1"/>
    </row>
    <row r="7659" spans="2:2" x14ac:dyDescent="0.3">
      <c r="B7659" s="1"/>
    </row>
    <row r="7660" spans="2:2" x14ac:dyDescent="0.3">
      <c r="B7660" s="1"/>
    </row>
    <row r="7661" spans="2:2" x14ac:dyDescent="0.3">
      <c r="B7661" s="1"/>
    </row>
    <row r="7662" spans="2:2" x14ac:dyDescent="0.3">
      <c r="B7662" s="1"/>
    </row>
    <row r="7663" spans="2:2" x14ac:dyDescent="0.3">
      <c r="B7663" s="1"/>
    </row>
    <row r="7664" spans="2:2" x14ac:dyDescent="0.3">
      <c r="B7664" s="1"/>
    </row>
    <row r="7665" spans="2:2" x14ac:dyDescent="0.3">
      <c r="B7665" s="1"/>
    </row>
    <row r="7666" spans="2:2" x14ac:dyDescent="0.3">
      <c r="B7666" s="1"/>
    </row>
    <row r="7667" spans="2:2" x14ac:dyDescent="0.3">
      <c r="B7667" s="1"/>
    </row>
    <row r="7668" spans="2:2" x14ac:dyDescent="0.3">
      <c r="B7668" s="1"/>
    </row>
    <row r="7669" spans="2:2" x14ac:dyDescent="0.3">
      <c r="B7669" s="1"/>
    </row>
    <row r="7670" spans="2:2" x14ac:dyDescent="0.3">
      <c r="B7670" s="1"/>
    </row>
    <row r="7671" spans="2:2" x14ac:dyDescent="0.3">
      <c r="B7671" s="1"/>
    </row>
    <row r="7672" spans="2:2" x14ac:dyDescent="0.3">
      <c r="B7672" s="1"/>
    </row>
    <row r="7673" spans="2:2" x14ac:dyDescent="0.3">
      <c r="B7673" s="1"/>
    </row>
    <row r="7674" spans="2:2" x14ac:dyDescent="0.3">
      <c r="B7674" s="1"/>
    </row>
    <row r="7675" spans="2:2" x14ac:dyDescent="0.3">
      <c r="B7675" s="1"/>
    </row>
    <row r="7676" spans="2:2" x14ac:dyDescent="0.3">
      <c r="B7676" s="1"/>
    </row>
    <row r="7677" spans="2:2" x14ac:dyDescent="0.3">
      <c r="B7677" s="1"/>
    </row>
    <row r="7678" spans="2:2" x14ac:dyDescent="0.3">
      <c r="B7678" s="1"/>
    </row>
    <row r="7679" spans="2:2" x14ac:dyDescent="0.3">
      <c r="B7679" s="1"/>
    </row>
    <row r="7680" spans="2:2" x14ac:dyDescent="0.3">
      <c r="B7680" s="1"/>
    </row>
    <row r="7681" spans="2:2" x14ac:dyDescent="0.3">
      <c r="B7681" s="1"/>
    </row>
    <row r="7682" spans="2:2" x14ac:dyDescent="0.3">
      <c r="B7682" s="1"/>
    </row>
    <row r="7683" spans="2:2" x14ac:dyDescent="0.3">
      <c r="B7683" s="1"/>
    </row>
    <row r="7684" spans="2:2" x14ac:dyDescent="0.3">
      <c r="B7684" s="1"/>
    </row>
    <row r="7685" spans="2:2" x14ac:dyDescent="0.3">
      <c r="B7685" s="1"/>
    </row>
    <row r="7686" spans="2:2" x14ac:dyDescent="0.3">
      <c r="B7686" s="1"/>
    </row>
    <row r="7687" spans="2:2" x14ac:dyDescent="0.3">
      <c r="B7687" s="1"/>
    </row>
    <row r="7688" spans="2:2" x14ac:dyDescent="0.3">
      <c r="B7688" s="1"/>
    </row>
    <row r="7689" spans="2:2" x14ac:dyDescent="0.3">
      <c r="B7689" s="1"/>
    </row>
    <row r="7690" spans="2:2" x14ac:dyDescent="0.3">
      <c r="B7690" s="1"/>
    </row>
    <row r="7691" spans="2:2" x14ac:dyDescent="0.3">
      <c r="B7691" s="1"/>
    </row>
    <row r="7692" spans="2:2" x14ac:dyDescent="0.3">
      <c r="B7692" s="1"/>
    </row>
    <row r="7693" spans="2:2" x14ac:dyDescent="0.3">
      <c r="B7693" s="1"/>
    </row>
    <row r="7694" spans="2:2" x14ac:dyDescent="0.3">
      <c r="B7694" s="1"/>
    </row>
    <row r="7695" spans="2:2" x14ac:dyDescent="0.3">
      <c r="B7695" s="1"/>
    </row>
    <row r="7696" spans="2:2" x14ac:dyDescent="0.3">
      <c r="B7696" s="1"/>
    </row>
    <row r="7697" spans="2:2" x14ac:dyDescent="0.3">
      <c r="B7697" s="1"/>
    </row>
    <row r="7698" spans="2:2" x14ac:dyDescent="0.3">
      <c r="B7698" s="1"/>
    </row>
    <row r="7699" spans="2:2" x14ac:dyDescent="0.3">
      <c r="B7699" s="1"/>
    </row>
    <row r="7700" spans="2:2" x14ac:dyDescent="0.3">
      <c r="B7700" s="1"/>
    </row>
    <row r="7701" spans="2:2" x14ac:dyDescent="0.3">
      <c r="B7701" s="1"/>
    </row>
    <row r="7702" spans="2:2" x14ac:dyDescent="0.3">
      <c r="B7702" s="1"/>
    </row>
    <row r="7703" spans="2:2" x14ac:dyDescent="0.3">
      <c r="B7703" s="1"/>
    </row>
    <row r="7704" spans="2:2" x14ac:dyDescent="0.3">
      <c r="B7704" s="1"/>
    </row>
    <row r="7705" spans="2:2" x14ac:dyDescent="0.3">
      <c r="B7705" s="1"/>
    </row>
    <row r="7706" spans="2:2" x14ac:dyDescent="0.3">
      <c r="B7706" s="1"/>
    </row>
    <row r="7707" spans="2:2" x14ac:dyDescent="0.3">
      <c r="B7707" s="1"/>
    </row>
    <row r="7708" spans="2:2" x14ac:dyDescent="0.3">
      <c r="B7708" s="1"/>
    </row>
    <row r="7709" spans="2:2" x14ac:dyDescent="0.3">
      <c r="B7709" s="1"/>
    </row>
    <row r="7710" spans="2:2" x14ac:dyDescent="0.3">
      <c r="B7710" s="1"/>
    </row>
    <row r="7711" spans="2:2" x14ac:dyDescent="0.3">
      <c r="B7711" s="1"/>
    </row>
    <row r="7712" spans="2:2" x14ac:dyDescent="0.3">
      <c r="B7712" s="1"/>
    </row>
    <row r="7713" spans="2:2" x14ac:dyDescent="0.3">
      <c r="B7713" s="1"/>
    </row>
    <row r="7714" spans="2:2" x14ac:dyDescent="0.3">
      <c r="B7714" s="1"/>
    </row>
    <row r="7715" spans="2:2" x14ac:dyDescent="0.3">
      <c r="B7715" s="1"/>
    </row>
    <row r="7716" spans="2:2" x14ac:dyDescent="0.3">
      <c r="B7716" s="1"/>
    </row>
    <row r="7717" spans="2:2" x14ac:dyDescent="0.3">
      <c r="B7717" s="1"/>
    </row>
    <row r="7718" spans="2:2" x14ac:dyDescent="0.3">
      <c r="B7718" s="1"/>
    </row>
    <row r="7719" spans="2:2" x14ac:dyDescent="0.3">
      <c r="B7719" s="1"/>
    </row>
    <row r="7720" spans="2:2" x14ac:dyDescent="0.3">
      <c r="B7720" s="1"/>
    </row>
    <row r="7721" spans="2:2" x14ac:dyDescent="0.3">
      <c r="B7721" s="1"/>
    </row>
    <row r="7722" spans="2:2" x14ac:dyDescent="0.3">
      <c r="B7722" s="1"/>
    </row>
    <row r="7723" spans="2:2" x14ac:dyDescent="0.3">
      <c r="B7723" s="1"/>
    </row>
    <row r="7724" spans="2:2" x14ac:dyDescent="0.3">
      <c r="B7724" s="1"/>
    </row>
    <row r="7725" spans="2:2" x14ac:dyDescent="0.3">
      <c r="B7725" s="1"/>
    </row>
    <row r="7726" spans="2:2" x14ac:dyDescent="0.3">
      <c r="B7726" s="1"/>
    </row>
    <row r="7727" spans="2:2" x14ac:dyDescent="0.3">
      <c r="B7727" s="1"/>
    </row>
    <row r="7728" spans="2:2" x14ac:dyDescent="0.3">
      <c r="B7728" s="1"/>
    </row>
    <row r="7729" spans="2:2" x14ac:dyDescent="0.3">
      <c r="B7729" s="1"/>
    </row>
    <row r="7730" spans="2:2" x14ac:dyDescent="0.3">
      <c r="B7730" s="1"/>
    </row>
    <row r="7731" spans="2:2" x14ac:dyDescent="0.3">
      <c r="B7731" s="1"/>
    </row>
    <row r="7732" spans="2:2" x14ac:dyDescent="0.3">
      <c r="B7732" s="1"/>
    </row>
    <row r="7733" spans="2:2" x14ac:dyDescent="0.3">
      <c r="B7733" s="1"/>
    </row>
    <row r="7734" spans="2:2" x14ac:dyDescent="0.3">
      <c r="B7734" s="1"/>
    </row>
    <row r="7735" spans="2:2" x14ac:dyDescent="0.3">
      <c r="B7735" s="1"/>
    </row>
    <row r="7736" spans="2:2" x14ac:dyDescent="0.3">
      <c r="B7736" s="1"/>
    </row>
    <row r="7737" spans="2:2" x14ac:dyDescent="0.3">
      <c r="B7737" s="1"/>
    </row>
    <row r="7738" spans="2:2" x14ac:dyDescent="0.3">
      <c r="B7738" s="1"/>
    </row>
    <row r="7739" spans="2:2" x14ac:dyDescent="0.3">
      <c r="B7739" s="1"/>
    </row>
    <row r="7740" spans="2:2" x14ac:dyDescent="0.3">
      <c r="B7740" s="1"/>
    </row>
    <row r="7741" spans="2:2" x14ac:dyDescent="0.3">
      <c r="B7741" s="1"/>
    </row>
    <row r="7742" spans="2:2" x14ac:dyDescent="0.3">
      <c r="B7742" s="1"/>
    </row>
    <row r="7743" spans="2:2" x14ac:dyDescent="0.3">
      <c r="B7743" s="1"/>
    </row>
    <row r="7744" spans="2:2" x14ac:dyDescent="0.3">
      <c r="B7744" s="1"/>
    </row>
    <row r="7745" spans="2:2" x14ac:dyDescent="0.3">
      <c r="B7745" s="1"/>
    </row>
    <row r="7746" spans="2:2" x14ac:dyDescent="0.3">
      <c r="B7746" s="1"/>
    </row>
    <row r="7747" spans="2:2" x14ac:dyDescent="0.3">
      <c r="B7747" s="1"/>
    </row>
    <row r="7748" spans="2:2" x14ac:dyDescent="0.3">
      <c r="B7748" s="1"/>
    </row>
    <row r="7749" spans="2:2" x14ac:dyDescent="0.3">
      <c r="B7749" s="1"/>
    </row>
    <row r="7750" spans="2:2" x14ac:dyDescent="0.3">
      <c r="B7750" s="1"/>
    </row>
    <row r="7751" spans="2:2" x14ac:dyDescent="0.3">
      <c r="B7751" s="1"/>
    </row>
    <row r="7752" spans="2:2" x14ac:dyDescent="0.3">
      <c r="B7752" s="1"/>
    </row>
    <row r="7753" spans="2:2" x14ac:dyDescent="0.3">
      <c r="B7753" s="1"/>
    </row>
    <row r="7754" spans="2:2" x14ac:dyDescent="0.3">
      <c r="B7754" s="1"/>
    </row>
    <row r="7755" spans="2:2" x14ac:dyDescent="0.3">
      <c r="B7755" s="1"/>
    </row>
    <row r="7756" spans="2:2" x14ac:dyDescent="0.3">
      <c r="B7756" s="1"/>
    </row>
    <row r="7757" spans="2:2" x14ac:dyDescent="0.3">
      <c r="B7757" s="1"/>
    </row>
    <row r="7758" spans="2:2" x14ac:dyDescent="0.3">
      <c r="B7758" s="1"/>
    </row>
    <row r="7759" spans="2:2" x14ac:dyDescent="0.3">
      <c r="B7759" s="1"/>
    </row>
    <row r="7760" spans="2:2" x14ac:dyDescent="0.3">
      <c r="B7760" s="1"/>
    </row>
    <row r="7761" spans="2:2" x14ac:dyDescent="0.3">
      <c r="B7761" s="1"/>
    </row>
    <row r="7762" spans="2:2" x14ac:dyDescent="0.3">
      <c r="B7762" s="1"/>
    </row>
    <row r="7763" spans="2:2" x14ac:dyDescent="0.3">
      <c r="B7763" s="1"/>
    </row>
    <row r="7764" spans="2:2" x14ac:dyDescent="0.3">
      <c r="B7764" s="1"/>
    </row>
    <row r="7765" spans="2:2" x14ac:dyDescent="0.3">
      <c r="B7765" s="1"/>
    </row>
    <row r="7766" spans="2:2" x14ac:dyDescent="0.3">
      <c r="B7766" s="1"/>
    </row>
    <row r="7767" spans="2:2" x14ac:dyDescent="0.3">
      <c r="B7767" s="1"/>
    </row>
    <row r="7768" spans="2:2" x14ac:dyDescent="0.3">
      <c r="B7768" s="1"/>
    </row>
    <row r="7769" spans="2:2" x14ac:dyDescent="0.3">
      <c r="B7769" s="1"/>
    </row>
    <row r="7770" spans="2:2" x14ac:dyDescent="0.3">
      <c r="B7770" s="1"/>
    </row>
    <row r="7771" spans="2:2" x14ac:dyDescent="0.3">
      <c r="B7771" s="1"/>
    </row>
    <row r="7772" spans="2:2" x14ac:dyDescent="0.3">
      <c r="B7772" s="1"/>
    </row>
    <row r="7773" spans="2:2" x14ac:dyDescent="0.3">
      <c r="B7773" s="1"/>
    </row>
    <row r="7774" spans="2:2" x14ac:dyDescent="0.3">
      <c r="B7774" s="1"/>
    </row>
    <row r="7775" spans="2:2" x14ac:dyDescent="0.3">
      <c r="B7775" s="1"/>
    </row>
    <row r="7776" spans="2:2" x14ac:dyDescent="0.3">
      <c r="B7776" s="1"/>
    </row>
    <row r="7777" spans="2:2" x14ac:dyDescent="0.3">
      <c r="B7777" s="1"/>
    </row>
    <row r="7778" spans="2:2" x14ac:dyDescent="0.3">
      <c r="B7778" s="1"/>
    </row>
    <row r="7779" spans="2:2" x14ac:dyDescent="0.3">
      <c r="B7779" s="1"/>
    </row>
    <row r="7780" spans="2:2" x14ac:dyDescent="0.3">
      <c r="B7780" s="1"/>
    </row>
    <row r="7781" spans="2:2" x14ac:dyDescent="0.3">
      <c r="B7781" s="1"/>
    </row>
    <row r="7782" spans="2:2" x14ac:dyDescent="0.3">
      <c r="B7782" s="1"/>
    </row>
    <row r="7783" spans="2:2" x14ac:dyDescent="0.3">
      <c r="B7783" s="1"/>
    </row>
    <row r="7784" spans="2:2" x14ac:dyDescent="0.3">
      <c r="B7784" s="1"/>
    </row>
    <row r="7785" spans="2:2" x14ac:dyDescent="0.3">
      <c r="B7785" s="1"/>
    </row>
    <row r="7786" spans="2:2" x14ac:dyDescent="0.3">
      <c r="B7786" s="1"/>
    </row>
    <row r="7787" spans="2:2" x14ac:dyDescent="0.3">
      <c r="B7787" s="1"/>
    </row>
    <row r="7788" spans="2:2" x14ac:dyDescent="0.3">
      <c r="B7788" s="1"/>
    </row>
    <row r="7789" spans="2:2" x14ac:dyDescent="0.3">
      <c r="B7789" s="1"/>
    </row>
    <row r="7790" spans="2:2" x14ac:dyDescent="0.3">
      <c r="B7790" s="1"/>
    </row>
    <row r="7791" spans="2:2" x14ac:dyDescent="0.3">
      <c r="B7791" s="1"/>
    </row>
    <row r="7792" spans="2:2" x14ac:dyDescent="0.3">
      <c r="B7792" s="1"/>
    </row>
    <row r="7793" spans="2:2" x14ac:dyDescent="0.3">
      <c r="B7793" s="1"/>
    </row>
    <row r="7794" spans="2:2" x14ac:dyDescent="0.3">
      <c r="B7794" s="1"/>
    </row>
    <row r="7795" spans="2:2" x14ac:dyDescent="0.3">
      <c r="B7795" s="1"/>
    </row>
    <row r="7796" spans="2:2" x14ac:dyDescent="0.3">
      <c r="B7796" s="1"/>
    </row>
    <row r="7797" spans="2:2" x14ac:dyDescent="0.3">
      <c r="B7797" s="1"/>
    </row>
    <row r="7798" spans="2:2" x14ac:dyDescent="0.3">
      <c r="B7798" s="1"/>
    </row>
    <row r="7799" spans="2:2" x14ac:dyDescent="0.3">
      <c r="B7799" s="1"/>
    </row>
    <row r="7800" spans="2:2" x14ac:dyDescent="0.3">
      <c r="B7800" s="1"/>
    </row>
    <row r="7801" spans="2:2" x14ac:dyDescent="0.3">
      <c r="B7801" s="1"/>
    </row>
    <row r="7802" spans="2:2" x14ac:dyDescent="0.3">
      <c r="B7802" s="1"/>
    </row>
    <row r="7803" spans="2:2" x14ac:dyDescent="0.3">
      <c r="B7803" s="1"/>
    </row>
    <row r="7804" spans="2:2" x14ac:dyDescent="0.3">
      <c r="B7804" s="1"/>
    </row>
    <row r="7805" spans="2:2" x14ac:dyDescent="0.3">
      <c r="B7805" s="1"/>
    </row>
    <row r="7806" spans="2:2" x14ac:dyDescent="0.3">
      <c r="B7806" s="1"/>
    </row>
    <row r="7807" spans="2:2" x14ac:dyDescent="0.3">
      <c r="B7807" s="1"/>
    </row>
    <row r="7808" spans="2:2" x14ac:dyDescent="0.3">
      <c r="B7808" s="1"/>
    </row>
    <row r="7809" spans="2:2" x14ac:dyDescent="0.3">
      <c r="B7809" s="1"/>
    </row>
    <row r="7810" spans="2:2" x14ac:dyDescent="0.3">
      <c r="B7810" s="1"/>
    </row>
    <row r="7811" spans="2:2" x14ac:dyDescent="0.3">
      <c r="B7811" s="1"/>
    </row>
    <row r="7812" spans="2:2" x14ac:dyDescent="0.3">
      <c r="B7812" s="1"/>
    </row>
    <row r="7813" spans="2:2" x14ac:dyDescent="0.3">
      <c r="B7813" s="1"/>
    </row>
    <row r="7814" spans="2:2" x14ac:dyDescent="0.3">
      <c r="B7814" s="1"/>
    </row>
    <row r="7815" spans="2:2" x14ac:dyDescent="0.3">
      <c r="B7815" s="1"/>
    </row>
    <row r="7816" spans="2:2" x14ac:dyDescent="0.3">
      <c r="B7816" s="1"/>
    </row>
    <row r="7817" spans="2:2" x14ac:dyDescent="0.3">
      <c r="B7817" s="1"/>
    </row>
    <row r="7818" spans="2:2" x14ac:dyDescent="0.3">
      <c r="B7818" s="1"/>
    </row>
    <row r="7819" spans="2:2" x14ac:dyDescent="0.3">
      <c r="B7819" s="1"/>
    </row>
    <row r="7820" spans="2:2" x14ac:dyDescent="0.3">
      <c r="B7820" s="1"/>
    </row>
    <row r="7821" spans="2:2" x14ac:dyDescent="0.3">
      <c r="B7821" s="1"/>
    </row>
    <row r="7822" spans="2:2" x14ac:dyDescent="0.3">
      <c r="B7822" s="1"/>
    </row>
    <row r="7823" spans="2:2" x14ac:dyDescent="0.3">
      <c r="B7823" s="1"/>
    </row>
    <row r="7824" spans="2:2" x14ac:dyDescent="0.3">
      <c r="B7824" s="1"/>
    </row>
    <row r="7825" spans="2:2" x14ac:dyDescent="0.3">
      <c r="B7825" s="1"/>
    </row>
    <row r="7826" spans="2:2" x14ac:dyDescent="0.3">
      <c r="B7826" s="1"/>
    </row>
    <row r="7827" spans="2:2" x14ac:dyDescent="0.3">
      <c r="B7827" s="1"/>
    </row>
    <row r="7828" spans="2:2" x14ac:dyDescent="0.3">
      <c r="B7828" s="1"/>
    </row>
    <row r="7829" spans="2:2" x14ac:dyDescent="0.3">
      <c r="B7829" s="1"/>
    </row>
    <row r="7830" spans="2:2" x14ac:dyDescent="0.3">
      <c r="B7830" s="1"/>
    </row>
    <row r="7831" spans="2:2" x14ac:dyDescent="0.3">
      <c r="B7831" s="1"/>
    </row>
    <row r="7832" spans="2:2" x14ac:dyDescent="0.3">
      <c r="B7832" s="1"/>
    </row>
    <row r="7833" spans="2:2" x14ac:dyDescent="0.3">
      <c r="B7833" s="1"/>
    </row>
    <row r="7834" spans="2:2" x14ac:dyDescent="0.3">
      <c r="B7834" s="1"/>
    </row>
    <row r="7835" spans="2:2" x14ac:dyDescent="0.3">
      <c r="B7835" s="1"/>
    </row>
    <row r="7836" spans="2:2" x14ac:dyDescent="0.3">
      <c r="B7836" s="1"/>
    </row>
    <row r="7837" spans="2:2" x14ac:dyDescent="0.3">
      <c r="B7837" s="1"/>
    </row>
    <row r="7838" spans="2:2" x14ac:dyDescent="0.3">
      <c r="B7838" s="1"/>
    </row>
    <row r="7839" spans="2:2" x14ac:dyDescent="0.3">
      <c r="B7839" s="1"/>
    </row>
    <row r="7840" spans="2:2" x14ac:dyDescent="0.3">
      <c r="B7840" s="1"/>
    </row>
    <row r="7841" spans="2:2" x14ac:dyDescent="0.3">
      <c r="B7841" s="1"/>
    </row>
    <row r="7842" spans="2:2" x14ac:dyDescent="0.3">
      <c r="B7842" s="1"/>
    </row>
    <row r="7843" spans="2:2" x14ac:dyDescent="0.3">
      <c r="B7843" s="1"/>
    </row>
    <row r="7844" spans="2:2" x14ac:dyDescent="0.3">
      <c r="B7844" s="1"/>
    </row>
    <row r="7845" spans="2:2" x14ac:dyDescent="0.3">
      <c r="B7845" s="1"/>
    </row>
    <row r="7846" spans="2:2" x14ac:dyDescent="0.3">
      <c r="B7846" s="1"/>
    </row>
    <row r="7847" spans="2:2" x14ac:dyDescent="0.3">
      <c r="B7847" s="1"/>
    </row>
    <row r="7848" spans="2:2" x14ac:dyDescent="0.3">
      <c r="B7848" s="1"/>
    </row>
    <row r="7849" spans="2:2" x14ac:dyDescent="0.3">
      <c r="B7849" s="1"/>
    </row>
    <row r="7850" spans="2:2" x14ac:dyDescent="0.3">
      <c r="B7850" s="1"/>
    </row>
    <row r="7851" spans="2:2" x14ac:dyDescent="0.3">
      <c r="B7851" s="1"/>
    </row>
    <row r="7852" spans="2:2" x14ac:dyDescent="0.3">
      <c r="B7852" s="1"/>
    </row>
    <row r="7853" spans="2:2" x14ac:dyDescent="0.3">
      <c r="B7853" s="1"/>
    </row>
    <row r="7854" spans="2:2" x14ac:dyDescent="0.3">
      <c r="B7854" s="1"/>
    </row>
    <row r="7855" spans="2:2" x14ac:dyDescent="0.3">
      <c r="B7855" s="1"/>
    </row>
    <row r="7856" spans="2:2" x14ac:dyDescent="0.3">
      <c r="B7856" s="1"/>
    </row>
    <row r="7857" spans="2:2" x14ac:dyDescent="0.3">
      <c r="B7857" s="1"/>
    </row>
    <row r="7858" spans="2:2" x14ac:dyDescent="0.3">
      <c r="B7858" s="1"/>
    </row>
    <row r="7859" spans="2:2" x14ac:dyDescent="0.3">
      <c r="B7859" s="1"/>
    </row>
    <row r="7860" spans="2:2" x14ac:dyDescent="0.3">
      <c r="B7860" s="1"/>
    </row>
    <row r="7861" spans="2:2" x14ac:dyDescent="0.3">
      <c r="B7861" s="1"/>
    </row>
    <row r="7862" spans="2:2" x14ac:dyDescent="0.3">
      <c r="B7862" s="1"/>
    </row>
    <row r="7863" spans="2:2" x14ac:dyDescent="0.3">
      <c r="B7863" s="1"/>
    </row>
    <row r="7864" spans="2:2" x14ac:dyDescent="0.3">
      <c r="B7864" s="1"/>
    </row>
    <row r="7865" spans="2:2" x14ac:dyDescent="0.3">
      <c r="B7865" s="1"/>
    </row>
    <row r="7866" spans="2:2" x14ac:dyDescent="0.3">
      <c r="B7866" s="1"/>
    </row>
    <row r="7867" spans="2:2" x14ac:dyDescent="0.3">
      <c r="B7867" s="1"/>
    </row>
    <row r="7868" spans="2:2" x14ac:dyDescent="0.3">
      <c r="B7868" s="1"/>
    </row>
    <row r="7869" spans="2:2" x14ac:dyDescent="0.3">
      <c r="B7869" s="1"/>
    </row>
    <row r="7870" spans="2:2" x14ac:dyDescent="0.3">
      <c r="B7870" s="1"/>
    </row>
    <row r="7871" spans="2:2" x14ac:dyDescent="0.3">
      <c r="B7871" s="1"/>
    </row>
    <row r="7872" spans="2:2" x14ac:dyDescent="0.3">
      <c r="B7872" s="1"/>
    </row>
    <row r="7873" spans="2:2" x14ac:dyDescent="0.3">
      <c r="B7873" s="1"/>
    </row>
    <row r="7874" spans="2:2" x14ac:dyDescent="0.3">
      <c r="B7874" s="1"/>
    </row>
    <row r="7875" spans="2:2" x14ac:dyDescent="0.3">
      <c r="B7875" s="1"/>
    </row>
    <row r="7876" spans="2:2" x14ac:dyDescent="0.3">
      <c r="B7876" s="1"/>
    </row>
    <row r="7877" spans="2:2" x14ac:dyDescent="0.3">
      <c r="B7877" s="1"/>
    </row>
    <row r="7878" spans="2:2" x14ac:dyDescent="0.3">
      <c r="B7878" s="1"/>
    </row>
    <row r="7879" spans="2:2" x14ac:dyDescent="0.3">
      <c r="B7879" s="1"/>
    </row>
    <row r="7880" spans="2:2" x14ac:dyDescent="0.3">
      <c r="B7880" s="1"/>
    </row>
    <row r="7881" spans="2:2" x14ac:dyDescent="0.3">
      <c r="B7881" s="1"/>
    </row>
    <row r="7882" spans="2:2" x14ac:dyDescent="0.3">
      <c r="B7882" s="1"/>
    </row>
    <row r="7883" spans="2:2" x14ac:dyDescent="0.3">
      <c r="B7883" s="1"/>
    </row>
    <row r="7884" spans="2:2" x14ac:dyDescent="0.3">
      <c r="B7884" s="1"/>
    </row>
    <row r="7885" spans="2:2" x14ac:dyDescent="0.3">
      <c r="B7885" s="1"/>
    </row>
    <row r="7886" spans="2:2" x14ac:dyDescent="0.3">
      <c r="B7886" s="1"/>
    </row>
    <row r="7887" spans="2:2" x14ac:dyDescent="0.3">
      <c r="B7887" s="1"/>
    </row>
    <row r="7888" spans="2:2" x14ac:dyDescent="0.3">
      <c r="B7888" s="1"/>
    </row>
    <row r="7889" spans="2:2" x14ac:dyDescent="0.3">
      <c r="B7889" s="1"/>
    </row>
    <row r="7890" spans="2:2" x14ac:dyDescent="0.3">
      <c r="B7890" s="1"/>
    </row>
    <row r="7891" spans="2:2" x14ac:dyDescent="0.3">
      <c r="B7891" s="1"/>
    </row>
    <row r="7892" spans="2:2" x14ac:dyDescent="0.3">
      <c r="B7892" s="1"/>
    </row>
    <row r="7893" spans="2:2" x14ac:dyDescent="0.3">
      <c r="B7893" s="1"/>
    </row>
    <row r="7894" spans="2:2" x14ac:dyDescent="0.3">
      <c r="B7894" s="1"/>
    </row>
    <row r="7895" spans="2:2" x14ac:dyDescent="0.3">
      <c r="B7895" s="1"/>
    </row>
    <row r="7896" spans="2:2" x14ac:dyDescent="0.3">
      <c r="B7896" s="1"/>
    </row>
    <row r="7897" spans="2:2" x14ac:dyDescent="0.3">
      <c r="B7897" s="1"/>
    </row>
    <row r="7898" spans="2:2" x14ac:dyDescent="0.3">
      <c r="B7898" s="1"/>
    </row>
    <row r="7899" spans="2:2" x14ac:dyDescent="0.3">
      <c r="B7899" s="1"/>
    </row>
    <row r="7900" spans="2:2" x14ac:dyDescent="0.3">
      <c r="B7900" s="1"/>
    </row>
    <row r="7901" spans="2:2" x14ac:dyDescent="0.3">
      <c r="B7901" s="1"/>
    </row>
    <row r="7902" spans="2:2" x14ac:dyDescent="0.3">
      <c r="B7902" s="1"/>
    </row>
    <row r="7903" spans="2:2" x14ac:dyDescent="0.3">
      <c r="B7903" s="1"/>
    </row>
    <row r="7904" spans="2:2" x14ac:dyDescent="0.3">
      <c r="B7904" s="1"/>
    </row>
    <row r="7905" spans="2:2" x14ac:dyDescent="0.3">
      <c r="B7905" s="1"/>
    </row>
    <row r="7906" spans="2:2" x14ac:dyDescent="0.3">
      <c r="B7906" s="1"/>
    </row>
    <row r="7907" spans="2:2" x14ac:dyDescent="0.3">
      <c r="B7907" s="1"/>
    </row>
    <row r="7908" spans="2:2" x14ac:dyDescent="0.3">
      <c r="B7908" s="1"/>
    </row>
    <row r="7909" spans="2:2" x14ac:dyDescent="0.3">
      <c r="B7909" s="1"/>
    </row>
    <row r="7910" spans="2:2" x14ac:dyDescent="0.3">
      <c r="B7910" s="1"/>
    </row>
    <row r="7911" spans="2:2" x14ac:dyDescent="0.3">
      <c r="B7911" s="1"/>
    </row>
    <row r="7912" spans="2:2" x14ac:dyDescent="0.3">
      <c r="B7912" s="1"/>
    </row>
    <row r="7913" spans="2:2" x14ac:dyDescent="0.3">
      <c r="B7913" s="1"/>
    </row>
    <row r="7914" spans="2:2" x14ac:dyDescent="0.3">
      <c r="B7914" s="1"/>
    </row>
    <row r="7915" spans="2:2" x14ac:dyDescent="0.3">
      <c r="B7915" s="1"/>
    </row>
    <row r="7916" spans="2:2" x14ac:dyDescent="0.3">
      <c r="B7916" s="1"/>
    </row>
    <row r="7917" spans="2:2" x14ac:dyDescent="0.3">
      <c r="B7917" s="1"/>
    </row>
    <row r="7918" spans="2:2" x14ac:dyDescent="0.3">
      <c r="B7918" s="1"/>
    </row>
    <row r="7919" spans="2:2" x14ac:dyDescent="0.3">
      <c r="B7919" s="1"/>
    </row>
    <row r="7920" spans="2:2" x14ac:dyDescent="0.3">
      <c r="B7920" s="1"/>
    </row>
    <row r="7921" spans="2:2" x14ac:dyDescent="0.3">
      <c r="B7921" s="1"/>
    </row>
    <row r="7922" spans="2:2" x14ac:dyDescent="0.3">
      <c r="B7922" s="1"/>
    </row>
    <row r="7923" spans="2:2" x14ac:dyDescent="0.3">
      <c r="B7923" s="1"/>
    </row>
    <row r="7924" spans="2:2" x14ac:dyDescent="0.3">
      <c r="B7924" s="1"/>
    </row>
    <row r="7925" spans="2:2" x14ac:dyDescent="0.3">
      <c r="B7925" s="1"/>
    </row>
    <row r="7926" spans="2:2" x14ac:dyDescent="0.3">
      <c r="B7926" s="1"/>
    </row>
    <row r="7927" spans="2:2" x14ac:dyDescent="0.3">
      <c r="B7927" s="1"/>
    </row>
    <row r="7928" spans="2:2" x14ac:dyDescent="0.3">
      <c r="B7928" s="1"/>
    </row>
    <row r="7929" spans="2:2" x14ac:dyDescent="0.3">
      <c r="B7929" s="1"/>
    </row>
    <row r="7930" spans="2:2" x14ac:dyDescent="0.3">
      <c r="B7930" s="1"/>
    </row>
    <row r="7931" spans="2:2" x14ac:dyDescent="0.3">
      <c r="B7931" s="1"/>
    </row>
    <row r="7932" spans="2:2" x14ac:dyDescent="0.3">
      <c r="B7932" s="1"/>
    </row>
    <row r="7933" spans="2:2" x14ac:dyDescent="0.3">
      <c r="B7933" s="1"/>
    </row>
    <row r="7934" spans="2:2" x14ac:dyDescent="0.3">
      <c r="B7934" s="1"/>
    </row>
    <row r="7935" spans="2:2" x14ac:dyDescent="0.3">
      <c r="B7935" s="1"/>
    </row>
    <row r="7936" spans="2:2" x14ac:dyDescent="0.3">
      <c r="B7936" s="1"/>
    </row>
    <row r="7937" spans="2:2" x14ac:dyDescent="0.3">
      <c r="B7937" s="1"/>
    </row>
    <row r="7938" spans="2:2" x14ac:dyDescent="0.3">
      <c r="B7938" s="1"/>
    </row>
    <row r="7939" spans="2:2" x14ac:dyDescent="0.3">
      <c r="B7939" s="1"/>
    </row>
    <row r="7940" spans="2:2" x14ac:dyDescent="0.3">
      <c r="B7940" s="1"/>
    </row>
    <row r="7941" spans="2:2" x14ac:dyDescent="0.3">
      <c r="B7941" s="1"/>
    </row>
    <row r="7942" spans="2:2" x14ac:dyDescent="0.3">
      <c r="B7942" s="1"/>
    </row>
    <row r="7943" spans="2:2" x14ac:dyDescent="0.3">
      <c r="B7943" s="1"/>
    </row>
    <row r="7944" spans="2:2" x14ac:dyDescent="0.3">
      <c r="B7944" s="1"/>
    </row>
    <row r="7945" spans="2:2" x14ac:dyDescent="0.3">
      <c r="B7945" s="1"/>
    </row>
    <row r="7946" spans="2:2" x14ac:dyDescent="0.3">
      <c r="B7946" s="1"/>
    </row>
    <row r="7947" spans="2:2" x14ac:dyDescent="0.3">
      <c r="B7947" s="1"/>
    </row>
    <row r="7948" spans="2:2" x14ac:dyDescent="0.3">
      <c r="B7948" s="1"/>
    </row>
    <row r="7949" spans="2:2" x14ac:dyDescent="0.3">
      <c r="B7949" s="1"/>
    </row>
    <row r="7950" spans="2:2" x14ac:dyDescent="0.3">
      <c r="B7950" s="1"/>
    </row>
    <row r="7951" spans="2:2" x14ac:dyDescent="0.3">
      <c r="B7951" s="1"/>
    </row>
    <row r="7952" spans="2:2" x14ac:dyDescent="0.3">
      <c r="B7952" s="1"/>
    </row>
    <row r="7953" spans="2:2" x14ac:dyDescent="0.3">
      <c r="B7953" s="1"/>
    </row>
    <row r="7954" spans="2:2" x14ac:dyDescent="0.3">
      <c r="B7954" s="1"/>
    </row>
    <row r="7955" spans="2:2" x14ac:dyDescent="0.3">
      <c r="B7955" s="1"/>
    </row>
    <row r="7956" spans="2:2" x14ac:dyDescent="0.3">
      <c r="B7956" s="1"/>
    </row>
    <row r="7957" spans="2:2" x14ac:dyDescent="0.3">
      <c r="B7957" s="1"/>
    </row>
    <row r="7958" spans="2:2" x14ac:dyDescent="0.3">
      <c r="B7958" s="1"/>
    </row>
    <row r="7959" spans="2:2" x14ac:dyDescent="0.3">
      <c r="B7959" s="1"/>
    </row>
    <row r="7960" spans="2:2" x14ac:dyDescent="0.3">
      <c r="B7960" s="1"/>
    </row>
    <row r="7961" spans="2:2" x14ac:dyDescent="0.3">
      <c r="B7961" s="1"/>
    </row>
    <row r="7962" spans="2:2" x14ac:dyDescent="0.3">
      <c r="B7962" s="1"/>
    </row>
    <row r="7963" spans="2:2" x14ac:dyDescent="0.3">
      <c r="B7963" s="1"/>
    </row>
    <row r="7964" spans="2:2" x14ac:dyDescent="0.3">
      <c r="B7964" s="1"/>
    </row>
    <row r="7965" spans="2:2" x14ac:dyDescent="0.3">
      <c r="B7965" s="1"/>
    </row>
    <row r="7966" spans="2:2" x14ac:dyDescent="0.3">
      <c r="B7966" s="1"/>
    </row>
    <row r="7967" spans="2:2" x14ac:dyDescent="0.3">
      <c r="B7967" s="1"/>
    </row>
    <row r="7968" spans="2:2" x14ac:dyDescent="0.3">
      <c r="B7968" s="1"/>
    </row>
    <row r="7969" spans="2:2" x14ac:dyDescent="0.3">
      <c r="B7969" s="1"/>
    </row>
    <row r="7970" spans="2:2" x14ac:dyDescent="0.3">
      <c r="B7970" s="1"/>
    </row>
    <row r="7971" spans="2:2" x14ac:dyDescent="0.3">
      <c r="B7971" s="1"/>
    </row>
    <row r="7972" spans="2:2" x14ac:dyDescent="0.3">
      <c r="B7972" s="1"/>
    </row>
    <row r="7973" spans="2:2" x14ac:dyDescent="0.3">
      <c r="B7973" s="1"/>
    </row>
    <row r="7974" spans="2:2" x14ac:dyDescent="0.3">
      <c r="B7974" s="1"/>
    </row>
    <row r="7975" spans="2:2" x14ac:dyDescent="0.3">
      <c r="B7975" s="1"/>
    </row>
    <row r="7976" spans="2:2" x14ac:dyDescent="0.3">
      <c r="B7976" s="1"/>
    </row>
    <row r="7977" spans="2:2" x14ac:dyDescent="0.3">
      <c r="B7977" s="1"/>
    </row>
    <row r="7978" spans="2:2" x14ac:dyDescent="0.3">
      <c r="B7978" s="1"/>
    </row>
    <row r="7979" spans="2:2" x14ac:dyDescent="0.3">
      <c r="B7979" s="1"/>
    </row>
    <row r="7980" spans="2:2" x14ac:dyDescent="0.3">
      <c r="B7980" s="1"/>
    </row>
    <row r="7981" spans="2:2" x14ac:dyDescent="0.3">
      <c r="B7981" s="1"/>
    </row>
    <row r="7982" spans="2:2" x14ac:dyDescent="0.3">
      <c r="B7982" s="1"/>
    </row>
    <row r="7983" spans="2:2" x14ac:dyDescent="0.3">
      <c r="B7983" s="1"/>
    </row>
    <row r="7984" spans="2:2" x14ac:dyDescent="0.3">
      <c r="B7984" s="1"/>
    </row>
    <row r="7985" spans="2:2" x14ac:dyDescent="0.3">
      <c r="B7985" s="1"/>
    </row>
    <row r="7986" spans="2:2" x14ac:dyDescent="0.3">
      <c r="B7986" s="1"/>
    </row>
    <row r="7987" spans="2:2" x14ac:dyDescent="0.3">
      <c r="B7987" s="1"/>
    </row>
    <row r="7988" spans="2:2" x14ac:dyDescent="0.3">
      <c r="B7988" s="1"/>
    </row>
    <row r="7989" spans="2:2" x14ac:dyDescent="0.3">
      <c r="B7989" s="1"/>
    </row>
    <row r="7990" spans="2:2" x14ac:dyDescent="0.3">
      <c r="B7990" s="1"/>
    </row>
    <row r="7991" spans="2:2" x14ac:dyDescent="0.3">
      <c r="B7991" s="1"/>
    </row>
    <row r="7992" spans="2:2" x14ac:dyDescent="0.3">
      <c r="B7992" s="1"/>
    </row>
    <row r="7993" spans="2:2" x14ac:dyDescent="0.3">
      <c r="B7993" s="1"/>
    </row>
    <row r="7994" spans="2:2" x14ac:dyDescent="0.3">
      <c r="B7994" s="1"/>
    </row>
    <row r="7995" spans="2:2" x14ac:dyDescent="0.3">
      <c r="B7995" s="1"/>
    </row>
    <row r="7996" spans="2:2" x14ac:dyDescent="0.3">
      <c r="B7996" s="1"/>
    </row>
    <row r="7997" spans="2:2" x14ac:dyDescent="0.3">
      <c r="B7997" s="1"/>
    </row>
    <row r="7998" spans="2:2" x14ac:dyDescent="0.3">
      <c r="B7998" s="1"/>
    </row>
    <row r="7999" spans="2:2" x14ac:dyDescent="0.3">
      <c r="B7999" s="1"/>
    </row>
    <row r="8000" spans="2:2" x14ac:dyDescent="0.3">
      <c r="B8000" s="1"/>
    </row>
    <row r="8001" spans="2:2" x14ac:dyDescent="0.3">
      <c r="B8001" s="1"/>
    </row>
    <row r="8002" spans="2:2" x14ac:dyDescent="0.3">
      <c r="B8002" s="1"/>
    </row>
    <row r="8003" spans="2:2" x14ac:dyDescent="0.3">
      <c r="B8003" s="1"/>
    </row>
    <row r="8004" spans="2:2" x14ac:dyDescent="0.3">
      <c r="B8004" s="1"/>
    </row>
    <row r="8005" spans="2:2" x14ac:dyDescent="0.3">
      <c r="B8005" s="1"/>
    </row>
    <row r="8006" spans="2:2" x14ac:dyDescent="0.3">
      <c r="B8006" s="1"/>
    </row>
    <row r="8007" spans="2:2" x14ac:dyDescent="0.3">
      <c r="B8007" s="1"/>
    </row>
    <row r="8008" spans="2:2" x14ac:dyDescent="0.3">
      <c r="B8008" s="1"/>
    </row>
    <row r="8009" spans="2:2" x14ac:dyDescent="0.3">
      <c r="B8009" s="1"/>
    </row>
    <row r="8010" spans="2:2" x14ac:dyDescent="0.3">
      <c r="B8010" s="1"/>
    </row>
    <row r="8011" spans="2:2" x14ac:dyDescent="0.3">
      <c r="B8011" s="1"/>
    </row>
    <row r="8012" spans="2:2" x14ac:dyDescent="0.3">
      <c r="B8012" s="1"/>
    </row>
    <row r="8013" spans="2:2" x14ac:dyDescent="0.3">
      <c r="B8013" s="1"/>
    </row>
    <row r="8014" spans="2:2" x14ac:dyDescent="0.3">
      <c r="B8014" s="1"/>
    </row>
    <row r="8015" spans="2:2" x14ac:dyDescent="0.3">
      <c r="B8015" s="1"/>
    </row>
    <row r="8016" spans="2:2" x14ac:dyDescent="0.3">
      <c r="B8016" s="1"/>
    </row>
    <row r="8017" spans="2:2" x14ac:dyDescent="0.3">
      <c r="B8017" s="1"/>
    </row>
    <row r="8018" spans="2:2" x14ac:dyDescent="0.3">
      <c r="B8018" s="1"/>
    </row>
    <row r="8019" spans="2:2" x14ac:dyDescent="0.3">
      <c r="B8019" s="1"/>
    </row>
    <row r="8020" spans="2:2" x14ac:dyDescent="0.3">
      <c r="B8020" s="1"/>
    </row>
    <row r="8021" spans="2:2" x14ac:dyDescent="0.3">
      <c r="B8021" s="1"/>
    </row>
    <row r="8022" spans="2:2" x14ac:dyDescent="0.3">
      <c r="B8022" s="1"/>
    </row>
    <row r="8023" spans="2:2" x14ac:dyDescent="0.3">
      <c r="B8023" s="1"/>
    </row>
    <row r="8024" spans="2:2" x14ac:dyDescent="0.3">
      <c r="B8024" s="1"/>
    </row>
    <row r="8025" spans="2:2" x14ac:dyDescent="0.3">
      <c r="B8025" s="1"/>
    </row>
    <row r="8026" spans="2:2" x14ac:dyDescent="0.3">
      <c r="B8026" s="1"/>
    </row>
    <row r="8027" spans="2:2" x14ac:dyDescent="0.3">
      <c r="B8027" s="1"/>
    </row>
    <row r="8028" spans="2:2" x14ac:dyDescent="0.3">
      <c r="B8028" s="1"/>
    </row>
    <row r="8029" spans="2:2" x14ac:dyDescent="0.3">
      <c r="B8029" s="1"/>
    </row>
    <row r="8030" spans="2:2" x14ac:dyDescent="0.3">
      <c r="B8030" s="1"/>
    </row>
    <row r="8031" spans="2:2" x14ac:dyDescent="0.3">
      <c r="B8031" s="1"/>
    </row>
    <row r="8032" spans="2:2" x14ac:dyDescent="0.3">
      <c r="B8032" s="1"/>
    </row>
    <row r="8033" spans="2:2" x14ac:dyDescent="0.3">
      <c r="B8033" s="1"/>
    </row>
    <row r="8034" spans="2:2" x14ac:dyDescent="0.3">
      <c r="B8034" s="1"/>
    </row>
    <row r="8035" spans="2:2" x14ac:dyDescent="0.3">
      <c r="B8035" s="1"/>
    </row>
    <row r="8036" spans="2:2" x14ac:dyDescent="0.3">
      <c r="B8036" s="1"/>
    </row>
    <row r="8037" spans="2:2" x14ac:dyDescent="0.3">
      <c r="B8037" s="1"/>
    </row>
    <row r="8038" spans="2:2" x14ac:dyDescent="0.3">
      <c r="B8038" s="1"/>
    </row>
    <row r="8039" spans="2:2" x14ac:dyDescent="0.3">
      <c r="B8039" s="1"/>
    </row>
    <row r="8040" spans="2:2" x14ac:dyDescent="0.3">
      <c r="B8040" s="1"/>
    </row>
    <row r="8041" spans="2:2" x14ac:dyDescent="0.3">
      <c r="B8041" s="1"/>
    </row>
    <row r="8042" spans="2:2" x14ac:dyDescent="0.3">
      <c r="B8042" s="1"/>
    </row>
    <row r="8043" spans="2:2" x14ac:dyDescent="0.3">
      <c r="B8043" s="1"/>
    </row>
    <row r="8044" spans="2:2" x14ac:dyDescent="0.3">
      <c r="B8044" s="1"/>
    </row>
    <row r="8045" spans="2:2" x14ac:dyDescent="0.3">
      <c r="B8045" s="1"/>
    </row>
    <row r="8046" spans="2:2" x14ac:dyDescent="0.3">
      <c r="B8046" s="1"/>
    </row>
    <row r="8047" spans="2:2" x14ac:dyDescent="0.3">
      <c r="B8047" s="1"/>
    </row>
    <row r="8048" spans="2:2" x14ac:dyDescent="0.3">
      <c r="B8048" s="1"/>
    </row>
    <row r="8049" spans="2:2" x14ac:dyDescent="0.3">
      <c r="B8049" s="1"/>
    </row>
    <row r="8050" spans="2:2" x14ac:dyDescent="0.3">
      <c r="B8050" s="1"/>
    </row>
    <row r="8051" spans="2:2" x14ac:dyDescent="0.3">
      <c r="B8051" s="1"/>
    </row>
    <row r="8052" spans="2:2" x14ac:dyDescent="0.3">
      <c r="B8052" s="1"/>
    </row>
    <row r="8053" spans="2:2" x14ac:dyDescent="0.3">
      <c r="B8053" s="1"/>
    </row>
    <row r="8054" spans="2:2" x14ac:dyDescent="0.3">
      <c r="B8054" s="1"/>
    </row>
    <row r="8055" spans="2:2" x14ac:dyDescent="0.3">
      <c r="B8055" s="1"/>
    </row>
    <row r="8056" spans="2:2" x14ac:dyDescent="0.3">
      <c r="B8056" s="1"/>
    </row>
    <row r="8057" spans="2:2" x14ac:dyDescent="0.3">
      <c r="B8057" s="1"/>
    </row>
    <row r="8058" spans="2:2" x14ac:dyDescent="0.3">
      <c r="B8058" s="1"/>
    </row>
    <row r="8059" spans="2:2" x14ac:dyDescent="0.3">
      <c r="B8059" s="1"/>
    </row>
    <row r="8060" spans="2:2" x14ac:dyDescent="0.3">
      <c r="B8060" s="1"/>
    </row>
    <row r="8061" spans="2:2" x14ac:dyDescent="0.3">
      <c r="B8061" s="1"/>
    </row>
    <row r="8062" spans="2:2" x14ac:dyDescent="0.3">
      <c r="B8062" s="1"/>
    </row>
    <row r="8063" spans="2:2" x14ac:dyDescent="0.3">
      <c r="B8063" s="1"/>
    </row>
    <row r="8064" spans="2:2" x14ac:dyDescent="0.3">
      <c r="B8064" s="1"/>
    </row>
    <row r="8065" spans="2:2" x14ac:dyDescent="0.3">
      <c r="B8065" s="1"/>
    </row>
    <row r="8066" spans="2:2" x14ac:dyDescent="0.3">
      <c r="B8066" s="1"/>
    </row>
    <row r="8067" spans="2:2" x14ac:dyDescent="0.3">
      <c r="B8067" s="1"/>
    </row>
    <row r="8068" spans="2:2" x14ac:dyDescent="0.3">
      <c r="B8068" s="1"/>
    </row>
    <row r="8069" spans="2:2" x14ac:dyDescent="0.3">
      <c r="B8069" s="1"/>
    </row>
    <row r="8070" spans="2:2" x14ac:dyDescent="0.3">
      <c r="B8070" s="1"/>
    </row>
    <row r="8071" spans="2:2" x14ac:dyDescent="0.3">
      <c r="B8071" s="1"/>
    </row>
    <row r="8072" spans="2:2" x14ac:dyDescent="0.3">
      <c r="B8072" s="1"/>
    </row>
    <row r="8073" spans="2:2" x14ac:dyDescent="0.3">
      <c r="B8073" s="1"/>
    </row>
    <row r="8074" spans="2:2" x14ac:dyDescent="0.3">
      <c r="B8074" s="1"/>
    </row>
    <row r="8075" spans="2:2" x14ac:dyDescent="0.3">
      <c r="B8075" s="1"/>
    </row>
    <row r="8076" spans="2:2" x14ac:dyDescent="0.3">
      <c r="B8076" s="1"/>
    </row>
    <row r="8077" spans="2:2" x14ac:dyDescent="0.3">
      <c r="B8077" s="1"/>
    </row>
    <row r="8078" spans="2:2" x14ac:dyDescent="0.3">
      <c r="B8078" s="1"/>
    </row>
    <row r="8079" spans="2:2" x14ac:dyDescent="0.3">
      <c r="B8079" s="1"/>
    </row>
    <row r="8080" spans="2:2" x14ac:dyDescent="0.3">
      <c r="B8080" s="1"/>
    </row>
    <row r="8081" spans="2:2" x14ac:dyDescent="0.3">
      <c r="B8081" s="1"/>
    </row>
    <row r="8082" spans="2:2" x14ac:dyDescent="0.3">
      <c r="B8082" s="1"/>
    </row>
    <row r="8083" spans="2:2" x14ac:dyDescent="0.3">
      <c r="B8083" s="1"/>
    </row>
    <row r="8084" spans="2:2" x14ac:dyDescent="0.3">
      <c r="B8084" s="1"/>
    </row>
    <row r="8085" spans="2:2" x14ac:dyDescent="0.3">
      <c r="B8085" s="1"/>
    </row>
    <row r="8086" spans="2:2" x14ac:dyDescent="0.3">
      <c r="B8086" s="1"/>
    </row>
    <row r="8087" spans="2:2" x14ac:dyDescent="0.3">
      <c r="B8087" s="1"/>
    </row>
    <row r="8088" spans="2:2" x14ac:dyDescent="0.3">
      <c r="B8088" s="1"/>
    </row>
    <row r="8089" spans="2:2" x14ac:dyDescent="0.3">
      <c r="B8089" s="1"/>
    </row>
    <row r="8090" spans="2:2" x14ac:dyDescent="0.3">
      <c r="B8090" s="1"/>
    </row>
    <row r="8091" spans="2:2" x14ac:dyDescent="0.3">
      <c r="B8091" s="1"/>
    </row>
    <row r="8092" spans="2:2" x14ac:dyDescent="0.3">
      <c r="B8092" s="1"/>
    </row>
    <row r="8093" spans="2:2" x14ac:dyDescent="0.3">
      <c r="B8093" s="1"/>
    </row>
    <row r="8094" spans="2:2" x14ac:dyDescent="0.3">
      <c r="B8094" s="1"/>
    </row>
    <row r="8095" spans="2:2" x14ac:dyDescent="0.3">
      <c r="B8095" s="1"/>
    </row>
    <row r="8096" spans="2:2" x14ac:dyDescent="0.3">
      <c r="B8096" s="1"/>
    </row>
    <row r="8097" spans="2:2" x14ac:dyDescent="0.3">
      <c r="B8097" s="1"/>
    </row>
    <row r="8098" spans="2:2" x14ac:dyDescent="0.3">
      <c r="B8098" s="1"/>
    </row>
    <row r="8099" spans="2:2" x14ac:dyDescent="0.3">
      <c r="B8099" s="1"/>
    </row>
    <row r="8100" spans="2:2" x14ac:dyDescent="0.3">
      <c r="B8100" s="1"/>
    </row>
    <row r="8101" spans="2:2" x14ac:dyDescent="0.3">
      <c r="B8101" s="1"/>
    </row>
    <row r="8102" spans="2:2" x14ac:dyDescent="0.3">
      <c r="B8102" s="1"/>
    </row>
    <row r="8103" spans="2:2" x14ac:dyDescent="0.3">
      <c r="B8103" s="1"/>
    </row>
    <row r="8104" spans="2:2" x14ac:dyDescent="0.3">
      <c r="B8104" s="1"/>
    </row>
    <row r="8105" spans="2:2" x14ac:dyDescent="0.3">
      <c r="B8105" s="1"/>
    </row>
    <row r="8106" spans="2:2" x14ac:dyDescent="0.3">
      <c r="B8106" s="1"/>
    </row>
    <row r="8107" spans="2:2" x14ac:dyDescent="0.3">
      <c r="B8107" s="1"/>
    </row>
    <row r="8108" spans="2:2" x14ac:dyDescent="0.3">
      <c r="B8108" s="1"/>
    </row>
    <row r="8109" spans="2:2" x14ac:dyDescent="0.3">
      <c r="B8109" s="1"/>
    </row>
    <row r="8110" spans="2:2" x14ac:dyDescent="0.3">
      <c r="B8110" s="1"/>
    </row>
    <row r="8111" spans="2:2" x14ac:dyDescent="0.3">
      <c r="B8111" s="1"/>
    </row>
    <row r="8112" spans="2:2" x14ac:dyDescent="0.3">
      <c r="B8112" s="1"/>
    </row>
    <row r="8113" spans="2:2" x14ac:dyDescent="0.3">
      <c r="B8113" s="1"/>
    </row>
    <row r="8114" spans="2:2" x14ac:dyDescent="0.3">
      <c r="B8114" s="1"/>
    </row>
    <row r="8115" spans="2:2" x14ac:dyDescent="0.3">
      <c r="B8115" s="1"/>
    </row>
    <row r="8116" spans="2:2" x14ac:dyDescent="0.3">
      <c r="B8116" s="1"/>
    </row>
    <row r="8117" spans="2:2" x14ac:dyDescent="0.3">
      <c r="B8117" s="1"/>
    </row>
    <row r="8118" spans="2:2" x14ac:dyDescent="0.3">
      <c r="B8118" s="1"/>
    </row>
    <row r="8119" spans="2:2" x14ac:dyDescent="0.3">
      <c r="B8119" s="1"/>
    </row>
    <row r="8120" spans="2:2" x14ac:dyDescent="0.3">
      <c r="B8120" s="1"/>
    </row>
    <row r="8121" spans="2:2" x14ac:dyDescent="0.3">
      <c r="B8121" s="1"/>
    </row>
    <row r="8122" spans="2:2" x14ac:dyDescent="0.3">
      <c r="B8122" s="1"/>
    </row>
    <row r="8123" spans="2:2" x14ac:dyDescent="0.3">
      <c r="B8123" s="1"/>
    </row>
    <row r="8124" spans="2:2" x14ac:dyDescent="0.3">
      <c r="B8124" s="1"/>
    </row>
    <row r="8125" spans="2:2" x14ac:dyDescent="0.3">
      <c r="B8125" s="1"/>
    </row>
    <row r="8126" spans="2:2" x14ac:dyDescent="0.3">
      <c r="B8126" s="1"/>
    </row>
    <row r="8127" spans="2:2" x14ac:dyDescent="0.3">
      <c r="B8127" s="1"/>
    </row>
    <row r="8128" spans="2:2" x14ac:dyDescent="0.3">
      <c r="B8128" s="1"/>
    </row>
    <row r="8129" spans="2:2" x14ac:dyDescent="0.3">
      <c r="B8129" s="1"/>
    </row>
    <row r="8130" spans="2:2" x14ac:dyDescent="0.3">
      <c r="B8130" s="1"/>
    </row>
    <row r="8131" spans="2:2" x14ac:dyDescent="0.3">
      <c r="B8131" s="1"/>
    </row>
    <row r="8132" spans="2:2" x14ac:dyDescent="0.3">
      <c r="B8132" s="1"/>
    </row>
    <row r="8133" spans="2:2" x14ac:dyDescent="0.3">
      <c r="B8133" s="1"/>
    </row>
    <row r="8134" spans="2:2" x14ac:dyDescent="0.3">
      <c r="B8134" s="1"/>
    </row>
    <row r="8135" spans="2:2" x14ac:dyDescent="0.3">
      <c r="B8135" s="1"/>
    </row>
    <row r="8136" spans="2:2" x14ac:dyDescent="0.3">
      <c r="B8136" s="1"/>
    </row>
    <row r="8137" spans="2:2" x14ac:dyDescent="0.3">
      <c r="B8137" s="1"/>
    </row>
    <row r="8138" spans="2:2" x14ac:dyDescent="0.3">
      <c r="B8138" s="1"/>
    </row>
    <row r="8139" spans="2:2" x14ac:dyDescent="0.3">
      <c r="B8139" s="1"/>
    </row>
    <row r="8140" spans="2:2" x14ac:dyDescent="0.3">
      <c r="B8140" s="1"/>
    </row>
    <row r="8141" spans="2:2" x14ac:dyDescent="0.3">
      <c r="B8141" s="1"/>
    </row>
    <row r="8142" spans="2:2" x14ac:dyDescent="0.3">
      <c r="B8142" s="1"/>
    </row>
    <row r="8143" spans="2:2" x14ac:dyDescent="0.3">
      <c r="B8143" s="1"/>
    </row>
    <row r="8144" spans="2:2" x14ac:dyDescent="0.3">
      <c r="B8144" s="1"/>
    </row>
    <row r="8145" spans="2:2" x14ac:dyDescent="0.3">
      <c r="B8145" s="1"/>
    </row>
    <row r="8146" spans="2:2" x14ac:dyDescent="0.3">
      <c r="B8146" s="1"/>
    </row>
    <row r="8147" spans="2:2" x14ac:dyDescent="0.3">
      <c r="B8147" s="1"/>
    </row>
    <row r="8148" spans="2:2" x14ac:dyDescent="0.3">
      <c r="B8148" s="1"/>
    </row>
    <row r="8149" spans="2:2" x14ac:dyDescent="0.3">
      <c r="B8149" s="1"/>
    </row>
    <row r="8150" spans="2:2" x14ac:dyDescent="0.3">
      <c r="B8150" s="1"/>
    </row>
    <row r="8151" spans="2:2" x14ac:dyDescent="0.3">
      <c r="B8151" s="1"/>
    </row>
    <row r="8152" spans="2:2" x14ac:dyDescent="0.3">
      <c r="B8152" s="1"/>
    </row>
    <row r="8153" spans="2:2" x14ac:dyDescent="0.3">
      <c r="B8153" s="1"/>
    </row>
    <row r="8154" spans="2:2" x14ac:dyDescent="0.3">
      <c r="B8154" s="1"/>
    </row>
    <row r="8155" spans="2:2" x14ac:dyDescent="0.3">
      <c r="B8155" s="1"/>
    </row>
    <row r="8156" spans="2:2" x14ac:dyDescent="0.3">
      <c r="B8156" s="1"/>
    </row>
    <row r="8157" spans="2:2" x14ac:dyDescent="0.3">
      <c r="B8157" s="1"/>
    </row>
    <row r="8158" spans="2:2" x14ac:dyDescent="0.3">
      <c r="B8158" s="1"/>
    </row>
    <row r="8159" spans="2:2" x14ac:dyDescent="0.3">
      <c r="B8159" s="1"/>
    </row>
    <row r="8160" spans="2:2" x14ac:dyDescent="0.3">
      <c r="B8160" s="1"/>
    </row>
    <row r="8161" spans="2:2" x14ac:dyDescent="0.3">
      <c r="B8161" s="1"/>
    </row>
    <row r="8162" spans="2:2" x14ac:dyDescent="0.3">
      <c r="B8162" s="1"/>
    </row>
    <row r="8163" spans="2:2" x14ac:dyDescent="0.3">
      <c r="B8163" s="1"/>
    </row>
    <row r="8164" spans="2:2" x14ac:dyDescent="0.3">
      <c r="B8164" s="1"/>
    </row>
    <row r="8165" spans="2:2" x14ac:dyDescent="0.3">
      <c r="B8165" s="1"/>
    </row>
    <row r="8166" spans="2:2" x14ac:dyDescent="0.3">
      <c r="B8166" s="1"/>
    </row>
    <row r="8167" spans="2:2" x14ac:dyDescent="0.3">
      <c r="B8167" s="1"/>
    </row>
    <row r="8168" spans="2:2" x14ac:dyDescent="0.3">
      <c r="B8168" s="1"/>
    </row>
    <row r="8169" spans="2:2" x14ac:dyDescent="0.3">
      <c r="B8169" s="1"/>
    </row>
    <row r="8170" spans="2:2" x14ac:dyDescent="0.3">
      <c r="B8170" s="1"/>
    </row>
    <row r="8171" spans="2:2" x14ac:dyDescent="0.3">
      <c r="B8171" s="1"/>
    </row>
    <row r="8172" spans="2:2" x14ac:dyDescent="0.3">
      <c r="B8172" s="1"/>
    </row>
    <row r="8173" spans="2:2" x14ac:dyDescent="0.3">
      <c r="B8173" s="1"/>
    </row>
    <row r="8174" spans="2:2" x14ac:dyDescent="0.3">
      <c r="B8174" s="1"/>
    </row>
    <row r="8175" spans="2:2" x14ac:dyDescent="0.3">
      <c r="B8175" s="1"/>
    </row>
    <row r="8176" spans="2:2" x14ac:dyDescent="0.3">
      <c r="B8176" s="1"/>
    </row>
    <row r="8177" spans="2:2" x14ac:dyDescent="0.3">
      <c r="B8177" s="1"/>
    </row>
    <row r="8178" spans="2:2" x14ac:dyDescent="0.3">
      <c r="B8178" s="1"/>
    </row>
    <row r="8179" spans="2:2" x14ac:dyDescent="0.3">
      <c r="B8179" s="1"/>
    </row>
    <row r="8180" spans="2:2" x14ac:dyDescent="0.3">
      <c r="B8180" s="1"/>
    </row>
    <row r="8181" spans="2:2" x14ac:dyDescent="0.3">
      <c r="B8181" s="1"/>
    </row>
    <row r="8182" spans="2:2" x14ac:dyDescent="0.3">
      <c r="B8182" s="1"/>
    </row>
    <row r="8183" spans="2:2" x14ac:dyDescent="0.3">
      <c r="B8183" s="1"/>
    </row>
    <row r="8184" spans="2:2" x14ac:dyDescent="0.3">
      <c r="B8184" s="1"/>
    </row>
    <row r="8185" spans="2:2" x14ac:dyDescent="0.3">
      <c r="B8185" s="1"/>
    </row>
    <row r="8186" spans="2:2" x14ac:dyDescent="0.3">
      <c r="B8186" s="1"/>
    </row>
    <row r="8187" spans="2:2" x14ac:dyDescent="0.3">
      <c r="B8187" s="1"/>
    </row>
    <row r="8188" spans="2:2" x14ac:dyDescent="0.3">
      <c r="B8188" s="1"/>
    </row>
    <row r="8189" spans="2:2" x14ac:dyDescent="0.3">
      <c r="B8189" s="1"/>
    </row>
    <row r="8190" spans="2:2" x14ac:dyDescent="0.3">
      <c r="B8190" s="1"/>
    </row>
    <row r="8191" spans="2:2" x14ac:dyDescent="0.3">
      <c r="B8191" s="1"/>
    </row>
    <row r="8192" spans="2:2" x14ac:dyDescent="0.3">
      <c r="B8192" s="1"/>
    </row>
    <row r="8193" spans="2:2" x14ac:dyDescent="0.3">
      <c r="B8193" s="1"/>
    </row>
    <row r="8194" spans="2:2" x14ac:dyDescent="0.3">
      <c r="B8194" s="1"/>
    </row>
    <row r="8195" spans="2:2" x14ac:dyDescent="0.3">
      <c r="B8195" s="1"/>
    </row>
    <row r="8196" spans="2:2" x14ac:dyDescent="0.3">
      <c r="B8196" s="1"/>
    </row>
    <row r="8197" spans="2:2" x14ac:dyDescent="0.3">
      <c r="B8197" s="1"/>
    </row>
    <row r="8198" spans="2:2" x14ac:dyDescent="0.3">
      <c r="B8198" s="1"/>
    </row>
    <row r="8199" spans="2:2" x14ac:dyDescent="0.3">
      <c r="B8199" s="1"/>
    </row>
    <row r="8200" spans="2:2" x14ac:dyDescent="0.3">
      <c r="B8200" s="1"/>
    </row>
    <row r="8201" spans="2:2" x14ac:dyDescent="0.3">
      <c r="B8201" s="1"/>
    </row>
    <row r="8202" spans="2:2" x14ac:dyDescent="0.3">
      <c r="B8202" s="1"/>
    </row>
    <row r="8203" spans="2:2" x14ac:dyDescent="0.3">
      <c r="B8203" s="1"/>
    </row>
    <row r="8204" spans="2:2" x14ac:dyDescent="0.3">
      <c r="B8204" s="1"/>
    </row>
    <row r="8205" spans="2:2" x14ac:dyDescent="0.3">
      <c r="B8205" s="1"/>
    </row>
    <row r="8206" spans="2:2" x14ac:dyDescent="0.3">
      <c r="B8206" s="1"/>
    </row>
    <row r="8207" spans="2:2" x14ac:dyDescent="0.3">
      <c r="B8207" s="1"/>
    </row>
    <row r="8208" spans="2:2" x14ac:dyDescent="0.3">
      <c r="B8208" s="1"/>
    </row>
    <row r="8209" spans="2:2" x14ac:dyDescent="0.3">
      <c r="B8209" s="1"/>
    </row>
    <row r="8210" spans="2:2" x14ac:dyDescent="0.3">
      <c r="B8210" s="1"/>
    </row>
    <row r="8211" spans="2:2" x14ac:dyDescent="0.3">
      <c r="B8211" s="1"/>
    </row>
    <row r="8212" spans="2:2" x14ac:dyDescent="0.3">
      <c r="B8212" s="1"/>
    </row>
    <row r="8213" spans="2:2" x14ac:dyDescent="0.3">
      <c r="B8213" s="1"/>
    </row>
    <row r="8214" spans="2:2" x14ac:dyDescent="0.3">
      <c r="B8214" s="1"/>
    </row>
    <row r="8215" spans="2:2" x14ac:dyDescent="0.3">
      <c r="B8215" s="1"/>
    </row>
    <row r="8216" spans="2:2" x14ac:dyDescent="0.3">
      <c r="B8216" s="1"/>
    </row>
    <row r="8217" spans="2:2" x14ac:dyDescent="0.3">
      <c r="B8217" s="1"/>
    </row>
    <row r="8218" spans="2:2" x14ac:dyDescent="0.3">
      <c r="B8218" s="1"/>
    </row>
    <row r="8219" spans="2:2" x14ac:dyDescent="0.3">
      <c r="B8219" s="1"/>
    </row>
    <row r="8220" spans="2:2" x14ac:dyDescent="0.3">
      <c r="B8220" s="1"/>
    </row>
    <row r="8221" spans="2:2" x14ac:dyDescent="0.3">
      <c r="B8221" s="1"/>
    </row>
    <row r="8222" spans="2:2" x14ac:dyDescent="0.3">
      <c r="B8222" s="1"/>
    </row>
    <row r="8223" spans="2:2" x14ac:dyDescent="0.3">
      <c r="B8223" s="1"/>
    </row>
    <row r="8224" spans="2:2" x14ac:dyDescent="0.3">
      <c r="B8224" s="1"/>
    </row>
    <row r="8225" spans="2:2" x14ac:dyDescent="0.3">
      <c r="B8225" s="1"/>
    </row>
    <row r="8226" spans="2:2" x14ac:dyDescent="0.3">
      <c r="B8226" s="1"/>
    </row>
    <row r="8227" spans="2:2" x14ac:dyDescent="0.3">
      <c r="B8227" s="1"/>
    </row>
    <row r="8228" spans="2:2" x14ac:dyDescent="0.3">
      <c r="B8228" s="1"/>
    </row>
    <row r="8229" spans="2:2" x14ac:dyDescent="0.3">
      <c r="B8229" s="1"/>
    </row>
    <row r="8230" spans="2:2" x14ac:dyDescent="0.3">
      <c r="B8230" s="1"/>
    </row>
    <row r="8231" spans="2:2" x14ac:dyDescent="0.3">
      <c r="B8231" s="1"/>
    </row>
    <row r="8232" spans="2:2" x14ac:dyDescent="0.3">
      <c r="B8232" s="1"/>
    </row>
    <row r="8233" spans="2:2" x14ac:dyDescent="0.3">
      <c r="B8233" s="1"/>
    </row>
    <row r="8234" spans="2:2" x14ac:dyDescent="0.3">
      <c r="B8234" s="1"/>
    </row>
    <row r="8235" spans="2:2" x14ac:dyDescent="0.3">
      <c r="B8235" s="1"/>
    </row>
    <row r="8236" spans="2:2" x14ac:dyDescent="0.3">
      <c r="B8236" s="1"/>
    </row>
    <row r="8237" spans="2:2" x14ac:dyDescent="0.3">
      <c r="B8237" s="1"/>
    </row>
    <row r="8238" spans="2:2" x14ac:dyDescent="0.3">
      <c r="B8238" s="1"/>
    </row>
    <row r="8239" spans="2:2" x14ac:dyDescent="0.3">
      <c r="B8239" s="1"/>
    </row>
    <row r="8240" spans="2:2" x14ac:dyDescent="0.3">
      <c r="B8240" s="1"/>
    </row>
    <row r="8241" spans="2:2" x14ac:dyDescent="0.3">
      <c r="B8241" s="1"/>
    </row>
    <row r="8242" spans="2:2" x14ac:dyDescent="0.3">
      <c r="B8242" s="1"/>
    </row>
    <row r="8243" spans="2:2" x14ac:dyDescent="0.3">
      <c r="B8243" s="1"/>
    </row>
    <row r="8244" spans="2:2" x14ac:dyDescent="0.3">
      <c r="B8244" s="1"/>
    </row>
    <row r="8245" spans="2:2" x14ac:dyDescent="0.3">
      <c r="B8245" s="1"/>
    </row>
    <row r="8246" spans="2:2" x14ac:dyDescent="0.3">
      <c r="B8246" s="1"/>
    </row>
    <row r="8247" spans="2:2" x14ac:dyDescent="0.3">
      <c r="B8247" s="1"/>
    </row>
    <row r="8248" spans="2:2" x14ac:dyDescent="0.3">
      <c r="B8248" s="1"/>
    </row>
    <row r="8249" spans="2:2" x14ac:dyDescent="0.3">
      <c r="B8249" s="1"/>
    </row>
    <row r="8250" spans="2:2" x14ac:dyDescent="0.3">
      <c r="B8250" s="1"/>
    </row>
    <row r="8251" spans="2:2" x14ac:dyDescent="0.3">
      <c r="B8251" s="1"/>
    </row>
    <row r="8252" spans="2:2" x14ac:dyDescent="0.3">
      <c r="B8252" s="1"/>
    </row>
    <row r="8253" spans="2:2" x14ac:dyDescent="0.3">
      <c r="B8253" s="1"/>
    </row>
    <row r="8254" spans="2:2" x14ac:dyDescent="0.3">
      <c r="B8254" s="1"/>
    </row>
    <row r="8255" spans="2:2" x14ac:dyDescent="0.3">
      <c r="B8255" s="1"/>
    </row>
    <row r="8256" spans="2:2" x14ac:dyDescent="0.3">
      <c r="B8256" s="1"/>
    </row>
    <row r="8257" spans="2:2" x14ac:dyDescent="0.3">
      <c r="B8257" s="1"/>
    </row>
    <row r="8258" spans="2:2" x14ac:dyDescent="0.3">
      <c r="B8258" s="1"/>
    </row>
    <row r="8259" spans="2:2" x14ac:dyDescent="0.3">
      <c r="B8259" s="1"/>
    </row>
    <row r="8260" spans="2:2" x14ac:dyDescent="0.3">
      <c r="B8260" s="1"/>
    </row>
    <row r="8261" spans="2:2" x14ac:dyDescent="0.3">
      <c r="B8261" s="1"/>
    </row>
    <row r="8262" spans="2:2" x14ac:dyDescent="0.3">
      <c r="B8262" s="1"/>
    </row>
    <row r="8263" spans="2:2" x14ac:dyDescent="0.3">
      <c r="B8263" s="1"/>
    </row>
    <row r="8264" spans="2:2" x14ac:dyDescent="0.3">
      <c r="B8264" s="1"/>
    </row>
    <row r="8265" spans="2:2" x14ac:dyDescent="0.3">
      <c r="B8265" s="1"/>
    </row>
    <row r="8266" spans="2:2" x14ac:dyDescent="0.3">
      <c r="B8266" s="1"/>
    </row>
    <row r="8267" spans="2:2" x14ac:dyDescent="0.3">
      <c r="B8267" s="1"/>
    </row>
    <row r="8268" spans="2:2" x14ac:dyDescent="0.3">
      <c r="B8268" s="1"/>
    </row>
    <row r="8269" spans="2:2" x14ac:dyDescent="0.3">
      <c r="B8269" s="1"/>
    </row>
    <row r="8270" spans="2:2" x14ac:dyDescent="0.3">
      <c r="B8270" s="1"/>
    </row>
    <row r="8271" spans="2:2" x14ac:dyDescent="0.3">
      <c r="B8271" s="1"/>
    </row>
    <row r="8272" spans="2:2" x14ac:dyDescent="0.3">
      <c r="B8272" s="1"/>
    </row>
    <row r="8273" spans="2:2" x14ac:dyDescent="0.3">
      <c r="B8273" s="1"/>
    </row>
    <row r="8274" spans="2:2" x14ac:dyDescent="0.3">
      <c r="B8274" s="1"/>
    </row>
    <row r="8275" spans="2:2" x14ac:dyDescent="0.3">
      <c r="B8275" s="1"/>
    </row>
    <row r="8276" spans="2:2" x14ac:dyDescent="0.3">
      <c r="B8276" s="1"/>
    </row>
    <row r="8277" spans="2:2" x14ac:dyDescent="0.3">
      <c r="B8277" s="1"/>
    </row>
    <row r="8278" spans="2:2" x14ac:dyDescent="0.3">
      <c r="B8278" s="1"/>
    </row>
    <row r="8279" spans="2:2" x14ac:dyDescent="0.3">
      <c r="B8279" s="1"/>
    </row>
    <row r="8280" spans="2:2" x14ac:dyDescent="0.3">
      <c r="B8280" s="1"/>
    </row>
    <row r="8281" spans="2:2" x14ac:dyDescent="0.3">
      <c r="B8281" s="1"/>
    </row>
    <row r="8282" spans="2:2" x14ac:dyDescent="0.3">
      <c r="B8282" s="1"/>
    </row>
    <row r="8283" spans="2:2" x14ac:dyDescent="0.3">
      <c r="B8283" s="1"/>
    </row>
    <row r="8284" spans="2:2" x14ac:dyDescent="0.3">
      <c r="B8284" s="1"/>
    </row>
    <row r="8285" spans="2:2" x14ac:dyDescent="0.3">
      <c r="B8285" s="1"/>
    </row>
    <row r="8286" spans="2:2" x14ac:dyDescent="0.3">
      <c r="B8286" s="1"/>
    </row>
    <row r="8287" spans="2:2" x14ac:dyDescent="0.3">
      <c r="B8287" s="1"/>
    </row>
    <row r="8288" spans="2:2" x14ac:dyDescent="0.3">
      <c r="B8288" s="1"/>
    </row>
    <row r="8289" spans="2:2" x14ac:dyDescent="0.3">
      <c r="B8289" s="1"/>
    </row>
    <row r="8290" spans="2:2" x14ac:dyDescent="0.3">
      <c r="B8290" s="1"/>
    </row>
    <row r="8291" spans="2:2" x14ac:dyDescent="0.3">
      <c r="B8291" s="1"/>
    </row>
    <row r="8292" spans="2:2" x14ac:dyDescent="0.3">
      <c r="B8292" s="1"/>
    </row>
    <row r="8293" spans="2:2" x14ac:dyDescent="0.3">
      <c r="B8293" s="1"/>
    </row>
    <row r="8294" spans="2:2" x14ac:dyDescent="0.3">
      <c r="B8294" s="1"/>
    </row>
    <row r="8295" spans="2:2" x14ac:dyDescent="0.3">
      <c r="B8295" s="1"/>
    </row>
    <row r="8296" spans="2:2" x14ac:dyDescent="0.3">
      <c r="B8296" s="1"/>
    </row>
    <row r="8297" spans="2:2" x14ac:dyDescent="0.3">
      <c r="B8297" s="1"/>
    </row>
    <row r="8298" spans="2:2" x14ac:dyDescent="0.3">
      <c r="B8298" s="1"/>
    </row>
    <row r="8299" spans="2:2" x14ac:dyDescent="0.3">
      <c r="B8299" s="1"/>
    </row>
    <row r="8300" spans="2:2" x14ac:dyDescent="0.3">
      <c r="B8300" s="1"/>
    </row>
    <row r="8301" spans="2:2" x14ac:dyDescent="0.3">
      <c r="B8301" s="1"/>
    </row>
    <row r="8302" spans="2:2" x14ac:dyDescent="0.3">
      <c r="B8302" s="1"/>
    </row>
    <row r="8303" spans="2:2" x14ac:dyDescent="0.3">
      <c r="B8303" s="1"/>
    </row>
    <row r="8304" spans="2:2" x14ac:dyDescent="0.3">
      <c r="B8304" s="1"/>
    </row>
    <row r="8305" spans="2:2" x14ac:dyDescent="0.3">
      <c r="B8305" s="1"/>
    </row>
    <row r="8306" spans="2:2" x14ac:dyDescent="0.3">
      <c r="B8306" s="1"/>
    </row>
    <row r="8307" spans="2:2" x14ac:dyDescent="0.3">
      <c r="B8307" s="1"/>
    </row>
    <row r="8308" spans="2:2" x14ac:dyDescent="0.3">
      <c r="B8308" s="1"/>
    </row>
    <row r="8309" spans="2:2" x14ac:dyDescent="0.3">
      <c r="B8309" s="1"/>
    </row>
    <row r="8310" spans="2:2" x14ac:dyDescent="0.3">
      <c r="B8310" s="1"/>
    </row>
    <row r="8311" spans="2:2" x14ac:dyDescent="0.3">
      <c r="B8311" s="1"/>
    </row>
    <row r="8312" spans="2:2" x14ac:dyDescent="0.3">
      <c r="B8312" s="1"/>
    </row>
    <row r="8313" spans="2:2" x14ac:dyDescent="0.3">
      <c r="B8313" s="1"/>
    </row>
    <row r="8314" spans="2:2" x14ac:dyDescent="0.3">
      <c r="B8314" s="1"/>
    </row>
    <row r="8315" spans="2:2" x14ac:dyDescent="0.3">
      <c r="B8315" s="1"/>
    </row>
    <row r="8316" spans="2:2" x14ac:dyDescent="0.3">
      <c r="B8316" s="1"/>
    </row>
    <row r="8317" spans="2:2" x14ac:dyDescent="0.3">
      <c r="B8317" s="1"/>
    </row>
    <row r="8318" spans="2:2" x14ac:dyDescent="0.3">
      <c r="B8318" s="1"/>
    </row>
    <row r="8319" spans="2:2" x14ac:dyDescent="0.3">
      <c r="B8319" s="1"/>
    </row>
    <row r="8320" spans="2:2" x14ac:dyDescent="0.3">
      <c r="B8320" s="1"/>
    </row>
    <row r="8321" spans="2:2" x14ac:dyDescent="0.3">
      <c r="B8321" s="1"/>
    </row>
    <row r="8322" spans="2:2" x14ac:dyDescent="0.3">
      <c r="B8322" s="1"/>
    </row>
    <row r="8323" spans="2:2" x14ac:dyDescent="0.3">
      <c r="B8323" s="1"/>
    </row>
    <row r="8324" spans="2:2" x14ac:dyDescent="0.3">
      <c r="B8324" s="1"/>
    </row>
    <row r="8325" spans="2:2" x14ac:dyDescent="0.3">
      <c r="B8325" s="1"/>
    </row>
    <row r="8326" spans="2:2" x14ac:dyDescent="0.3">
      <c r="B8326" s="1"/>
    </row>
    <row r="8327" spans="2:2" x14ac:dyDescent="0.3">
      <c r="B8327" s="1"/>
    </row>
    <row r="8328" spans="2:2" x14ac:dyDescent="0.3">
      <c r="B8328" s="1"/>
    </row>
    <row r="8329" spans="2:2" x14ac:dyDescent="0.3">
      <c r="B8329" s="1"/>
    </row>
    <row r="8330" spans="2:2" x14ac:dyDescent="0.3">
      <c r="B8330" s="1"/>
    </row>
    <row r="8331" spans="2:2" x14ac:dyDescent="0.3">
      <c r="B8331" s="1"/>
    </row>
    <row r="8332" spans="2:2" x14ac:dyDescent="0.3">
      <c r="B8332" s="1"/>
    </row>
    <row r="8333" spans="2:2" x14ac:dyDescent="0.3">
      <c r="B8333" s="1"/>
    </row>
    <row r="8334" spans="2:2" x14ac:dyDescent="0.3">
      <c r="B8334" s="1"/>
    </row>
    <row r="8335" spans="2:2" x14ac:dyDescent="0.3">
      <c r="B8335" s="1"/>
    </row>
    <row r="8336" spans="2:2" x14ac:dyDescent="0.3">
      <c r="B8336" s="1"/>
    </row>
    <row r="8337" spans="2:2" x14ac:dyDescent="0.3">
      <c r="B8337" s="1"/>
    </row>
    <row r="8338" spans="2:2" x14ac:dyDescent="0.3">
      <c r="B8338" s="1"/>
    </row>
    <row r="8339" spans="2:2" x14ac:dyDescent="0.3">
      <c r="B8339" s="1"/>
    </row>
    <row r="8340" spans="2:2" x14ac:dyDescent="0.3">
      <c r="B8340" s="1"/>
    </row>
    <row r="8341" spans="2:2" x14ac:dyDescent="0.3">
      <c r="B8341" s="1"/>
    </row>
    <row r="8342" spans="2:2" x14ac:dyDescent="0.3">
      <c r="B8342" s="1"/>
    </row>
    <row r="8343" spans="2:2" x14ac:dyDescent="0.3">
      <c r="B8343" s="1"/>
    </row>
    <row r="8344" spans="2:2" x14ac:dyDescent="0.3">
      <c r="B8344" s="1"/>
    </row>
    <row r="8345" spans="2:2" x14ac:dyDescent="0.3">
      <c r="B8345" s="1"/>
    </row>
    <row r="8346" spans="2:2" x14ac:dyDescent="0.3">
      <c r="B8346" s="1"/>
    </row>
    <row r="8347" spans="2:2" x14ac:dyDescent="0.3">
      <c r="B8347" s="1"/>
    </row>
    <row r="8348" spans="2:2" x14ac:dyDescent="0.3">
      <c r="B8348" s="1"/>
    </row>
    <row r="8349" spans="2:2" x14ac:dyDescent="0.3">
      <c r="B8349" s="1"/>
    </row>
    <row r="8350" spans="2:2" x14ac:dyDescent="0.3">
      <c r="B8350" s="1"/>
    </row>
    <row r="8351" spans="2:2" x14ac:dyDescent="0.3">
      <c r="B8351" s="1"/>
    </row>
    <row r="8352" spans="2:2" x14ac:dyDescent="0.3">
      <c r="B8352" s="1"/>
    </row>
    <row r="8353" spans="2:2" x14ac:dyDescent="0.3">
      <c r="B8353" s="1"/>
    </row>
    <row r="8354" spans="2:2" x14ac:dyDescent="0.3">
      <c r="B8354" s="1"/>
    </row>
    <row r="8355" spans="2:2" x14ac:dyDescent="0.3">
      <c r="B8355" s="1"/>
    </row>
    <row r="8356" spans="2:2" x14ac:dyDescent="0.3">
      <c r="B8356" s="1"/>
    </row>
    <row r="8357" spans="2:2" x14ac:dyDescent="0.3">
      <c r="B8357" s="1"/>
    </row>
    <row r="8358" spans="2:2" x14ac:dyDescent="0.3">
      <c r="B8358" s="1"/>
    </row>
    <row r="8359" spans="2:2" x14ac:dyDescent="0.3">
      <c r="B8359" s="1"/>
    </row>
    <row r="8360" spans="2:2" x14ac:dyDescent="0.3">
      <c r="B8360" s="1"/>
    </row>
    <row r="8361" spans="2:2" x14ac:dyDescent="0.3">
      <c r="B8361" s="1"/>
    </row>
    <row r="8362" spans="2:2" x14ac:dyDescent="0.3">
      <c r="B8362" s="1"/>
    </row>
    <row r="8363" spans="2:2" x14ac:dyDescent="0.3">
      <c r="B8363" s="1"/>
    </row>
    <row r="8364" spans="2:2" x14ac:dyDescent="0.3">
      <c r="B8364" s="1"/>
    </row>
    <row r="8365" spans="2:2" x14ac:dyDescent="0.3">
      <c r="B8365" s="1"/>
    </row>
    <row r="8366" spans="2:2" x14ac:dyDescent="0.3">
      <c r="B8366" s="1"/>
    </row>
    <row r="8367" spans="2:2" x14ac:dyDescent="0.3">
      <c r="B8367" s="1"/>
    </row>
    <row r="8368" spans="2:2" x14ac:dyDescent="0.3">
      <c r="B8368" s="1"/>
    </row>
    <row r="8369" spans="2:2" x14ac:dyDescent="0.3">
      <c r="B8369" s="1"/>
    </row>
    <row r="8370" spans="2:2" x14ac:dyDescent="0.3">
      <c r="B8370" s="1"/>
    </row>
    <row r="8371" spans="2:2" x14ac:dyDescent="0.3">
      <c r="B8371" s="1"/>
    </row>
    <row r="8372" spans="2:2" x14ac:dyDescent="0.3">
      <c r="B8372" s="1"/>
    </row>
    <row r="8373" spans="2:2" x14ac:dyDescent="0.3">
      <c r="B8373" s="1"/>
    </row>
    <row r="8374" spans="2:2" x14ac:dyDescent="0.3">
      <c r="B8374" s="1"/>
    </row>
    <row r="8375" spans="2:2" x14ac:dyDescent="0.3">
      <c r="B8375" s="1"/>
    </row>
    <row r="8376" spans="2:2" x14ac:dyDescent="0.3">
      <c r="B8376" s="1"/>
    </row>
    <row r="8377" spans="2:2" x14ac:dyDescent="0.3">
      <c r="B8377" s="1"/>
    </row>
    <row r="8378" spans="2:2" x14ac:dyDescent="0.3">
      <c r="B8378" s="1"/>
    </row>
    <row r="8379" spans="2:2" x14ac:dyDescent="0.3">
      <c r="B8379" s="1"/>
    </row>
    <row r="8380" spans="2:2" x14ac:dyDescent="0.3">
      <c r="B8380" s="1"/>
    </row>
    <row r="8381" spans="2:2" x14ac:dyDescent="0.3">
      <c r="B8381" s="1"/>
    </row>
    <row r="8382" spans="2:2" x14ac:dyDescent="0.3">
      <c r="B8382" s="1"/>
    </row>
    <row r="8383" spans="2:2" x14ac:dyDescent="0.3">
      <c r="B8383" s="1"/>
    </row>
    <row r="8384" spans="2:2" x14ac:dyDescent="0.3">
      <c r="B8384" s="1"/>
    </row>
    <row r="8385" spans="2:2" x14ac:dyDescent="0.3">
      <c r="B8385" s="1"/>
    </row>
    <row r="8386" spans="2:2" x14ac:dyDescent="0.3">
      <c r="B8386" s="1"/>
    </row>
    <row r="8387" spans="2:2" x14ac:dyDescent="0.3">
      <c r="B8387" s="1"/>
    </row>
    <row r="8388" spans="2:2" x14ac:dyDescent="0.3">
      <c r="B8388" s="1"/>
    </row>
    <row r="8389" spans="2:2" x14ac:dyDescent="0.3">
      <c r="B8389" s="1"/>
    </row>
    <row r="8390" spans="2:2" x14ac:dyDescent="0.3">
      <c r="B8390" s="1"/>
    </row>
    <row r="8391" spans="2:2" x14ac:dyDescent="0.3">
      <c r="B8391" s="1"/>
    </row>
    <row r="8392" spans="2:2" x14ac:dyDescent="0.3">
      <c r="B8392" s="1"/>
    </row>
    <row r="8393" spans="2:2" x14ac:dyDescent="0.3">
      <c r="B8393" s="1"/>
    </row>
    <row r="8394" spans="2:2" x14ac:dyDescent="0.3">
      <c r="B8394" s="1"/>
    </row>
    <row r="8395" spans="2:2" x14ac:dyDescent="0.3">
      <c r="B8395" s="1"/>
    </row>
    <row r="8396" spans="2:2" x14ac:dyDescent="0.3">
      <c r="B8396" s="1"/>
    </row>
    <row r="8397" spans="2:2" x14ac:dyDescent="0.3">
      <c r="B8397" s="1"/>
    </row>
    <row r="8398" spans="2:2" x14ac:dyDescent="0.3">
      <c r="B8398" s="1"/>
    </row>
    <row r="8399" spans="2:2" x14ac:dyDescent="0.3">
      <c r="B8399" s="1"/>
    </row>
    <row r="8400" spans="2:2" x14ac:dyDescent="0.3">
      <c r="B8400" s="1"/>
    </row>
    <row r="8401" spans="2:2" x14ac:dyDescent="0.3">
      <c r="B8401" s="1"/>
    </row>
    <row r="8402" spans="2:2" x14ac:dyDescent="0.3">
      <c r="B8402" s="1"/>
    </row>
    <row r="8403" spans="2:2" x14ac:dyDescent="0.3">
      <c r="B8403" s="1"/>
    </row>
    <row r="8404" spans="2:2" x14ac:dyDescent="0.3">
      <c r="B8404" s="1"/>
    </row>
    <row r="8405" spans="2:2" x14ac:dyDescent="0.3">
      <c r="B8405" s="1"/>
    </row>
    <row r="8406" spans="2:2" x14ac:dyDescent="0.3">
      <c r="B8406" s="1"/>
    </row>
    <row r="8407" spans="2:2" x14ac:dyDescent="0.3">
      <c r="B8407" s="1"/>
    </row>
    <row r="8408" spans="2:2" x14ac:dyDescent="0.3">
      <c r="B8408" s="1"/>
    </row>
    <row r="8409" spans="2:2" x14ac:dyDescent="0.3">
      <c r="B8409" s="1"/>
    </row>
    <row r="8410" spans="2:2" x14ac:dyDescent="0.3">
      <c r="B8410" s="1"/>
    </row>
    <row r="8411" spans="2:2" x14ac:dyDescent="0.3">
      <c r="B8411" s="1"/>
    </row>
    <row r="8412" spans="2:2" x14ac:dyDescent="0.3">
      <c r="B8412" s="1"/>
    </row>
    <row r="8413" spans="2:2" x14ac:dyDescent="0.3">
      <c r="B8413" s="1"/>
    </row>
    <row r="8414" spans="2:2" x14ac:dyDescent="0.3">
      <c r="B8414" s="1"/>
    </row>
    <row r="8415" spans="2:2" x14ac:dyDescent="0.3">
      <c r="B8415" s="1"/>
    </row>
    <row r="8416" spans="2:2" x14ac:dyDescent="0.3">
      <c r="B8416" s="1"/>
    </row>
    <row r="8417" spans="2:2" x14ac:dyDescent="0.3">
      <c r="B8417" s="1"/>
    </row>
    <row r="8418" spans="2:2" x14ac:dyDescent="0.3">
      <c r="B8418" s="1"/>
    </row>
    <row r="8419" spans="2:2" x14ac:dyDescent="0.3">
      <c r="B8419" s="1"/>
    </row>
    <row r="8420" spans="2:2" x14ac:dyDescent="0.3">
      <c r="B8420" s="1"/>
    </row>
    <row r="8421" spans="2:2" x14ac:dyDescent="0.3">
      <c r="B8421" s="1"/>
    </row>
    <row r="8422" spans="2:2" x14ac:dyDescent="0.3">
      <c r="B8422" s="1"/>
    </row>
    <row r="8423" spans="2:2" x14ac:dyDescent="0.3">
      <c r="B8423" s="1"/>
    </row>
    <row r="8424" spans="2:2" x14ac:dyDescent="0.3">
      <c r="B8424" s="1"/>
    </row>
    <row r="8425" spans="2:2" x14ac:dyDescent="0.3">
      <c r="B8425" s="1"/>
    </row>
    <row r="8426" spans="2:2" x14ac:dyDescent="0.3">
      <c r="B8426" s="1"/>
    </row>
    <row r="8427" spans="2:2" x14ac:dyDescent="0.3">
      <c r="B8427" s="1"/>
    </row>
    <row r="8428" spans="2:2" x14ac:dyDescent="0.3">
      <c r="B8428" s="1"/>
    </row>
    <row r="8429" spans="2:2" x14ac:dyDescent="0.3">
      <c r="B8429" s="1"/>
    </row>
    <row r="8430" spans="2:2" x14ac:dyDescent="0.3">
      <c r="B8430" s="1"/>
    </row>
    <row r="8431" spans="2:2" x14ac:dyDescent="0.3">
      <c r="B8431" s="1"/>
    </row>
    <row r="8432" spans="2:2" x14ac:dyDescent="0.3">
      <c r="B8432" s="1"/>
    </row>
    <row r="8433" spans="2:2" x14ac:dyDescent="0.3">
      <c r="B8433" s="1"/>
    </row>
    <row r="8434" spans="2:2" x14ac:dyDescent="0.3">
      <c r="B8434" s="1"/>
    </row>
    <row r="8435" spans="2:2" x14ac:dyDescent="0.3">
      <c r="B8435" s="1"/>
    </row>
    <row r="8436" spans="2:2" x14ac:dyDescent="0.3">
      <c r="B8436" s="1"/>
    </row>
    <row r="8437" spans="2:2" x14ac:dyDescent="0.3">
      <c r="B8437" s="1"/>
    </row>
    <row r="8438" spans="2:2" x14ac:dyDescent="0.3">
      <c r="B8438" s="1"/>
    </row>
    <row r="8439" spans="2:2" x14ac:dyDescent="0.3">
      <c r="B8439" s="1"/>
    </row>
    <row r="8440" spans="2:2" x14ac:dyDescent="0.3">
      <c r="B8440" s="1"/>
    </row>
    <row r="8441" spans="2:2" x14ac:dyDescent="0.3">
      <c r="B8441" s="1"/>
    </row>
    <row r="8442" spans="2:2" x14ac:dyDescent="0.3">
      <c r="B8442" s="1"/>
    </row>
    <row r="8443" spans="2:2" x14ac:dyDescent="0.3">
      <c r="B8443" s="1"/>
    </row>
    <row r="8444" spans="2:2" x14ac:dyDescent="0.3">
      <c r="B8444" s="1"/>
    </row>
    <row r="8445" spans="2:2" x14ac:dyDescent="0.3">
      <c r="B8445" s="1"/>
    </row>
    <row r="8446" spans="2:2" x14ac:dyDescent="0.3">
      <c r="B8446" s="1"/>
    </row>
    <row r="8447" spans="2:2" x14ac:dyDescent="0.3">
      <c r="B8447" s="1"/>
    </row>
    <row r="8448" spans="2:2" x14ac:dyDescent="0.3">
      <c r="B8448" s="1"/>
    </row>
    <row r="8449" spans="2:2" x14ac:dyDescent="0.3">
      <c r="B8449" s="1"/>
    </row>
    <row r="8450" spans="2:2" x14ac:dyDescent="0.3">
      <c r="B8450" s="1"/>
    </row>
    <row r="8451" spans="2:2" x14ac:dyDescent="0.3">
      <c r="B8451" s="1"/>
    </row>
    <row r="8452" spans="2:2" x14ac:dyDescent="0.3">
      <c r="B8452" s="1"/>
    </row>
    <row r="8453" spans="2:2" x14ac:dyDescent="0.3">
      <c r="B8453" s="1"/>
    </row>
    <row r="8454" spans="2:2" x14ac:dyDescent="0.3">
      <c r="B8454" s="1"/>
    </row>
    <row r="8455" spans="2:2" x14ac:dyDescent="0.3">
      <c r="B8455" s="1"/>
    </row>
    <row r="8456" spans="2:2" x14ac:dyDescent="0.3">
      <c r="B8456" s="1"/>
    </row>
    <row r="8457" spans="2:2" x14ac:dyDescent="0.3">
      <c r="B8457" s="1"/>
    </row>
    <row r="8458" spans="2:2" x14ac:dyDescent="0.3">
      <c r="B8458" s="1"/>
    </row>
    <row r="8459" spans="2:2" x14ac:dyDescent="0.3">
      <c r="B8459" s="1"/>
    </row>
    <row r="8460" spans="2:2" x14ac:dyDescent="0.3">
      <c r="B8460" s="1"/>
    </row>
    <row r="8461" spans="2:2" x14ac:dyDescent="0.3">
      <c r="B8461" s="1"/>
    </row>
    <row r="8462" spans="2:2" x14ac:dyDescent="0.3">
      <c r="B8462" s="1"/>
    </row>
    <row r="8463" spans="2:2" x14ac:dyDescent="0.3">
      <c r="B8463" s="1"/>
    </row>
    <row r="8464" spans="2:2" x14ac:dyDescent="0.3">
      <c r="B8464" s="1"/>
    </row>
    <row r="8465" spans="2:2" x14ac:dyDescent="0.3">
      <c r="B8465" s="1"/>
    </row>
    <row r="8466" spans="2:2" x14ac:dyDescent="0.3">
      <c r="B8466" s="1"/>
    </row>
    <row r="8467" spans="2:2" x14ac:dyDescent="0.3">
      <c r="B8467" s="1"/>
    </row>
    <row r="8468" spans="2:2" x14ac:dyDescent="0.3">
      <c r="B8468" s="1"/>
    </row>
    <row r="8469" spans="2:2" x14ac:dyDescent="0.3">
      <c r="B8469" s="1"/>
    </row>
    <row r="8470" spans="2:2" x14ac:dyDescent="0.3">
      <c r="B8470" s="1"/>
    </row>
    <row r="8471" spans="2:2" x14ac:dyDescent="0.3">
      <c r="B8471" s="1"/>
    </row>
    <row r="8472" spans="2:2" x14ac:dyDescent="0.3">
      <c r="B8472" s="1"/>
    </row>
    <row r="8473" spans="2:2" x14ac:dyDescent="0.3">
      <c r="B8473" s="1"/>
    </row>
    <row r="8474" spans="2:2" x14ac:dyDescent="0.3">
      <c r="B8474" s="1"/>
    </row>
    <row r="8475" spans="2:2" x14ac:dyDescent="0.3">
      <c r="B8475" s="1"/>
    </row>
    <row r="8476" spans="2:2" x14ac:dyDescent="0.3">
      <c r="B8476" s="1"/>
    </row>
    <row r="8477" spans="2:2" x14ac:dyDescent="0.3">
      <c r="B8477" s="1"/>
    </row>
    <row r="8478" spans="2:2" x14ac:dyDescent="0.3">
      <c r="B8478" s="1"/>
    </row>
    <row r="8479" spans="2:2" x14ac:dyDescent="0.3">
      <c r="B8479" s="1"/>
    </row>
    <row r="8480" spans="2:2" x14ac:dyDescent="0.3">
      <c r="B8480" s="1"/>
    </row>
    <row r="8481" spans="2:2" x14ac:dyDescent="0.3">
      <c r="B8481" s="1"/>
    </row>
    <row r="8482" spans="2:2" x14ac:dyDescent="0.3">
      <c r="B8482" s="1"/>
    </row>
    <row r="8483" spans="2:2" x14ac:dyDescent="0.3">
      <c r="B8483" s="1"/>
    </row>
    <row r="8484" spans="2:2" x14ac:dyDescent="0.3">
      <c r="B8484" s="1"/>
    </row>
    <row r="8485" spans="2:2" x14ac:dyDescent="0.3">
      <c r="B8485" s="1"/>
    </row>
    <row r="8486" spans="2:2" x14ac:dyDescent="0.3">
      <c r="B8486" s="1"/>
    </row>
    <row r="8487" spans="2:2" x14ac:dyDescent="0.3">
      <c r="B8487" s="1"/>
    </row>
    <row r="8488" spans="2:2" x14ac:dyDescent="0.3">
      <c r="B8488" s="1"/>
    </row>
    <row r="8489" spans="2:2" x14ac:dyDescent="0.3">
      <c r="B8489" s="1"/>
    </row>
    <row r="8490" spans="2:2" x14ac:dyDescent="0.3">
      <c r="B8490" s="1"/>
    </row>
    <row r="8491" spans="2:2" x14ac:dyDescent="0.3">
      <c r="B8491" s="1"/>
    </row>
    <row r="8492" spans="2:2" x14ac:dyDescent="0.3">
      <c r="B8492" s="1"/>
    </row>
    <row r="8493" spans="2:2" x14ac:dyDescent="0.3">
      <c r="B8493" s="1"/>
    </row>
    <row r="8494" spans="2:2" x14ac:dyDescent="0.3">
      <c r="B8494" s="1"/>
    </row>
    <row r="8495" spans="2:2" x14ac:dyDescent="0.3">
      <c r="B8495" s="1"/>
    </row>
    <row r="8496" spans="2:2" x14ac:dyDescent="0.3">
      <c r="B8496" s="1"/>
    </row>
    <row r="8497" spans="2:2" x14ac:dyDescent="0.3">
      <c r="B8497" s="1"/>
    </row>
    <row r="8498" spans="2:2" x14ac:dyDescent="0.3">
      <c r="B8498" s="1"/>
    </row>
    <row r="8499" spans="2:2" x14ac:dyDescent="0.3">
      <c r="B8499" s="1"/>
    </row>
    <row r="8500" spans="2:2" x14ac:dyDescent="0.3">
      <c r="B8500" s="1"/>
    </row>
    <row r="8501" spans="2:2" x14ac:dyDescent="0.3">
      <c r="B8501" s="1"/>
    </row>
    <row r="8502" spans="2:2" x14ac:dyDescent="0.3">
      <c r="B8502" s="1"/>
    </row>
    <row r="8503" spans="2:2" x14ac:dyDescent="0.3">
      <c r="B8503" s="1"/>
    </row>
    <row r="8504" spans="2:2" x14ac:dyDescent="0.3">
      <c r="B8504" s="1"/>
    </row>
    <row r="8505" spans="2:2" x14ac:dyDescent="0.3">
      <c r="B8505" s="1"/>
    </row>
    <row r="8506" spans="2:2" x14ac:dyDescent="0.3">
      <c r="B8506" s="1"/>
    </row>
    <row r="8507" spans="2:2" x14ac:dyDescent="0.3">
      <c r="B8507" s="1"/>
    </row>
    <row r="8508" spans="2:2" x14ac:dyDescent="0.3">
      <c r="B8508" s="1"/>
    </row>
    <row r="8509" spans="2:2" x14ac:dyDescent="0.3">
      <c r="B8509" s="1"/>
    </row>
    <row r="8510" spans="2:2" x14ac:dyDescent="0.3">
      <c r="B8510" s="1"/>
    </row>
    <row r="8511" spans="2:2" x14ac:dyDescent="0.3">
      <c r="B8511" s="1"/>
    </row>
    <row r="8512" spans="2:2" x14ac:dyDescent="0.3">
      <c r="B8512" s="1"/>
    </row>
    <row r="8513" spans="2:2" x14ac:dyDescent="0.3">
      <c r="B8513" s="1"/>
    </row>
    <row r="8514" spans="2:2" x14ac:dyDescent="0.3">
      <c r="B8514" s="1"/>
    </row>
    <row r="8515" spans="2:2" x14ac:dyDescent="0.3">
      <c r="B8515" s="1"/>
    </row>
    <row r="8516" spans="2:2" x14ac:dyDescent="0.3">
      <c r="B8516" s="1"/>
    </row>
    <row r="8517" spans="2:2" x14ac:dyDescent="0.3">
      <c r="B8517" s="1"/>
    </row>
    <row r="8518" spans="2:2" x14ac:dyDescent="0.3">
      <c r="B8518" s="1"/>
    </row>
    <row r="8519" spans="2:2" x14ac:dyDescent="0.3">
      <c r="B8519" s="1"/>
    </row>
    <row r="8520" spans="2:2" x14ac:dyDescent="0.3">
      <c r="B8520" s="1"/>
    </row>
    <row r="8521" spans="2:2" x14ac:dyDescent="0.3">
      <c r="B8521" s="1"/>
    </row>
    <row r="8522" spans="2:2" x14ac:dyDescent="0.3">
      <c r="B8522" s="1"/>
    </row>
    <row r="8523" spans="2:2" x14ac:dyDescent="0.3">
      <c r="B8523" s="1"/>
    </row>
    <row r="8524" spans="2:2" x14ac:dyDescent="0.3">
      <c r="B8524" s="1"/>
    </row>
    <row r="8525" spans="2:2" x14ac:dyDescent="0.3">
      <c r="B8525" s="1"/>
    </row>
    <row r="8526" spans="2:2" x14ac:dyDescent="0.3">
      <c r="B8526" s="1"/>
    </row>
    <row r="8527" spans="2:2" x14ac:dyDescent="0.3">
      <c r="B8527" s="1"/>
    </row>
    <row r="8528" spans="2:2" x14ac:dyDescent="0.3">
      <c r="B8528" s="1"/>
    </row>
    <row r="8529" spans="2:2" x14ac:dyDescent="0.3">
      <c r="B8529" s="1"/>
    </row>
    <row r="8530" spans="2:2" x14ac:dyDescent="0.3">
      <c r="B8530" s="1"/>
    </row>
    <row r="8531" spans="2:2" x14ac:dyDescent="0.3">
      <c r="B8531" s="1"/>
    </row>
    <row r="8532" spans="2:2" x14ac:dyDescent="0.3">
      <c r="B8532" s="1"/>
    </row>
    <row r="8533" spans="2:2" x14ac:dyDescent="0.3">
      <c r="B8533" s="1"/>
    </row>
    <row r="8534" spans="2:2" x14ac:dyDescent="0.3">
      <c r="B8534" s="1"/>
    </row>
    <row r="8535" spans="2:2" x14ac:dyDescent="0.3">
      <c r="B8535" s="1"/>
    </row>
    <row r="8536" spans="2:2" x14ac:dyDescent="0.3">
      <c r="B8536" s="1"/>
    </row>
    <row r="8537" spans="2:2" x14ac:dyDescent="0.3">
      <c r="B8537" s="1"/>
    </row>
    <row r="8538" spans="2:2" x14ac:dyDescent="0.3">
      <c r="B8538" s="1"/>
    </row>
    <row r="8539" spans="2:2" x14ac:dyDescent="0.3">
      <c r="B8539" s="1"/>
    </row>
    <row r="8540" spans="2:2" x14ac:dyDescent="0.3">
      <c r="B8540" s="1"/>
    </row>
    <row r="8541" spans="2:2" x14ac:dyDescent="0.3">
      <c r="B8541" s="1"/>
    </row>
    <row r="8542" spans="2:2" x14ac:dyDescent="0.3">
      <c r="B8542" s="1"/>
    </row>
    <row r="8543" spans="2:2" x14ac:dyDescent="0.3">
      <c r="B8543" s="1"/>
    </row>
    <row r="8544" spans="2:2" x14ac:dyDescent="0.3">
      <c r="B8544" s="1"/>
    </row>
    <row r="8545" spans="2:2" x14ac:dyDescent="0.3">
      <c r="B8545" s="1"/>
    </row>
    <row r="8546" spans="2:2" x14ac:dyDescent="0.3">
      <c r="B8546" s="1"/>
    </row>
    <row r="8547" spans="2:2" x14ac:dyDescent="0.3">
      <c r="B8547" s="1"/>
    </row>
    <row r="8548" spans="2:2" x14ac:dyDescent="0.3">
      <c r="B8548" s="1"/>
    </row>
    <row r="8549" spans="2:2" x14ac:dyDescent="0.3">
      <c r="B8549" s="1"/>
    </row>
    <row r="8550" spans="2:2" x14ac:dyDescent="0.3">
      <c r="B8550" s="1"/>
    </row>
    <row r="8551" spans="2:2" x14ac:dyDescent="0.3">
      <c r="B8551" s="1"/>
    </row>
    <row r="8552" spans="2:2" x14ac:dyDescent="0.3">
      <c r="B8552" s="1"/>
    </row>
    <row r="8553" spans="2:2" x14ac:dyDescent="0.3">
      <c r="B8553" s="1"/>
    </row>
    <row r="8554" spans="2:2" x14ac:dyDescent="0.3">
      <c r="B8554" s="1"/>
    </row>
    <row r="8555" spans="2:2" x14ac:dyDescent="0.3">
      <c r="B8555" s="1"/>
    </row>
    <row r="8556" spans="2:2" x14ac:dyDescent="0.3">
      <c r="B8556" s="1"/>
    </row>
    <row r="8557" spans="2:2" x14ac:dyDescent="0.3">
      <c r="B8557" s="1"/>
    </row>
    <row r="8558" spans="2:2" x14ac:dyDescent="0.3">
      <c r="B8558" s="1"/>
    </row>
    <row r="8559" spans="2:2" x14ac:dyDescent="0.3">
      <c r="B8559" s="1"/>
    </row>
    <row r="8560" spans="2:2" x14ac:dyDescent="0.3">
      <c r="B8560" s="1"/>
    </row>
    <row r="8561" spans="2:2" x14ac:dyDescent="0.3">
      <c r="B8561" s="1"/>
    </row>
    <row r="8562" spans="2:2" x14ac:dyDescent="0.3">
      <c r="B8562" s="1"/>
    </row>
    <row r="8563" spans="2:2" x14ac:dyDescent="0.3">
      <c r="B8563" s="1"/>
    </row>
    <row r="8564" spans="2:2" x14ac:dyDescent="0.3">
      <c r="B8564" s="1"/>
    </row>
    <row r="8565" spans="2:2" x14ac:dyDescent="0.3">
      <c r="B8565" s="1"/>
    </row>
    <row r="8566" spans="2:2" x14ac:dyDescent="0.3">
      <c r="B8566" s="1"/>
    </row>
    <row r="8567" spans="2:2" x14ac:dyDescent="0.3">
      <c r="B8567" s="1"/>
    </row>
    <row r="8568" spans="2:2" x14ac:dyDescent="0.3">
      <c r="B8568" s="1"/>
    </row>
    <row r="8569" spans="2:2" x14ac:dyDescent="0.3">
      <c r="B8569" s="1"/>
    </row>
    <row r="8570" spans="2:2" x14ac:dyDescent="0.3">
      <c r="B8570" s="1"/>
    </row>
    <row r="8571" spans="2:2" x14ac:dyDescent="0.3">
      <c r="B8571" s="1"/>
    </row>
    <row r="8572" spans="2:2" x14ac:dyDescent="0.3">
      <c r="B8572" s="1"/>
    </row>
    <row r="8573" spans="2:2" x14ac:dyDescent="0.3">
      <c r="B8573" s="1"/>
    </row>
    <row r="8574" spans="2:2" x14ac:dyDescent="0.3">
      <c r="B8574" s="1"/>
    </row>
    <row r="8575" spans="2:2" x14ac:dyDescent="0.3">
      <c r="B8575" s="1"/>
    </row>
    <row r="8576" spans="2:2" x14ac:dyDescent="0.3">
      <c r="B8576" s="1"/>
    </row>
    <row r="8577" spans="2:2" x14ac:dyDescent="0.3">
      <c r="B8577" s="1"/>
    </row>
    <row r="8578" spans="2:2" x14ac:dyDescent="0.3">
      <c r="B8578" s="1"/>
    </row>
    <row r="8579" spans="2:2" x14ac:dyDescent="0.3">
      <c r="B8579" s="1"/>
    </row>
    <row r="8580" spans="2:2" x14ac:dyDescent="0.3">
      <c r="B8580" s="1"/>
    </row>
    <row r="8581" spans="2:2" x14ac:dyDescent="0.3">
      <c r="B8581" s="1"/>
    </row>
    <row r="8582" spans="2:2" x14ac:dyDescent="0.3">
      <c r="B8582" s="1"/>
    </row>
    <row r="8583" spans="2:2" x14ac:dyDescent="0.3">
      <c r="B8583" s="1"/>
    </row>
    <row r="8584" spans="2:2" x14ac:dyDescent="0.3">
      <c r="B8584" s="1"/>
    </row>
    <row r="8585" spans="2:2" x14ac:dyDescent="0.3">
      <c r="B8585" s="1"/>
    </row>
    <row r="8586" spans="2:2" x14ac:dyDescent="0.3">
      <c r="B8586" s="1"/>
    </row>
    <row r="8587" spans="2:2" x14ac:dyDescent="0.3">
      <c r="B8587" s="1"/>
    </row>
    <row r="8588" spans="2:2" x14ac:dyDescent="0.3">
      <c r="B8588" s="1"/>
    </row>
    <row r="8589" spans="2:2" x14ac:dyDescent="0.3">
      <c r="B8589" s="1"/>
    </row>
    <row r="8590" spans="2:2" x14ac:dyDescent="0.3">
      <c r="B8590" s="1"/>
    </row>
    <row r="8591" spans="2:2" x14ac:dyDescent="0.3">
      <c r="B8591" s="1"/>
    </row>
    <row r="8592" spans="2:2" x14ac:dyDescent="0.3">
      <c r="B8592" s="1"/>
    </row>
    <row r="8593" spans="2:2" x14ac:dyDescent="0.3">
      <c r="B8593" s="1"/>
    </row>
    <row r="8594" spans="2:2" x14ac:dyDescent="0.3">
      <c r="B8594" s="1"/>
    </row>
    <row r="8595" spans="2:2" x14ac:dyDescent="0.3">
      <c r="B8595" s="1"/>
    </row>
    <row r="8596" spans="2:2" x14ac:dyDescent="0.3">
      <c r="B8596" s="1"/>
    </row>
    <row r="8597" spans="2:2" x14ac:dyDescent="0.3">
      <c r="B8597" s="1"/>
    </row>
    <row r="8598" spans="2:2" x14ac:dyDescent="0.3">
      <c r="B8598" s="1"/>
    </row>
    <row r="8599" spans="2:2" x14ac:dyDescent="0.3">
      <c r="B8599" s="1"/>
    </row>
    <row r="8600" spans="2:2" x14ac:dyDescent="0.3">
      <c r="B8600" s="1"/>
    </row>
    <row r="8601" spans="2:2" x14ac:dyDescent="0.3">
      <c r="B8601" s="1"/>
    </row>
    <row r="8602" spans="2:2" x14ac:dyDescent="0.3">
      <c r="B8602" s="1"/>
    </row>
    <row r="8603" spans="2:2" x14ac:dyDescent="0.3">
      <c r="B8603" s="1"/>
    </row>
    <row r="8604" spans="2:2" x14ac:dyDescent="0.3">
      <c r="B8604" s="1"/>
    </row>
    <row r="8605" spans="2:2" x14ac:dyDescent="0.3">
      <c r="B8605" s="1"/>
    </row>
    <row r="8606" spans="2:2" x14ac:dyDescent="0.3">
      <c r="B8606" s="1"/>
    </row>
    <row r="8607" spans="2:2" x14ac:dyDescent="0.3">
      <c r="B8607" s="1"/>
    </row>
    <row r="8608" spans="2:2" x14ac:dyDescent="0.3">
      <c r="B8608" s="1"/>
    </row>
    <row r="8609" spans="2:2" x14ac:dyDescent="0.3">
      <c r="B8609" s="1"/>
    </row>
    <row r="8610" spans="2:2" x14ac:dyDescent="0.3">
      <c r="B8610" s="1"/>
    </row>
    <row r="8611" spans="2:2" x14ac:dyDescent="0.3">
      <c r="B8611" s="1"/>
    </row>
    <row r="8612" spans="2:2" x14ac:dyDescent="0.3">
      <c r="B8612" s="1"/>
    </row>
    <row r="8613" spans="2:2" x14ac:dyDescent="0.3">
      <c r="B8613" s="1"/>
    </row>
    <row r="8614" spans="2:2" x14ac:dyDescent="0.3">
      <c r="B8614" s="1"/>
    </row>
    <row r="8615" spans="2:2" x14ac:dyDescent="0.3">
      <c r="B8615" s="1"/>
    </row>
    <row r="8616" spans="2:2" x14ac:dyDescent="0.3">
      <c r="B8616" s="1"/>
    </row>
    <row r="8617" spans="2:2" x14ac:dyDescent="0.3">
      <c r="B8617" s="1"/>
    </row>
    <row r="8618" spans="2:2" x14ac:dyDescent="0.3">
      <c r="B8618" s="1"/>
    </row>
    <row r="8619" spans="2:2" x14ac:dyDescent="0.3">
      <c r="B8619" s="1"/>
    </row>
    <row r="8620" spans="2:2" x14ac:dyDescent="0.3">
      <c r="B8620" s="1"/>
    </row>
    <row r="8621" spans="2:2" x14ac:dyDescent="0.3">
      <c r="B8621" s="1"/>
    </row>
    <row r="8622" spans="2:2" x14ac:dyDescent="0.3">
      <c r="B8622" s="1"/>
    </row>
    <row r="8623" spans="2:2" x14ac:dyDescent="0.3">
      <c r="B8623" s="1"/>
    </row>
    <row r="8624" spans="2:2" x14ac:dyDescent="0.3">
      <c r="B8624" s="1"/>
    </row>
    <row r="8625" spans="2:2" x14ac:dyDescent="0.3">
      <c r="B8625" s="1"/>
    </row>
    <row r="8626" spans="2:2" x14ac:dyDescent="0.3">
      <c r="B8626" s="1"/>
    </row>
    <row r="8627" spans="2:2" x14ac:dyDescent="0.3">
      <c r="B8627" s="1"/>
    </row>
    <row r="8628" spans="2:2" x14ac:dyDescent="0.3">
      <c r="B8628" s="1"/>
    </row>
    <row r="8629" spans="2:2" x14ac:dyDescent="0.3">
      <c r="B8629" s="1"/>
    </row>
    <row r="8630" spans="2:2" x14ac:dyDescent="0.3">
      <c r="B8630" s="1"/>
    </row>
    <row r="8631" spans="2:2" x14ac:dyDescent="0.3">
      <c r="B8631" s="1"/>
    </row>
    <row r="8632" spans="2:2" x14ac:dyDescent="0.3">
      <c r="B8632" s="1"/>
    </row>
    <row r="8633" spans="2:2" x14ac:dyDescent="0.3">
      <c r="B8633" s="1"/>
    </row>
    <row r="8634" spans="2:2" x14ac:dyDescent="0.3">
      <c r="B8634" s="1"/>
    </row>
    <row r="8635" spans="2:2" x14ac:dyDescent="0.3">
      <c r="B8635" s="1"/>
    </row>
    <row r="8636" spans="2:2" x14ac:dyDescent="0.3">
      <c r="B8636" s="1"/>
    </row>
    <row r="8637" spans="2:2" x14ac:dyDescent="0.3">
      <c r="B8637" s="1"/>
    </row>
    <row r="8638" spans="2:2" x14ac:dyDescent="0.3">
      <c r="B8638" s="1"/>
    </row>
    <row r="8639" spans="2:2" x14ac:dyDescent="0.3">
      <c r="B8639" s="1"/>
    </row>
    <row r="8640" spans="2:2" x14ac:dyDescent="0.3">
      <c r="B8640" s="1"/>
    </row>
    <row r="8641" spans="2:2" x14ac:dyDescent="0.3">
      <c r="B8641" s="1"/>
    </row>
    <row r="8642" spans="2:2" x14ac:dyDescent="0.3">
      <c r="B8642" s="1"/>
    </row>
    <row r="8643" spans="2:2" x14ac:dyDescent="0.3">
      <c r="B8643" s="1"/>
    </row>
    <row r="8644" spans="2:2" x14ac:dyDescent="0.3">
      <c r="B8644" s="1"/>
    </row>
    <row r="8645" spans="2:2" x14ac:dyDescent="0.3">
      <c r="B8645" s="1"/>
    </row>
    <row r="8646" spans="2:2" x14ac:dyDescent="0.3">
      <c r="B8646" s="1"/>
    </row>
    <row r="8647" spans="2:2" x14ac:dyDescent="0.3">
      <c r="B8647" s="1"/>
    </row>
    <row r="8648" spans="2:2" x14ac:dyDescent="0.3">
      <c r="B8648" s="1"/>
    </row>
    <row r="8649" spans="2:2" x14ac:dyDescent="0.3">
      <c r="B8649" s="1"/>
    </row>
    <row r="8650" spans="2:2" x14ac:dyDescent="0.3">
      <c r="B8650" s="1"/>
    </row>
    <row r="8651" spans="2:2" x14ac:dyDescent="0.3">
      <c r="B8651" s="1"/>
    </row>
    <row r="8652" spans="2:2" x14ac:dyDescent="0.3">
      <c r="B8652" s="1"/>
    </row>
    <row r="8653" spans="2:2" x14ac:dyDescent="0.3">
      <c r="B8653" s="1"/>
    </row>
    <row r="8654" spans="2:2" x14ac:dyDescent="0.3">
      <c r="B8654" s="1"/>
    </row>
    <row r="8655" spans="2:2" x14ac:dyDescent="0.3">
      <c r="B8655" s="1"/>
    </row>
    <row r="8656" spans="2:2" x14ac:dyDescent="0.3">
      <c r="B8656" s="1"/>
    </row>
    <row r="8657" spans="2:2" x14ac:dyDescent="0.3">
      <c r="B8657" s="1"/>
    </row>
    <row r="8658" spans="2:2" x14ac:dyDescent="0.3">
      <c r="B8658" s="1"/>
    </row>
    <row r="8659" spans="2:2" x14ac:dyDescent="0.3">
      <c r="B8659" s="1"/>
    </row>
    <row r="8660" spans="2:2" x14ac:dyDescent="0.3">
      <c r="B8660" s="1"/>
    </row>
    <row r="8661" spans="2:2" x14ac:dyDescent="0.3">
      <c r="B8661" s="1"/>
    </row>
    <row r="8662" spans="2:2" x14ac:dyDescent="0.3">
      <c r="B8662" s="1"/>
    </row>
    <row r="8663" spans="2:2" x14ac:dyDescent="0.3">
      <c r="B8663" s="1"/>
    </row>
    <row r="8664" spans="2:2" x14ac:dyDescent="0.3">
      <c r="B8664" s="1"/>
    </row>
    <row r="8665" spans="2:2" x14ac:dyDescent="0.3">
      <c r="B8665" s="1"/>
    </row>
    <row r="8666" spans="2:2" x14ac:dyDescent="0.3">
      <c r="B8666" s="1"/>
    </row>
    <row r="8667" spans="2:2" x14ac:dyDescent="0.3">
      <c r="B8667" s="1"/>
    </row>
    <row r="8668" spans="2:2" x14ac:dyDescent="0.3">
      <c r="B8668" s="1"/>
    </row>
    <row r="8669" spans="2:2" x14ac:dyDescent="0.3">
      <c r="B8669" s="1"/>
    </row>
    <row r="8670" spans="2:2" x14ac:dyDescent="0.3">
      <c r="B8670" s="1"/>
    </row>
    <row r="8671" spans="2:2" x14ac:dyDescent="0.3">
      <c r="B8671" s="1"/>
    </row>
    <row r="8672" spans="2:2" x14ac:dyDescent="0.3">
      <c r="B8672" s="1"/>
    </row>
    <row r="8673" spans="2:2" x14ac:dyDescent="0.3">
      <c r="B8673" s="1"/>
    </row>
    <row r="8674" spans="2:2" x14ac:dyDescent="0.3">
      <c r="B8674" s="1"/>
    </row>
    <row r="8675" spans="2:2" x14ac:dyDescent="0.3">
      <c r="B8675" s="1"/>
    </row>
    <row r="8676" spans="2:2" x14ac:dyDescent="0.3">
      <c r="B8676" s="1"/>
    </row>
    <row r="8677" spans="2:2" x14ac:dyDescent="0.3">
      <c r="B8677" s="1"/>
    </row>
    <row r="8678" spans="2:2" x14ac:dyDescent="0.3">
      <c r="B8678" s="1"/>
    </row>
    <row r="8679" spans="2:2" x14ac:dyDescent="0.3">
      <c r="B8679" s="1"/>
    </row>
    <row r="8680" spans="2:2" x14ac:dyDescent="0.3">
      <c r="B8680" s="1"/>
    </row>
    <row r="8681" spans="2:2" x14ac:dyDescent="0.3">
      <c r="B8681" s="1"/>
    </row>
    <row r="8682" spans="2:2" x14ac:dyDescent="0.3">
      <c r="B8682" s="1"/>
    </row>
    <row r="8683" spans="2:2" x14ac:dyDescent="0.3">
      <c r="B8683" s="1"/>
    </row>
    <row r="8684" spans="2:2" x14ac:dyDescent="0.3">
      <c r="B8684" s="1"/>
    </row>
    <row r="8685" spans="2:2" x14ac:dyDescent="0.3">
      <c r="B8685" s="1"/>
    </row>
    <row r="8686" spans="2:2" x14ac:dyDescent="0.3">
      <c r="B8686" s="1"/>
    </row>
    <row r="8687" spans="2:2" x14ac:dyDescent="0.3">
      <c r="B8687" s="1"/>
    </row>
    <row r="8688" spans="2:2" x14ac:dyDescent="0.3">
      <c r="B8688" s="1"/>
    </row>
    <row r="8689" spans="2:2" x14ac:dyDescent="0.3">
      <c r="B8689" s="1"/>
    </row>
    <row r="8690" spans="2:2" x14ac:dyDescent="0.3">
      <c r="B8690" s="1"/>
    </row>
    <row r="8691" spans="2:2" x14ac:dyDescent="0.3">
      <c r="B8691" s="1"/>
    </row>
    <row r="8692" spans="2:2" x14ac:dyDescent="0.3">
      <c r="B8692" s="1"/>
    </row>
    <row r="8693" spans="2:2" x14ac:dyDescent="0.3">
      <c r="B8693" s="1"/>
    </row>
    <row r="8694" spans="2:2" x14ac:dyDescent="0.3">
      <c r="B8694" s="1"/>
    </row>
    <row r="8695" spans="2:2" x14ac:dyDescent="0.3">
      <c r="B8695" s="1"/>
    </row>
    <row r="8696" spans="2:2" x14ac:dyDescent="0.3">
      <c r="B8696" s="1"/>
    </row>
    <row r="8697" spans="2:2" x14ac:dyDescent="0.3">
      <c r="B8697" s="1"/>
    </row>
    <row r="8698" spans="2:2" x14ac:dyDescent="0.3">
      <c r="B8698" s="1"/>
    </row>
    <row r="8699" spans="2:2" x14ac:dyDescent="0.3">
      <c r="B8699" s="1"/>
    </row>
    <row r="8700" spans="2:2" x14ac:dyDescent="0.3">
      <c r="B8700" s="1"/>
    </row>
    <row r="8701" spans="2:2" x14ac:dyDescent="0.3">
      <c r="B8701" s="1"/>
    </row>
    <row r="8702" spans="2:2" x14ac:dyDescent="0.3">
      <c r="B8702" s="1"/>
    </row>
    <row r="8703" spans="2:2" x14ac:dyDescent="0.3">
      <c r="B8703" s="1"/>
    </row>
    <row r="8704" spans="2:2" x14ac:dyDescent="0.3">
      <c r="B8704" s="1"/>
    </row>
    <row r="8705" spans="2:2" x14ac:dyDescent="0.3">
      <c r="B8705" s="1"/>
    </row>
    <row r="8706" spans="2:2" x14ac:dyDescent="0.3">
      <c r="B8706" s="1"/>
    </row>
    <row r="8707" spans="2:2" x14ac:dyDescent="0.3">
      <c r="B8707" s="1"/>
    </row>
    <row r="8708" spans="2:2" x14ac:dyDescent="0.3">
      <c r="B8708" s="1"/>
    </row>
    <row r="8709" spans="2:2" x14ac:dyDescent="0.3">
      <c r="B8709" s="1"/>
    </row>
    <row r="8710" spans="2:2" x14ac:dyDescent="0.3">
      <c r="B8710" s="1"/>
    </row>
    <row r="8711" spans="2:2" x14ac:dyDescent="0.3">
      <c r="B8711" s="1"/>
    </row>
    <row r="8712" spans="2:2" x14ac:dyDescent="0.3">
      <c r="B8712" s="1"/>
    </row>
    <row r="8713" spans="2:2" x14ac:dyDescent="0.3">
      <c r="B8713" s="1"/>
    </row>
    <row r="8714" spans="2:2" x14ac:dyDescent="0.3">
      <c r="B8714" s="1"/>
    </row>
    <row r="8715" spans="2:2" x14ac:dyDescent="0.3">
      <c r="B8715" s="1"/>
    </row>
    <row r="8716" spans="2:2" x14ac:dyDescent="0.3">
      <c r="B8716" s="1"/>
    </row>
    <row r="8717" spans="2:2" x14ac:dyDescent="0.3">
      <c r="B8717" s="1"/>
    </row>
    <row r="8718" spans="2:2" x14ac:dyDescent="0.3">
      <c r="B8718" s="1"/>
    </row>
    <row r="8719" spans="2:2" x14ac:dyDescent="0.3">
      <c r="B8719" s="1"/>
    </row>
    <row r="8720" spans="2:2" x14ac:dyDescent="0.3">
      <c r="B8720" s="1"/>
    </row>
    <row r="8721" spans="2:2" x14ac:dyDescent="0.3">
      <c r="B8721" s="1"/>
    </row>
    <row r="8722" spans="2:2" x14ac:dyDescent="0.3">
      <c r="B8722" s="1"/>
    </row>
    <row r="8723" spans="2:2" x14ac:dyDescent="0.3">
      <c r="B8723" s="1"/>
    </row>
    <row r="8724" spans="2:2" x14ac:dyDescent="0.3">
      <c r="B8724" s="1"/>
    </row>
    <row r="8725" spans="2:2" x14ac:dyDescent="0.3">
      <c r="B8725" s="1"/>
    </row>
    <row r="8726" spans="2:2" x14ac:dyDescent="0.3">
      <c r="B8726" s="1"/>
    </row>
    <row r="8727" spans="2:2" x14ac:dyDescent="0.3">
      <c r="B8727" s="1"/>
    </row>
    <row r="8728" spans="2:2" x14ac:dyDescent="0.3">
      <c r="B8728" s="1"/>
    </row>
    <row r="8729" spans="2:2" x14ac:dyDescent="0.3">
      <c r="B8729" s="1"/>
    </row>
    <row r="8730" spans="2:2" x14ac:dyDescent="0.3">
      <c r="B8730" s="1"/>
    </row>
    <row r="8731" spans="2:2" x14ac:dyDescent="0.3">
      <c r="B8731" s="1"/>
    </row>
    <row r="8732" spans="2:2" x14ac:dyDescent="0.3">
      <c r="B8732" s="1"/>
    </row>
    <row r="8733" spans="2:2" x14ac:dyDescent="0.3">
      <c r="B8733" s="1"/>
    </row>
    <row r="8734" spans="2:2" x14ac:dyDescent="0.3">
      <c r="B8734" s="1"/>
    </row>
    <row r="8735" spans="2:2" x14ac:dyDescent="0.3">
      <c r="B8735" s="1"/>
    </row>
    <row r="8736" spans="2:2" x14ac:dyDescent="0.3">
      <c r="B8736" s="1"/>
    </row>
    <row r="8737" spans="2:2" x14ac:dyDescent="0.3">
      <c r="B8737" s="1"/>
    </row>
    <row r="8738" spans="2:2" x14ac:dyDescent="0.3">
      <c r="B8738" s="1"/>
    </row>
    <row r="8739" spans="2:2" x14ac:dyDescent="0.3">
      <c r="B8739" s="1"/>
    </row>
    <row r="8740" spans="2:2" x14ac:dyDescent="0.3">
      <c r="B8740" s="1"/>
    </row>
    <row r="8741" spans="2:2" x14ac:dyDescent="0.3">
      <c r="B8741" s="1"/>
    </row>
    <row r="8742" spans="2:2" x14ac:dyDescent="0.3">
      <c r="B8742" s="1"/>
    </row>
    <row r="8743" spans="2:2" x14ac:dyDescent="0.3">
      <c r="B8743" s="1"/>
    </row>
    <row r="8744" spans="2:2" x14ac:dyDescent="0.3">
      <c r="B8744" s="1"/>
    </row>
    <row r="8745" spans="2:2" x14ac:dyDescent="0.3">
      <c r="B8745" s="1"/>
    </row>
    <row r="8746" spans="2:2" x14ac:dyDescent="0.3">
      <c r="B8746" s="1"/>
    </row>
    <row r="8747" spans="2:2" x14ac:dyDescent="0.3">
      <c r="B8747" s="1"/>
    </row>
    <row r="8748" spans="2:2" x14ac:dyDescent="0.3">
      <c r="B8748" s="1"/>
    </row>
    <row r="8749" spans="2:2" x14ac:dyDescent="0.3">
      <c r="B8749" s="1"/>
    </row>
    <row r="8750" spans="2:2" x14ac:dyDescent="0.3">
      <c r="B8750" s="1"/>
    </row>
    <row r="8751" spans="2:2" x14ac:dyDescent="0.3">
      <c r="B8751" s="1"/>
    </row>
    <row r="8752" spans="2:2" x14ac:dyDescent="0.3">
      <c r="B8752" s="1"/>
    </row>
    <row r="8753" spans="2:2" x14ac:dyDescent="0.3">
      <c r="B8753" s="1"/>
    </row>
    <row r="8754" spans="2:2" x14ac:dyDescent="0.3">
      <c r="B8754" s="1"/>
    </row>
    <row r="8755" spans="2:2" x14ac:dyDescent="0.3">
      <c r="B8755" s="1"/>
    </row>
    <row r="8756" spans="2:2" x14ac:dyDescent="0.3">
      <c r="B8756" s="1"/>
    </row>
    <row r="8757" spans="2:2" x14ac:dyDescent="0.3">
      <c r="B8757" s="1"/>
    </row>
    <row r="8758" spans="2:2" x14ac:dyDescent="0.3">
      <c r="B8758" s="1"/>
    </row>
    <row r="8759" spans="2:2" x14ac:dyDescent="0.3">
      <c r="B8759" s="1"/>
    </row>
    <row r="8760" spans="2:2" x14ac:dyDescent="0.3">
      <c r="B8760" s="1"/>
    </row>
    <row r="8761" spans="2:2" x14ac:dyDescent="0.3">
      <c r="B8761" s="1"/>
    </row>
    <row r="8762" spans="2:2" x14ac:dyDescent="0.3">
      <c r="B8762" s="1"/>
    </row>
    <row r="8763" spans="2:2" x14ac:dyDescent="0.3">
      <c r="B8763" s="1"/>
    </row>
    <row r="8764" spans="2:2" x14ac:dyDescent="0.3">
      <c r="B8764" s="1"/>
    </row>
    <row r="8765" spans="2:2" x14ac:dyDescent="0.3">
      <c r="B8765" s="1"/>
    </row>
    <row r="8766" spans="2:2" x14ac:dyDescent="0.3">
      <c r="B8766" s="1"/>
    </row>
    <row r="8767" spans="2:2" x14ac:dyDescent="0.3">
      <c r="B8767" s="1"/>
    </row>
    <row r="8768" spans="2:2" x14ac:dyDescent="0.3">
      <c r="B8768" s="1"/>
    </row>
    <row r="8769" spans="2:2" x14ac:dyDescent="0.3">
      <c r="B8769" s="1"/>
    </row>
    <row r="8770" spans="2:2" x14ac:dyDescent="0.3">
      <c r="B8770" s="1"/>
    </row>
    <row r="8771" spans="2:2" x14ac:dyDescent="0.3">
      <c r="B8771" s="1"/>
    </row>
    <row r="8772" spans="2:2" x14ac:dyDescent="0.3">
      <c r="B8772" s="1"/>
    </row>
    <row r="8773" spans="2:2" x14ac:dyDescent="0.3">
      <c r="B8773" s="1"/>
    </row>
    <row r="8774" spans="2:2" x14ac:dyDescent="0.3">
      <c r="B8774" s="1"/>
    </row>
    <row r="8775" spans="2:2" x14ac:dyDescent="0.3">
      <c r="B8775" s="1"/>
    </row>
    <row r="8776" spans="2:2" x14ac:dyDescent="0.3">
      <c r="B8776" s="1"/>
    </row>
    <row r="8777" spans="2:2" x14ac:dyDescent="0.3">
      <c r="B8777" s="1"/>
    </row>
    <row r="8778" spans="2:2" x14ac:dyDescent="0.3">
      <c r="B8778" s="1"/>
    </row>
    <row r="8779" spans="2:2" x14ac:dyDescent="0.3">
      <c r="B8779" s="1"/>
    </row>
    <row r="8780" spans="2:2" x14ac:dyDescent="0.3">
      <c r="B8780" s="1"/>
    </row>
    <row r="8781" spans="2:2" x14ac:dyDescent="0.3">
      <c r="B8781" s="1"/>
    </row>
    <row r="8782" spans="2:2" x14ac:dyDescent="0.3">
      <c r="B8782" s="1"/>
    </row>
    <row r="8783" spans="2:2" x14ac:dyDescent="0.3">
      <c r="B8783" s="1"/>
    </row>
    <row r="8784" spans="2:2" x14ac:dyDescent="0.3">
      <c r="B8784" s="1"/>
    </row>
    <row r="8785" spans="2:2" x14ac:dyDescent="0.3">
      <c r="B8785" s="1"/>
    </row>
    <row r="8786" spans="2:2" x14ac:dyDescent="0.3">
      <c r="B8786" s="1"/>
    </row>
    <row r="8787" spans="2:2" x14ac:dyDescent="0.3">
      <c r="B8787" s="1"/>
    </row>
    <row r="8788" spans="2:2" x14ac:dyDescent="0.3">
      <c r="B8788" s="1"/>
    </row>
    <row r="8789" spans="2:2" x14ac:dyDescent="0.3">
      <c r="B8789" s="1"/>
    </row>
    <row r="8790" spans="2:2" x14ac:dyDescent="0.3">
      <c r="B8790" s="1"/>
    </row>
    <row r="8791" spans="2:2" x14ac:dyDescent="0.3">
      <c r="B8791" s="1"/>
    </row>
    <row r="8792" spans="2:2" x14ac:dyDescent="0.3">
      <c r="B8792" s="1"/>
    </row>
    <row r="8793" spans="2:2" x14ac:dyDescent="0.3">
      <c r="B8793" s="1"/>
    </row>
    <row r="8794" spans="2:2" x14ac:dyDescent="0.3">
      <c r="B8794" s="1"/>
    </row>
    <row r="8795" spans="2:2" x14ac:dyDescent="0.3">
      <c r="B8795" s="1"/>
    </row>
    <row r="8796" spans="2:2" x14ac:dyDescent="0.3">
      <c r="B8796" s="1"/>
    </row>
    <row r="8797" spans="2:2" x14ac:dyDescent="0.3">
      <c r="B8797" s="1"/>
    </row>
    <row r="8798" spans="2:2" x14ac:dyDescent="0.3">
      <c r="B8798" s="1"/>
    </row>
    <row r="8799" spans="2:2" x14ac:dyDescent="0.3">
      <c r="B8799" s="1"/>
    </row>
    <row r="8800" spans="2:2" x14ac:dyDescent="0.3">
      <c r="B8800" s="1"/>
    </row>
    <row r="8801" spans="2:2" x14ac:dyDescent="0.3">
      <c r="B8801" s="1"/>
    </row>
    <row r="8802" spans="2:2" x14ac:dyDescent="0.3">
      <c r="B8802" s="1"/>
    </row>
    <row r="8803" spans="2:2" x14ac:dyDescent="0.3">
      <c r="B8803" s="1"/>
    </row>
    <row r="8804" spans="2:2" x14ac:dyDescent="0.3">
      <c r="B8804" s="1"/>
    </row>
    <row r="8805" spans="2:2" x14ac:dyDescent="0.3">
      <c r="B8805" s="1"/>
    </row>
    <row r="8806" spans="2:2" x14ac:dyDescent="0.3">
      <c r="B8806" s="1"/>
    </row>
    <row r="8807" spans="2:2" x14ac:dyDescent="0.3">
      <c r="B8807" s="1"/>
    </row>
    <row r="8808" spans="2:2" x14ac:dyDescent="0.3">
      <c r="B8808" s="1"/>
    </row>
    <row r="8809" spans="2:2" x14ac:dyDescent="0.3">
      <c r="B8809" s="1"/>
    </row>
    <row r="8810" spans="2:2" x14ac:dyDescent="0.3">
      <c r="B8810" s="1"/>
    </row>
    <row r="8811" spans="2:2" x14ac:dyDescent="0.3">
      <c r="B8811" s="1"/>
    </row>
    <row r="8812" spans="2:2" x14ac:dyDescent="0.3">
      <c r="B8812" s="1"/>
    </row>
    <row r="8813" spans="2:2" x14ac:dyDescent="0.3">
      <c r="B8813" s="1"/>
    </row>
    <row r="8814" spans="2:2" x14ac:dyDescent="0.3">
      <c r="B8814" s="1"/>
    </row>
    <row r="8815" spans="2:2" x14ac:dyDescent="0.3">
      <c r="B8815" s="1"/>
    </row>
    <row r="8816" spans="2:2" x14ac:dyDescent="0.3">
      <c r="B8816" s="1"/>
    </row>
    <row r="8817" spans="2:2" x14ac:dyDescent="0.3">
      <c r="B8817" s="1"/>
    </row>
    <row r="8818" spans="2:2" x14ac:dyDescent="0.3">
      <c r="B8818" s="1"/>
    </row>
    <row r="8819" spans="2:2" x14ac:dyDescent="0.3">
      <c r="B8819" s="1"/>
    </row>
    <row r="8820" spans="2:2" x14ac:dyDescent="0.3">
      <c r="B8820" s="1"/>
    </row>
    <row r="8821" spans="2:2" x14ac:dyDescent="0.3">
      <c r="B8821" s="1"/>
    </row>
    <row r="8822" spans="2:2" x14ac:dyDescent="0.3">
      <c r="B8822" s="1"/>
    </row>
    <row r="8823" spans="2:2" x14ac:dyDescent="0.3">
      <c r="B8823" s="1"/>
    </row>
    <row r="8824" spans="2:2" x14ac:dyDescent="0.3">
      <c r="B8824" s="1"/>
    </row>
    <row r="8825" spans="2:2" x14ac:dyDescent="0.3">
      <c r="B8825" s="1"/>
    </row>
    <row r="8826" spans="2:2" x14ac:dyDescent="0.3">
      <c r="B8826" s="1"/>
    </row>
    <row r="8827" spans="2:2" x14ac:dyDescent="0.3">
      <c r="B8827" s="1"/>
    </row>
    <row r="8828" spans="2:2" x14ac:dyDescent="0.3">
      <c r="B8828" s="1"/>
    </row>
    <row r="8829" spans="2:2" x14ac:dyDescent="0.3">
      <c r="B8829" s="1"/>
    </row>
    <row r="8830" spans="2:2" x14ac:dyDescent="0.3">
      <c r="B8830" s="1"/>
    </row>
    <row r="8831" spans="2:2" x14ac:dyDescent="0.3">
      <c r="B8831" s="1"/>
    </row>
    <row r="8832" spans="2:2" x14ac:dyDescent="0.3">
      <c r="B8832" s="1"/>
    </row>
    <row r="8833" spans="2:2" x14ac:dyDescent="0.3">
      <c r="B8833" s="1"/>
    </row>
    <row r="8834" spans="2:2" x14ac:dyDescent="0.3">
      <c r="B8834" s="1"/>
    </row>
    <row r="8835" spans="2:2" x14ac:dyDescent="0.3">
      <c r="B8835" s="1"/>
    </row>
    <row r="8836" spans="2:2" x14ac:dyDescent="0.3">
      <c r="B8836" s="1"/>
    </row>
    <row r="8837" spans="2:2" x14ac:dyDescent="0.3">
      <c r="B8837" s="1"/>
    </row>
    <row r="8838" spans="2:2" x14ac:dyDescent="0.3">
      <c r="B8838" s="1"/>
    </row>
    <row r="8839" spans="2:2" x14ac:dyDescent="0.3">
      <c r="B8839" s="1"/>
    </row>
    <row r="8840" spans="2:2" x14ac:dyDescent="0.3">
      <c r="B8840" s="1"/>
    </row>
    <row r="8841" spans="2:2" x14ac:dyDescent="0.3">
      <c r="B8841" s="1"/>
    </row>
    <row r="8842" spans="2:2" x14ac:dyDescent="0.3">
      <c r="B8842" s="1"/>
    </row>
    <row r="8843" spans="2:2" x14ac:dyDescent="0.3">
      <c r="B8843" s="1"/>
    </row>
    <row r="8844" spans="2:2" x14ac:dyDescent="0.3">
      <c r="B8844" s="1"/>
    </row>
    <row r="8845" spans="2:2" x14ac:dyDescent="0.3">
      <c r="B8845" s="1"/>
    </row>
    <row r="8846" spans="2:2" x14ac:dyDescent="0.3">
      <c r="B8846" s="1"/>
    </row>
    <row r="8847" spans="2:2" x14ac:dyDescent="0.3">
      <c r="B8847" s="1"/>
    </row>
    <row r="8848" spans="2:2" x14ac:dyDescent="0.3">
      <c r="B8848" s="1"/>
    </row>
    <row r="8849" spans="2:2" x14ac:dyDescent="0.3">
      <c r="B8849" s="1"/>
    </row>
    <row r="8850" spans="2:2" x14ac:dyDescent="0.3">
      <c r="B8850" s="1"/>
    </row>
    <row r="8851" spans="2:2" x14ac:dyDescent="0.3">
      <c r="B8851" s="1"/>
    </row>
    <row r="8852" spans="2:2" x14ac:dyDescent="0.3">
      <c r="B8852" s="1"/>
    </row>
    <row r="8853" spans="2:2" x14ac:dyDescent="0.3">
      <c r="B8853" s="1"/>
    </row>
    <row r="8854" spans="2:2" x14ac:dyDescent="0.3">
      <c r="B8854" s="1"/>
    </row>
    <row r="8855" spans="2:2" x14ac:dyDescent="0.3">
      <c r="B8855" s="1"/>
    </row>
    <row r="8856" spans="2:2" x14ac:dyDescent="0.3">
      <c r="B8856" s="1"/>
    </row>
    <row r="8857" spans="2:2" x14ac:dyDescent="0.3">
      <c r="B8857" s="1"/>
    </row>
    <row r="8858" spans="2:2" x14ac:dyDescent="0.3">
      <c r="B8858" s="1"/>
    </row>
    <row r="8859" spans="2:2" x14ac:dyDescent="0.3">
      <c r="B8859" s="1"/>
    </row>
    <row r="8860" spans="2:2" x14ac:dyDescent="0.3">
      <c r="B8860" s="1"/>
    </row>
    <row r="8861" spans="2:2" x14ac:dyDescent="0.3">
      <c r="B8861" s="1"/>
    </row>
    <row r="8862" spans="2:2" x14ac:dyDescent="0.3">
      <c r="B8862" s="1"/>
    </row>
    <row r="8863" spans="2:2" x14ac:dyDescent="0.3">
      <c r="B8863" s="1"/>
    </row>
    <row r="8864" spans="2:2" x14ac:dyDescent="0.3">
      <c r="B8864" s="1"/>
    </row>
    <row r="8865" spans="2:2" x14ac:dyDescent="0.3">
      <c r="B8865" s="1"/>
    </row>
    <row r="8866" spans="2:2" x14ac:dyDescent="0.3">
      <c r="B8866" s="1"/>
    </row>
    <row r="8867" spans="2:2" x14ac:dyDescent="0.3">
      <c r="B8867" s="1"/>
    </row>
    <row r="8868" spans="2:2" x14ac:dyDescent="0.3">
      <c r="B8868" s="1"/>
    </row>
    <row r="8869" spans="2:2" x14ac:dyDescent="0.3">
      <c r="B8869" s="1"/>
    </row>
    <row r="8870" spans="2:2" x14ac:dyDescent="0.3">
      <c r="B8870" s="1"/>
    </row>
    <row r="8871" spans="2:2" x14ac:dyDescent="0.3">
      <c r="B8871" s="1"/>
    </row>
    <row r="8872" spans="2:2" x14ac:dyDescent="0.3">
      <c r="B8872" s="1"/>
    </row>
    <row r="8873" spans="2:2" x14ac:dyDescent="0.3">
      <c r="B8873" s="1"/>
    </row>
    <row r="8874" spans="2:2" x14ac:dyDescent="0.3">
      <c r="B8874" s="1"/>
    </row>
    <row r="8875" spans="2:2" x14ac:dyDescent="0.3">
      <c r="B8875" s="1"/>
    </row>
    <row r="8876" spans="2:2" x14ac:dyDescent="0.3">
      <c r="B8876" s="1"/>
    </row>
    <row r="8877" spans="2:2" x14ac:dyDescent="0.3">
      <c r="B8877" s="1"/>
    </row>
    <row r="8878" spans="2:2" x14ac:dyDescent="0.3">
      <c r="B8878" s="1"/>
    </row>
    <row r="8879" spans="2:2" x14ac:dyDescent="0.3">
      <c r="B8879" s="1"/>
    </row>
    <row r="8880" spans="2:2" x14ac:dyDescent="0.3">
      <c r="B8880" s="1"/>
    </row>
    <row r="8881" spans="2:2" x14ac:dyDescent="0.3">
      <c r="B8881" s="1"/>
    </row>
    <row r="8882" spans="2:2" x14ac:dyDescent="0.3">
      <c r="B8882" s="1"/>
    </row>
    <row r="8883" spans="2:2" x14ac:dyDescent="0.3">
      <c r="B8883" s="1"/>
    </row>
    <row r="8884" spans="2:2" x14ac:dyDescent="0.3">
      <c r="B8884" s="1"/>
    </row>
    <row r="8885" spans="2:2" x14ac:dyDescent="0.3">
      <c r="B8885" s="1"/>
    </row>
    <row r="8886" spans="2:2" x14ac:dyDescent="0.3">
      <c r="B8886" s="1"/>
    </row>
    <row r="8887" spans="2:2" x14ac:dyDescent="0.3">
      <c r="B8887" s="1"/>
    </row>
    <row r="8888" spans="2:2" x14ac:dyDescent="0.3">
      <c r="B8888" s="1"/>
    </row>
    <row r="8889" spans="2:2" x14ac:dyDescent="0.3">
      <c r="B8889" s="1"/>
    </row>
    <row r="8890" spans="2:2" x14ac:dyDescent="0.3">
      <c r="B8890" s="1"/>
    </row>
    <row r="8891" spans="2:2" x14ac:dyDescent="0.3">
      <c r="B8891" s="1"/>
    </row>
    <row r="8892" spans="2:2" x14ac:dyDescent="0.3">
      <c r="B8892" s="1"/>
    </row>
    <row r="8893" spans="2:2" x14ac:dyDescent="0.3">
      <c r="B8893" s="1"/>
    </row>
    <row r="8894" spans="2:2" x14ac:dyDescent="0.3">
      <c r="B8894" s="1"/>
    </row>
    <row r="8895" spans="2:2" x14ac:dyDescent="0.3">
      <c r="B8895" s="1"/>
    </row>
    <row r="8896" spans="2:2" x14ac:dyDescent="0.3">
      <c r="B8896" s="1"/>
    </row>
    <row r="8897" spans="2:2" x14ac:dyDescent="0.3">
      <c r="B8897" s="1"/>
    </row>
    <row r="8898" spans="2:2" x14ac:dyDescent="0.3">
      <c r="B8898" s="1"/>
    </row>
    <row r="8899" spans="2:2" x14ac:dyDescent="0.3">
      <c r="B8899" s="1"/>
    </row>
    <row r="8900" spans="2:2" x14ac:dyDescent="0.3">
      <c r="B8900" s="1"/>
    </row>
    <row r="8901" spans="2:2" x14ac:dyDescent="0.3">
      <c r="B8901" s="1"/>
    </row>
    <row r="8902" spans="2:2" x14ac:dyDescent="0.3">
      <c r="B8902" s="1"/>
    </row>
    <row r="8903" spans="2:2" x14ac:dyDescent="0.3">
      <c r="B8903" s="1"/>
    </row>
    <row r="8904" spans="2:2" x14ac:dyDescent="0.3">
      <c r="B8904" s="1"/>
    </row>
    <row r="8905" spans="2:2" x14ac:dyDescent="0.3">
      <c r="B8905" s="1"/>
    </row>
    <row r="8906" spans="2:2" x14ac:dyDescent="0.3">
      <c r="B8906" s="1"/>
    </row>
    <row r="8907" spans="2:2" x14ac:dyDescent="0.3">
      <c r="B8907" s="1"/>
    </row>
    <row r="8908" spans="2:2" x14ac:dyDescent="0.3">
      <c r="B8908" s="1"/>
    </row>
    <row r="8909" spans="2:2" x14ac:dyDescent="0.3">
      <c r="B8909" s="1"/>
    </row>
    <row r="8910" spans="2:2" x14ac:dyDescent="0.3">
      <c r="B8910" s="1"/>
    </row>
    <row r="8911" spans="2:2" x14ac:dyDescent="0.3">
      <c r="B8911" s="1"/>
    </row>
    <row r="8912" spans="2:2" x14ac:dyDescent="0.3">
      <c r="B8912" s="1"/>
    </row>
    <row r="8913" spans="2:2" x14ac:dyDescent="0.3">
      <c r="B8913" s="1"/>
    </row>
    <row r="8914" spans="2:2" x14ac:dyDescent="0.3">
      <c r="B8914" s="1"/>
    </row>
    <row r="8915" spans="2:2" x14ac:dyDescent="0.3">
      <c r="B8915" s="1"/>
    </row>
    <row r="8916" spans="2:2" x14ac:dyDescent="0.3">
      <c r="B8916" s="1"/>
    </row>
    <row r="8917" spans="2:2" x14ac:dyDescent="0.3">
      <c r="B8917" s="1"/>
    </row>
    <row r="8918" spans="2:2" x14ac:dyDescent="0.3">
      <c r="B8918" s="1"/>
    </row>
    <row r="8919" spans="2:2" x14ac:dyDescent="0.3">
      <c r="B8919" s="1"/>
    </row>
    <row r="8920" spans="2:2" x14ac:dyDescent="0.3">
      <c r="B8920" s="1"/>
    </row>
    <row r="8921" spans="2:2" x14ac:dyDescent="0.3">
      <c r="B8921" s="1"/>
    </row>
    <row r="8922" spans="2:2" x14ac:dyDescent="0.3">
      <c r="B8922" s="1"/>
    </row>
    <row r="8923" spans="2:2" x14ac:dyDescent="0.3">
      <c r="B8923" s="1"/>
    </row>
    <row r="8924" spans="2:2" x14ac:dyDescent="0.3">
      <c r="B8924" s="1"/>
    </row>
    <row r="8925" spans="2:2" x14ac:dyDescent="0.3">
      <c r="B8925" s="1"/>
    </row>
    <row r="8926" spans="2:2" x14ac:dyDescent="0.3">
      <c r="B8926" s="1"/>
    </row>
    <row r="8927" spans="2:2" x14ac:dyDescent="0.3">
      <c r="B8927" s="1"/>
    </row>
    <row r="8928" spans="2:2" x14ac:dyDescent="0.3">
      <c r="B8928" s="1"/>
    </row>
    <row r="8929" spans="2:2" x14ac:dyDescent="0.3">
      <c r="B8929" s="1"/>
    </row>
    <row r="8930" spans="2:2" x14ac:dyDescent="0.3">
      <c r="B8930" s="1"/>
    </row>
    <row r="8931" spans="2:2" x14ac:dyDescent="0.3">
      <c r="B8931" s="1"/>
    </row>
    <row r="8932" spans="2:2" x14ac:dyDescent="0.3">
      <c r="B8932" s="1"/>
    </row>
    <row r="8933" spans="2:2" x14ac:dyDescent="0.3">
      <c r="B8933" s="1"/>
    </row>
    <row r="8934" spans="2:2" x14ac:dyDescent="0.3">
      <c r="B8934" s="1"/>
    </row>
    <row r="8935" spans="2:2" x14ac:dyDescent="0.3">
      <c r="B8935" s="1"/>
    </row>
    <row r="8936" spans="2:2" x14ac:dyDescent="0.3">
      <c r="B8936" s="1"/>
    </row>
    <row r="8937" spans="2:2" x14ac:dyDescent="0.3">
      <c r="B8937" s="1"/>
    </row>
    <row r="8938" spans="2:2" x14ac:dyDescent="0.3">
      <c r="B8938" s="1"/>
    </row>
    <row r="8939" spans="2:2" x14ac:dyDescent="0.3">
      <c r="B8939" s="1"/>
    </row>
    <row r="8940" spans="2:2" x14ac:dyDescent="0.3">
      <c r="B8940" s="1"/>
    </row>
    <row r="8941" spans="2:2" x14ac:dyDescent="0.3">
      <c r="B8941" s="1"/>
    </row>
    <row r="8942" spans="2:2" x14ac:dyDescent="0.3">
      <c r="B8942" s="1"/>
    </row>
    <row r="8943" spans="2:2" x14ac:dyDescent="0.3">
      <c r="B8943" s="1"/>
    </row>
    <row r="8944" spans="2:2" x14ac:dyDescent="0.3">
      <c r="B8944" s="1"/>
    </row>
    <row r="8945" spans="2:2" x14ac:dyDescent="0.3">
      <c r="B8945" s="1"/>
    </row>
    <row r="8946" spans="2:2" x14ac:dyDescent="0.3">
      <c r="B8946" s="1"/>
    </row>
    <row r="8947" spans="2:2" x14ac:dyDescent="0.3">
      <c r="B8947" s="1"/>
    </row>
    <row r="8948" spans="2:2" x14ac:dyDescent="0.3">
      <c r="B8948" s="1"/>
    </row>
    <row r="8949" spans="2:2" x14ac:dyDescent="0.3">
      <c r="B8949" s="1"/>
    </row>
    <row r="8950" spans="2:2" x14ac:dyDescent="0.3">
      <c r="B8950" s="1"/>
    </row>
    <row r="8951" spans="2:2" x14ac:dyDescent="0.3">
      <c r="B8951" s="1"/>
    </row>
    <row r="8952" spans="2:2" x14ac:dyDescent="0.3">
      <c r="B8952" s="1"/>
    </row>
    <row r="8953" spans="2:2" x14ac:dyDescent="0.3">
      <c r="B8953" s="1"/>
    </row>
    <row r="8954" spans="2:2" x14ac:dyDescent="0.3">
      <c r="B8954" s="1"/>
    </row>
    <row r="8955" spans="2:2" x14ac:dyDescent="0.3">
      <c r="B8955" s="1"/>
    </row>
    <row r="8956" spans="2:2" x14ac:dyDescent="0.3">
      <c r="B8956" s="1"/>
    </row>
    <row r="8957" spans="2:2" x14ac:dyDescent="0.3">
      <c r="B8957" s="1"/>
    </row>
    <row r="8958" spans="2:2" x14ac:dyDescent="0.3">
      <c r="B8958" s="1"/>
    </row>
    <row r="8959" spans="2:2" x14ac:dyDescent="0.3">
      <c r="B8959" s="1"/>
    </row>
    <row r="8960" spans="2:2" x14ac:dyDescent="0.3">
      <c r="B8960" s="1"/>
    </row>
    <row r="8961" spans="2:2" x14ac:dyDescent="0.3">
      <c r="B8961" s="1"/>
    </row>
    <row r="8962" spans="2:2" x14ac:dyDescent="0.3">
      <c r="B8962" s="1"/>
    </row>
    <row r="8963" spans="2:2" x14ac:dyDescent="0.3">
      <c r="B8963" s="1"/>
    </row>
    <row r="8964" spans="2:2" x14ac:dyDescent="0.3">
      <c r="B8964" s="1"/>
    </row>
    <row r="8965" spans="2:2" x14ac:dyDescent="0.3">
      <c r="B8965" s="1"/>
    </row>
    <row r="8966" spans="2:2" x14ac:dyDescent="0.3">
      <c r="B8966" s="1"/>
    </row>
    <row r="8967" spans="2:2" x14ac:dyDescent="0.3">
      <c r="B8967" s="1"/>
    </row>
    <row r="8968" spans="2:2" x14ac:dyDescent="0.3">
      <c r="B8968" s="1"/>
    </row>
    <row r="8969" spans="2:2" x14ac:dyDescent="0.3">
      <c r="B8969" s="1"/>
    </row>
    <row r="8970" spans="2:2" x14ac:dyDescent="0.3">
      <c r="B8970" s="1"/>
    </row>
    <row r="8971" spans="2:2" x14ac:dyDescent="0.3">
      <c r="B8971" s="1"/>
    </row>
    <row r="8972" spans="2:2" x14ac:dyDescent="0.3">
      <c r="B8972" s="1"/>
    </row>
    <row r="8973" spans="2:2" x14ac:dyDescent="0.3">
      <c r="B8973" s="1"/>
    </row>
    <row r="8974" spans="2:2" x14ac:dyDescent="0.3">
      <c r="B8974" s="1"/>
    </row>
    <row r="8975" spans="2:2" x14ac:dyDescent="0.3">
      <c r="B8975" s="1"/>
    </row>
    <row r="8976" spans="2:2" x14ac:dyDescent="0.3">
      <c r="B8976" s="1"/>
    </row>
    <row r="8977" spans="2:2" x14ac:dyDescent="0.3">
      <c r="B8977" s="1"/>
    </row>
    <row r="8978" spans="2:2" x14ac:dyDescent="0.3">
      <c r="B8978" s="1"/>
    </row>
    <row r="8979" spans="2:2" x14ac:dyDescent="0.3">
      <c r="B8979" s="1"/>
    </row>
    <row r="8980" spans="2:2" x14ac:dyDescent="0.3">
      <c r="B8980" s="1"/>
    </row>
    <row r="8981" spans="2:2" x14ac:dyDescent="0.3">
      <c r="B8981" s="1"/>
    </row>
    <row r="8982" spans="2:2" x14ac:dyDescent="0.3">
      <c r="B8982" s="1"/>
    </row>
    <row r="8983" spans="2:2" x14ac:dyDescent="0.3">
      <c r="B8983" s="1"/>
    </row>
    <row r="8984" spans="2:2" x14ac:dyDescent="0.3">
      <c r="B8984" s="1"/>
    </row>
    <row r="8985" spans="2:2" x14ac:dyDescent="0.3">
      <c r="B8985" s="1"/>
    </row>
    <row r="8986" spans="2:2" x14ac:dyDescent="0.3">
      <c r="B8986" s="1"/>
    </row>
    <row r="8987" spans="2:2" x14ac:dyDescent="0.3">
      <c r="B8987" s="1"/>
    </row>
    <row r="8988" spans="2:2" x14ac:dyDescent="0.3">
      <c r="B8988" s="1"/>
    </row>
    <row r="8989" spans="2:2" x14ac:dyDescent="0.3">
      <c r="B8989" s="1"/>
    </row>
    <row r="8990" spans="2:2" x14ac:dyDescent="0.3">
      <c r="B8990" s="1"/>
    </row>
    <row r="8991" spans="2:2" x14ac:dyDescent="0.3">
      <c r="B8991" s="1"/>
    </row>
    <row r="8992" spans="2:2" x14ac:dyDescent="0.3">
      <c r="B8992" s="1"/>
    </row>
    <row r="8993" spans="2:2" x14ac:dyDescent="0.3">
      <c r="B8993" s="1"/>
    </row>
    <row r="8994" spans="2:2" x14ac:dyDescent="0.3">
      <c r="B8994" s="1"/>
    </row>
    <row r="8995" spans="2:2" x14ac:dyDescent="0.3">
      <c r="B8995" s="1"/>
    </row>
    <row r="8996" spans="2:2" x14ac:dyDescent="0.3">
      <c r="B8996" s="1"/>
    </row>
    <row r="8997" spans="2:2" x14ac:dyDescent="0.3">
      <c r="B8997" s="1"/>
    </row>
    <row r="8998" spans="2:2" x14ac:dyDescent="0.3">
      <c r="B8998" s="1"/>
    </row>
    <row r="8999" spans="2:2" x14ac:dyDescent="0.3">
      <c r="B8999" s="1"/>
    </row>
    <row r="9000" spans="2:2" x14ac:dyDescent="0.3">
      <c r="B9000" s="1"/>
    </row>
    <row r="9001" spans="2:2" x14ac:dyDescent="0.3">
      <c r="B9001" s="1"/>
    </row>
    <row r="9002" spans="2:2" x14ac:dyDescent="0.3">
      <c r="B9002" s="1"/>
    </row>
    <row r="9003" spans="2:2" x14ac:dyDescent="0.3">
      <c r="B9003" s="1"/>
    </row>
    <row r="9004" spans="2:2" x14ac:dyDescent="0.3">
      <c r="B9004" s="1"/>
    </row>
    <row r="9005" spans="2:2" x14ac:dyDescent="0.3">
      <c r="B9005" s="1"/>
    </row>
    <row r="9006" spans="2:2" x14ac:dyDescent="0.3">
      <c r="B9006" s="1"/>
    </row>
    <row r="9007" spans="2:2" x14ac:dyDescent="0.3">
      <c r="B9007" s="1"/>
    </row>
    <row r="9008" spans="2:2" x14ac:dyDescent="0.3">
      <c r="B9008" s="1"/>
    </row>
    <row r="9009" spans="2:2" x14ac:dyDescent="0.3">
      <c r="B9009" s="1"/>
    </row>
    <row r="9010" spans="2:2" x14ac:dyDescent="0.3">
      <c r="B9010" s="1"/>
    </row>
    <row r="9011" spans="2:2" x14ac:dyDescent="0.3">
      <c r="B9011" s="1"/>
    </row>
    <row r="9012" spans="2:2" x14ac:dyDescent="0.3">
      <c r="B9012" s="1"/>
    </row>
    <row r="9013" spans="2:2" x14ac:dyDescent="0.3">
      <c r="B9013" s="1"/>
    </row>
    <row r="9014" spans="2:2" x14ac:dyDescent="0.3">
      <c r="B9014" s="1"/>
    </row>
    <row r="9015" spans="2:2" x14ac:dyDescent="0.3">
      <c r="B9015" s="1"/>
    </row>
    <row r="9016" spans="2:2" x14ac:dyDescent="0.3">
      <c r="B9016" s="1"/>
    </row>
    <row r="9017" spans="2:2" x14ac:dyDescent="0.3">
      <c r="B9017" s="1"/>
    </row>
    <row r="9018" spans="2:2" x14ac:dyDescent="0.3">
      <c r="B9018" s="1"/>
    </row>
    <row r="9019" spans="2:2" x14ac:dyDescent="0.3">
      <c r="B9019" s="1"/>
    </row>
    <row r="9020" spans="2:2" x14ac:dyDescent="0.3">
      <c r="B9020" s="1"/>
    </row>
    <row r="9021" spans="2:2" x14ac:dyDescent="0.3">
      <c r="B9021" s="1"/>
    </row>
    <row r="9022" spans="2:2" x14ac:dyDescent="0.3">
      <c r="B9022" s="1"/>
    </row>
    <row r="9023" spans="2:2" x14ac:dyDescent="0.3">
      <c r="B9023" s="1"/>
    </row>
    <row r="9024" spans="2:2" x14ac:dyDescent="0.3">
      <c r="B9024" s="1"/>
    </row>
    <row r="9025" spans="2:2" x14ac:dyDescent="0.3">
      <c r="B9025" s="1"/>
    </row>
    <row r="9026" spans="2:2" x14ac:dyDescent="0.3">
      <c r="B9026" s="1"/>
    </row>
    <row r="9027" spans="2:2" x14ac:dyDescent="0.3">
      <c r="B9027" s="1"/>
    </row>
    <row r="9028" spans="2:2" x14ac:dyDescent="0.3">
      <c r="B9028" s="1"/>
    </row>
    <row r="9029" spans="2:2" x14ac:dyDescent="0.3">
      <c r="B9029" s="1"/>
    </row>
    <row r="9030" spans="2:2" x14ac:dyDescent="0.3">
      <c r="B9030" s="1"/>
    </row>
    <row r="9031" spans="2:2" x14ac:dyDescent="0.3">
      <c r="B9031" s="1"/>
    </row>
    <row r="9032" spans="2:2" x14ac:dyDescent="0.3">
      <c r="B9032" s="1"/>
    </row>
    <row r="9033" spans="2:2" x14ac:dyDescent="0.3">
      <c r="B9033" s="1"/>
    </row>
    <row r="9034" spans="2:2" x14ac:dyDescent="0.3">
      <c r="B9034" s="1"/>
    </row>
    <row r="9035" spans="2:2" x14ac:dyDescent="0.3">
      <c r="B9035" s="1"/>
    </row>
    <row r="9036" spans="2:2" x14ac:dyDescent="0.3">
      <c r="B9036" s="1"/>
    </row>
    <row r="9037" spans="2:2" x14ac:dyDescent="0.3">
      <c r="B9037" s="1"/>
    </row>
    <row r="9038" spans="2:2" x14ac:dyDescent="0.3">
      <c r="B9038" s="1"/>
    </row>
    <row r="9039" spans="2:2" x14ac:dyDescent="0.3">
      <c r="B9039" s="1"/>
    </row>
    <row r="9040" spans="2:2" x14ac:dyDescent="0.3">
      <c r="B9040" s="1"/>
    </row>
    <row r="9041" spans="2:2" x14ac:dyDescent="0.3">
      <c r="B9041" s="1"/>
    </row>
    <row r="9042" spans="2:2" x14ac:dyDescent="0.3">
      <c r="B9042" s="1"/>
    </row>
    <row r="9043" spans="2:2" x14ac:dyDescent="0.3">
      <c r="B9043" s="1"/>
    </row>
    <row r="9044" spans="2:2" x14ac:dyDescent="0.3">
      <c r="B9044" s="1"/>
    </row>
    <row r="9045" spans="2:2" x14ac:dyDescent="0.3">
      <c r="B9045" s="1"/>
    </row>
    <row r="9046" spans="2:2" x14ac:dyDescent="0.3">
      <c r="B9046" s="1"/>
    </row>
    <row r="9047" spans="2:2" x14ac:dyDescent="0.3">
      <c r="B9047" s="1"/>
    </row>
    <row r="9048" spans="2:2" x14ac:dyDescent="0.3">
      <c r="B9048" s="1"/>
    </row>
    <row r="9049" spans="2:2" x14ac:dyDescent="0.3">
      <c r="B9049" s="1"/>
    </row>
    <row r="9050" spans="2:2" x14ac:dyDescent="0.3">
      <c r="B9050" s="1"/>
    </row>
    <row r="9051" spans="2:2" x14ac:dyDescent="0.3">
      <c r="B9051" s="1"/>
    </row>
    <row r="9052" spans="2:2" x14ac:dyDescent="0.3">
      <c r="B9052" s="1"/>
    </row>
    <row r="9053" spans="2:2" x14ac:dyDescent="0.3">
      <c r="B9053" s="1"/>
    </row>
    <row r="9054" spans="2:2" x14ac:dyDescent="0.3">
      <c r="B9054" s="1"/>
    </row>
    <row r="9055" spans="2:2" x14ac:dyDescent="0.3">
      <c r="B9055" s="1"/>
    </row>
    <row r="9056" spans="2:2" x14ac:dyDescent="0.3">
      <c r="B9056" s="1"/>
    </row>
    <row r="9057" spans="2:2" x14ac:dyDescent="0.3">
      <c r="B9057" s="1"/>
    </row>
    <row r="9058" spans="2:2" x14ac:dyDescent="0.3">
      <c r="B9058" s="1"/>
    </row>
    <row r="9059" spans="2:2" x14ac:dyDescent="0.3">
      <c r="B9059" s="1"/>
    </row>
    <row r="9060" spans="2:2" x14ac:dyDescent="0.3">
      <c r="B9060" s="1"/>
    </row>
    <row r="9061" spans="2:2" x14ac:dyDescent="0.3">
      <c r="B9061" s="1"/>
    </row>
    <row r="9062" spans="2:2" x14ac:dyDescent="0.3">
      <c r="B9062" s="1"/>
    </row>
    <row r="9063" spans="2:2" x14ac:dyDescent="0.3">
      <c r="B9063" s="1"/>
    </row>
    <row r="9064" spans="2:2" x14ac:dyDescent="0.3">
      <c r="B9064" s="1"/>
    </row>
    <row r="9065" spans="2:2" x14ac:dyDescent="0.3">
      <c r="B9065" s="1"/>
    </row>
    <row r="9066" spans="2:2" x14ac:dyDescent="0.3">
      <c r="B9066" s="1"/>
    </row>
    <row r="9067" spans="2:2" x14ac:dyDescent="0.3">
      <c r="B9067" s="1"/>
    </row>
    <row r="9068" spans="2:2" x14ac:dyDescent="0.3">
      <c r="B9068" s="1"/>
    </row>
    <row r="9069" spans="2:2" x14ac:dyDescent="0.3">
      <c r="B9069" s="1"/>
    </row>
    <row r="9070" spans="2:2" x14ac:dyDescent="0.3">
      <c r="B9070" s="1"/>
    </row>
    <row r="9071" spans="2:2" x14ac:dyDescent="0.3">
      <c r="B9071" s="1"/>
    </row>
    <row r="9072" spans="2:2" x14ac:dyDescent="0.3">
      <c r="B9072" s="1"/>
    </row>
    <row r="9073" spans="2:2" x14ac:dyDescent="0.3">
      <c r="B9073" s="1"/>
    </row>
    <row r="9074" spans="2:2" x14ac:dyDescent="0.3">
      <c r="B9074" s="1"/>
    </row>
    <row r="9075" spans="2:2" x14ac:dyDescent="0.3">
      <c r="B9075" s="1"/>
    </row>
    <row r="9076" spans="2:2" x14ac:dyDescent="0.3">
      <c r="B9076" s="1"/>
    </row>
    <row r="9077" spans="2:2" x14ac:dyDescent="0.3">
      <c r="B9077" s="1"/>
    </row>
    <row r="9078" spans="2:2" x14ac:dyDescent="0.3">
      <c r="B9078" s="1"/>
    </row>
    <row r="9079" spans="2:2" x14ac:dyDescent="0.3">
      <c r="B9079" s="1"/>
    </row>
    <row r="9080" spans="2:2" x14ac:dyDescent="0.3">
      <c r="B9080" s="1"/>
    </row>
    <row r="9081" spans="2:2" x14ac:dyDescent="0.3">
      <c r="B9081" s="1"/>
    </row>
    <row r="9082" spans="2:2" x14ac:dyDescent="0.3">
      <c r="B9082" s="1"/>
    </row>
    <row r="9083" spans="2:2" x14ac:dyDescent="0.3">
      <c r="B9083" s="1"/>
    </row>
    <row r="9084" spans="2:2" x14ac:dyDescent="0.3">
      <c r="B9084" s="1"/>
    </row>
    <row r="9085" spans="2:2" x14ac:dyDescent="0.3">
      <c r="B9085" s="1"/>
    </row>
    <row r="9086" spans="2:2" x14ac:dyDescent="0.3">
      <c r="B9086" s="1"/>
    </row>
    <row r="9087" spans="2:2" x14ac:dyDescent="0.3">
      <c r="B9087" s="1"/>
    </row>
    <row r="9088" spans="2:2" x14ac:dyDescent="0.3">
      <c r="B9088" s="1"/>
    </row>
    <row r="9089" spans="2:2" x14ac:dyDescent="0.3">
      <c r="B9089" s="1"/>
    </row>
    <row r="9090" spans="2:2" x14ac:dyDescent="0.3">
      <c r="B9090" s="1"/>
    </row>
    <row r="9091" spans="2:2" x14ac:dyDescent="0.3">
      <c r="B9091" s="1"/>
    </row>
    <row r="9092" spans="2:2" x14ac:dyDescent="0.3">
      <c r="B9092" s="1"/>
    </row>
    <row r="9093" spans="2:2" x14ac:dyDescent="0.3">
      <c r="B9093" s="1"/>
    </row>
    <row r="9094" spans="2:2" x14ac:dyDescent="0.3">
      <c r="B9094" s="1"/>
    </row>
    <row r="9095" spans="2:2" x14ac:dyDescent="0.3">
      <c r="B9095" s="1"/>
    </row>
    <row r="9096" spans="2:2" x14ac:dyDescent="0.3">
      <c r="B9096" s="1"/>
    </row>
    <row r="9097" spans="2:2" x14ac:dyDescent="0.3">
      <c r="B9097" s="1"/>
    </row>
    <row r="9098" spans="2:2" x14ac:dyDescent="0.3">
      <c r="B9098" s="1"/>
    </row>
    <row r="9099" spans="2:2" x14ac:dyDescent="0.3">
      <c r="B9099" s="1"/>
    </row>
    <row r="9100" spans="2:2" x14ac:dyDescent="0.3">
      <c r="B9100" s="1"/>
    </row>
    <row r="9101" spans="2:2" x14ac:dyDescent="0.3">
      <c r="B9101" s="1"/>
    </row>
    <row r="9102" spans="2:2" x14ac:dyDescent="0.3">
      <c r="B9102" s="1"/>
    </row>
    <row r="9103" spans="2:2" x14ac:dyDescent="0.3">
      <c r="B9103" s="1"/>
    </row>
    <row r="9104" spans="2:2" x14ac:dyDescent="0.3">
      <c r="B9104" s="1"/>
    </row>
    <row r="9105" spans="2:2" x14ac:dyDescent="0.3">
      <c r="B9105" s="1"/>
    </row>
    <row r="9106" spans="2:2" x14ac:dyDescent="0.3">
      <c r="B9106" s="1"/>
    </row>
    <row r="9107" spans="2:2" x14ac:dyDescent="0.3">
      <c r="B9107" s="1"/>
    </row>
    <row r="9108" spans="2:2" x14ac:dyDescent="0.3">
      <c r="B9108" s="1"/>
    </row>
    <row r="9109" spans="2:2" x14ac:dyDescent="0.3">
      <c r="B9109" s="1"/>
    </row>
    <row r="9110" spans="2:2" x14ac:dyDescent="0.3">
      <c r="B9110" s="1"/>
    </row>
    <row r="9111" spans="2:2" x14ac:dyDescent="0.3">
      <c r="B9111" s="1"/>
    </row>
    <row r="9112" spans="2:2" x14ac:dyDescent="0.3">
      <c r="B9112" s="1"/>
    </row>
    <row r="9113" spans="2:2" x14ac:dyDescent="0.3">
      <c r="B9113" s="1"/>
    </row>
    <row r="9114" spans="2:2" x14ac:dyDescent="0.3">
      <c r="B9114" s="1"/>
    </row>
    <row r="9115" spans="2:2" x14ac:dyDescent="0.3">
      <c r="B9115" s="1"/>
    </row>
    <row r="9116" spans="2:2" x14ac:dyDescent="0.3">
      <c r="B9116" s="1"/>
    </row>
    <row r="9117" spans="2:2" x14ac:dyDescent="0.3">
      <c r="B9117" s="1"/>
    </row>
    <row r="9118" spans="2:2" x14ac:dyDescent="0.3">
      <c r="B9118" s="1"/>
    </row>
    <row r="9119" spans="2:2" x14ac:dyDescent="0.3">
      <c r="B9119" s="1"/>
    </row>
    <row r="9120" spans="2:2" x14ac:dyDescent="0.3">
      <c r="B9120" s="1"/>
    </row>
    <row r="9121" spans="2:2" x14ac:dyDescent="0.3">
      <c r="B9121" s="1"/>
    </row>
    <row r="9122" spans="2:2" x14ac:dyDescent="0.3">
      <c r="B9122" s="1"/>
    </row>
    <row r="9123" spans="2:2" x14ac:dyDescent="0.3">
      <c r="B9123" s="1"/>
    </row>
    <row r="9124" spans="2:2" x14ac:dyDescent="0.3">
      <c r="B9124" s="1"/>
    </row>
    <row r="9125" spans="2:2" x14ac:dyDescent="0.3">
      <c r="B9125" s="1"/>
    </row>
    <row r="9126" spans="2:2" x14ac:dyDescent="0.3">
      <c r="B9126" s="1"/>
    </row>
    <row r="9127" spans="2:2" x14ac:dyDescent="0.3">
      <c r="B9127" s="1"/>
    </row>
    <row r="9128" spans="2:2" x14ac:dyDescent="0.3">
      <c r="B9128" s="1"/>
    </row>
    <row r="9129" spans="2:2" x14ac:dyDescent="0.3">
      <c r="B9129" s="1"/>
    </row>
    <row r="9130" spans="2:2" x14ac:dyDescent="0.3">
      <c r="B9130" s="1"/>
    </row>
    <row r="9131" spans="2:2" x14ac:dyDescent="0.3">
      <c r="B9131" s="1"/>
    </row>
    <row r="9132" spans="2:2" x14ac:dyDescent="0.3">
      <c r="B9132" s="1"/>
    </row>
    <row r="9133" spans="2:2" x14ac:dyDescent="0.3">
      <c r="B9133" s="1"/>
    </row>
    <row r="9134" spans="2:2" x14ac:dyDescent="0.3">
      <c r="B9134" s="1"/>
    </row>
    <row r="9135" spans="2:2" x14ac:dyDescent="0.3">
      <c r="B9135" s="1"/>
    </row>
    <row r="9136" spans="2:2" x14ac:dyDescent="0.3">
      <c r="B9136" s="1"/>
    </row>
    <row r="9137" spans="2:2" x14ac:dyDescent="0.3">
      <c r="B9137" s="1"/>
    </row>
    <row r="9138" spans="2:2" x14ac:dyDescent="0.3">
      <c r="B9138" s="1"/>
    </row>
    <row r="9139" spans="2:2" x14ac:dyDescent="0.3">
      <c r="B9139" s="1"/>
    </row>
    <row r="9140" spans="2:2" x14ac:dyDescent="0.3">
      <c r="B9140" s="1"/>
    </row>
    <row r="9141" spans="2:2" x14ac:dyDescent="0.3">
      <c r="B9141" s="1"/>
    </row>
    <row r="9142" spans="2:2" x14ac:dyDescent="0.3">
      <c r="B9142" s="1"/>
    </row>
    <row r="9143" spans="2:2" x14ac:dyDescent="0.3">
      <c r="B9143" s="1"/>
    </row>
    <row r="9144" spans="2:2" x14ac:dyDescent="0.3">
      <c r="B9144" s="1"/>
    </row>
    <row r="9145" spans="2:2" x14ac:dyDescent="0.3">
      <c r="B9145" s="1"/>
    </row>
    <row r="9146" spans="2:2" x14ac:dyDescent="0.3">
      <c r="B9146" s="1"/>
    </row>
    <row r="9147" spans="2:2" x14ac:dyDescent="0.3">
      <c r="B9147" s="1"/>
    </row>
    <row r="9148" spans="2:2" x14ac:dyDescent="0.3">
      <c r="B9148" s="1"/>
    </row>
    <row r="9149" spans="2:2" x14ac:dyDescent="0.3">
      <c r="B9149" s="1"/>
    </row>
    <row r="9150" spans="2:2" x14ac:dyDescent="0.3">
      <c r="B9150" s="1"/>
    </row>
    <row r="9151" spans="2:2" x14ac:dyDescent="0.3">
      <c r="B9151" s="1"/>
    </row>
    <row r="9152" spans="2:2" x14ac:dyDescent="0.3">
      <c r="B9152" s="1"/>
    </row>
    <row r="9153" spans="2:2" x14ac:dyDescent="0.3">
      <c r="B9153" s="1"/>
    </row>
    <row r="9154" spans="2:2" x14ac:dyDescent="0.3">
      <c r="B9154" s="1"/>
    </row>
    <row r="9155" spans="2:2" x14ac:dyDescent="0.3">
      <c r="B9155" s="1"/>
    </row>
    <row r="9156" spans="2:2" x14ac:dyDescent="0.3">
      <c r="B9156" s="1"/>
    </row>
    <row r="9157" spans="2:2" x14ac:dyDescent="0.3">
      <c r="B9157" s="1"/>
    </row>
    <row r="9158" spans="2:2" x14ac:dyDescent="0.3">
      <c r="B9158" s="1"/>
    </row>
    <row r="9159" spans="2:2" x14ac:dyDescent="0.3">
      <c r="B9159" s="1"/>
    </row>
    <row r="9160" spans="2:2" x14ac:dyDescent="0.3">
      <c r="B9160" s="1"/>
    </row>
    <row r="9161" spans="2:2" x14ac:dyDescent="0.3">
      <c r="B9161" s="1"/>
    </row>
    <row r="9162" spans="2:2" x14ac:dyDescent="0.3">
      <c r="B9162" s="1"/>
    </row>
    <row r="9163" spans="2:2" x14ac:dyDescent="0.3">
      <c r="B9163" s="1"/>
    </row>
    <row r="9164" spans="2:2" x14ac:dyDescent="0.3">
      <c r="B9164" s="1"/>
    </row>
    <row r="9165" spans="2:2" x14ac:dyDescent="0.3">
      <c r="B9165" s="1"/>
    </row>
    <row r="9166" spans="2:2" x14ac:dyDescent="0.3">
      <c r="B9166" s="1"/>
    </row>
    <row r="9167" spans="2:2" x14ac:dyDescent="0.3">
      <c r="B9167" s="1"/>
    </row>
    <row r="9168" spans="2:2" x14ac:dyDescent="0.3">
      <c r="B9168" s="1"/>
    </row>
    <row r="9169" spans="2:2" x14ac:dyDescent="0.3">
      <c r="B9169" s="1"/>
    </row>
    <row r="9170" spans="2:2" x14ac:dyDescent="0.3">
      <c r="B9170" s="1"/>
    </row>
    <row r="9171" spans="2:2" x14ac:dyDescent="0.3">
      <c r="B9171" s="1"/>
    </row>
    <row r="9172" spans="2:2" x14ac:dyDescent="0.3">
      <c r="B9172" s="1"/>
    </row>
    <row r="9173" spans="2:2" x14ac:dyDescent="0.3">
      <c r="B9173" s="1"/>
    </row>
    <row r="9174" spans="2:2" x14ac:dyDescent="0.3">
      <c r="B9174" s="1"/>
    </row>
    <row r="9175" spans="2:2" x14ac:dyDescent="0.3">
      <c r="B9175" s="1"/>
    </row>
    <row r="9176" spans="2:2" x14ac:dyDescent="0.3">
      <c r="B9176" s="1"/>
    </row>
    <row r="9177" spans="2:2" x14ac:dyDescent="0.3">
      <c r="B9177" s="1"/>
    </row>
    <row r="9178" spans="2:2" x14ac:dyDescent="0.3">
      <c r="B9178" s="1"/>
    </row>
    <row r="9179" spans="2:2" x14ac:dyDescent="0.3">
      <c r="B9179" s="1"/>
    </row>
    <row r="9180" spans="2:2" x14ac:dyDescent="0.3">
      <c r="B9180" s="1"/>
    </row>
    <row r="9181" spans="2:2" x14ac:dyDescent="0.3">
      <c r="B9181" s="1"/>
    </row>
    <row r="9182" spans="2:2" x14ac:dyDescent="0.3">
      <c r="B9182" s="1"/>
    </row>
    <row r="9183" spans="2:2" x14ac:dyDescent="0.3">
      <c r="B9183" s="1"/>
    </row>
    <row r="9184" spans="2:2" x14ac:dyDescent="0.3">
      <c r="B9184" s="1"/>
    </row>
    <row r="9185" spans="2:2" x14ac:dyDescent="0.3">
      <c r="B9185" s="1"/>
    </row>
    <row r="9186" spans="2:2" x14ac:dyDescent="0.3">
      <c r="B9186" s="1"/>
    </row>
    <row r="9187" spans="2:2" x14ac:dyDescent="0.3">
      <c r="B9187" s="1"/>
    </row>
    <row r="9188" spans="2:2" x14ac:dyDescent="0.3">
      <c r="B9188" s="1"/>
    </row>
    <row r="9189" spans="2:2" x14ac:dyDescent="0.3">
      <c r="B9189" s="1"/>
    </row>
    <row r="9190" spans="2:2" x14ac:dyDescent="0.3">
      <c r="B9190" s="1"/>
    </row>
    <row r="9191" spans="2:2" x14ac:dyDescent="0.3">
      <c r="B9191" s="1"/>
    </row>
    <row r="9192" spans="2:2" x14ac:dyDescent="0.3">
      <c r="B9192" s="1"/>
    </row>
    <row r="9193" spans="2:2" x14ac:dyDescent="0.3">
      <c r="B9193" s="1"/>
    </row>
    <row r="9194" spans="2:2" x14ac:dyDescent="0.3">
      <c r="B9194" s="1"/>
    </row>
    <row r="9195" spans="2:2" x14ac:dyDescent="0.3">
      <c r="B9195" s="1"/>
    </row>
    <row r="9196" spans="2:2" x14ac:dyDescent="0.3">
      <c r="B9196" s="1"/>
    </row>
    <row r="9197" spans="2:2" x14ac:dyDescent="0.3">
      <c r="B9197" s="1"/>
    </row>
    <row r="9198" spans="2:2" x14ac:dyDescent="0.3">
      <c r="B9198" s="1"/>
    </row>
    <row r="9199" spans="2:2" x14ac:dyDescent="0.3">
      <c r="B9199" s="1"/>
    </row>
    <row r="9200" spans="2:2" x14ac:dyDescent="0.3">
      <c r="B9200" s="1"/>
    </row>
    <row r="9201" spans="2:2" x14ac:dyDescent="0.3">
      <c r="B9201" s="1"/>
    </row>
    <row r="9202" spans="2:2" x14ac:dyDescent="0.3">
      <c r="B9202" s="1"/>
    </row>
    <row r="9203" spans="2:2" x14ac:dyDescent="0.3">
      <c r="B9203" s="1"/>
    </row>
    <row r="9204" spans="2:2" x14ac:dyDescent="0.3">
      <c r="B9204" s="1"/>
    </row>
    <row r="9205" spans="2:2" x14ac:dyDescent="0.3">
      <c r="B9205" s="1"/>
    </row>
    <row r="9206" spans="2:2" x14ac:dyDescent="0.3">
      <c r="B9206" s="1"/>
    </row>
    <row r="9207" spans="2:2" x14ac:dyDescent="0.3">
      <c r="B9207" s="1"/>
    </row>
    <row r="9208" spans="2:2" x14ac:dyDescent="0.3">
      <c r="B9208" s="1"/>
    </row>
    <row r="9209" spans="2:2" x14ac:dyDescent="0.3">
      <c r="B9209" s="1"/>
    </row>
    <row r="9210" spans="2:2" x14ac:dyDescent="0.3">
      <c r="B9210" s="1"/>
    </row>
    <row r="9211" spans="2:2" x14ac:dyDescent="0.3">
      <c r="B9211" s="1"/>
    </row>
    <row r="9212" spans="2:2" x14ac:dyDescent="0.3">
      <c r="B9212" s="1"/>
    </row>
    <row r="9213" spans="2:2" x14ac:dyDescent="0.3">
      <c r="B9213" s="1"/>
    </row>
    <row r="9214" spans="2:2" x14ac:dyDescent="0.3">
      <c r="B9214" s="1"/>
    </row>
    <row r="9215" spans="2:2" x14ac:dyDescent="0.3">
      <c r="B9215" s="1"/>
    </row>
    <row r="9216" spans="2:2" x14ac:dyDescent="0.3">
      <c r="B9216" s="1"/>
    </row>
    <row r="9217" spans="2:2" x14ac:dyDescent="0.3">
      <c r="B9217" s="1"/>
    </row>
    <row r="9218" spans="2:2" x14ac:dyDescent="0.3">
      <c r="B9218" s="1"/>
    </row>
    <row r="9219" spans="2:2" x14ac:dyDescent="0.3">
      <c r="B9219" s="1"/>
    </row>
    <row r="9220" spans="2:2" x14ac:dyDescent="0.3">
      <c r="B9220" s="1"/>
    </row>
    <row r="9221" spans="2:2" x14ac:dyDescent="0.3">
      <c r="B9221" s="1"/>
    </row>
    <row r="9222" spans="2:2" x14ac:dyDescent="0.3">
      <c r="B9222" s="1"/>
    </row>
    <row r="9223" spans="2:2" x14ac:dyDescent="0.3">
      <c r="B9223" s="1"/>
    </row>
    <row r="9224" spans="2:2" x14ac:dyDescent="0.3">
      <c r="B9224" s="1"/>
    </row>
    <row r="9225" spans="2:2" x14ac:dyDescent="0.3">
      <c r="B9225" s="1"/>
    </row>
    <row r="9226" spans="2:2" x14ac:dyDescent="0.3">
      <c r="B9226" s="1"/>
    </row>
    <row r="9227" spans="2:2" x14ac:dyDescent="0.3">
      <c r="B9227" s="1"/>
    </row>
    <row r="9228" spans="2:2" x14ac:dyDescent="0.3">
      <c r="B9228" s="1"/>
    </row>
    <row r="9229" spans="2:2" x14ac:dyDescent="0.3">
      <c r="B9229" s="1"/>
    </row>
    <row r="9230" spans="2:2" x14ac:dyDescent="0.3">
      <c r="B9230" s="1"/>
    </row>
    <row r="9231" spans="2:2" x14ac:dyDescent="0.3">
      <c r="B9231" s="1"/>
    </row>
    <row r="9232" spans="2:2" x14ac:dyDescent="0.3">
      <c r="B9232" s="1"/>
    </row>
    <row r="9233" spans="2:2" x14ac:dyDescent="0.3">
      <c r="B9233" s="1"/>
    </row>
    <row r="9234" spans="2:2" x14ac:dyDescent="0.3">
      <c r="B9234" s="1"/>
    </row>
    <row r="9235" spans="2:2" x14ac:dyDescent="0.3">
      <c r="B9235" s="1"/>
    </row>
    <row r="9236" spans="2:2" x14ac:dyDescent="0.3">
      <c r="B9236" s="1"/>
    </row>
    <row r="9237" spans="2:2" x14ac:dyDescent="0.3">
      <c r="B9237" s="1"/>
    </row>
    <row r="9238" spans="2:2" x14ac:dyDescent="0.3">
      <c r="B9238" s="1"/>
    </row>
    <row r="9239" spans="2:2" x14ac:dyDescent="0.3">
      <c r="B9239" s="1"/>
    </row>
    <row r="9240" spans="2:2" x14ac:dyDescent="0.3">
      <c r="B9240" s="1"/>
    </row>
    <row r="9241" spans="2:2" x14ac:dyDescent="0.3">
      <c r="B9241" s="1"/>
    </row>
    <row r="9242" spans="2:2" x14ac:dyDescent="0.3">
      <c r="B9242" s="1"/>
    </row>
    <row r="9243" spans="2:2" x14ac:dyDescent="0.3">
      <c r="B9243" s="1"/>
    </row>
    <row r="9244" spans="2:2" x14ac:dyDescent="0.3">
      <c r="B9244" s="1"/>
    </row>
    <row r="9245" spans="2:2" x14ac:dyDescent="0.3">
      <c r="B9245" s="1"/>
    </row>
    <row r="9246" spans="2:2" x14ac:dyDescent="0.3">
      <c r="B9246" s="1"/>
    </row>
    <row r="9247" spans="2:2" x14ac:dyDescent="0.3">
      <c r="B9247" s="1"/>
    </row>
    <row r="9248" spans="2:2" x14ac:dyDescent="0.3">
      <c r="B9248" s="1"/>
    </row>
    <row r="9249" spans="2:2" x14ac:dyDescent="0.3">
      <c r="B9249" s="1"/>
    </row>
    <row r="9250" spans="2:2" x14ac:dyDescent="0.3">
      <c r="B9250" s="1"/>
    </row>
    <row r="9251" spans="2:2" x14ac:dyDescent="0.3">
      <c r="B9251" s="1"/>
    </row>
    <row r="9252" spans="2:2" x14ac:dyDescent="0.3">
      <c r="B9252" s="1"/>
    </row>
    <row r="9253" spans="2:2" x14ac:dyDescent="0.3">
      <c r="B9253" s="1"/>
    </row>
    <row r="9254" spans="2:2" x14ac:dyDescent="0.3">
      <c r="B9254" s="1"/>
    </row>
    <row r="9255" spans="2:2" x14ac:dyDescent="0.3">
      <c r="B9255" s="1"/>
    </row>
    <row r="9256" spans="2:2" x14ac:dyDescent="0.3">
      <c r="B9256" s="1"/>
    </row>
    <row r="9257" spans="2:2" x14ac:dyDescent="0.3">
      <c r="B9257" s="1"/>
    </row>
    <row r="9258" spans="2:2" x14ac:dyDescent="0.3">
      <c r="B9258" s="1"/>
    </row>
    <row r="9259" spans="2:2" x14ac:dyDescent="0.3">
      <c r="B9259" s="1"/>
    </row>
    <row r="9260" spans="2:2" x14ac:dyDescent="0.3">
      <c r="B9260" s="1"/>
    </row>
    <row r="9261" spans="2:2" x14ac:dyDescent="0.3">
      <c r="B9261" s="1"/>
    </row>
    <row r="9262" spans="2:2" x14ac:dyDescent="0.3">
      <c r="B9262" s="1"/>
    </row>
    <row r="9263" spans="2:2" x14ac:dyDescent="0.3">
      <c r="B9263" s="1"/>
    </row>
    <row r="9264" spans="2:2" x14ac:dyDescent="0.3">
      <c r="B9264" s="1"/>
    </row>
    <row r="9265" spans="2:2" x14ac:dyDescent="0.3">
      <c r="B9265" s="1"/>
    </row>
    <row r="9266" spans="2:2" x14ac:dyDescent="0.3">
      <c r="B9266" s="1"/>
    </row>
    <row r="9267" spans="2:2" x14ac:dyDescent="0.3">
      <c r="B9267" s="1"/>
    </row>
    <row r="9268" spans="2:2" x14ac:dyDescent="0.3">
      <c r="B9268" s="1"/>
    </row>
    <row r="9269" spans="2:2" x14ac:dyDescent="0.3">
      <c r="B9269" s="1"/>
    </row>
    <row r="9270" spans="2:2" x14ac:dyDescent="0.3">
      <c r="B9270" s="1"/>
    </row>
    <row r="9271" spans="2:2" x14ac:dyDescent="0.3">
      <c r="B9271" s="1"/>
    </row>
    <row r="9272" spans="2:2" x14ac:dyDescent="0.3">
      <c r="B9272" s="1"/>
    </row>
    <row r="9273" spans="2:2" x14ac:dyDescent="0.3">
      <c r="B9273" s="1"/>
    </row>
    <row r="9274" spans="2:2" x14ac:dyDescent="0.3">
      <c r="B9274" s="1"/>
    </row>
    <row r="9275" spans="2:2" x14ac:dyDescent="0.3">
      <c r="B9275" s="1"/>
    </row>
    <row r="9276" spans="2:2" x14ac:dyDescent="0.3">
      <c r="B9276" s="1"/>
    </row>
    <row r="9277" spans="2:2" x14ac:dyDescent="0.3">
      <c r="B9277" s="1"/>
    </row>
    <row r="9278" spans="2:2" x14ac:dyDescent="0.3">
      <c r="B9278" s="1"/>
    </row>
    <row r="9279" spans="2:2" x14ac:dyDescent="0.3">
      <c r="B9279" s="1"/>
    </row>
    <row r="9280" spans="2:2" x14ac:dyDescent="0.3">
      <c r="B9280" s="1"/>
    </row>
    <row r="9281" spans="2:2" x14ac:dyDescent="0.3">
      <c r="B9281" s="1"/>
    </row>
    <row r="9282" spans="2:2" x14ac:dyDescent="0.3">
      <c r="B9282" s="1"/>
    </row>
    <row r="9283" spans="2:2" x14ac:dyDescent="0.3">
      <c r="B9283" s="1"/>
    </row>
    <row r="9284" spans="2:2" x14ac:dyDescent="0.3">
      <c r="B9284" s="1"/>
    </row>
    <row r="9285" spans="2:2" x14ac:dyDescent="0.3">
      <c r="B9285" s="1"/>
    </row>
    <row r="9286" spans="2:2" x14ac:dyDescent="0.3">
      <c r="B9286" s="1"/>
    </row>
    <row r="9287" spans="2:2" x14ac:dyDescent="0.3">
      <c r="B9287" s="1"/>
    </row>
    <row r="9288" spans="2:2" x14ac:dyDescent="0.3">
      <c r="B9288" s="1"/>
    </row>
    <row r="9289" spans="2:2" x14ac:dyDescent="0.3">
      <c r="B9289" s="1"/>
    </row>
    <row r="9290" spans="2:2" x14ac:dyDescent="0.3">
      <c r="B9290" s="1"/>
    </row>
    <row r="9291" spans="2:2" x14ac:dyDescent="0.3">
      <c r="B9291" s="1"/>
    </row>
    <row r="9292" spans="2:2" x14ac:dyDescent="0.3">
      <c r="B9292" s="1"/>
    </row>
    <row r="9293" spans="2:2" x14ac:dyDescent="0.3">
      <c r="B9293" s="1"/>
    </row>
    <row r="9294" spans="2:2" x14ac:dyDescent="0.3">
      <c r="B9294" s="1"/>
    </row>
    <row r="9295" spans="2:2" x14ac:dyDescent="0.3">
      <c r="B9295" s="1"/>
    </row>
    <row r="9296" spans="2:2" x14ac:dyDescent="0.3">
      <c r="B9296" s="1"/>
    </row>
    <row r="9297" spans="2:2" x14ac:dyDescent="0.3">
      <c r="B9297" s="1"/>
    </row>
    <row r="9298" spans="2:2" x14ac:dyDescent="0.3">
      <c r="B9298" s="1"/>
    </row>
    <row r="9299" spans="2:2" x14ac:dyDescent="0.3">
      <c r="B9299" s="1"/>
    </row>
    <row r="9300" spans="2:2" x14ac:dyDescent="0.3">
      <c r="B9300" s="1"/>
    </row>
    <row r="9301" spans="2:2" x14ac:dyDescent="0.3">
      <c r="B9301" s="1"/>
    </row>
    <row r="9302" spans="2:2" x14ac:dyDescent="0.3">
      <c r="B9302" s="1"/>
    </row>
    <row r="9303" spans="2:2" x14ac:dyDescent="0.3">
      <c r="B9303" s="1"/>
    </row>
    <row r="9304" spans="2:2" x14ac:dyDescent="0.3">
      <c r="B9304" s="1"/>
    </row>
    <row r="9305" spans="2:2" x14ac:dyDescent="0.3">
      <c r="B9305" s="1"/>
    </row>
    <row r="9306" spans="2:2" x14ac:dyDescent="0.3">
      <c r="B9306" s="1"/>
    </row>
    <row r="9307" spans="2:2" x14ac:dyDescent="0.3">
      <c r="B9307" s="1"/>
    </row>
    <row r="9308" spans="2:2" x14ac:dyDescent="0.3">
      <c r="B9308" s="1"/>
    </row>
    <row r="9309" spans="2:2" x14ac:dyDescent="0.3">
      <c r="B9309" s="1"/>
    </row>
    <row r="9310" spans="2:2" x14ac:dyDescent="0.3">
      <c r="B9310" s="1"/>
    </row>
    <row r="9311" spans="2:2" x14ac:dyDescent="0.3">
      <c r="B9311" s="1"/>
    </row>
    <row r="9312" spans="2:2" x14ac:dyDescent="0.3">
      <c r="B9312" s="1"/>
    </row>
    <row r="9313" spans="2:2" x14ac:dyDescent="0.3">
      <c r="B9313" s="1"/>
    </row>
    <row r="9314" spans="2:2" x14ac:dyDescent="0.3">
      <c r="B9314" s="1"/>
    </row>
    <row r="9315" spans="2:2" x14ac:dyDescent="0.3">
      <c r="B9315" s="1"/>
    </row>
    <row r="9316" spans="2:2" x14ac:dyDescent="0.3">
      <c r="B9316" s="1"/>
    </row>
    <row r="9317" spans="2:2" x14ac:dyDescent="0.3">
      <c r="B9317" s="1"/>
    </row>
    <row r="9318" spans="2:2" x14ac:dyDescent="0.3">
      <c r="B9318" s="1"/>
    </row>
    <row r="9319" spans="2:2" x14ac:dyDescent="0.3">
      <c r="B9319" s="1"/>
    </row>
    <row r="9320" spans="2:2" x14ac:dyDescent="0.3">
      <c r="B9320" s="1"/>
    </row>
    <row r="9321" spans="2:2" x14ac:dyDescent="0.3">
      <c r="B9321" s="1"/>
    </row>
    <row r="9322" spans="2:2" x14ac:dyDescent="0.3">
      <c r="B9322" s="1"/>
    </row>
    <row r="9323" spans="2:2" x14ac:dyDescent="0.3">
      <c r="B9323" s="1"/>
    </row>
    <row r="9324" spans="2:2" x14ac:dyDescent="0.3">
      <c r="B9324" s="1"/>
    </row>
    <row r="9325" spans="2:2" x14ac:dyDescent="0.3">
      <c r="B9325" s="1"/>
    </row>
    <row r="9326" spans="2:2" x14ac:dyDescent="0.3">
      <c r="B9326" s="1"/>
    </row>
    <row r="9327" spans="2:2" x14ac:dyDescent="0.3">
      <c r="B9327" s="1"/>
    </row>
    <row r="9328" spans="2:2" x14ac:dyDescent="0.3">
      <c r="B9328" s="1"/>
    </row>
    <row r="9329" spans="2:2" x14ac:dyDescent="0.3">
      <c r="B9329" s="1"/>
    </row>
    <row r="9330" spans="2:2" x14ac:dyDescent="0.3">
      <c r="B9330" s="1"/>
    </row>
    <row r="9331" spans="2:2" x14ac:dyDescent="0.3">
      <c r="B9331" s="1"/>
    </row>
    <row r="9332" spans="2:2" x14ac:dyDescent="0.3">
      <c r="B9332" s="1"/>
    </row>
    <row r="9333" spans="2:2" x14ac:dyDescent="0.3">
      <c r="B9333" s="1"/>
    </row>
    <row r="9334" spans="2:2" x14ac:dyDescent="0.3">
      <c r="B9334" s="1"/>
    </row>
    <row r="9335" spans="2:2" x14ac:dyDescent="0.3">
      <c r="B9335" s="1"/>
    </row>
    <row r="9336" spans="2:2" x14ac:dyDescent="0.3">
      <c r="B9336" s="1"/>
    </row>
    <row r="9337" spans="2:2" x14ac:dyDescent="0.3">
      <c r="B9337" s="1"/>
    </row>
    <row r="9338" spans="2:2" x14ac:dyDescent="0.3">
      <c r="B9338" s="1"/>
    </row>
    <row r="9339" spans="2:2" x14ac:dyDescent="0.3">
      <c r="B9339" s="1"/>
    </row>
    <row r="9340" spans="2:2" x14ac:dyDescent="0.3">
      <c r="B9340" s="1"/>
    </row>
    <row r="9341" spans="2:2" x14ac:dyDescent="0.3">
      <c r="B9341" s="1"/>
    </row>
    <row r="9342" spans="2:2" x14ac:dyDescent="0.3">
      <c r="B9342" s="1"/>
    </row>
    <row r="9343" spans="2:2" x14ac:dyDescent="0.3">
      <c r="B9343" s="1"/>
    </row>
    <row r="9344" spans="2:2" x14ac:dyDescent="0.3">
      <c r="B9344" s="1"/>
    </row>
    <row r="9345" spans="2:2" x14ac:dyDescent="0.3">
      <c r="B9345" s="1"/>
    </row>
    <row r="9346" spans="2:2" x14ac:dyDescent="0.3">
      <c r="B9346" s="1"/>
    </row>
    <row r="9347" spans="2:2" x14ac:dyDescent="0.3">
      <c r="B9347" s="1"/>
    </row>
    <row r="9348" spans="2:2" x14ac:dyDescent="0.3">
      <c r="B9348" s="1"/>
    </row>
    <row r="9349" spans="2:2" x14ac:dyDescent="0.3">
      <c r="B9349" s="1"/>
    </row>
    <row r="9350" spans="2:2" x14ac:dyDescent="0.3">
      <c r="B9350" s="1"/>
    </row>
    <row r="9351" spans="2:2" x14ac:dyDescent="0.3">
      <c r="B9351" s="1"/>
    </row>
    <row r="9352" spans="2:2" x14ac:dyDescent="0.3">
      <c r="B9352" s="1"/>
    </row>
    <row r="9353" spans="2:2" x14ac:dyDescent="0.3">
      <c r="B9353" s="1"/>
    </row>
    <row r="9354" spans="2:2" x14ac:dyDescent="0.3">
      <c r="B9354" s="1"/>
    </row>
    <row r="9355" spans="2:2" x14ac:dyDescent="0.3">
      <c r="B9355" s="1"/>
    </row>
    <row r="9356" spans="2:2" x14ac:dyDescent="0.3">
      <c r="B9356" s="1"/>
    </row>
    <row r="9357" spans="2:2" x14ac:dyDescent="0.3">
      <c r="B9357" s="1"/>
    </row>
    <row r="9358" spans="2:2" x14ac:dyDescent="0.3">
      <c r="B9358" s="1"/>
    </row>
    <row r="9359" spans="2:2" x14ac:dyDescent="0.3">
      <c r="B9359" s="1"/>
    </row>
    <row r="9360" spans="2:2" x14ac:dyDescent="0.3">
      <c r="B9360" s="1"/>
    </row>
    <row r="9361" spans="2:2" x14ac:dyDescent="0.3">
      <c r="B9361" s="1"/>
    </row>
    <row r="9362" spans="2:2" x14ac:dyDescent="0.3">
      <c r="B9362" s="1"/>
    </row>
    <row r="9363" spans="2:2" x14ac:dyDescent="0.3">
      <c r="B9363" s="1"/>
    </row>
    <row r="9364" spans="2:2" x14ac:dyDescent="0.3">
      <c r="B9364" s="1"/>
    </row>
    <row r="9365" spans="2:2" x14ac:dyDescent="0.3">
      <c r="B9365" s="1"/>
    </row>
    <row r="9366" spans="2:2" x14ac:dyDescent="0.3">
      <c r="B9366" s="1"/>
    </row>
    <row r="9367" spans="2:2" x14ac:dyDescent="0.3">
      <c r="B9367" s="1"/>
    </row>
    <row r="9368" spans="2:2" x14ac:dyDescent="0.3">
      <c r="B9368" s="1"/>
    </row>
    <row r="9369" spans="2:2" x14ac:dyDescent="0.3">
      <c r="B9369" s="1"/>
    </row>
    <row r="9370" spans="2:2" x14ac:dyDescent="0.3">
      <c r="B9370" s="1"/>
    </row>
    <row r="9371" spans="2:2" x14ac:dyDescent="0.3">
      <c r="B9371" s="1"/>
    </row>
    <row r="9372" spans="2:2" x14ac:dyDescent="0.3">
      <c r="B9372" s="1"/>
    </row>
    <row r="9373" spans="2:2" x14ac:dyDescent="0.3">
      <c r="B9373" s="1"/>
    </row>
    <row r="9374" spans="2:2" x14ac:dyDescent="0.3">
      <c r="B9374" s="1"/>
    </row>
    <row r="9375" spans="2:2" x14ac:dyDescent="0.3">
      <c r="B9375" s="1"/>
    </row>
    <row r="9376" spans="2:2" x14ac:dyDescent="0.3">
      <c r="B9376" s="1"/>
    </row>
    <row r="9377" spans="2:2" x14ac:dyDescent="0.3">
      <c r="B9377" s="1"/>
    </row>
    <row r="9378" spans="2:2" x14ac:dyDescent="0.3">
      <c r="B9378" s="1"/>
    </row>
    <row r="9379" spans="2:2" x14ac:dyDescent="0.3">
      <c r="B9379" s="1"/>
    </row>
    <row r="9380" spans="2:2" x14ac:dyDescent="0.3">
      <c r="B9380" s="1"/>
    </row>
    <row r="9381" spans="2:2" x14ac:dyDescent="0.3">
      <c r="B9381" s="1"/>
    </row>
    <row r="9382" spans="2:2" x14ac:dyDescent="0.3">
      <c r="B9382" s="1"/>
    </row>
    <row r="9383" spans="2:2" x14ac:dyDescent="0.3">
      <c r="B9383" s="1"/>
    </row>
    <row r="9384" spans="2:2" x14ac:dyDescent="0.3">
      <c r="B9384" s="1"/>
    </row>
    <row r="9385" spans="2:2" x14ac:dyDescent="0.3">
      <c r="B9385" s="1"/>
    </row>
    <row r="9386" spans="2:2" x14ac:dyDescent="0.3">
      <c r="B9386" s="1"/>
    </row>
    <row r="9387" spans="2:2" x14ac:dyDescent="0.3">
      <c r="B9387" s="1"/>
    </row>
    <row r="9388" spans="2:2" x14ac:dyDescent="0.3">
      <c r="B9388" s="1"/>
    </row>
    <row r="9389" spans="2:2" x14ac:dyDescent="0.3">
      <c r="B9389" s="1"/>
    </row>
    <row r="9390" spans="2:2" x14ac:dyDescent="0.3">
      <c r="B9390" s="1"/>
    </row>
    <row r="9391" spans="2:2" x14ac:dyDescent="0.3">
      <c r="B9391" s="1"/>
    </row>
    <row r="9392" spans="2:2" x14ac:dyDescent="0.3">
      <c r="B9392" s="1"/>
    </row>
    <row r="9393" spans="2:2" x14ac:dyDescent="0.3">
      <c r="B9393" s="1"/>
    </row>
    <row r="9394" spans="2:2" x14ac:dyDescent="0.3">
      <c r="B9394" s="1"/>
    </row>
    <row r="9395" spans="2:2" x14ac:dyDescent="0.3">
      <c r="B9395" s="1"/>
    </row>
    <row r="9396" spans="2:2" x14ac:dyDescent="0.3">
      <c r="B9396" s="1"/>
    </row>
    <row r="9397" spans="2:2" x14ac:dyDescent="0.3">
      <c r="B9397" s="1"/>
    </row>
    <row r="9398" spans="2:2" x14ac:dyDescent="0.3">
      <c r="B9398" s="1"/>
    </row>
    <row r="9399" spans="2:2" x14ac:dyDescent="0.3">
      <c r="B9399" s="1"/>
    </row>
    <row r="9400" spans="2:2" x14ac:dyDescent="0.3">
      <c r="B9400" s="1"/>
    </row>
    <row r="9401" spans="2:2" x14ac:dyDescent="0.3">
      <c r="B9401" s="1"/>
    </row>
    <row r="9402" spans="2:2" x14ac:dyDescent="0.3">
      <c r="B9402" s="1"/>
    </row>
    <row r="9403" spans="2:2" x14ac:dyDescent="0.3">
      <c r="B9403" s="1"/>
    </row>
    <row r="9404" spans="2:2" x14ac:dyDescent="0.3">
      <c r="B9404" s="1"/>
    </row>
    <row r="9405" spans="2:2" x14ac:dyDescent="0.3">
      <c r="B9405" s="1"/>
    </row>
    <row r="9406" spans="2:2" x14ac:dyDescent="0.3">
      <c r="B9406" s="1"/>
    </row>
    <row r="9407" spans="2:2" x14ac:dyDescent="0.3">
      <c r="B9407" s="1"/>
    </row>
    <row r="9408" spans="2:2" x14ac:dyDescent="0.3">
      <c r="B9408" s="1"/>
    </row>
    <row r="9409" spans="2:2" x14ac:dyDescent="0.3">
      <c r="B9409" s="1"/>
    </row>
    <row r="9410" spans="2:2" x14ac:dyDescent="0.3">
      <c r="B9410" s="1"/>
    </row>
    <row r="9411" spans="2:2" x14ac:dyDescent="0.3">
      <c r="B9411" s="1"/>
    </row>
    <row r="9412" spans="2:2" x14ac:dyDescent="0.3">
      <c r="B9412" s="1"/>
    </row>
    <row r="9413" spans="2:2" x14ac:dyDescent="0.3">
      <c r="B9413" s="1"/>
    </row>
    <row r="9414" spans="2:2" x14ac:dyDescent="0.3">
      <c r="B9414" s="1"/>
    </row>
    <row r="9415" spans="2:2" x14ac:dyDescent="0.3">
      <c r="B9415" s="1"/>
    </row>
    <row r="9416" spans="2:2" x14ac:dyDescent="0.3">
      <c r="B9416" s="1"/>
    </row>
    <row r="9417" spans="2:2" x14ac:dyDescent="0.3">
      <c r="B9417" s="1"/>
    </row>
    <row r="9418" spans="2:2" x14ac:dyDescent="0.3">
      <c r="B9418" s="1"/>
    </row>
    <row r="9419" spans="2:2" x14ac:dyDescent="0.3">
      <c r="B9419" s="1"/>
    </row>
    <row r="9420" spans="2:2" x14ac:dyDescent="0.3">
      <c r="B9420" s="1"/>
    </row>
    <row r="9421" spans="2:2" x14ac:dyDescent="0.3">
      <c r="B9421" s="1"/>
    </row>
    <row r="9422" spans="2:2" x14ac:dyDescent="0.3">
      <c r="B9422" s="1"/>
    </row>
    <row r="9423" spans="2:2" x14ac:dyDescent="0.3">
      <c r="B9423" s="1"/>
    </row>
    <row r="9424" spans="2:2" x14ac:dyDescent="0.3">
      <c r="B9424" s="1"/>
    </row>
    <row r="9425" spans="2:2" x14ac:dyDescent="0.3">
      <c r="B9425" s="1"/>
    </row>
    <row r="9426" spans="2:2" x14ac:dyDescent="0.3">
      <c r="B9426" s="1"/>
    </row>
    <row r="9427" spans="2:2" x14ac:dyDescent="0.3">
      <c r="B9427" s="1"/>
    </row>
    <row r="9428" spans="2:2" x14ac:dyDescent="0.3">
      <c r="B9428" s="1"/>
    </row>
    <row r="9429" spans="2:2" x14ac:dyDescent="0.3">
      <c r="B9429" s="1"/>
    </row>
    <row r="9430" spans="2:2" x14ac:dyDescent="0.3">
      <c r="B9430" s="1"/>
    </row>
    <row r="9431" spans="2:2" x14ac:dyDescent="0.3">
      <c r="B9431" s="1"/>
    </row>
    <row r="9432" spans="2:2" x14ac:dyDescent="0.3">
      <c r="B9432" s="1"/>
    </row>
    <row r="9433" spans="2:2" x14ac:dyDescent="0.3">
      <c r="B9433" s="1"/>
    </row>
    <row r="9434" spans="2:2" x14ac:dyDescent="0.3">
      <c r="B9434" s="1"/>
    </row>
    <row r="9435" spans="2:2" x14ac:dyDescent="0.3">
      <c r="B9435" s="1"/>
    </row>
    <row r="9436" spans="2:2" x14ac:dyDescent="0.3">
      <c r="B9436" s="1"/>
    </row>
    <row r="9437" spans="2:2" x14ac:dyDescent="0.3">
      <c r="B9437" s="1"/>
    </row>
    <row r="9438" spans="2:2" x14ac:dyDescent="0.3">
      <c r="B9438" s="1"/>
    </row>
    <row r="9439" spans="2:2" x14ac:dyDescent="0.3">
      <c r="B9439" s="1"/>
    </row>
    <row r="9440" spans="2:2" x14ac:dyDescent="0.3">
      <c r="B9440" s="1"/>
    </row>
    <row r="9441" spans="2:2" x14ac:dyDescent="0.3">
      <c r="B9441" s="1"/>
    </row>
    <row r="9442" spans="2:2" x14ac:dyDescent="0.3">
      <c r="B9442" s="1"/>
    </row>
    <row r="9443" spans="2:2" x14ac:dyDescent="0.3">
      <c r="B9443" s="1"/>
    </row>
    <row r="9444" spans="2:2" x14ac:dyDescent="0.3">
      <c r="B9444" s="1"/>
    </row>
    <row r="9445" spans="2:2" x14ac:dyDescent="0.3">
      <c r="B9445" s="1"/>
    </row>
    <row r="9446" spans="2:2" x14ac:dyDescent="0.3">
      <c r="B9446" s="1"/>
    </row>
    <row r="9447" spans="2:2" x14ac:dyDescent="0.3">
      <c r="B9447" s="1"/>
    </row>
    <row r="9448" spans="2:2" x14ac:dyDescent="0.3">
      <c r="B9448" s="1"/>
    </row>
    <row r="9449" spans="2:2" x14ac:dyDescent="0.3">
      <c r="B9449" s="1"/>
    </row>
    <row r="9450" spans="2:2" x14ac:dyDescent="0.3">
      <c r="B9450" s="1"/>
    </row>
    <row r="9451" spans="2:2" x14ac:dyDescent="0.3">
      <c r="B9451" s="1"/>
    </row>
    <row r="9452" spans="2:2" x14ac:dyDescent="0.3">
      <c r="B9452" s="1"/>
    </row>
    <row r="9453" spans="2:2" x14ac:dyDescent="0.3">
      <c r="B9453" s="1"/>
    </row>
    <row r="9454" spans="2:2" x14ac:dyDescent="0.3">
      <c r="B9454" s="1"/>
    </row>
    <row r="9455" spans="2:2" x14ac:dyDescent="0.3">
      <c r="B9455" s="1"/>
    </row>
    <row r="9456" spans="2:2" x14ac:dyDescent="0.3">
      <c r="B9456" s="1"/>
    </row>
    <row r="9457" spans="2:2" x14ac:dyDescent="0.3">
      <c r="B9457" s="1"/>
    </row>
    <row r="9458" spans="2:2" x14ac:dyDescent="0.3">
      <c r="B9458" s="1"/>
    </row>
    <row r="9459" spans="2:2" x14ac:dyDescent="0.3">
      <c r="B9459" s="1"/>
    </row>
    <row r="9460" spans="2:2" x14ac:dyDescent="0.3">
      <c r="B9460" s="1"/>
    </row>
    <row r="9461" spans="2:2" x14ac:dyDescent="0.3">
      <c r="B9461" s="1"/>
    </row>
    <row r="9462" spans="2:2" x14ac:dyDescent="0.3">
      <c r="B9462" s="1"/>
    </row>
    <row r="9463" spans="2:2" x14ac:dyDescent="0.3">
      <c r="B9463" s="1"/>
    </row>
    <row r="9464" spans="2:2" x14ac:dyDescent="0.3">
      <c r="B9464" s="1"/>
    </row>
    <row r="9465" spans="2:2" x14ac:dyDescent="0.3">
      <c r="B9465" s="1"/>
    </row>
    <row r="9466" spans="2:2" x14ac:dyDescent="0.3">
      <c r="B9466" s="1"/>
    </row>
    <row r="9467" spans="2:2" x14ac:dyDescent="0.3">
      <c r="B9467" s="1"/>
    </row>
    <row r="9468" spans="2:2" x14ac:dyDescent="0.3">
      <c r="B9468" s="1"/>
    </row>
    <row r="9469" spans="2:2" x14ac:dyDescent="0.3">
      <c r="B9469" s="1"/>
    </row>
    <row r="9470" spans="2:2" x14ac:dyDescent="0.3">
      <c r="B9470" s="1"/>
    </row>
    <row r="9471" spans="2:2" x14ac:dyDescent="0.3">
      <c r="B9471" s="1"/>
    </row>
    <row r="9472" spans="2:2" x14ac:dyDescent="0.3">
      <c r="B9472" s="1"/>
    </row>
    <row r="9473" spans="2:2" x14ac:dyDescent="0.3">
      <c r="B9473" s="1"/>
    </row>
    <row r="9474" spans="2:2" x14ac:dyDescent="0.3">
      <c r="B9474" s="1"/>
    </row>
    <row r="9475" spans="2:2" x14ac:dyDescent="0.3">
      <c r="B9475" s="1"/>
    </row>
    <row r="9476" spans="2:2" x14ac:dyDescent="0.3">
      <c r="B9476" s="1"/>
    </row>
    <row r="9477" spans="2:2" x14ac:dyDescent="0.3">
      <c r="B9477" s="1"/>
    </row>
    <row r="9478" spans="2:2" x14ac:dyDescent="0.3">
      <c r="B9478" s="1"/>
    </row>
    <row r="9479" spans="2:2" x14ac:dyDescent="0.3">
      <c r="B9479" s="1"/>
    </row>
    <row r="9480" spans="2:2" x14ac:dyDescent="0.3">
      <c r="B9480" s="1"/>
    </row>
    <row r="9481" spans="2:2" x14ac:dyDescent="0.3">
      <c r="B9481" s="1"/>
    </row>
    <row r="9482" spans="2:2" x14ac:dyDescent="0.3">
      <c r="B9482" s="1"/>
    </row>
    <row r="9483" spans="2:2" x14ac:dyDescent="0.3">
      <c r="B9483" s="1"/>
    </row>
    <row r="9484" spans="2:2" x14ac:dyDescent="0.3">
      <c r="B9484" s="1"/>
    </row>
    <row r="9485" spans="2:2" x14ac:dyDescent="0.3">
      <c r="B9485" s="1"/>
    </row>
    <row r="9486" spans="2:2" x14ac:dyDescent="0.3">
      <c r="B9486" s="1"/>
    </row>
    <row r="9487" spans="2:2" x14ac:dyDescent="0.3">
      <c r="B9487" s="1"/>
    </row>
    <row r="9488" spans="2:2" x14ac:dyDescent="0.3">
      <c r="B9488" s="1"/>
    </row>
    <row r="9489" spans="2:2" x14ac:dyDescent="0.3">
      <c r="B9489" s="1"/>
    </row>
    <row r="9490" spans="2:2" x14ac:dyDescent="0.3">
      <c r="B9490" s="1"/>
    </row>
    <row r="9491" spans="2:2" x14ac:dyDescent="0.3">
      <c r="B9491" s="1"/>
    </row>
    <row r="9492" spans="2:2" x14ac:dyDescent="0.3">
      <c r="B9492" s="1"/>
    </row>
    <row r="9493" spans="2:2" x14ac:dyDescent="0.3">
      <c r="B9493" s="1"/>
    </row>
    <row r="9494" spans="2:2" x14ac:dyDescent="0.3">
      <c r="B9494" s="1"/>
    </row>
    <row r="9495" spans="2:2" x14ac:dyDescent="0.3">
      <c r="B9495" s="1"/>
    </row>
    <row r="9496" spans="2:2" x14ac:dyDescent="0.3">
      <c r="B9496" s="1"/>
    </row>
    <row r="9497" spans="2:2" x14ac:dyDescent="0.3">
      <c r="B9497" s="1"/>
    </row>
    <row r="9498" spans="2:2" x14ac:dyDescent="0.3">
      <c r="B9498" s="1"/>
    </row>
    <row r="9499" spans="2:2" x14ac:dyDescent="0.3">
      <c r="B9499" s="1"/>
    </row>
    <row r="9500" spans="2:2" x14ac:dyDescent="0.3">
      <c r="B9500" s="1"/>
    </row>
    <row r="9501" spans="2:2" x14ac:dyDescent="0.3">
      <c r="B9501" s="1"/>
    </row>
    <row r="9502" spans="2:2" x14ac:dyDescent="0.3">
      <c r="B9502" s="1"/>
    </row>
    <row r="9503" spans="2:2" x14ac:dyDescent="0.3">
      <c r="B9503" s="1"/>
    </row>
    <row r="9504" spans="2:2" x14ac:dyDescent="0.3">
      <c r="B9504" s="1"/>
    </row>
    <row r="9505" spans="2:2" x14ac:dyDescent="0.3">
      <c r="B9505" s="1"/>
    </row>
    <row r="9506" spans="2:2" x14ac:dyDescent="0.3">
      <c r="B9506" s="1"/>
    </row>
    <row r="9507" spans="2:2" x14ac:dyDescent="0.3">
      <c r="B9507" s="1"/>
    </row>
    <row r="9508" spans="2:2" x14ac:dyDescent="0.3">
      <c r="B9508" s="1"/>
    </row>
    <row r="9509" spans="2:2" x14ac:dyDescent="0.3">
      <c r="B9509" s="1"/>
    </row>
    <row r="9510" spans="2:2" x14ac:dyDescent="0.3">
      <c r="B9510" s="1"/>
    </row>
    <row r="9511" spans="2:2" x14ac:dyDescent="0.3">
      <c r="B9511" s="1"/>
    </row>
    <row r="9512" spans="2:2" x14ac:dyDescent="0.3">
      <c r="B9512" s="1"/>
    </row>
    <row r="9513" spans="2:2" x14ac:dyDescent="0.3">
      <c r="B9513" s="1"/>
    </row>
    <row r="9514" spans="2:2" x14ac:dyDescent="0.3">
      <c r="B9514" s="1"/>
    </row>
    <row r="9515" spans="2:2" x14ac:dyDescent="0.3">
      <c r="B9515" s="1"/>
    </row>
    <row r="9516" spans="2:2" x14ac:dyDescent="0.3">
      <c r="B9516" s="1"/>
    </row>
    <row r="9517" spans="2:2" x14ac:dyDescent="0.3">
      <c r="B9517" s="1"/>
    </row>
    <row r="9518" spans="2:2" x14ac:dyDescent="0.3">
      <c r="B9518" s="1"/>
    </row>
    <row r="9519" spans="2:2" x14ac:dyDescent="0.3">
      <c r="B9519" s="1"/>
    </row>
    <row r="9520" spans="2:2" x14ac:dyDescent="0.3">
      <c r="B9520" s="1"/>
    </row>
    <row r="9521" spans="2:2" x14ac:dyDescent="0.3">
      <c r="B9521" s="1"/>
    </row>
    <row r="9522" spans="2:2" x14ac:dyDescent="0.3">
      <c r="B9522" s="1"/>
    </row>
    <row r="9523" spans="2:2" x14ac:dyDescent="0.3">
      <c r="B9523" s="1"/>
    </row>
    <row r="9524" spans="2:2" x14ac:dyDescent="0.3">
      <c r="B9524" s="1"/>
    </row>
    <row r="9525" spans="2:2" x14ac:dyDescent="0.3">
      <c r="B9525" s="1"/>
    </row>
    <row r="9526" spans="2:2" x14ac:dyDescent="0.3">
      <c r="B9526" s="1"/>
    </row>
    <row r="9527" spans="2:2" x14ac:dyDescent="0.3">
      <c r="B9527" s="1"/>
    </row>
    <row r="9528" spans="2:2" x14ac:dyDescent="0.3">
      <c r="B9528" s="1"/>
    </row>
    <row r="9529" spans="2:2" x14ac:dyDescent="0.3">
      <c r="B9529" s="1"/>
    </row>
    <row r="9530" spans="2:2" x14ac:dyDescent="0.3">
      <c r="B9530" s="1"/>
    </row>
    <row r="9531" spans="2:2" x14ac:dyDescent="0.3">
      <c r="B9531" s="1"/>
    </row>
    <row r="9532" spans="2:2" x14ac:dyDescent="0.3">
      <c r="B9532" s="1"/>
    </row>
    <row r="9533" spans="2:2" x14ac:dyDescent="0.3">
      <c r="B9533" s="1"/>
    </row>
    <row r="9534" spans="2:2" x14ac:dyDescent="0.3">
      <c r="B9534" s="1"/>
    </row>
    <row r="9535" spans="2:2" x14ac:dyDescent="0.3">
      <c r="B9535" s="1"/>
    </row>
    <row r="9536" spans="2:2" x14ac:dyDescent="0.3">
      <c r="B9536" s="1"/>
    </row>
    <row r="9537" spans="2:2" x14ac:dyDescent="0.3">
      <c r="B9537" s="1"/>
    </row>
    <row r="9538" spans="2:2" x14ac:dyDescent="0.3">
      <c r="B9538" s="1"/>
    </row>
    <row r="9539" spans="2:2" x14ac:dyDescent="0.3">
      <c r="B9539" s="1"/>
    </row>
    <row r="9540" spans="2:2" x14ac:dyDescent="0.3">
      <c r="B9540" s="1"/>
    </row>
    <row r="9541" spans="2:2" x14ac:dyDescent="0.3">
      <c r="B9541" s="1"/>
    </row>
    <row r="9542" spans="2:2" x14ac:dyDescent="0.3">
      <c r="B9542" s="1"/>
    </row>
    <row r="9543" spans="2:2" x14ac:dyDescent="0.3">
      <c r="B9543" s="1"/>
    </row>
    <row r="9544" spans="2:2" x14ac:dyDescent="0.3">
      <c r="B9544" s="1"/>
    </row>
    <row r="9545" spans="2:2" x14ac:dyDescent="0.3">
      <c r="B9545" s="1"/>
    </row>
    <row r="9546" spans="2:2" x14ac:dyDescent="0.3">
      <c r="B9546" s="1"/>
    </row>
    <row r="9547" spans="2:2" x14ac:dyDescent="0.3">
      <c r="B9547" s="1"/>
    </row>
    <row r="9548" spans="2:2" x14ac:dyDescent="0.3">
      <c r="B9548" s="1"/>
    </row>
    <row r="9549" spans="2:2" x14ac:dyDescent="0.3">
      <c r="B9549" s="1"/>
    </row>
    <row r="9550" spans="2:2" x14ac:dyDescent="0.3">
      <c r="B9550" s="1"/>
    </row>
    <row r="9551" spans="2:2" x14ac:dyDescent="0.3">
      <c r="B9551" s="1"/>
    </row>
    <row r="9552" spans="2:2" x14ac:dyDescent="0.3">
      <c r="B9552" s="1"/>
    </row>
    <row r="9553" spans="2:2" x14ac:dyDescent="0.3">
      <c r="B9553" s="1"/>
    </row>
    <row r="9554" spans="2:2" x14ac:dyDescent="0.3">
      <c r="B9554" s="1"/>
    </row>
    <row r="9555" spans="2:2" x14ac:dyDescent="0.3">
      <c r="B9555" s="1"/>
    </row>
    <row r="9556" spans="2:2" x14ac:dyDescent="0.3">
      <c r="B9556" s="1"/>
    </row>
    <row r="9557" spans="2:2" x14ac:dyDescent="0.3">
      <c r="B9557" s="1"/>
    </row>
    <row r="9558" spans="2:2" x14ac:dyDescent="0.3">
      <c r="B9558" s="1"/>
    </row>
    <row r="9559" spans="2:2" x14ac:dyDescent="0.3">
      <c r="B9559" s="1"/>
    </row>
    <row r="9560" spans="2:2" x14ac:dyDescent="0.3">
      <c r="B9560" s="1"/>
    </row>
    <row r="9561" spans="2:2" x14ac:dyDescent="0.3">
      <c r="B9561" s="1"/>
    </row>
    <row r="9562" spans="2:2" x14ac:dyDescent="0.3">
      <c r="B9562" s="1"/>
    </row>
    <row r="9563" spans="2:2" x14ac:dyDescent="0.3">
      <c r="B9563" s="1"/>
    </row>
    <row r="9564" spans="2:2" x14ac:dyDescent="0.3">
      <c r="B9564" s="1"/>
    </row>
    <row r="9565" spans="2:2" x14ac:dyDescent="0.3">
      <c r="B9565" s="1"/>
    </row>
    <row r="9566" spans="2:2" x14ac:dyDescent="0.3">
      <c r="B9566" s="1"/>
    </row>
    <row r="9567" spans="2:2" x14ac:dyDescent="0.3">
      <c r="B9567" s="1"/>
    </row>
    <row r="9568" spans="2:2" x14ac:dyDescent="0.3">
      <c r="B9568" s="1"/>
    </row>
    <row r="9569" spans="2:2" x14ac:dyDescent="0.3">
      <c r="B9569" s="1"/>
    </row>
    <row r="9570" spans="2:2" x14ac:dyDescent="0.3">
      <c r="B9570" s="1"/>
    </row>
    <row r="9571" spans="2:2" x14ac:dyDescent="0.3">
      <c r="B9571" s="1"/>
    </row>
    <row r="9572" spans="2:2" x14ac:dyDescent="0.3">
      <c r="B9572" s="1"/>
    </row>
    <row r="9573" spans="2:2" x14ac:dyDescent="0.3">
      <c r="B9573" s="1"/>
    </row>
    <row r="9574" spans="2:2" x14ac:dyDescent="0.3">
      <c r="B9574" s="1"/>
    </row>
    <row r="9575" spans="2:2" x14ac:dyDescent="0.3">
      <c r="B9575" s="1"/>
    </row>
    <row r="9576" spans="2:2" x14ac:dyDescent="0.3">
      <c r="B9576" s="1"/>
    </row>
    <row r="9577" spans="2:2" x14ac:dyDescent="0.3">
      <c r="B9577" s="1"/>
    </row>
    <row r="9578" spans="2:2" x14ac:dyDescent="0.3">
      <c r="B9578" s="1"/>
    </row>
    <row r="9579" spans="2:2" x14ac:dyDescent="0.3">
      <c r="B9579" s="1"/>
    </row>
    <row r="9580" spans="2:2" x14ac:dyDescent="0.3">
      <c r="B9580" s="1"/>
    </row>
    <row r="9581" spans="2:2" x14ac:dyDescent="0.3">
      <c r="B9581" s="1"/>
    </row>
    <row r="9582" spans="2:2" x14ac:dyDescent="0.3">
      <c r="B9582" s="1"/>
    </row>
    <row r="9583" spans="2:2" x14ac:dyDescent="0.3">
      <c r="B9583" s="1"/>
    </row>
    <row r="9584" spans="2:2" x14ac:dyDescent="0.3">
      <c r="B9584" s="1"/>
    </row>
    <row r="9585" spans="2:2" x14ac:dyDescent="0.3">
      <c r="B9585" s="1"/>
    </row>
    <row r="9586" spans="2:2" x14ac:dyDescent="0.3">
      <c r="B9586" s="1"/>
    </row>
    <row r="9587" spans="2:2" x14ac:dyDescent="0.3">
      <c r="B9587" s="1"/>
    </row>
    <row r="9588" spans="2:2" x14ac:dyDescent="0.3">
      <c r="B9588" s="1"/>
    </row>
    <row r="9589" spans="2:2" x14ac:dyDescent="0.3">
      <c r="B9589" s="1"/>
    </row>
    <row r="9590" spans="2:2" x14ac:dyDescent="0.3">
      <c r="B9590" s="1"/>
    </row>
    <row r="9591" spans="2:2" x14ac:dyDescent="0.3">
      <c r="B9591" s="1"/>
    </row>
    <row r="9592" spans="2:2" x14ac:dyDescent="0.3">
      <c r="B9592" s="1"/>
    </row>
    <row r="9593" spans="2:2" x14ac:dyDescent="0.3">
      <c r="B9593" s="1"/>
    </row>
    <row r="9594" spans="2:2" x14ac:dyDescent="0.3">
      <c r="B9594" s="1"/>
    </row>
    <row r="9595" spans="2:2" x14ac:dyDescent="0.3">
      <c r="B9595" s="1"/>
    </row>
    <row r="9596" spans="2:2" x14ac:dyDescent="0.3">
      <c r="B9596" s="1"/>
    </row>
    <row r="9597" spans="2:2" x14ac:dyDescent="0.3">
      <c r="B9597" s="1"/>
    </row>
    <row r="9598" spans="2:2" x14ac:dyDescent="0.3">
      <c r="B9598" s="1"/>
    </row>
    <row r="9599" spans="2:2" x14ac:dyDescent="0.3">
      <c r="B9599" s="1"/>
    </row>
    <row r="9600" spans="2:2" x14ac:dyDescent="0.3">
      <c r="B9600" s="1"/>
    </row>
    <row r="9601" spans="2:2" x14ac:dyDescent="0.3">
      <c r="B9601" s="1"/>
    </row>
    <row r="9602" spans="2:2" x14ac:dyDescent="0.3">
      <c r="B9602" s="1"/>
    </row>
    <row r="9603" spans="2:2" x14ac:dyDescent="0.3">
      <c r="B9603" s="1"/>
    </row>
    <row r="9604" spans="2:2" x14ac:dyDescent="0.3">
      <c r="B9604" s="1"/>
    </row>
    <row r="9605" spans="2:2" x14ac:dyDescent="0.3">
      <c r="B9605" s="1"/>
    </row>
    <row r="9606" spans="2:2" x14ac:dyDescent="0.3">
      <c r="B9606" s="1"/>
    </row>
    <row r="9607" spans="2:2" x14ac:dyDescent="0.3">
      <c r="B9607" s="1"/>
    </row>
    <row r="9608" spans="2:2" x14ac:dyDescent="0.3">
      <c r="B9608" s="1"/>
    </row>
    <row r="9609" spans="2:2" x14ac:dyDescent="0.3">
      <c r="B9609" s="1"/>
    </row>
    <row r="9610" spans="2:2" x14ac:dyDescent="0.3">
      <c r="B9610" s="1"/>
    </row>
    <row r="9611" spans="2:2" x14ac:dyDescent="0.3">
      <c r="B9611" s="1"/>
    </row>
    <row r="9612" spans="2:2" x14ac:dyDescent="0.3">
      <c r="B9612" s="1"/>
    </row>
    <row r="9613" spans="2:2" x14ac:dyDescent="0.3">
      <c r="B9613" s="1"/>
    </row>
    <row r="9614" spans="2:2" x14ac:dyDescent="0.3">
      <c r="B9614" s="1"/>
    </row>
    <row r="9615" spans="2:2" x14ac:dyDescent="0.3">
      <c r="B9615" s="1"/>
    </row>
    <row r="9616" spans="2:2" x14ac:dyDescent="0.3">
      <c r="B9616" s="1"/>
    </row>
    <row r="9617" spans="2:2" x14ac:dyDescent="0.3">
      <c r="B9617" s="1"/>
    </row>
    <row r="9618" spans="2:2" x14ac:dyDescent="0.3">
      <c r="B9618" s="1"/>
    </row>
    <row r="9619" spans="2:2" x14ac:dyDescent="0.3">
      <c r="B9619" s="1"/>
    </row>
    <row r="9620" spans="2:2" x14ac:dyDescent="0.3">
      <c r="B9620" s="1"/>
    </row>
    <row r="9621" spans="2:2" x14ac:dyDescent="0.3">
      <c r="B9621" s="1"/>
    </row>
    <row r="9622" spans="2:2" x14ac:dyDescent="0.3">
      <c r="B9622" s="1"/>
    </row>
    <row r="9623" spans="2:2" x14ac:dyDescent="0.3">
      <c r="B9623" s="1"/>
    </row>
    <row r="9624" spans="2:2" x14ac:dyDescent="0.3">
      <c r="B9624" s="1"/>
    </row>
    <row r="9625" spans="2:2" x14ac:dyDescent="0.3">
      <c r="B9625" s="1"/>
    </row>
    <row r="9626" spans="2:2" x14ac:dyDescent="0.3">
      <c r="B9626" s="1"/>
    </row>
    <row r="9627" spans="2:2" x14ac:dyDescent="0.3">
      <c r="B9627" s="1"/>
    </row>
    <row r="9628" spans="2:2" x14ac:dyDescent="0.3">
      <c r="B9628" s="1"/>
    </row>
    <row r="9629" spans="2:2" x14ac:dyDescent="0.3">
      <c r="B9629" s="1"/>
    </row>
    <row r="9630" spans="2:2" x14ac:dyDescent="0.3">
      <c r="B9630" s="1"/>
    </row>
    <row r="9631" spans="2:2" x14ac:dyDescent="0.3">
      <c r="B9631" s="1"/>
    </row>
    <row r="9632" spans="2:2" x14ac:dyDescent="0.3">
      <c r="B9632" s="1"/>
    </row>
    <row r="9633" spans="2:2" x14ac:dyDescent="0.3">
      <c r="B9633" s="1"/>
    </row>
    <row r="9634" spans="2:2" x14ac:dyDescent="0.3">
      <c r="B9634" s="1"/>
    </row>
    <row r="9635" spans="2:2" x14ac:dyDescent="0.3">
      <c r="B9635" s="1"/>
    </row>
    <row r="9636" spans="2:2" x14ac:dyDescent="0.3">
      <c r="B9636" s="1"/>
    </row>
    <row r="9637" spans="2:2" x14ac:dyDescent="0.3">
      <c r="B9637" s="1"/>
    </row>
    <row r="9638" spans="2:2" x14ac:dyDescent="0.3">
      <c r="B9638" s="1"/>
    </row>
    <row r="9639" spans="2:2" x14ac:dyDescent="0.3">
      <c r="B9639" s="1"/>
    </row>
    <row r="9640" spans="2:2" x14ac:dyDescent="0.3">
      <c r="B9640" s="1"/>
    </row>
    <row r="9641" spans="2:2" x14ac:dyDescent="0.3">
      <c r="B9641" s="1"/>
    </row>
    <row r="9642" spans="2:2" x14ac:dyDescent="0.3">
      <c r="B9642" s="1"/>
    </row>
    <row r="9643" spans="2:2" x14ac:dyDescent="0.3">
      <c r="B9643" s="1"/>
    </row>
    <row r="9644" spans="2:2" x14ac:dyDescent="0.3">
      <c r="B9644" s="1"/>
    </row>
    <row r="9645" spans="2:2" x14ac:dyDescent="0.3">
      <c r="B9645" s="1"/>
    </row>
    <row r="9646" spans="2:2" x14ac:dyDescent="0.3">
      <c r="B9646" s="1"/>
    </row>
    <row r="9647" spans="2:2" x14ac:dyDescent="0.3">
      <c r="B9647" s="1"/>
    </row>
    <row r="9648" spans="2:2" x14ac:dyDescent="0.3">
      <c r="B9648" s="1"/>
    </row>
    <row r="9649" spans="2:2" x14ac:dyDescent="0.3">
      <c r="B9649" s="1"/>
    </row>
    <row r="9650" spans="2:2" x14ac:dyDescent="0.3">
      <c r="B9650" s="1"/>
    </row>
    <row r="9651" spans="2:2" x14ac:dyDescent="0.3">
      <c r="B9651" s="1"/>
    </row>
    <row r="9652" spans="2:2" x14ac:dyDescent="0.3">
      <c r="B9652" s="1"/>
    </row>
    <row r="9653" spans="2:2" x14ac:dyDescent="0.3">
      <c r="B9653" s="1"/>
    </row>
    <row r="9654" spans="2:2" x14ac:dyDescent="0.3">
      <c r="B9654" s="1"/>
    </row>
    <row r="9655" spans="2:2" x14ac:dyDescent="0.3">
      <c r="B9655" s="1"/>
    </row>
    <row r="9656" spans="2:2" x14ac:dyDescent="0.3">
      <c r="B9656" s="1"/>
    </row>
    <row r="9657" spans="2:2" x14ac:dyDescent="0.3">
      <c r="B9657" s="1"/>
    </row>
    <row r="9658" spans="2:2" x14ac:dyDescent="0.3">
      <c r="B9658" s="1"/>
    </row>
    <row r="9659" spans="2:2" x14ac:dyDescent="0.3">
      <c r="B9659" s="1"/>
    </row>
    <row r="9660" spans="2:2" x14ac:dyDescent="0.3">
      <c r="B9660" s="1"/>
    </row>
    <row r="9661" spans="2:2" x14ac:dyDescent="0.3">
      <c r="B9661" s="1"/>
    </row>
    <row r="9662" spans="2:2" x14ac:dyDescent="0.3">
      <c r="B9662" s="1"/>
    </row>
    <row r="9663" spans="2:2" x14ac:dyDescent="0.3">
      <c r="B9663" s="1"/>
    </row>
    <row r="9664" spans="2:2" x14ac:dyDescent="0.3">
      <c r="B9664" s="1"/>
    </row>
    <row r="9665" spans="2:2" x14ac:dyDescent="0.3">
      <c r="B9665" s="1"/>
    </row>
    <row r="9666" spans="2:2" x14ac:dyDescent="0.3">
      <c r="B9666" s="1"/>
    </row>
    <row r="9667" spans="2:2" x14ac:dyDescent="0.3">
      <c r="B9667" s="1"/>
    </row>
    <row r="9668" spans="2:2" x14ac:dyDescent="0.3">
      <c r="B9668" s="1"/>
    </row>
    <row r="9669" spans="2:2" x14ac:dyDescent="0.3">
      <c r="B9669" s="1"/>
    </row>
    <row r="9670" spans="2:2" x14ac:dyDescent="0.3">
      <c r="B9670" s="1"/>
    </row>
    <row r="9671" spans="2:2" x14ac:dyDescent="0.3">
      <c r="B9671" s="1"/>
    </row>
    <row r="9672" spans="2:2" x14ac:dyDescent="0.3">
      <c r="B9672" s="1"/>
    </row>
    <row r="9673" spans="2:2" x14ac:dyDescent="0.3">
      <c r="B9673" s="1"/>
    </row>
    <row r="9674" spans="2:2" x14ac:dyDescent="0.3">
      <c r="B9674" s="1"/>
    </row>
    <row r="9675" spans="2:2" x14ac:dyDescent="0.3">
      <c r="B9675" s="1"/>
    </row>
    <row r="9676" spans="2:2" x14ac:dyDescent="0.3">
      <c r="B9676" s="1"/>
    </row>
    <row r="9677" spans="2:2" x14ac:dyDescent="0.3">
      <c r="B9677" s="1"/>
    </row>
    <row r="9678" spans="2:2" x14ac:dyDescent="0.3">
      <c r="B9678" s="1"/>
    </row>
    <row r="9679" spans="2:2" x14ac:dyDescent="0.3">
      <c r="B9679" s="1"/>
    </row>
    <row r="9680" spans="2:2" x14ac:dyDescent="0.3">
      <c r="B9680" s="1"/>
    </row>
    <row r="9681" spans="2:2" x14ac:dyDescent="0.3">
      <c r="B9681" s="1"/>
    </row>
    <row r="9682" spans="2:2" x14ac:dyDescent="0.3">
      <c r="B9682" s="1"/>
    </row>
    <row r="9683" spans="2:2" x14ac:dyDescent="0.3">
      <c r="B9683" s="1"/>
    </row>
    <row r="9684" spans="2:2" x14ac:dyDescent="0.3">
      <c r="B9684" s="1"/>
    </row>
    <row r="9685" spans="2:2" x14ac:dyDescent="0.3">
      <c r="B9685" s="1"/>
    </row>
    <row r="9686" spans="2:2" x14ac:dyDescent="0.3">
      <c r="B9686" s="1"/>
    </row>
    <row r="9687" spans="2:2" x14ac:dyDescent="0.3">
      <c r="B9687" s="1"/>
    </row>
    <row r="9688" spans="2:2" x14ac:dyDescent="0.3">
      <c r="B9688" s="1"/>
    </row>
    <row r="9689" spans="2:2" x14ac:dyDescent="0.3">
      <c r="B9689" s="1"/>
    </row>
    <row r="9690" spans="2:2" x14ac:dyDescent="0.3">
      <c r="B9690" s="1"/>
    </row>
    <row r="9691" spans="2:2" x14ac:dyDescent="0.3">
      <c r="B9691" s="1"/>
    </row>
    <row r="9692" spans="2:2" x14ac:dyDescent="0.3">
      <c r="B9692" s="1"/>
    </row>
    <row r="9693" spans="2:2" x14ac:dyDescent="0.3">
      <c r="B9693" s="1"/>
    </row>
    <row r="9694" spans="2:2" x14ac:dyDescent="0.3">
      <c r="B9694" s="1"/>
    </row>
    <row r="9695" spans="2:2" x14ac:dyDescent="0.3">
      <c r="B9695" s="1"/>
    </row>
    <row r="9696" spans="2:2" x14ac:dyDescent="0.3">
      <c r="B9696" s="1"/>
    </row>
    <row r="9697" spans="2:2" x14ac:dyDescent="0.3">
      <c r="B9697" s="1"/>
    </row>
    <row r="9698" spans="2:2" x14ac:dyDescent="0.3">
      <c r="B9698" s="1"/>
    </row>
    <row r="9699" spans="2:2" x14ac:dyDescent="0.3">
      <c r="B9699" s="1"/>
    </row>
    <row r="9700" spans="2:2" x14ac:dyDescent="0.3">
      <c r="B9700" s="1"/>
    </row>
    <row r="9701" spans="2:2" x14ac:dyDescent="0.3">
      <c r="B9701" s="1"/>
    </row>
    <row r="9702" spans="2:2" x14ac:dyDescent="0.3">
      <c r="B9702" s="1"/>
    </row>
    <row r="9703" spans="2:2" x14ac:dyDescent="0.3">
      <c r="B9703" s="1"/>
    </row>
    <row r="9704" spans="2:2" x14ac:dyDescent="0.3">
      <c r="B9704" s="1"/>
    </row>
    <row r="9705" spans="2:2" x14ac:dyDescent="0.3">
      <c r="B9705" s="1"/>
    </row>
    <row r="9706" spans="2:2" x14ac:dyDescent="0.3">
      <c r="B9706" s="1"/>
    </row>
    <row r="9707" spans="2:2" x14ac:dyDescent="0.3">
      <c r="B9707" s="1"/>
    </row>
    <row r="9708" spans="2:2" x14ac:dyDescent="0.3">
      <c r="B9708" s="1"/>
    </row>
    <row r="9709" spans="2:2" x14ac:dyDescent="0.3">
      <c r="B9709" s="1"/>
    </row>
    <row r="9710" spans="2:2" x14ac:dyDescent="0.3">
      <c r="B9710" s="1"/>
    </row>
    <row r="9711" spans="2:2" x14ac:dyDescent="0.3">
      <c r="B9711" s="1"/>
    </row>
    <row r="9712" spans="2:2" x14ac:dyDescent="0.3">
      <c r="B9712" s="1"/>
    </row>
    <row r="9713" spans="2:2" x14ac:dyDescent="0.3">
      <c r="B9713" s="1"/>
    </row>
    <row r="9714" spans="2:2" x14ac:dyDescent="0.3">
      <c r="B9714" s="1"/>
    </row>
    <row r="9715" spans="2:2" x14ac:dyDescent="0.3">
      <c r="B9715" s="1"/>
    </row>
    <row r="9716" spans="2:2" x14ac:dyDescent="0.3">
      <c r="B9716" s="1"/>
    </row>
    <row r="9717" spans="2:2" x14ac:dyDescent="0.3">
      <c r="B9717" s="1"/>
    </row>
    <row r="9718" spans="2:2" x14ac:dyDescent="0.3">
      <c r="B9718" s="1"/>
    </row>
    <row r="9719" spans="2:2" x14ac:dyDescent="0.3">
      <c r="B9719" s="1"/>
    </row>
    <row r="9720" spans="2:2" x14ac:dyDescent="0.3">
      <c r="B9720" s="1"/>
    </row>
    <row r="9721" spans="2:2" x14ac:dyDescent="0.3">
      <c r="B9721" s="1"/>
    </row>
    <row r="9722" spans="2:2" x14ac:dyDescent="0.3">
      <c r="B9722" s="1"/>
    </row>
    <row r="9723" spans="2:2" x14ac:dyDescent="0.3">
      <c r="B9723" s="1"/>
    </row>
    <row r="9724" spans="2:2" x14ac:dyDescent="0.3">
      <c r="B9724" s="1"/>
    </row>
    <row r="9725" spans="2:2" x14ac:dyDescent="0.3">
      <c r="B9725" s="1"/>
    </row>
    <row r="9726" spans="2:2" x14ac:dyDescent="0.3">
      <c r="B9726" s="1"/>
    </row>
    <row r="9727" spans="2:2" x14ac:dyDescent="0.3">
      <c r="B9727" s="1"/>
    </row>
    <row r="9728" spans="2:2" x14ac:dyDescent="0.3">
      <c r="B9728" s="1"/>
    </row>
    <row r="9729" spans="2:2" x14ac:dyDescent="0.3">
      <c r="B9729" s="1"/>
    </row>
    <row r="9730" spans="2:2" x14ac:dyDescent="0.3">
      <c r="B9730" s="1"/>
    </row>
    <row r="9731" spans="2:2" x14ac:dyDescent="0.3">
      <c r="B9731" s="1"/>
    </row>
    <row r="9732" spans="2:2" x14ac:dyDescent="0.3">
      <c r="B9732" s="1"/>
    </row>
    <row r="9733" spans="2:2" x14ac:dyDescent="0.3">
      <c r="B9733" s="1"/>
    </row>
    <row r="9734" spans="2:2" x14ac:dyDescent="0.3">
      <c r="B9734" s="1"/>
    </row>
    <row r="9735" spans="2:2" x14ac:dyDescent="0.3">
      <c r="B9735" s="1"/>
    </row>
    <row r="9736" spans="2:2" x14ac:dyDescent="0.3">
      <c r="B9736" s="1"/>
    </row>
    <row r="9737" spans="2:2" x14ac:dyDescent="0.3">
      <c r="B9737" s="1"/>
    </row>
    <row r="9738" spans="2:2" x14ac:dyDescent="0.3">
      <c r="B9738" s="1"/>
    </row>
    <row r="9739" spans="2:2" x14ac:dyDescent="0.3">
      <c r="B9739" s="1"/>
    </row>
    <row r="9740" spans="2:2" x14ac:dyDescent="0.3">
      <c r="B9740" s="1"/>
    </row>
    <row r="9741" spans="2:2" x14ac:dyDescent="0.3">
      <c r="B9741" s="1"/>
    </row>
    <row r="9742" spans="2:2" x14ac:dyDescent="0.3">
      <c r="B9742" s="1"/>
    </row>
    <row r="9743" spans="2:2" x14ac:dyDescent="0.3">
      <c r="B9743" s="1"/>
    </row>
    <row r="9744" spans="2:2" x14ac:dyDescent="0.3">
      <c r="B9744" s="1"/>
    </row>
    <row r="9745" spans="2:2" x14ac:dyDescent="0.3">
      <c r="B9745" s="1"/>
    </row>
    <row r="9746" spans="2:2" x14ac:dyDescent="0.3">
      <c r="B9746" s="1"/>
    </row>
    <row r="9747" spans="2:2" x14ac:dyDescent="0.3">
      <c r="B9747" s="1"/>
    </row>
    <row r="9748" spans="2:2" x14ac:dyDescent="0.3">
      <c r="B9748" s="1"/>
    </row>
    <row r="9749" spans="2:2" x14ac:dyDescent="0.3">
      <c r="B9749" s="1"/>
    </row>
    <row r="9750" spans="2:2" x14ac:dyDescent="0.3">
      <c r="B9750" s="1"/>
    </row>
    <row r="9751" spans="2:2" x14ac:dyDescent="0.3">
      <c r="B9751" s="1"/>
    </row>
    <row r="9752" spans="2:2" x14ac:dyDescent="0.3">
      <c r="B9752" s="1"/>
    </row>
    <row r="9753" spans="2:2" x14ac:dyDescent="0.3">
      <c r="B9753" s="1"/>
    </row>
    <row r="9754" spans="2:2" x14ac:dyDescent="0.3">
      <c r="B9754" s="1"/>
    </row>
    <row r="9755" spans="2:2" x14ac:dyDescent="0.3">
      <c r="B9755" s="1"/>
    </row>
    <row r="9756" spans="2:2" x14ac:dyDescent="0.3">
      <c r="B9756" s="1"/>
    </row>
    <row r="9757" spans="2:2" x14ac:dyDescent="0.3">
      <c r="B9757" s="1"/>
    </row>
    <row r="9758" spans="2:2" x14ac:dyDescent="0.3">
      <c r="B9758" s="1"/>
    </row>
    <row r="9759" spans="2:2" x14ac:dyDescent="0.3">
      <c r="B9759" s="1"/>
    </row>
    <row r="9760" spans="2:2" x14ac:dyDescent="0.3">
      <c r="B9760" s="1"/>
    </row>
    <row r="9761" spans="2:2" x14ac:dyDescent="0.3">
      <c r="B9761" s="1"/>
    </row>
    <row r="9762" spans="2:2" x14ac:dyDescent="0.3">
      <c r="B9762" s="1"/>
    </row>
    <row r="9763" spans="2:2" x14ac:dyDescent="0.3">
      <c r="B9763" s="1"/>
    </row>
    <row r="9764" spans="2:2" x14ac:dyDescent="0.3">
      <c r="B9764" s="1"/>
    </row>
    <row r="9765" spans="2:2" x14ac:dyDescent="0.3">
      <c r="B9765" s="1"/>
    </row>
    <row r="9766" spans="2:2" x14ac:dyDescent="0.3">
      <c r="B9766" s="1"/>
    </row>
    <row r="9767" spans="2:2" x14ac:dyDescent="0.3">
      <c r="B9767" s="1"/>
    </row>
    <row r="9768" spans="2:2" x14ac:dyDescent="0.3">
      <c r="B9768" s="1"/>
    </row>
    <row r="9769" spans="2:2" x14ac:dyDescent="0.3">
      <c r="B9769" s="1"/>
    </row>
    <row r="9770" spans="2:2" x14ac:dyDescent="0.3">
      <c r="B9770" s="1"/>
    </row>
    <row r="9771" spans="2:2" x14ac:dyDescent="0.3">
      <c r="B9771" s="1"/>
    </row>
    <row r="9772" spans="2:2" x14ac:dyDescent="0.3">
      <c r="B9772" s="1"/>
    </row>
    <row r="9773" spans="2:2" x14ac:dyDescent="0.3">
      <c r="B9773" s="1"/>
    </row>
    <row r="9774" spans="2:2" x14ac:dyDescent="0.3">
      <c r="B9774" s="1"/>
    </row>
    <row r="9775" spans="2:2" x14ac:dyDescent="0.3">
      <c r="B9775" s="1"/>
    </row>
    <row r="9776" spans="2:2" x14ac:dyDescent="0.3">
      <c r="B9776" s="1"/>
    </row>
    <row r="9777" spans="2:2" x14ac:dyDescent="0.3">
      <c r="B9777" s="1"/>
    </row>
    <row r="9778" spans="2:2" x14ac:dyDescent="0.3">
      <c r="B9778" s="1"/>
    </row>
    <row r="9779" spans="2:2" x14ac:dyDescent="0.3">
      <c r="B9779" s="1"/>
    </row>
    <row r="9780" spans="2:2" x14ac:dyDescent="0.3">
      <c r="B9780" s="1"/>
    </row>
    <row r="9781" spans="2:2" x14ac:dyDescent="0.3">
      <c r="B9781" s="1"/>
    </row>
    <row r="9782" spans="2:2" x14ac:dyDescent="0.3">
      <c r="B9782" s="1"/>
    </row>
    <row r="9783" spans="2:2" x14ac:dyDescent="0.3">
      <c r="B9783" s="1"/>
    </row>
    <row r="9784" spans="2:2" x14ac:dyDescent="0.3">
      <c r="B9784" s="1"/>
    </row>
    <row r="9785" spans="2:2" x14ac:dyDescent="0.3">
      <c r="B9785" s="1"/>
    </row>
    <row r="9786" spans="2:2" x14ac:dyDescent="0.3">
      <c r="B9786" s="1"/>
    </row>
    <row r="9787" spans="2:2" x14ac:dyDescent="0.3">
      <c r="B9787" s="1"/>
    </row>
    <row r="9788" spans="2:2" x14ac:dyDescent="0.3">
      <c r="B9788" s="1"/>
    </row>
    <row r="9789" spans="2:2" x14ac:dyDescent="0.3">
      <c r="B9789" s="1"/>
    </row>
    <row r="9790" spans="2:2" x14ac:dyDescent="0.3">
      <c r="B9790" s="1"/>
    </row>
    <row r="9791" spans="2:2" x14ac:dyDescent="0.3">
      <c r="B9791" s="1"/>
    </row>
    <row r="9792" spans="2:2" x14ac:dyDescent="0.3">
      <c r="B9792" s="1"/>
    </row>
    <row r="9793" spans="2:2" x14ac:dyDescent="0.3">
      <c r="B9793" s="1"/>
    </row>
    <row r="9794" spans="2:2" x14ac:dyDescent="0.3">
      <c r="B9794" s="1"/>
    </row>
    <row r="9795" spans="2:2" x14ac:dyDescent="0.3">
      <c r="B9795" s="1"/>
    </row>
    <row r="9796" spans="2:2" x14ac:dyDescent="0.3">
      <c r="B9796" s="1"/>
    </row>
    <row r="9797" spans="2:2" x14ac:dyDescent="0.3">
      <c r="B9797" s="1"/>
    </row>
    <row r="9798" spans="2:2" x14ac:dyDescent="0.3">
      <c r="B9798" s="1"/>
    </row>
    <row r="9799" spans="2:2" x14ac:dyDescent="0.3">
      <c r="B9799" s="1"/>
    </row>
    <row r="9800" spans="2:2" x14ac:dyDescent="0.3">
      <c r="B9800" s="1"/>
    </row>
    <row r="9801" spans="2:2" x14ac:dyDescent="0.3">
      <c r="B9801" s="1"/>
    </row>
    <row r="9802" spans="2:2" x14ac:dyDescent="0.3">
      <c r="B9802" s="1"/>
    </row>
    <row r="9803" spans="2:2" x14ac:dyDescent="0.3">
      <c r="B9803" s="1"/>
    </row>
    <row r="9804" spans="2:2" x14ac:dyDescent="0.3">
      <c r="B9804" s="1"/>
    </row>
    <row r="9805" spans="2:2" x14ac:dyDescent="0.3">
      <c r="B9805" s="1"/>
    </row>
    <row r="9806" spans="2:2" x14ac:dyDescent="0.3">
      <c r="B9806" s="1"/>
    </row>
    <row r="9807" spans="2:2" x14ac:dyDescent="0.3">
      <c r="B9807" s="1"/>
    </row>
    <row r="9808" spans="2:2" x14ac:dyDescent="0.3">
      <c r="B9808" s="1"/>
    </row>
    <row r="9809" spans="2:2" x14ac:dyDescent="0.3">
      <c r="B9809" s="1"/>
    </row>
    <row r="9810" spans="2:2" x14ac:dyDescent="0.3">
      <c r="B9810" s="1"/>
    </row>
    <row r="9811" spans="2:2" x14ac:dyDescent="0.3">
      <c r="B9811" s="1"/>
    </row>
    <row r="9812" spans="2:2" x14ac:dyDescent="0.3">
      <c r="B9812" s="1"/>
    </row>
    <row r="9813" spans="2:2" x14ac:dyDescent="0.3">
      <c r="B9813" s="1"/>
    </row>
    <row r="9814" spans="2:2" x14ac:dyDescent="0.3">
      <c r="B9814" s="1"/>
    </row>
    <row r="9815" spans="2:2" x14ac:dyDescent="0.3">
      <c r="B9815" s="1"/>
    </row>
    <row r="9816" spans="2:2" x14ac:dyDescent="0.3">
      <c r="B9816" s="1"/>
    </row>
    <row r="9817" spans="2:2" x14ac:dyDescent="0.3">
      <c r="B9817" s="1"/>
    </row>
    <row r="9818" spans="2:2" x14ac:dyDescent="0.3">
      <c r="B9818" s="1"/>
    </row>
    <row r="9819" spans="2:2" x14ac:dyDescent="0.3">
      <c r="B9819" s="1"/>
    </row>
    <row r="9820" spans="2:2" x14ac:dyDescent="0.3">
      <c r="B9820" s="1"/>
    </row>
    <row r="9821" spans="2:2" x14ac:dyDescent="0.3">
      <c r="B9821" s="1"/>
    </row>
    <row r="9822" spans="2:2" x14ac:dyDescent="0.3">
      <c r="B9822" s="1"/>
    </row>
    <row r="9823" spans="2:2" x14ac:dyDescent="0.3">
      <c r="B9823" s="1"/>
    </row>
    <row r="9824" spans="2:2" x14ac:dyDescent="0.3">
      <c r="B9824" s="1"/>
    </row>
    <row r="9825" spans="2:2" x14ac:dyDescent="0.3">
      <c r="B9825" s="1"/>
    </row>
    <row r="9826" spans="2:2" x14ac:dyDescent="0.3">
      <c r="B9826" s="1"/>
    </row>
    <row r="9827" spans="2:2" x14ac:dyDescent="0.3">
      <c r="B9827" s="1"/>
    </row>
    <row r="9828" spans="2:2" x14ac:dyDescent="0.3">
      <c r="B9828" s="1"/>
    </row>
    <row r="9829" spans="2:2" x14ac:dyDescent="0.3">
      <c r="B9829" s="1"/>
    </row>
    <row r="9830" spans="2:2" x14ac:dyDescent="0.3">
      <c r="B9830" s="1"/>
    </row>
    <row r="9831" spans="2:2" x14ac:dyDescent="0.3">
      <c r="B9831" s="1"/>
    </row>
    <row r="9832" spans="2:2" x14ac:dyDescent="0.3">
      <c r="B9832" s="1"/>
    </row>
    <row r="9833" spans="2:2" x14ac:dyDescent="0.3">
      <c r="B9833" s="1"/>
    </row>
    <row r="9834" spans="2:2" x14ac:dyDescent="0.3">
      <c r="B9834" s="1"/>
    </row>
    <row r="9835" spans="2:2" x14ac:dyDescent="0.3">
      <c r="B9835" s="1"/>
    </row>
    <row r="9836" spans="2:2" x14ac:dyDescent="0.3">
      <c r="B9836" s="1"/>
    </row>
    <row r="9837" spans="2:2" x14ac:dyDescent="0.3">
      <c r="B9837" s="1"/>
    </row>
    <row r="9838" spans="2:2" x14ac:dyDescent="0.3">
      <c r="B9838" s="1"/>
    </row>
    <row r="9839" spans="2:2" x14ac:dyDescent="0.3">
      <c r="B9839" s="1"/>
    </row>
    <row r="9840" spans="2:2" x14ac:dyDescent="0.3">
      <c r="B9840" s="1"/>
    </row>
    <row r="9841" spans="2:2" x14ac:dyDescent="0.3">
      <c r="B9841" s="1"/>
    </row>
    <row r="9842" spans="2:2" x14ac:dyDescent="0.3">
      <c r="B9842" s="1"/>
    </row>
    <row r="9843" spans="2:2" x14ac:dyDescent="0.3">
      <c r="B9843" s="1"/>
    </row>
    <row r="9844" spans="2:2" x14ac:dyDescent="0.3">
      <c r="B9844" s="1"/>
    </row>
    <row r="9845" spans="2:2" x14ac:dyDescent="0.3">
      <c r="B9845" s="1"/>
    </row>
    <row r="9846" spans="2:2" x14ac:dyDescent="0.3">
      <c r="B9846" s="1"/>
    </row>
    <row r="9847" spans="2:2" x14ac:dyDescent="0.3">
      <c r="B9847" s="1"/>
    </row>
    <row r="9848" spans="2:2" x14ac:dyDescent="0.3">
      <c r="B9848" s="1"/>
    </row>
    <row r="9849" spans="2:2" x14ac:dyDescent="0.3">
      <c r="B9849" s="1"/>
    </row>
    <row r="9850" spans="2:2" x14ac:dyDescent="0.3">
      <c r="B9850" s="1"/>
    </row>
    <row r="9851" spans="2:2" x14ac:dyDescent="0.3">
      <c r="B9851" s="1"/>
    </row>
    <row r="9852" spans="2:2" x14ac:dyDescent="0.3">
      <c r="B9852" s="1"/>
    </row>
    <row r="9853" spans="2:2" x14ac:dyDescent="0.3">
      <c r="B9853" s="1"/>
    </row>
    <row r="9854" spans="2:2" x14ac:dyDescent="0.3">
      <c r="B9854" s="1"/>
    </row>
    <row r="9855" spans="2:2" x14ac:dyDescent="0.3">
      <c r="B9855" s="1"/>
    </row>
    <row r="9856" spans="2:2" x14ac:dyDescent="0.3">
      <c r="B9856" s="1"/>
    </row>
    <row r="9857" spans="2:2" x14ac:dyDescent="0.3">
      <c r="B9857" s="1"/>
    </row>
    <row r="9858" spans="2:2" x14ac:dyDescent="0.3">
      <c r="B9858" s="1"/>
    </row>
    <row r="9859" spans="2:2" x14ac:dyDescent="0.3">
      <c r="B9859" s="1"/>
    </row>
    <row r="9860" spans="2:2" x14ac:dyDescent="0.3">
      <c r="B9860" s="1"/>
    </row>
    <row r="9861" spans="2:2" x14ac:dyDescent="0.3">
      <c r="B9861" s="1"/>
    </row>
    <row r="9862" spans="2:2" x14ac:dyDescent="0.3">
      <c r="B9862" s="1"/>
    </row>
    <row r="9863" spans="2:2" x14ac:dyDescent="0.3">
      <c r="B9863" s="1"/>
    </row>
    <row r="9864" spans="2:2" x14ac:dyDescent="0.3">
      <c r="B9864" s="1"/>
    </row>
    <row r="9865" spans="2:2" x14ac:dyDescent="0.3">
      <c r="B9865" s="1"/>
    </row>
    <row r="9866" spans="2:2" x14ac:dyDescent="0.3">
      <c r="B9866" s="1"/>
    </row>
    <row r="9867" spans="2:2" x14ac:dyDescent="0.3">
      <c r="B9867" s="1"/>
    </row>
    <row r="9868" spans="2:2" x14ac:dyDescent="0.3">
      <c r="B9868" s="1"/>
    </row>
    <row r="9869" spans="2:2" x14ac:dyDescent="0.3">
      <c r="B9869" s="1"/>
    </row>
    <row r="9870" spans="2:2" x14ac:dyDescent="0.3">
      <c r="B9870" s="1"/>
    </row>
    <row r="9871" spans="2:2" x14ac:dyDescent="0.3">
      <c r="B9871" s="1"/>
    </row>
    <row r="9872" spans="2:2" x14ac:dyDescent="0.3">
      <c r="B9872" s="1"/>
    </row>
    <row r="9873" spans="2:2" x14ac:dyDescent="0.3">
      <c r="B9873" s="1"/>
    </row>
    <row r="9874" spans="2:2" x14ac:dyDescent="0.3">
      <c r="B9874" s="1"/>
    </row>
    <row r="9875" spans="2:2" x14ac:dyDescent="0.3">
      <c r="B9875" s="1"/>
    </row>
    <row r="9876" spans="2:2" x14ac:dyDescent="0.3">
      <c r="B9876" s="1"/>
    </row>
    <row r="9877" spans="2:2" x14ac:dyDescent="0.3">
      <c r="B9877" s="1"/>
    </row>
    <row r="9878" spans="2:2" x14ac:dyDescent="0.3">
      <c r="B9878" s="1"/>
    </row>
    <row r="9879" spans="2:2" x14ac:dyDescent="0.3">
      <c r="B9879" s="1"/>
    </row>
    <row r="9880" spans="2:2" x14ac:dyDescent="0.3">
      <c r="B9880" s="1"/>
    </row>
    <row r="9881" spans="2:2" x14ac:dyDescent="0.3">
      <c r="B9881" s="1"/>
    </row>
    <row r="9882" spans="2:2" x14ac:dyDescent="0.3">
      <c r="B9882" s="1"/>
    </row>
    <row r="9883" spans="2:2" x14ac:dyDescent="0.3">
      <c r="B9883" s="1"/>
    </row>
    <row r="9884" spans="2:2" x14ac:dyDescent="0.3">
      <c r="B9884" s="1"/>
    </row>
    <row r="9885" spans="2:2" x14ac:dyDescent="0.3">
      <c r="B9885" s="1"/>
    </row>
    <row r="9886" spans="2:2" x14ac:dyDescent="0.3">
      <c r="B9886" s="1"/>
    </row>
    <row r="9887" spans="2:2" x14ac:dyDescent="0.3">
      <c r="B9887" s="1"/>
    </row>
    <row r="9888" spans="2:2" x14ac:dyDescent="0.3">
      <c r="B9888" s="1"/>
    </row>
    <row r="9889" spans="2:2" x14ac:dyDescent="0.3">
      <c r="B9889" s="1"/>
    </row>
    <row r="9890" spans="2:2" x14ac:dyDescent="0.3">
      <c r="B9890" s="1"/>
    </row>
    <row r="9891" spans="2:2" x14ac:dyDescent="0.3">
      <c r="B9891" s="1"/>
    </row>
    <row r="9892" spans="2:2" x14ac:dyDescent="0.3">
      <c r="B9892" s="1"/>
    </row>
    <row r="9893" spans="2:2" x14ac:dyDescent="0.3">
      <c r="B9893" s="1"/>
    </row>
    <row r="9894" spans="2:2" x14ac:dyDescent="0.3">
      <c r="B9894" s="1"/>
    </row>
    <row r="9895" spans="2:2" x14ac:dyDescent="0.3">
      <c r="B9895" s="1"/>
    </row>
    <row r="9896" spans="2:2" x14ac:dyDescent="0.3">
      <c r="B9896" s="1"/>
    </row>
    <row r="9897" spans="2:2" x14ac:dyDescent="0.3">
      <c r="B9897" s="1"/>
    </row>
    <row r="9898" spans="2:2" x14ac:dyDescent="0.3">
      <c r="B9898" s="1"/>
    </row>
    <row r="9899" spans="2:2" x14ac:dyDescent="0.3">
      <c r="B9899" s="1"/>
    </row>
    <row r="9900" spans="2:2" x14ac:dyDescent="0.3">
      <c r="B9900" s="1"/>
    </row>
    <row r="9901" spans="2:2" x14ac:dyDescent="0.3">
      <c r="B9901" s="1"/>
    </row>
    <row r="9902" spans="2:2" x14ac:dyDescent="0.3">
      <c r="B9902" s="1"/>
    </row>
    <row r="9903" spans="2:2" x14ac:dyDescent="0.3">
      <c r="B9903" s="1"/>
    </row>
    <row r="9904" spans="2:2" x14ac:dyDescent="0.3">
      <c r="B9904" s="1"/>
    </row>
    <row r="9905" spans="2:2" x14ac:dyDescent="0.3">
      <c r="B9905" s="1"/>
    </row>
    <row r="9906" spans="2:2" x14ac:dyDescent="0.3">
      <c r="B9906" s="1"/>
    </row>
    <row r="9907" spans="2:2" x14ac:dyDescent="0.3">
      <c r="B9907" s="1"/>
    </row>
    <row r="9908" spans="2:2" x14ac:dyDescent="0.3">
      <c r="B9908" s="1"/>
    </row>
    <row r="9909" spans="2:2" x14ac:dyDescent="0.3">
      <c r="B9909" s="1"/>
    </row>
    <row r="9910" spans="2:2" x14ac:dyDescent="0.3">
      <c r="B9910" s="1"/>
    </row>
    <row r="9911" spans="2:2" x14ac:dyDescent="0.3">
      <c r="B9911" s="1"/>
    </row>
    <row r="9912" spans="2:2" x14ac:dyDescent="0.3">
      <c r="B9912" s="1"/>
    </row>
    <row r="9913" spans="2:2" x14ac:dyDescent="0.3">
      <c r="B9913" s="1"/>
    </row>
    <row r="9914" spans="2:2" x14ac:dyDescent="0.3">
      <c r="B9914" s="1"/>
    </row>
    <row r="9915" spans="2:2" x14ac:dyDescent="0.3">
      <c r="B9915" s="1"/>
    </row>
    <row r="9916" spans="2:2" x14ac:dyDescent="0.3">
      <c r="B9916" s="1"/>
    </row>
    <row r="9917" spans="2:2" x14ac:dyDescent="0.3">
      <c r="B9917" s="1"/>
    </row>
    <row r="9918" spans="2:2" x14ac:dyDescent="0.3">
      <c r="B9918" s="1"/>
    </row>
    <row r="9919" spans="2:2" x14ac:dyDescent="0.3">
      <c r="B9919" s="1"/>
    </row>
    <row r="9920" spans="2:2" x14ac:dyDescent="0.3">
      <c r="B9920" s="1"/>
    </row>
    <row r="9921" spans="2:2" x14ac:dyDescent="0.3">
      <c r="B9921" s="1"/>
    </row>
    <row r="9922" spans="2:2" x14ac:dyDescent="0.3">
      <c r="B9922" s="1"/>
    </row>
    <row r="9923" spans="2:2" x14ac:dyDescent="0.3">
      <c r="B9923" s="1"/>
    </row>
    <row r="9924" spans="2:2" x14ac:dyDescent="0.3">
      <c r="B9924" s="1"/>
    </row>
    <row r="9925" spans="2:2" x14ac:dyDescent="0.3">
      <c r="B9925" s="1"/>
    </row>
    <row r="9926" spans="2:2" x14ac:dyDescent="0.3">
      <c r="B9926" s="1"/>
    </row>
    <row r="9927" spans="2:2" x14ac:dyDescent="0.3">
      <c r="B9927" s="1"/>
    </row>
    <row r="9928" spans="2:2" x14ac:dyDescent="0.3">
      <c r="B9928" s="1"/>
    </row>
    <row r="9929" spans="2:2" x14ac:dyDescent="0.3">
      <c r="B9929" s="1"/>
    </row>
    <row r="9930" spans="2:2" x14ac:dyDescent="0.3">
      <c r="B9930" s="1"/>
    </row>
    <row r="9931" spans="2:2" x14ac:dyDescent="0.3">
      <c r="B9931" s="1"/>
    </row>
    <row r="9932" spans="2:2" x14ac:dyDescent="0.3">
      <c r="B9932" s="1"/>
    </row>
    <row r="9933" spans="2:2" x14ac:dyDescent="0.3">
      <c r="B9933" s="1"/>
    </row>
    <row r="9934" spans="2:2" x14ac:dyDescent="0.3">
      <c r="B9934" s="1"/>
    </row>
    <row r="9935" spans="2:2" x14ac:dyDescent="0.3">
      <c r="B9935" s="1"/>
    </row>
    <row r="9936" spans="2:2" x14ac:dyDescent="0.3">
      <c r="B9936" s="1"/>
    </row>
    <row r="9937" spans="2:2" x14ac:dyDescent="0.3">
      <c r="B9937" s="1"/>
    </row>
    <row r="9938" spans="2:2" x14ac:dyDescent="0.3">
      <c r="B9938" s="1"/>
    </row>
    <row r="9939" spans="2:2" x14ac:dyDescent="0.3">
      <c r="B9939" s="1"/>
    </row>
    <row r="9940" spans="2:2" x14ac:dyDescent="0.3">
      <c r="B9940" s="1"/>
    </row>
    <row r="9941" spans="2:2" x14ac:dyDescent="0.3">
      <c r="B9941" s="1"/>
    </row>
    <row r="9942" spans="2:2" x14ac:dyDescent="0.3">
      <c r="B9942" s="1"/>
    </row>
    <row r="9943" spans="2:2" x14ac:dyDescent="0.3">
      <c r="B9943" s="1"/>
    </row>
    <row r="9944" spans="2:2" x14ac:dyDescent="0.3">
      <c r="B9944" s="1"/>
    </row>
    <row r="9945" spans="2:2" x14ac:dyDescent="0.3">
      <c r="B9945" s="1"/>
    </row>
    <row r="9946" spans="2:2" x14ac:dyDescent="0.3">
      <c r="B9946" s="1"/>
    </row>
    <row r="9947" spans="2:2" x14ac:dyDescent="0.3">
      <c r="B9947" s="1"/>
    </row>
    <row r="9948" spans="2:2" x14ac:dyDescent="0.3">
      <c r="B9948" s="1"/>
    </row>
    <row r="9949" spans="2:2" x14ac:dyDescent="0.3">
      <c r="B9949" s="1"/>
    </row>
    <row r="9950" spans="2:2" x14ac:dyDescent="0.3">
      <c r="B9950" s="1"/>
    </row>
    <row r="9951" spans="2:2" x14ac:dyDescent="0.3">
      <c r="B9951" s="1"/>
    </row>
    <row r="9952" spans="2:2" x14ac:dyDescent="0.3">
      <c r="B9952" s="1"/>
    </row>
    <row r="9953" spans="2:2" x14ac:dyDescent="0.3">
      <c r="B9953" s="1"/>
    </row>
    <row r="9954" spans="2:2" x14ac:dyDescent="0.3">
      <c r="B9954" s="1"/>
    </row>
    <row r="9955" spans="2:2" x14ac:dyDescent="0.3">
      <c r="B9955" s="1"/>
    </row>
    <row r="9956" spans="2:2" x14ac:dyDescent="0.3">
      <c r="B9956" s="1"/>
    </row>
    <row r="9957" spans="2:2" x14ac:dyDescent="0.3">
      <c r="B9957" s="1"/>
    </row>
    <row r="9958" spans="2:2" x14ac:dyDescent="0.3">
      <c r="B9958" s="1"/>
    </row>
    <row r="9959" spans="2:2" x14ac:dyDescent="0.3">
      <c r="B9959" s="1"/>
    </row>
    <row r="9960" spans="2:2" x14ac:dyDescent="0.3">
      <c r="B9960" s="1"/>
    </row>
    <row r="9961" spans="2:2" x14ac:dyDescent="0.3">
      <c r="B9961" s="1"/>
    </row>
    <row r="9962" spans="2:2" x14ac:dyDescent="0.3">
      <c r="B9962" s="1"/>
    </row>
    <row r="9963" spans="2:2" x14ac:dyDescent="0.3">
      <c r="B9963" s="1"/>
    </row>
    <row r="9964" spans="2:2" x14ac:dyDescent="0.3">
      <c r="B9964" s="1"/>
    </row>
    <row r="9965" spans="2:2" x14ac:dyDescent="0.3">
      <c r="B9965" s="1"/>
    </row>
    <row r="9966" spans="2:2" x14ac:dyDescent="0.3">
      <c r="B9966" s="1"/>
    </row>
    <row r="9967" spans="2:2" x14ac:dyDescent="0.3">
      <c r="B9967" s="1"/>
    </row>
    <row r="9968" spans="2:2" x14ac:dyDescent="0.3">
      <c r="B9968" s="1"/>
    </row>
    <row r="9969" spans="2:2" x14ac:dyDescent="0.3">
      <c r="B9969" s="1"/>
    </row>
    <row r="9970" spans="2:2" x14ac:dyDescent="0.3">
      <c r="B9970" s="1"/>
    </row>
    <row r="9971" spans="2:2" x14ac:dyDescent="0.3">
      <c r="B9971" s="1"/>
    </row>
    <row r="9972" spans="2:2" x14ac:dyDescent="0.3">
      <c r="B9972" s="1"/>
    </row>
    <row r="9973" spans="2:2" x14ac:dyDescent="0.3">
      <c r="B9973" s="1"/>
    </row>
    <row r="9974" spans="2:2" x14ac:dyDescent="0.3">
      <c r="B9974" s="1"/>
    </row>
    <row r="9975" spans="2:2" x14ac:dyDescent="0.3">
      <c r="B9975" s="1"/>
    </row>
    <row r="9976" spans="2:2" x14ac:dyDescent="0.3">
      <c r="B9976" s="1"/>
    </row>
    <row r="9977" spans="2:2" x14ac:dyDescent="0.3">
      <c r="B9977" s="1"/>
    </row>
    <row r="9978" spans="2:2" x14ac:dyDescent="0.3">
      <c r="B9978" s="1"/>
    </row>
    <row r="9979" spans="2:2" x14ac:dyDescent="0.3">
      <c r="B9979" s="1"/>
    </row>
    <row r="9980" spans="2:2" x14ac:dyDescent="0.3">
      <c r="B9980" s="1"/>
    </row>
    <row r="9981" spans="2:2" x14ac:dyDescent="0.3">
      <c r="B9981" s="1"/>
    </row>
    <row r="9982" spans="2:2" x14ac:dyDescent="0.3">
      <c r="B9982" s="1"/>
    </row>
    <row r="9983" spans="2:2" x14ac:dyDescent="0.3">
      <c r="B9983" s="1"/>
    </row>
    <row r="9984" spans="2:2" x14ac:dyDescent="0.3">
      <c r="B9984" s="1"/>
    </row>
    <row r="9985" spans="2:2" x14ac:dyDescent="0.3">
      <c r="B9985" s="1"/>
    </row>
    <row r="9986" spans="2:2" x14ac:dyDescent="0.3">
      <c r="B9986" s="1"/>
    </row>
    <row r="9987" spans="2:2" x14ac:dyDescent="0.3">
      <c r="B9987" s="1"/>
    </row>
    <row r="9988" spans="2:2" x14ac:dyDescent="0.3">
      <c r="B9988" s="1"/>
    </row>
    <row r="9989" spans="2:2" x14ac:dyDescent="0.3">
      <c r="B9989" s="1"/>
    </row>
    <row r="9990" spans="2:2" x14ac:dyDescent="0.3">
      <c r="B9990" s="1"/>
    </row>
    <row r="9991" spans="2:2" x14ac:dyDescent="0.3">
      <c r="B9991" s="1"/>
    </row>
    <row r="9992" spans="2:2" x14ac:dyDescent="0.3">
      <c r="B9992" s="1"/>
    </row>
    <row r="9993" spans="2:2" x14ac:dyDescent="0.3">
      <c r="B9993" s="1"/>
    </row>
    <row r="9994" spans="2:2" x14ac:dyDescent="0.3">
      <c r="B9994" s="1"/>
    </row>
    <row r="9995" spans="2:2" x14ac:dyDescent="0.3">
      <c r="B9995" s="1"/>
    </row>
    <row r="9996" spans="2:2" x14ac:dyDescent="0.3">
      <c r="B9996" s="1"/>
    </row>
    <row r="9997" spans="2:2" x14ac:dyDescent="0.3">
      <c r="B9997" s="1"/>
    </row>
    <row r="9998" spans="2:2" x14ac:dyDescent="0.3">
      <c r="B9998" s="1"/>
    </row>
    <row r="9999" spans="2:2" x14ac:dyDescent="0.3">
      <c r="B9999" s="1"/>
    </row>
    <row r="10000" spans="2:2" x14ac:dyDescent="0.3">
      <c r="B10000" s="1"/>
    </row>
    <row r="10001" spans="2:2" x14ac:dyDescent="0.3">
      <c r="B10001" s="1"/>
    </row>
    <row r="10002" spans="2:2" x14ac:dyDescent="0.3">
      <c r="B10002" s="1"/>
    </row>
    <row r="10003" spans="2:2" x14ac:dyDescent="0.3">
      <c r="B10003" s="1"/>
    </row>
    <row r="10004" spans="2:2" x14ac:dyDescent="0.3">
      <c r="B10004" s="1"/>
    </row>
    <row r="10005" spans="2:2" x14ac:dyDescent="0.3">
      <c r="B10005" s="1"/>
    </row>
    <row r="10006" spans="2:2" x14ac:dyDescent="0.3">
      <c r="B10006" s="1"/>
    </row>
    <row r="10007" spans="2:2" x14ac:dyDescent="0.3">
      <c r="B10007" s="1"/>
    </row>
    <row r="10008" spans="2:2" x14ac:dyDescent="0.3">
      <c r="B10008" s="1"/>
    </row>
    <row r="10009" spans="2:2" x14ac:dyDescent="0.3">
      <c r="B10009" s="1"/>
    </row>
    <row r="10010" spans="2:2" x14ac:dyDescent="0.3">
      <c r="B10010" s="1"/>
    </row>
    <row r="10011" spans="2:2" x14ac:dyDescent="0.3">
      <c r="B10011" s="1"/>
    </row>
    <row r="10012" spans="2:2" x14ac:dyDescent="0.3">
      <c r="B10012" s="1"/>
    </row>
    <row r="10013" spans="2:2" x14ac:dyDescent="0.3">
      <c r="B10013" s="1"/>
    </row>
    <row r="10014" spans="2:2" x14ac:dyDescent="0.3">
      <c r="B10014" s="1"/>
    </row>
    <row r="10015" spans="2:2" x14ac:dyDescent="0.3">
      <c r="B10015" s="1"/>
    </row>
    <row r="10016" spans="2:2" x14ac:dyDescent="0.3">
      <c r="B10016" s="1"/>
    </row>
    <row r="10017" spans="2:2" x14ac:dyDescent="0.3">
      <c r="B10017" s="1"/>
    </row>
    <row r="10018" spans="2:2" x14ac:dyDescent="0.3">
      <c r="B10018" s="1"/>
    </row>
    <row r="10019" spans="2:2" x14ac:dyDescent="0.3">
      <c r="B10019" s="1"/>
    </row>
    <row r="10020" spans="2:2" x14ac:dyDescent="0.3">
      <c r="B10020" s="1"/>
    </row>
    <row r="10021" spans="2:2" x14ac:dyDescent="0.3">
      <c r="B10021" s="1"/>
    </row>
    <row r="10022" spans="2:2" x14ac:dyDescent="0.3">
      <c r="B10022" s="1"/>
    </row>
    <row r="10023" spans="2:2" x14ac:dyDescent="0.3">
      <c r="B10023" s="1"/>
    </row>
    <row r="10024" spans="2:2" x14ac:dyDescent="0.3">
      <c r="B10024" s="1"/>
    </row>
    <row r="10025" spans="2:2" x14ac:dyDescent="0.3">
      <c r="B10025" s="1"/>
    </row>
    <row r="10026" spans="2:2" x14ac:dyDescent="0.3">
      <c r="B10026" s="1"/>
    </row>
    <row r="10027" spans="2:2" x14ac:dyDescent="0.3">
      <c r="B10027" s="1"/>
    </row>
    <row r="10028" spans="2:2" x14ac:dyDescent="0.3">
      <c r="B10028" s="1"/>
    </row>
    <row r="10029" spans="2:2" x14ac:dyDescent="0.3">
      <c r="B10029" s="1"/>
    </row>
    <row r="10030" spans="2:2" x14ac:dyDescent="0.3">
      <c r="B10030" s="1"/>
    </row>
    <row r="10031" spans="2:2" x14ac:dyDescent="0.3">
      <c r="B10031" s="1"/>
    </row>
    <row r="10032" spans="2:2" x14ac:dyDescent="0.3">
      <c r="B10032" s="1"/>
    </row>
    <row r="10033" spans="2:2" x14ac:dyDescent="0.3">
      <c r="B10033" s="1"/>
    </row>
    <row r="10034" spans="2:2" x14ac:dyDescent="0.3">
      <c r="B10034" s="1"/>
    </row>
    <row r="10035" spans="2:2" x14ac:dyDescent="0.3">
      <c r="B10035" s="1"/>
    </row>
    <row r="10036" spans="2:2" x14ac:dyDescent="0.3">
      <c r="B10036" s="1"/>
    </row>
    <row r="10037" spans="2:2" x14ac:dyDescent="0.3">
      <c r="B10037" s="1"/>
    </row>
    <row r="10038" spans="2:2" x14ac:dyDescent="0.3">
      <c r="B10038" s="1"/>
    </row>
    <row r="10039" spans="2:2" x14ac:dyDescent="0.3">
      <c r="B10039" s="1"/>
    </row>
    <row r="10040" spans="2:2" x14ac:dyDescent="0.3">
      <c r="B10040" s="1"/>
    </row>
    <row r="10041" spans="2:2" x14ac:dyDescent="0.3">
      <c r="B10041" s="1"/>
    </row>
    <row r="10042" spans="2:2" x14ac:dyDescent="0.3">
      <c r="B10042" s="1"/>
    </row>
    <row r="10043" spans="2:2" x14ac:dyDescent="0.3">
      <c r="B10043" s="1"/>
    </row>
    <row r="10044" spans="2:2" x14ac:dyDescent="0.3">
      <c r="B10044" s="1"/>
    </row>
    <row r="10045" spans="2:2" x14ac:dyDescent="0.3">
      <c r="B10045" s="1"/>
    </row>
    <row r="10046" spans="2:2" x14ac:dyDescent="0.3">
      <c r="B10046" s="1"/>
    </row>
    <row r="10047" spans="2:2" x14ac:dyDescent="0.3">
      <c r="B10047" s="1"/>
    </row>
    <row r="10048" spans="2:2" x14ac:dyDescent="0.3">
      <c r="B10048" s="1"/>
    </row>
    <row r="10049" spans="2:2" x14ac:dyDescent="0.3">
      <c r="B10049" s="1"/>
    </row>
    <row r="10050" spans="2:2" x14ac:dyDescent="0.3">
      <c r="B10050" s="1"/>
    </row>
    <row r="10051" spans="2:2" x14ac:dyDescent="0.3">
      <c r="B10051" s="1"/>
    </row>
    <row r="10052" spans="2:2" x14ac:dyDescent="0.3">
      <c r="B10052" s="1"/>
    </row>
    <row r="10053" spans="2:2" x14ac:dyDescent="0.3">
      <c r="B10053" s="1"/>
    </row>
    <row r="10054" spans="2:2" x14ac:dyDescent="0.3">
      <c r="B10054" s="1"/>
    </row>
    <row r="10055" spans="2:2" x14ac:dyDescent="0.3">
      <c r="B10055" s="1"/>
    </row>
    <row r="10056" spans="2:2" x14ac:dyDescent="0.3">
      <c r="B10056" s="1"/>
    </row>
    <row r="10057" spans="2:2" x14ac:dyDescent="0.3">
      <c r="B10057" s="1"/>
    </row>
    <row r="10058" spans="2:2" x14ac:dyDescent="0.3">
      <c r="B10058" s="1"/>
    </row>
    <row r="10059" spans="2:2" x14ac:dyDescent="0.3">
      <c r="B10059" s="1"/>
    </row>
    <row r="10060" spans="2:2" x14ac:dyDescent="0.3">
      <c r="B10060" s="1"/>
    </row>
    <row r="10061" spans="2:2" x14ac:dyDescent="0.3">
      <c r="B10061" s="1"/>
    </row>
    <row r="10062" spans="2:2" x14ac:dyDescent="0.3">
      <c r="B10062" s="1"/>
    </row>
    <row r="10063" spans="2:2" x14ac:dyDescent="0.3">
      <c r="B10063" s="1"/>
    </row>
    <row r="10064" spans="2:2" x14ac:dyDescent="0.3">
      <c r="B10064" s="1"/>
    </row>
    <row r="10065" spans="2:2" x14ac:dyDescent="0.3">
      <c r="B10065" s="1"/>
    </row>
    <row r="10066" spans="2:2" x14ac:dyDescent="0.3">
      <c r="B10066" s="1"/>
    </row>
    <row r="10067" spans="2:2" x14ac:dyDescent="0.3">
      <c r="B10067" s="1"/>
    </row>
    <row r="10068" spans="2:2" x14ac:dyDescent="0.3">
      <c r="B10068" s="1"/>
    </row>
    <row r="10069" spans="2:2" x14ac:dyDescent="0.3">
      <c r="B10069" s="1"/>
    </row>
    <row r="10070" spans="2:2" x14ac:dyDescent="0.3">
      <c r="B10070" s="1"/>
    </row>
    <row r="10071" spans="2:2" x14ac:dyDescent="0.3">
      <c r="B10071" s="1"/>
    </row>
    <row r="10072" spans="2:2" x14ac:dyDescent="0.3">
      <c r="B10072" s="1"/>
    </row>
    <row r="10073" spans="2:2" x14ac:dyDescent="0.3">
      <c r="B10073" s="1"/>
    </row>
    <row r="10074" spans="2:2" x14ac:dyDescent="0.3">
      <c r="B10074" s="1"/>
    </row>
    <row r="10075" spans="2:2" x14ac:dyDescent="0.3">
      <c r="B10075" s="1"/>
    </row>
    <row r="10076" spans="2:2" x14ac:dyDescent="0.3">
      <c r="B10076" s="1"/>
    </row>
    <row r="10077" spans="2:2" x14ac:dyDescent="0.3">
      <c r="B10077" s="1"/>
    </row>
    <row r="10078" spans="2:2" x14ac:dyDescent="0.3">
      <c r="B10078" s="1"/>
    </row>
    <row r="10079" spans="2:2" x14ac:dyDescent="0.3">
      <c r="B10079" s="1"/>
    </row>
    <row r="10080" spans="2:2" x14ac:dyDescent="0.3">
      <c r="B10080" s="1"/>
    </row>
    <row r="10081" spans="2:2" x14ac:dyDescent="0.3">
      <c r="B10081" s="1"/>
    </row>
    <row r="10082" spans="2:2" x14ac:dyDescent="0.3">
      <c r="B10082" s="1"/>
    </row>
    <row r="10083" spans="2:2" x14ac:dyDescent="0.3">
      <c r="B10083" s="1"/>
    </row>
    <row r="10084" spans="2:2" x14ac:dyDescent="0.3">
      <c r="B10084" s="1"/>
    </row>
    <row r="10085" spans="2:2" x14ac:dyDescent="0.3">
      <c r="B10085" s="1"/>
    </row>
    <row r="10086" spans="2:2" x14ac:dyDescent="0.3">
      <c r="B10086" s="1"/>
    </row>
    <row r="10087" spans="2:2" x14ac:dyDescent="0.3">
      <c r="B10087" s="1"/>
    </row>
    <row r="10088" spans="2:2" x14ac:dyDescent="0.3">
      <c r="B10088" s="1"/>
    </row>
    <row r="10089" spans="2:2" x14ac:dyDescent="0.3">
      <c r="B10089" s="1"/>
    </row>
    <row r="10090" spans="2:2" x14ac:dyDescent="0.3">
      <c r="B10090" s="1"/>
    </row>
    <row r="10091" spans="2:2" x14ac:dyDescent="0.3">
      <c r="B10091" s="1"/>
    </row>
    <row r="10092" spans="2:2" x14ac:dyDescent="0.3">
      <c r="B10092" s="1"/>
    </row>
    <row r="10093" spans="2:2" x14ac:dyDescent="0.3">
      <c r="B10093" s="1"/>
    </row>
    <row r="10094" spans="2:2" x14ac:dyDescent="0.3">
      <c r="B10094" s="1"/>
    </row>
    <row r="10095" spans="2:2" x14ac:dyDescent="0.3">
      <c r="B10095" s="1"/>
    </row>
    <row r="10096" spans="2:2" x14ac:dyDescent="0.3">
      <c r="B10096" s="1"/>
    </row>
    <row r="10097" spans="2:2" x14ac:dyDescent="0.3">
      <c r="B10097" s="1"/>
    </row>
    <row r="10098" spans="2:2" x14ac:dyDescent="0.3">
      <c r="B10098" s="1"/>
    </row>
    <row r="10099" spans="2:2" x14ac:dyDescent="0.3">
      <c r="B10099" s="1"/>
    </row>
    <row r="10100" spans="2:2" x14ac:dyDescent="0.3">
      <c r="B10100" s="1"/>
    </row>
    <row r="10101" spans="2:2" x14ac:dyDescent="0.3">
      <c r="B10101" s="1"/>
    </row>
    <row r="10102" spans="2:2" x14ac:dyDescent="0.3">
      <c r="B10102" s="1"/>
    </row>
    <row r="10103" spans="2:2" x14ac:dyDescent="0.3">
      <c r="B10103" s="1"/>
    </row>
    <row r="10104" spans="2:2" x14ac:dyDescent="0.3">
      <c r="B10104" s="1"/>
    </row>
    <row r="10105" spans="2:2" x14ac:dyDescent="0.3">
      <c r="B10105" s="1"/>
    </row>
    <row r="10106" spans="2:2" x14ac:dyDescent="0.3">
      <c r="B10106" s="1"/>
    </row>
    <row r="10107" spans="2:2" x14ac:dyDescent="0.3">
      <c r="B10107" s="1"/>
    </row>
    <row r="10108" spans="2:2" x14ac:dyDescent="0.3">
      <c r="B10108" s="1"/>
    </row>
    <row r="10109" spans="2:2" x14ac:dyDescent="0.3">
      <c r="B10109" s="1"/>
    </row>
    <row r="10110" spans="2:2" x14ac:dyDescent="0.3">
      <c r="B10110" s="1"/>
    </row>
    <row r="10111" spans="2:2" x14ac:dyDescent="0.3">
      <c r="B10111" s="1"/>
    </row>
    <row r="10112" spans="2:2" x14ac:dyDescent="0.3">
      <c r="B10112" s="1"/>
    </row>
    <row r="10113" spans="2:2" x14ac:dyDescent="0.3">
      <c r="B10113" s="1"/>
    </row>
    <row r="10114" spans="2:2" x14ac:dyDescent="0.3">
      <c r="B10114" s="1"/>
    </row>
    <row r="10115" spans="2:2" x14ac:dyDescent="0.3">
      <c r="B10115" s="1"/>
    </row>
    <row r="10116" spans="2:2" x14ac:dyDescent="0.3">
      <c r="B10116" s="1"/>
    </row>
    <row r="10117" spans="2:2" x14ac:dyDescent="0.3">
      <c r="B10117" s="1"/>
    </row>
    <row r="10118" spans="2:2" x14ac:dyDescent="0.3">
      <c r="B10118" s="1"/>
    </row>
    <row r="10119" spans="2:2" x14ac:dyDescent="0.3">
      <c r="B10119" s="1"/>
    </row>
    <row r="10120" spans="2:2" x14ac:dyDescent="0.3">
      <c r="B10120" s="1"/>
    </row>
    <row r="10121" spans="2:2" x14ac:dyDescent="0.3">
      <c r="B10121" s="1"/>
    </row>
    <row r="10122" spans="2:2" x14ac:dyDescent="0.3">
      <c r="B10122" s="1"/>
    </row>
    <row r="10123" spans="2:2" x14ac:dyDescent="0.3">
      <c r="B10123" s="1"/>
    </row>
    <row r="10124" spans="2:2" x14ac:dyDescent="0.3">
      <c r="B10124" s="1"/>
    </row>
    <row r="10125" spans="2:2" x14ac:dyDescent="0.3">
      <c r="B10125" s="1"/>
    </row>
    <row r="10126" spans="2:2" x14ac:dyDescent="0.3">
      <c r="B10126" s="1"/>
    </row>
    <row r="10127" spans="2:2" x14ac:dyDescent="0.3">
      <c r="B10127" s="1"/>
    </row>
    <row r="10128" spans="2:2" x14ac:dyDescent="0.3">
      <c r="B10128" s="1"/>
    </row>
    <row r="10129" spans="2:2" x14ac:dyDescent="0.3">
      <c r="B10129" s="1"/>
    </row>
    <row r="10130" spans="2:2" x14ac:dyDescent="0.3">
      <c r="B10130" s="1"/>
    </row>
    <row r="10131" spans="2:2" x14ac:dyDescent="0.3">
      <c r="B10131" s="1"/>
    </row>
    <row r="10132" spans="2:2" x14ac:dyDescent="0.3">
      <c r="B10132" s="1"/>
    </row>
    <row r="10133" spans="2:2" x14ac:dyDescent="0.3">
      <c r="B10133" s="1"/>
    </row>
    <row r="10134" spans="2:2" x14ac:dyDescent="0.3">
      <c r="B10134" s="1"/>
    </row>
    <row r="10135" spans="2:2" x14ac:dyDescent="0.3">
      <c r="B10135" s="1"/>
    </row>
    <row r="10136" spans="2:2" x14ac:dyDescent="0.3">
      <c r="B10136" s="1"/>
    </row>
    <row r="10137" spans="2:2" x14ac:dyDescent="0.3">
      <c r="B10137" s="1"/>
    </row>
    <row r="10138" spans="2:2" x14ac:dyDescent="0.3">
      <c r="B10138" s="1"/>
    </row>
    <row r="10139" spans="2:2" x14ac:dyDescent="0.3">
      <c r="B10139" s="1"/>
    </row>
    <row r="10140" spans="2:2" x14ac:dyDescent="0.3">
      <c r="B10140" s="1"/>
    </row>
    <row r="10141" spans="2:2" x14ac:dyDescent="0.3">
      <c r="B10141" s="1"/>
    </row>
    <row r="10142" spans="2:2" x14ac:dyDescent="0.3">
      <c r="B10142" s="1"/>
    </row>
    <row r="10143" spans="2:2" x14ac:dyDescent="0.3">
      <c r="B10143" s="1"/>
    </row>
    <row r="10144" spans="2:2" x14ac:dyDescent="0.3">
      <c r="B10144" s="1"/>
    </row>
    <row r="10145" spans="2:2" x14ac:dyDescent="0.3">
      <c r="B10145" s="1"/>
    </row>
    <row r="10146" spans="2:2" x14ac:dyDescent="0.3">
      <c r="B10146" s="1"/>
    </row>
    <row r="10147" spans="2:2" x14ac:dyDescent="0.3">
      <c r="B10147" s="1"/>
    </row>
    <row r="10148" spans="2:2" x14ac:dyDescent="0.3">
      <c r="B10148" s="1"/>
    </row>
    <row r="10149" spans="2:2" x14ac:dyDescent="0.3">
      <c r="B10149" s="1"/>
    </row>
    <row r="10150" spans="2:2" x14ac:dyDescent="0.3">
      <c r="B10150" s="1"/>
    </row>
    <row r="10151" spans="2:2" x14ac:dyDescent="0.3">
      <c r="B10151" s="1"/>
    </row>
    <row r="10152" spans="2:2" x14ac:dyDescent="0.3">
      <c r="B10152" s="1"/>
    </row>
    <row r="10153" spans="2:2" x14ac:dyDescent="0.3">
      <c r="B10153" s="1"/>
    </row>
    <row r="10154" spans="2:2" x14ac:dyDescent="0.3">
      <c r="B10154" s="1"/>
    </row>
    <row r="10155" spans="2:2" x14ac:dyDescent="0.3">
      <c r="B10155" s="1"/>
    </row>
    <row r="10156" spans="2:2" x14ac:dyDescent="0.3">
      <c r="B10156" s="1"/>
    </row>
    <row r="10157" spans="2:2" x14ac:dyDescent="0.3">
      <c r="B10157" s="1"/>
    </row>
    <row r="10158" spans="2:2" x14ac:dyDescent="0.3">
      <c r="B10158" s="1"/>
    </row>
    <row r="10159" spans="2:2" x14ac:dyDescent="0.3">
      <c r="B10159" s="1"/>
    </row>
    <row r="10160" spans="2:2" x14ac:dyDescent="0.3">
      <c r="B10160" s="1"/>
    </row>
    <row r="10161" spans="2:2" x14ac:dyDescent="0.3">
      <c r="B10161" s="1"/>
    </row>
    <row r="10162" spans="2:2" x14ac:dyDescent="0.3">
      <c r="B10162" s="1"/>
    </row>
    <row r="10163" spans="2:2" x14ac:dyDescent="0.3">
      <c r="B10163" s="1"/>
    </row>
    <row r="10164" spans="2:2" x14ac:dyDescent="0.3">
      <c r="B10164" s="1"/>
    </row>
    <row r="10165" spans="2:2" x14ac:dyDescent="0.3">
      <c r="B10165" s="1"/>
    </row>
    <row r="10166" spans="2:2" x14ac:dyDescent="0.3">
      <c r="B10166" s="1"/>
    </row>
    <row r="10167" spans="2:2" x14ac:dyDescent="0.3">
      <c r="B10167" s="1"/>
    </row>
    <row r="10168" spans="2:2" x14ac:dyDescent="0.3">
      <c r="B10168" s="1"/>
    </row>
    <row r="10169" spans="2:2" x14ac:dyDescent="0.3">
      <c r="B10169" s="1"/>
    </row>
    <row r="10170" spans="2:2" x14ac:dyDescent="0.3">
      <c r="B10170" s="1"/>
    </row>
    <row r="10171" spans="2:2" x14ac:dyDescent="0.3">
      <c r="B10171" s="1"/>
    </row>
    <row r="10172" spans="2:2" x14ac:dyDescent="0.3">
      <c r="B10172" s="1"/>
    </row>
    <row r="10173" spans="2:2" x14ac:dyDescent="0.3">
      <c r="B10173" s="1"/>
    </row>
    <row r="10174" spans="2:2" x14ac:dyDescent="0.3">
      <c r="B10174" s="1"/>
    </row>
    <row r="10175" spans="2:2" x14ac:dyDescent="0.3">
      <c r="B10175" s="1"/>
    </row>
    <row r="10176" spans="2:2" x14ac:dyDescent="0.3">
      <c r="B10176" s="1"/>
    </row>
    <row r="10177" spans="2:2" x14ac:dyDescent="0.3">
      <c r="B10177" s="1"/>
    </row>
    <row r="10178" spans="2:2" x14ac:dyDescent="0.3">
      <c r="B10178" s="1"/>
    </row>
    <row r="10179" spans="2:2" x14ac:dyDescent="0.3">
      <c r="B10179" s="1"/>
    </row>
    <row r="10180" spans="2:2" x14ac:dyDescent="0.3">
      <c r="B10180" s="1"/>
    </row>
    <row r="10181" spans="2:2" x14ac:dyDescent="0.3">
      <c r="B10181" s="1"/>
    </row>
    <row r="10182" spans="2:2" x14ac:dyDescent="0.3">
      <c r="B10182" s="1"/>
    </row>
    <row r="10183" spans="2:2" x14ac:dyDescent="0.3">
      <c r="B10183" s="1"/>
    </row>
    <row r="10184" spans="2:2" x14ac:dyDescent="0.3">
      <c r="B10184" s="1"/>
    </row>
    <row r="10185" spans="2:2" x14ac:dyDescent="0.3">
      <c r="B10185" s="1"/>
    </row>
    <row r="10186" spans="2:2" x14ac:dyDescent="0.3">
      <c r="B10186" s="1"/>
    </row>
    <row r="10187" spans="2:2" x14ac:dyDescent="0.3">
      <c r="B10187" s="1"/>
    </row>
    <row r="10188" spans="2:2" x14ac:dyDescent="0.3">
      <c r="B10188" s="1"/>
    </row>
    <row r="10189" spans="2:2" x14ac:dyDescent="0.3">
      <c r="B10189" s="1"/>
    </row>
    <row r="10190" spans="2:2" x14ac:dyDescent="0.3">
      <c r="B10190" s="1"/>
    </row>
    <row r="10191" spans="2:2" x14ac:dyDescent="0.3">
      <c r="B10191" s="1"/>
    </row>
    <row r="10192" spans="2:2" x14ac:dyDescent="0.3">
      <c r="B10192" s="1"/>
    </row>
    <row r="10193" spans="2:2" x14ac:dyDescent="0.3">
      <c r="B10193" s="1"/>
    </row>
    <row r="10194" spans="2:2" x14ac:dyDescent="0.3">
      <c r="B10194" s="1"/>
    </row>
    <row r="10195" spans="2:2" x14ac:dyDescent="0.3">
      <c r="B10195" s="1"/>
    </row>
    <row r="10196" spans="2:2" x14ac:dyDescent="0.3">
      <c r="B10196" s="1"/>
    </row>
    <row r="10197" spans="2:2" x14ac:dyDescent="0.3">
      <c r="B10197" s="1"/>
    </row>
    <row r="10198" spans="2:2" x14ac:dyDescent="0.3">
      <c r="B10198" s="1"/>
    </row>
    <row r="10199" spans="2:2" x14ac:dyDescent="0.3">
      <c r="B10199" s="1"/>
    </row>
    <row r="10200" spans="2:2" x14ac:dyDescent="0.3">
      <c r="B10200" s="1"/>
    </row>
    <row r="10201" spans="2:2" x14ac:dyDescent="0.3">
      <c r="B10201" s="1"/>
    </row>
    <row r="10202" spans="2:2" x14ac:dyDescent="0.3">
      <c r="B10202" s="1"/>
    </row>
    <row r="10203" spans="2:2" x14ac:dyDescent="0.3">
      <c r="B10203" s="1"/>
    </row>
    <row r="10204" spans="2:2" x14ac:dyDescent="0.3">
      <c r="B10204" s="1"/>
    </row>
    <row r="10205" spans="2:2" x14ac:dyDescent="0.3">
      <c r="B10205" s="1"/>
    </row>
    <row r="10206" spans="2:2" x14ac:dyDescent="0.3">
      <c r="B10206" s="1"/>
    </row>
    <row r="10207" spans="2:2" x14ac:dyDescent="0.3">
      <c r="B10207" s="1"/>
    </row>
    <row r="10208" spans="2:2" x14ac:dyDescent="0.3">
      <c r="B10208" s="1"/>
    </row>
    <row r="10209" spans="2:2" x14ac:dyDescent="0.3">
      <c r="B10209" s="1"/>
    </row>
    <row r="10210" spans="2:2" x14ac:dyDescent="0.3">
      <c r="B10210" s="1"/>
    </row>
    <row r="10211" spans="2:2" x14ac:dyDescent="0.3">
      <c r="B10211" s="1"/>
    </row>
    <row r="10212" spans="2:2" x14ac:dyDescent="0.3">
      <c r="B10212" s="1"/>
    </row>
    <row r="10213" spans="2:2" x14ac:dyDescent="0.3">
      <c r="B10213" s="1"/>
    </row>
    <row r="10214" spans="2:2" x14ac:dyDescent="0.3">
      <c r="B10214" s="1"/>
    </row>
    <row r="10215" spans="2:2" x14ac:dyDescent="0.3">
      <c r="B10215" s="1"/>
    </row>
    <row r="10216" spans="2:2" x14ac:dyDescent="0.3">
      <c r="B10216" s="1"/>
    </row>
    <row r="10217" spans="2:2" x14ac:dyDescent="0.3">
      <c r="B10217" s="1"/>
    </row>
    <row r="10218" spans="2:2" x14ac:dyDescent="0.3">
      <c r="B10218" s="1"/>
    </row>
    <row r="10219" spans="2:2" x14ac:dyDescent="0.3">
      <c r="B10219" s="1"/>
    </row>
    <row r="10220" spans="2:2" x14ac:dyDescent="0.3">
      <c r="B10220" s="1"/>
    </row>
    <row r="10221" spans="2:2" x14ac:dyDescent="0.3">
      <c r="B10221" s="1"/>
    </row>
    <row r="10222" spans="2:2" x14ac:dyDescent="0.3">
      <c r="B10222" s="1"/>
    </row>
    <row r="10223" spans="2:2" x14ac:dyDescent="0.3">
      <c r="B10223" s="1"/>
    </row>
    <row r="10224" spans="2:2" x14ac:dyDescent="0.3">
      <c r="B10224" s="1"/>
    </row>
    <row r="10225" spans="2:2" x14ac:dyDescent="0.3">
      <c r="B10225" s="1"/>
    </row>
    <row r="10226" spans="2:2" x14ac:dyDescent="0.3">
      <c r="B10226" s="1"/>
    </row>
    <row r="10227" spans="2:2" x14ac:dyDescent="0.3">
      <c r="B10227" s="1"/>
    </row>
    <row r="10228" spans="2:2" x14ac:dyDescent="0.3">
      <c r="B10228" s="1"/>
    </row>
    <row r="10229" spans="2:2" x14ac:dyDescent="0.3">
      <c r="B10229" s="1"/>
    </row>
    <row r="10230" spans="2:2" x14ac:dyDescent="0.3">
      <c r="B10230" s="1"/>
    </row>
    <row r="10231" spans="2:2" x14ac:dyDescent="0.3">
      <c r="B10231" s="1"/>
    </row>
    <row r="10232" spans="2:2" x14ac:dyDescent="0.3">
      <c r="B10232" s="1"/>
    </row>
    <row r="10233" spans="2:2" x14ac:dyDescent="0.3">
      <c r="B10233" s="1"/>
    </row>
    <row r="10234" spans="2:2" x14ac:dyDescent="0.3">
      <c r="B10234" s="1"/>
    </row>
    <row r="10235" spans="2:2" x14ac:dyDescent="0.3">
      <c r="B10235" s="1"/>
    </row>
    <row r="10236" spans="2:2" x14ac:dyDescent="0.3">
      <c r="B10236" s="1"/>
    </row>
    <row r="10237" spans="2:2" x14ac:dyDescent="0.3">
      <c r="B10237" s="1"/>
    </row>
    <row r="10238" spans="2:2" x14ac:dyDescent="0.3">
      <c r="B10238" s="1"/>
    </row>
    <row r="10239" spans="2:2" x14ac:dyDescent="0.3">
      <c r="B10239" s="1"/>
    </row>
    <row r="10240" spans="2:2" x14ac:dyDescent="0.3">
      <c r="B10240" s="1"/>
    </row>
    <row r="10241" spans="2:2" x14ac:dyDescent="0.3">
      <c r="B10241" s="1"/>
    </row>
    <row r="10242" spans="2:2" x14ac:dyDescent="0.3">
      <c r="B10242" s="1"/>
    </row>
    <row r="10243" spans="2:2" x14ac:dyDescent="0.3">
      <c r="B10243" s="1"/>
    </row>
    <row r="10244" spans="2:2" x14ac:dyDescent="0.3">
      <c r="B10244" s="1"/>
    </row>
    <row r="10245" spans="2:2" x14ac:dyDescent="0.3">
      <c r="B10245" s="1"/>
    </row>
    <row r="10246" spans="2:2" x14ac:dyDescent="0.3">
      <c r="B10246" s="1"/>
    </row>
    <row r="10247" spans="2:2" x14ac:dyDescent="0.3">
      <c r="B10247" s="1"/>
    </row>
    <row r="10248" spans="2:2" x14ac:dyDescent="0.3">
      <c r="B10248" s="1"/>
    </row>
    <row r="10249" spans="2:2" x14ac:dyDescent="0.3">
      <c r="B10249" s="1"/>
    </row>
    <row r="10250" spans="2:2" x14ac:dyDescent="0.3">
      <c r="B10250" s="1"/>
    </row>
    <row r="10251" spans="2:2" x14ac:dyDescent="0.3">
      <c r="B10251" s="1"/>
    </row>
    <row r="10252" spans="2:2" x14ac:dyDescent="0.3">
      <c r="B10252" s="1"/>
    </row>
    <row r="10253" spans="2:2" x14ac:dyDescent="0.3">
      <c r="B10253" s="1"/>
    </row>
    <row r="10254" spans="2:2" x14ac:dyDescent="0.3">
      <c r="B10254" s="1"/>
    </row>
    <row r="10255" spans="2:2" x14ac:dyDescent="0.3">
      <c r="B10255" s="1"/>
    </row>
    <row r="10256" spans="2:2" x14ac:dyDescent="0.3">
      <c r="B10256" s="1"/>
    </row>
    <row r="10257" spans="2:2" x14ac:dyDescent="0.3">
      <c r="B10257" s="1"/>
    </row>
    <row r="10258" spans="2:2" x14ac:dyDescent="0.3">
      <c r="B10258" s="1"/>
    </row>
    <row r="10259" spans="2:2" x14ac:dyDescent="0.3">
      <c r="B10259" s="1"/>
    </row>
    <row r="10260" spans="2:2" x14ac:dyDescent="0.3">
      <c r="B10260" s="1"/>
    </row>
    <row r="10261" spans="2:2" x14ac:dyDescent="0.3">
      <c r="B10261" s="1"/>
    </row>
    <row r="10262" spans="2:2" x14ac:dyDescent="0.3">
      <c r="B10262" s="1"/>
    </row>
    <row r="10263" spans="2:2" x14ac:dyDescent="0.3">
      <c r="B10263" s="1"/>
    </row>
    <row r="10264" spans="2:2" x14ac:dyDescent="0.3">
      <c r="B10264" s="1"/>
    </row>
    <row r="10265" spans="2:2" x14ac:dyDescent="0.3">
      <c r="B10265" s="1"/>
    </row>
    <row r="10266" spans="2:2" x14ac:dyDescent="0.3">
      <c r="B10266" s="1"/>
    </row>
    <row r="10267" spans="2:2" x14ac:dyDescent="0.3">
      <c r="B10267" s="1"/>
    </row>
    <row r="10268" spans="2:2" x14ac:dyDescent="0.3">
      <c r="B10268" s="1"/>
    </row>
    <row r="10269" spans="2:2" x14ac:dyDescent="0.3">
      <c r="B10269" s="1"/>
    </row>
    <row r="10270" spans="2:2" x14ac:dyDescent="0.3">
      <c r="B10270" s="1"/>
    </row>
    <row r="10271" spans="2:2" x14ac:dyDescent="0.3">
      <c r="B10271" s="1"/>
    </row>
    <row r="10272" spans="2:2" x14ac:dyDescent="0.3">
      <c r="B10272" s="1"/>
    </row>
    <row r="10273" spans="2:2" x14ac:dyDescent="0.3">
      <c r="B10273" s="1"/>
    </row>
    <row r="10274" spans="2:2" x14ac:dyDescent="0.3">
      <c r="B10274" s="1"/>
    </row>
    <row r="10275" spans="2:2" x14ac:dyDescent="0.3">
      <c r="B10275" s="1"/>
    </row>
    <row r="10276" spans="2:2" x14ac:dyDescent="0.3">
      <c r="B10276" s="1"/>
    </row>
    <row r="10277" spans="2:2" x14ac:dyDescent="0.3">
      <c r="B10277" s="1"/>
    </row>
    <row r="10278" spans="2:2" x14ac:dyDescent="0.3">
      <c r="B10278" s="1"/>
    </row>
    <row r="10279" spans="2:2" x14ac:dyDescent="0.3">
      <c r="B10279" s="1"/>
    </row>
    <row r="10280" spans="2:2" x14ac:dyDescent="0.3">
      <c r="B10280" s="1"/>
    </row>
    <row r="10281" spans="2:2" x14ac:dyDescent="0.3">
      <c r="B10281" s="1"/>
    </row>
    <row r="10282" spans="2:2" x14ac:dyDescent="0.3">
      <c r="B10282" s="1"/>
    </row>
    <row r="10283" spans="2:2" x14ac:dyDescent="0.3">
      <c r="B10283" s="1"/>
    </row>
    <row r="10284" spans="2:2" x14ac:dyDescent="0.3">
      <c r="B10284" s="1"/>
    </row>
    <row r="10285" spans="2:2" x14ac:dyDescent="0.3">
      <c r="B10285" s="1"/>
    </row>
    <row r="10286" spans="2:2" x14ac:dyDescent="0.3">
      <c r="B10286" s="1"/>
    </row>
    <row r="10287" spans="2:2" x14ac:dyDescent="0.3">
      <c r="B10287" s="1"/>
    </row>
    <row r="10288" spans="2:2" x14ac:dyDescent="0.3">
      <c r="B10288" s="1"/>
    </row>
    <row r="10289" spans="2:2" x14ac:dyDescent="0.3">
      <c r="B10289" s="1"/>
    </row>
    <row r="10290" spans="2:2" x14ac:dyDescent="0.3">
      <c r="B10290" s="1"/>
    </row>
    <row r="10291" spans="2:2" x14ac:dyDescent="0.3">
      <c r="B10291" s="1"/>
    </row>
    <row r="10292" spans="2:2" x14ac:dyDescent="0.3">
      <c r="B10292" s="1"/>
    </row>
    <row r="10293" spans="2:2" x14ac:dyDescent="0.3">
      <c r="B10293" s="1"/>
    </row>
    <row r="10294" spans="2:2" x14ac:dyDescent="0.3">
      <c r="B10294" s="1"/>
    </row>
    <row r="10295" spans="2:2" x14ac:dyDescent="0.3">
      <c r="B10295" s="1"/>
    </row>
    <row r="10296" spans="2:2" x14ac:dyDescent="0.3">
      <c r="B10296" s="1"/>
    </row>
    <row r="10297" spans="2:2" x14ac:dyDescent="0.3">
      <c r="B10297" s="1"/>
    </row>
    <row r="10298" spans="2:2" x14ac:dyDescent="0.3">
      <c r="B10298" s="1"/>
    </row>
    <row r="10299" spans="2:2" x14ac:dyDescent="0.3">
      <c r="B10299" s="1"/>
    </row>
    <row r="10300" spans="2:2" x14ac:dyDescent="0.3">
      <c r="B10300" s="1"/>
    </row>
    <row r="10301" spans="2:2" x14ac:dyDescent="0.3">
      <c r="B10301" s="1"/>
    </row>
    <row r="10302" spans="2:2" x14ac:dyDescent="0.3">
      <c r="B10302" s="1"/>
    </row>
    <row r="10303" spans="2:2" x14ac:dyDescent="0.3">
      <c r="B10303" s="1"/>
    </row>
    <row r="10304" spans="2:2" x14ac:dyDescent="0.3">
      <c r="B10304" s="1"/>
    </row>
    <row r="10305" spans="2:2" x14ac:dyDescent="0.3">
      <c r="B10305" s="1"/>
    </row>
    <row r="10306" spans="2:2" x14ac:dyDescent="0.3">
      <c r="B10306" s="1"/>
    </row>
    <row r="10307" spans="2:2" x14ac:dyDescent="0.3">
      <c r="B10307" s="1"/>
    </row>
    <row r="10308" spans="2:2" x14ac:dyDescent="0.3">
      <c r="B10308" s="1"/>
    </row>
    <row r="10309" spans="2:2" x14ac:dyDescent="0.3">
      <c r="B10309" s="1"/>
    </row>
    <row r="10310" spans="2:2" x14ac:dyDescent="0.3">
      <c r="B10310" s="1"/>
    </row>
    <row r="10311" spans="2:2" x14ac:dyDescent="0.3">
      <c r="B10311" s="1"/>
    </row>
    <row r="10312" spans="2:2" x14ac:dyDescent="0.3">
      <c r="B10312" s="1"/>
    </row>
    <row r="10313" spans="2:2" x14ac:dyDescent="0.3">
      <c r="B10313" s="1"/>
    </row>
    <row r="10314" spans="2:2" x14ac:dyDescent="0.3">
      <c r="B10314" s="1"/>
    </row>
    <row r="10315" spans="2:2" x14ac:dyDescent="0.3">
      <c r="B10315" s="1"/>
    </row>
    <row r="10316" spans="2:2" x14ac:dyDescent="0.3">
      <c r="B10316" s="1"/>
    </row>
    <row r="10317" spans="2:2" x14ac:dyDescent="0.3">
      <c r="B10317" s="1"/>
    </row>
    <row r="10318" spans="2:2" x14ac:dyDescent="0.3">
      <c r="B10318" s="1"/>
    </row>
    <row r="10319" spans="2:2" x14ac:dyDescent="0.3">
      <c r="B10319" s="1"/>
    </row>
    <row r="10320" spans="2:2" x14ac:dyDescent="0.3">
      <c r="B10320" s="1"/>
    </row>
    <row r="10321" spans="2:2" x14ac:dyDescent="0.3">
      <c r="B10321" s="1"/>
    </row>
    <row r="10322" spans="2:2" x14ac:dyDescent="0.3">
      <c r="B10322" s="1"/>
    </row>
    <row r="10323" spans="2:2" x14ac:dyDescent="0.3">
      <c r="B10323" s="1"/>
    </row>
    <row r="10324" spans="2:2" x14ac:dyDescent="0.3">
      <c r="B10324" s="1"/>
    </row>
    <row r="10325" spans="2:2" x14ac:dyDescent="0.3">
      <c r="B10325" s="1"/>
    </row>
    <row r="10326" spans="2:2" x14ac:dyDescent="0.3">
      <c r="B10326" s="1"/>
    </row>
    <row r="10327" spans="2:2" x14ac:dyDescent="0.3">
      <c r="B10327" s="1"/>
    </row>
    <row r="10328" spans="2:2" x14ac:dyDescent="0.3">
      <c r="B10328" s="1"/>
    </row>
    <row r="10329" spans="2:2" x14ac:dyDescent="0.3">
      <c r="B10329" s="1"/>
    </row>
    <row r="10330" spans="2:2" x14ac:dyDescent="0.3">
      <c r="B10330" s="1"/>
    </row>
    <row r="10331" spans="2:2" x14ac:dyDescent="0.3">
      <c r="B10331" s="1"/>
    </row>
    <row r="10332" spans="2:2" x14ac:dyDescent="0.3">
      <c r="B10332" s="1"/>
    </row>
    <row r="10333" spans="2:2" x14ac:dyDescent="0.3">
      <c r="B10333" s="1"/>
    </row>
    <row r="10334" spans="2:2" x14ac:dyDescent="0.3">
      <c r="B10334" s="1"/>
    </row>
    <row r="10335" spans="2:2" x14ac:dyDescent="0.3">
      <c r="B10335" s="1"/>
    </row>
    <row r="10336" spans="2:2" x14ac:dyDescent="0.3">
      <c r="B10336" s="1"/>
    </row>
    <row r="10337" spans="2:2" x14ac:dyDescent="0.3">
      <c r="B10337" s="1"/>
    </row>
    <row r="10338" spans="2:2" x14ac:dyDescent="0.3">
      <c r="B10338" s="1"/>
    </row>
    <row r="10339" spans="2:2" x14ac:dyDescent="0.3">
      <c r="B10339" s="1"/>
    </row>
    <row r="10340" spans="2:2" x14ac:dyDescent="0.3">
      <c r="B10340" s="1"/>
    </row>
    <row r="10341" spans="2:2" x14ac:dyDescent="0.3">
      <c r="B10341" s="1"/>
    </row>
    <row r="10342" spans="2:2" x14ac:dyDescent="0.3">
      <c r="B10342" s="1"/>
    </row>
    <row r="10343" spans="2:2" x14ac:dyDescent="0.3">
      <c r="B10343" s="1"/>
    </row>
    <row r="10344" spans="2:2" x14ac:dyDescent="0.3">
      <c r="B10344" s="1"/>
    </row>
    <row r="10345" spans="2:2" x14ac:dyDescent="0.3">
      <c r="B10345" s="1"/>
    </row>
    <row r="10346" spans="2:2" x14ac:dyDescent="0.3">
      <c r="B10346" s="1"/>
    </row>
    <row r="10347" spans="2:2" x14ac:dyDescent="0.3">
      <c r="B10347" s="1"/>
    </row>
    <row r="10348" spans="2:2" x14ac:dyDescent="0.3">
      <c r="B10348" s="1"/>
    </row>
    <row r="10349" spans="2:2" x14ac:dyDescent="0.3">
      <c r="B10349" s="1"/>
    </row>
    <row r="10350" spans="2:2" x14ac:dyDescent="0.3">
      <c r="B10350" s="1"/>
    </row>
    <row r="10351" spans="2:2" x14ac:dyDescent="0.3">
      <c r="B10351" s="1"/>
    </row>
    <row r="10352" spans="2:2" x14ac:dyDescent="0.3">
      <c r="B10352" s="1"/>
    </row>
    <row r="10353" spans="2:2" x14ac:dyDescent="0.3">
      <c r="B10353" s="1"/>
    </row>
    <row r="10354" spans="2:2" x14ac:dyDescent="0.3">
      <c r="B10354" s="1"/>
    </row>
    <row r="10355" spans="2:2" x14ac:dyDescent="0.3">
      <c r="B10355" s="1"/>
    </row>
    <row r="10356" spans="2:2" x14ac:dyDescent="0.3">
      <c r="B10356" s="1"/>
    </row>
    <row r="10357" spans="2:2" x14ac:dyDescent="0.3">
      <c r="B10357" s="1"/>
    </row>
    <row r="10358" spans="2:2" x14ac:dyDescent="0.3">
      <c r="B10358" s="1"/>
    </row>
    <row r="10359" spans="2:2" x14ac:dyDescent="0.3">
      <c r="B10359" s="1"/>
    </row>
    <row r="10360" spans="2:2" x14ac:dyDescent="0.3">
      <c r="B10360" s="1"/>
    </row>
    <row r="10361" spans="2:2" x14ac:dyDescent="0.3">
      <c r="B10361" s="1"/>
    </row>
    <row r="10362" spans="2:2" x14ac:dyDescent="0.3">
      <c r="B10362" s="1"/>
    </row>
    <row r="10363" spans="2:2" x14ac:dyDescent="0.3">
      <c r="B10363" s="1"/>
    </row>
    <row r="10364" spans="2:2" x14ac:dyDescent="0.3">
      <c r="B10364" s="1"/>
    </row>
    <row r="10365" spans="2:2" x14ac:dyDescent="0.3">
      <c r="B10365" s="1"/>
    </row>
    <row r="10366" spans="2:2" x14ac:dyDescent="0.3">
      <c r="B10366" s="1"/>
    </row>
    <row r="10367" spans="2:2" x14ac:dyDescent="0.3">
      <c r="B10367" s="1"/>
    </row>
    <row r="10368" spans="2:2" x14ac:dyDescent="0.3">
      <c r="B10368" s="1"/>
    </row>
    <row r="10369" spans="2:2" x14ac:dyDescent="0.3">
      <c r="B10369" s="1"/>
    </row>
    <row r="10370" spans="2:2" x14ac:dyDescent="0.3">
      <c r="B10370" s="1"/>
    </row>
    <row r="10371" spans="2:2" x14ac:dyDescent="0.3">
      <c r="B10371" s="1"/>
    </row>
    <row r="10372" spans="2:2" x14ac:dyDescent="0.3">
      <c r="B10372" s="1"/>
    </row>
    <row r="10373" spans="2:2" x14ac:dyDescent="0.3">
      <c r="B10373" s="1"/>
    </row>
    <row r="10374" spans="2:2" x14ac:dyDescent="0.3">
      <c r="B10374" s="1"/>
    </row>
    <row r="10375" spans="2:2" x14ac:dyDescent="0.3">
      <c r="B10375" s="1"/>
    </row>
    <row r="10376" spans="2:2" x14ac:dyDescent="0.3">
      <c r="B10376" s="1"/>
    </row>
    <row r="10377" spans="2:2" x14ac:dyDescent="0.3">
      <c r="B10377" s="1"/>
    </row>
    <row r="10378" spans="2:2" x14ac:dyDescent="0.3">
      <c r="B10378" s="1"/>
    </row>
    <row r="10379" spans="2:2" x14ac:dyDescent="0.3">
      <c r="B10379" s="1"/>
    </row>
    <row r="10380" spans="2:2" x14ac:dyDescent="0.3">
      <c r="B10380" s="1"/>
    </row>
    <row r="10381" spans="2:2" x14ac:dyDescent="0.3">
      <c r="B10381" s="1"/>
    </row>
    <row r="10382" spans="2:2" x14ac:dyDescent="0.3">
      <c r="B10382" s="1"/>
    </row>
    <row r="10383" spans="2:2" x14ac:dyDescent="0.3">
      <c r="B10383" s="1"/>
    </row>
    <row r="10384" spans="2:2" x14ac:dyDescent="0.3">
      <c r="B10384" s="1"/>
    </row>
    <row r="10385" spans="2:2" x14ac:dyDescent="0.3">
      <c r="B10385" s="1"/>
    </row>
    <row r="10386" spans="2:2" x14ac:dyDescent="0.3">
      <c r="B10386" s="1"/>
    </row>
    <row r="10387" spans="2:2" x14ac:dyDescent="0.3">
      <c r="B10387" s="1"/>
    </row>
    <row r="10388" spans="2:2" x14ac:dyDescent="0.3">
      <c r="B10388" s="1"/>
    </row>
    <row r="10389" spans="2:2" x14ac:dyDescent="0.3">
      <c r="B10389" s="1"/>
    </row>
    <row r="10390" spans="2:2" x14ac:dyDescent="0.3">
      <c r="B10390" s="1"/>
    </row>
    <row r="10391" spans="2:2" x14ac:dyDescent="0.3">
      <c r="B10391" s="1"/>
    </row>
    <row r="10392" spans="2:2" x14ac:dyDescent="0.3">
      <c r="B10392" s="1"/>
    </row>
    <row r="10393" spans="2:2" x14ac:dyDescent="0.3">
      <c r="B10393" s="1"/>
    </row>
    <row r="10394" spans="2:2" x14ac:dyDescent="0.3">
      <c r="B10394" s="1"/>
    </row>
    <row r="10395" spans="2:2" x14ac:dyDescent="0.3">
      <c r="B10395" s="1"/>
    </row>
    <row r="10396" spans="2:2" x14ac:dyDescent="0.3">
      <c r="B10396" s="1"/>
    </row>
    <row r="10397" spans="2:2" x14ac:dyDescent="0.3">
      <c r="B10397" s="1"/>
    </row>
    <row r="10398" spans="2:2" x14ac:dyDescent="0.3">
      <c r="B10398" s="1"/>
    </row>
    <row r="10399" spans="2:2" x14ac:dyDescent="0.3">
      <c r="B10399" s="1"/>
    </row>
    <row r="10400" spans="2:2" x14ac:dyDescent="0.3">
      <c r="B10400" s="1"/>
    </row>
    <row r="10401" spans="2:2" x14ac:dyDescent="0.3">
      <c r="B10401" s="1"/>
    </row>
    <row r="10402" spans="2:2" x14ac:dyDescent="0.3">
      <c r="B10402" s="1"/>
    </row>
    <row r="10403" spans="2:2" x14ac:dyDescent="0.3">
      <c r="B10403" s="1"/>
    </row>
    <row r="10404" spans="2:2" x14ac:dyDescent="0.3">
      <c r="B10404" s="1"/>
    </row>
    <row r="10405" spans="2:2" x14ac:dyDescent="0.3">
      <c r="B10405" s="1"/>
    </row>
    <row r="10406" spans="2:2" x14ac:dyDescent="0.3">
      <c r="B10406" s="1"/>
    </row>
    <row r="10407" spans="2:2" x14ac:dyDescent="0.3">
      <c r="B10407" s="1"/>
    </row>
    <row r="10408" spans="2:2" x14ac:dyDescent="0.3">
      <c r="B10408" s="1"/>
    </row>
    <row r="10409" spans="2:2" x14ac:dyDescent="0.3">
      <c r="B10409" s="1"/>
    </row>
    <row r="10410" spans="2:2" x14ac:dyDescent="0.3">
      <c r="B10410" s="1"/>
    </row>
    <row r="10411" spans="2:2" x14ac:dyDescent="0.3">
      <c r="B10411" s="1"/>
    </row>
    <row r="10412" spans="2:2" x14ac:dyDescent="0.3">
      <c r="B10412" s="1"/>
    </row>
    <row r="10413" spans="2:2" x14ac:dyDescent="0.3">
      <c r="B10413" s="1"/>
    </row>
    <row r="10414" spans="2:2" x14ac:dyDescent="0.3">
      <c r="B10414" s="1"/>
    </row>
    <row r="10415" spans="2:2" x14ac:dyDescent="0.3">
      <c r="B10415" s="1"/>
    </row>
    <row r="10416" spans="2:2" x14ac:dyDescent="0.3">
      <c r="B10416" s="1"/>
    </row>
    <row r="10417" spans="2:2" x14ac:dyDescent="0.3">
      <c r="B10417" s="1"/>
    </row>
    <row r="10418" spans="2:2" x14ac:dyDescent="0.3">
      <c r="B10418" s="1"/>
    </row>
    <row r="10419" spans="2:2" x14ac:dyDescent="0.3">
      <c r="B10419" s="1"/>
    </row>
    <row r="10420" spans="2:2" x14ac:dyDescent="0.3">
      <c r="B10420" s="1"/>
    </row>
    <row r="10421" spans="2:2" x14ac:dyDescent="0.3">
      <c r="B10421" s="1"/>
    </row>
    <row r="10422" spans="2:2" x14ac:dyDescent="0.3">
      <c r="B10422" s="1"/>
    </row>
    <row r="10423" spans="2:2" x14ac:dyDescent="0.3">
      <c r="B10423" s="1"/>
    </row>
    <row r="10424" spans="2:2" x14ac:dyDescent="0.3">
      <c r="B10424" s="1"/>
    </row>
    <row r="10425" spans="2:2" x14ac:dyDescent="0.3">
      <c r="B10425" s="1"/>
    </row>
    <row r="10426" spans="2:2" x14ac:dyDescent="0.3">
      <c r="B10426" s="1"/>
    </row>
    <row r="10427" spans="2:2" x14ac:dyDescent="0.3">
      <c r="B10427" s="1"/>
    </row>
    <row r="10428" spans="2:2" x14ac:dyDescent="0.3">
      <c r="B10428" s="1"/>
    </row>
    <row r="10429" spans="2:2" x14ac:dyDescent="0.3">
      <c r="B10429" s="1"/>
    </row>
    <row r="10430" spans="2:2" x14ac:dyDescent="0.3">
      <c r="B10430" s="1"/>
    </row>
    <row r="10431" spans="2:2" x14ac:dyDescent="0.3">
      <c r="B10431" s="1"/>
    </row>
    <row r="10432" spans="2:2" x14ac:dyDescent="0.3">
      <c r="B10432" s="1"/>
    </row>
    <row r="10433" spans="2:2" x14ac:dyDescent="0.3">
      <c r="B10433" s="1"/>
    </row>
    <row r="10434" spans="2:2" x14ac:dyDescent="0.3">
      <c r="B10434" s="1"/>
    </row>
    <row r="10435" spans="2:2" x14ac:dyDescent="0.3">
      <c r="B10435" s="1"/>
    </row>
    <row r="10436" spans="2:2" x14ac:dyDescent="0.3">
      <c r="B10436" s="1"/>
    </row>
    <row r="10437" spans="2:2" x14ac:dyDescent="0.3">
      <c r="B10437" s="1"/>
    </row>
    <row r="10438" spans="2:2" x14ac:dyDescent="0.3">
      <c r="B10438" s="1"/>
    </row>
    <row r="10439" spans="2:2" x14ac:dyDescent="0.3">
      <c r="B10439" s="1"/>
    </row>
    <row r="10440" spans="2:2" x14ac:dyDescent="0.3">
      <c r="B10440" s="1"/>
    </row>
    <row r="10441" spans="2:2" x14ac:dyDescent="0.3">
      <c r="B10441" s="1"/>
    </row>
    <row r="10442" spans="2:2" x14ac:dyDescent="0.3">
      <c r="B10442" s="1"/>
    </row>
    <row r="10443" spans="2:2" x14ac:dyDescent="0.3">
      <c r="B10443" s="1"/>
    </row>
    <row r="10444" spans="2:2" x14ac:dyDescent="0.3">
      <c r="B10444" s="1"/>
    </row>
    <row r="10445" spans="2:2" x14ac:dyDescent="0.3">
      <c r="B10445" s="1"/>
    </row>
    <row r="10446" spans="2:2" x14ac:dyDescent="0.3">
      <c r="B10446" s="1"/>
    </row>
    <row r="10447" spans="2:2" x14ac:dyDescent="0.3">
      <c r="B10447" s="1"/>
    </row>
    <row r="10448" spans="2:2" x14ac:dyDescent="0.3">
      <c r="B10448" s="1"/>
    </row>
    <row r="10449" spans="2:2" x14ac:dyDescent="0.3">
      <c r="B10449" s="1"/>
    </row>
    <row r="10450" spans="2:2" x14ac:dyDescent="0.3">
      <c r="B10450" s="1"/>
    </row>
    <row r="10451" spans="2:2" x14ac:dyDescent="0.3">
      <c r="B10451" s="1"/>
    </row>
    <row r="10452" spans="2:2" x14ac:dyDescent="0.3">
      <c r="B10452" s="1"/>
    </row>
    <row r="10453" spans="2:2" x14ac:dyDescent="0.3">
      <c r="B10453" s="1"/>
    </row>
    <row r="10454" spans="2:2" x14ac:dyDescent="0.3">
      <c r="B10454" s="1"/>
    </row>
    <row r="10455" spans="2:2" x14ac:dyDescent="0.3">
      <c r="B10455" s="1"/>
    </row>
    <row r="10456" spans="2:2" x14ac:dyDescent="0.3">
      <c r="B10456" s="1"/>
    </row>
    <row r="10457" spans="2:2" x14ac:dyDescent="0.3">
      <c r="B10457" s="1"/>
    </row>
    <row r="10458" spans="2:2" x14ac:dyDescent="0.3">
      <c r="B10458" s="1"/>
    </row>
    <row r="10459" spans="2:2" x14ac:dyDescent="0.3">
      <c r="B10459" s="1"/>
    </row>
    <row r="10460" spans="2:2" x14ac:dyDescent="0.3">
      <c r="B10460" s="1"/>
    </row>
    <row r="10461" spans="2:2" x14ac:dyDescent="0.3">
      <c r="B10461" s="1"/>
    </row>
    <row r="10462" spans="2:2" x14ac:dyDescent="0.3">
      <c r="B10462" s="1"/>
    </row>
    <row r="10463" spans="2:2" x14ac:dyDescent="0.3">
      <c r="B10463" s="1"/>
    </row>
    <row r="10464" spans="2:2" x14ac:dyDescent="0.3">
      <c r="B10464" s="1"/>
    </row>
    <row r="10465" spans="2:2" x14ac:dyDescent="0.3">
      <c r="B10465" s="1"/>
    </row>
    <row r="10466" spans="2:2" x14ac:dyDescent="0.3">
      <c r="B10466" s="1"/>
    </row>
    <row r="10467" spans="2:2" x14ac:dyDescent="0.3">
      <c r="B10467" s="1"/>
    </row>
    <row r="10468" spans="2:2" x14ac:dyDescent="0.3">
      <c r="B10468" s="1"/>
    </row>
    <row r="10469" spans="2:2" x14ac:dyDescent="0.3">
      <c r="B10469" s="1"/>
    </row>
    <row r="10470" spans="2:2" x14ac:dyDescent="0.3">
      <c r="B10470" s="1"/>
    </row>
    <row r="10471" spans="2:2" x14ac:dyDescent="0.3">
      <c r="B10471" s="1"/>
    </row>
    <row r="10472" spans="2:2" x14ac:dyDescent="0.3">
      <c r="B10472" s="1"/>
    </row>
    <row r="10473" spans="2:2" x14ac:dyDescent="0.3">
      <c r="B10473" s="1"/>
    </row>
    <row r="10474" spans="2:2" x14ac:dyDescent="0.3">
      <c r="B10474" s="1"/>
    </row>
    <row r="10475" spans="2:2" x14ac:dyDescent="0.3">
      <c r="B10475" s="1"/>
    </row>
    <row r="10476" spans="2:2" x14ac:dyDescent="0.3">
      <c r="B10476" s="1"/>
    </row>
    <row r="10477" spans="2:2" x14ac:dyDescent="0.3">
      <c r="B10477" s="1"/>
    </row>
    <row r="10478" spans="2:2" x14ac:dyDescent="0.3">
      <c r="B10478" s="1"/>
    </row>
    <row r="10479" spans="2:2" x14ac:dyDescent="0.3">
      <c r="B10479" s="1"/>
    </row>
    <row r="10480" spans="2:2" x14ac:dyDescent="0.3">
      <c r="B10480" s="1"/>
    </row>
    <row r="10481" spans="2:2" x14ac:dyDescent="0.3">
      <c r="B10481" s="1"/>
    </row>
    <row r="10482" spans="2:2" x14ac:dyDescent="0.3">
      <c r="B10482" s="1"/>
    </row>
    <row r="10483" spans="2:2" x14ac:dyDescent="0.3">
      <c r="B10483" s="1"/>
    </row>
    <row r="10484" spans="2:2" x14ac:dyDescent="0.3">
      <c r="B10484" s="1"/>
    </row>
    <row r="10485" spans="2:2" x14ac:dyDescent="0.3">
      <c r="B10485" s="1"/>
    </row>
    <row r="10486" spans="2:2" x14ac:dyDescent="0.3">
      <c r="B10486" s="1"/>
    </row>
    <row r="10487" spans="2:2" x14ac:dyDescent="0.3">
      <c r="B10487" s="1"/>
    </row>
    <row r="10488" spans="2:2" x14ac:dyDescent="0.3">
      <c r="B10488" s="1"/>
    </row>
    <row r="10489" spans="2:2" x14ac:dyDescent="0.3">
      <c r="B10489" s="1"/>
    </row>
    <row r="10490" spans="2:2" x14ac:dyDescent="0.3">
      <c r="B10490" s="1"/>
    </row>
    <row r="10491" spans="2:2" x14ac:dyDescent="0.3">
      <c r="B10491" s="1"/>
    </row>
    <row r="10492" spans="2:2" x14ac:dyDescent="0.3">
      <c r="B10492" s="1"/>
    </row>
    <row r="10493" spans="2:2" x14ac:dyDescent="0.3">
      <c r="B10493" s="1"/>
    </row>
    <row r="10494" spans="2:2" x14ac:dyDescent="0.3">
      <c r="B10494" s="1"/>
    </row>
    <row r="10495" spans="2:2" x14ac:dyDescent="0.3">
      <c r="B10495" s="1"/>
    </row>
    <row r="10496" spans="2:2" x14ac:dyDescent="0.3">
      <c r="B10496" s="1"/>
    </row>
    <row r="10497" spans="2:2" x14ac:dyDescent="0.3">
      <c r="B10497" s="1"/>
    </row>
    <row r="10498" spans="2:2" x14ac:dyDescent="0.3">
      <c r="B10498" s="1"/>
    </row>
    <row r="10499" spans="2:2" x14ac:dyDescent="0.3">
      <c r="B10499" s="1"/>
    </row>
    <row r="10500" spans="2:2" x14ac:dyDescent="0.3">
      <c r="B10500" s="1"/>
    </row>
    <row r="10501" spans="2:2" x14ac:dyDescent="0.3">
      <c r="B10501" s="1"/>
    </row>
    <row r="10502" spans="2:2" x14ac:dyDescent="0.3">
      <c r="B10502" s="1"/>
    </row>
    <row r="10503" spans="2:2" x14ac:dyDescent="0.3">
      <c r="B10503" s="1"/>
    </row>
    <row r="10504" spans="2:2" x14ac:dyDescent="0.3">
      <c r="B10504" s="1"/>
    </row>
    <row r="10505" spans="2:2" x14ac:dyDescent="0.3">
      <c r="B10505" s="1"/>
    </row>
    <row r="10506" spans="2:2" x14ac:dyDescent="0.3">
      <c r="B10506" s="1"/>
    </row>
    <row r="10507" spans="2:2" x14ac:dyDescent="0.3">
      <c r="B10507" s="1"/>
    </row>
    <row r="10508" spans="2:2" x14ac:dyDescent="0.3">
      <c r="B10508" s="1"/>
    </row>
    <row r="10509" spans="2:2" x14ac:dyDescent="0.3">
      <c r="B10509" s="1"/>
    </row>
    <row r="10510" spans="2:2" x14ac:dyDescent="0.3">
      <c r="B10510" s="1"/>
    </row>
    <row r="10511" spans="2:2" x14ac:dyDescent="0.3">
      <c r="B10511" s="1"/>
    </row>
    <row r="10512" spans="2:2" x14ac:dyDescent="0.3">
      <c r="B10512" s="1"/>
    </row>
    <row r="10513" spans="2:2" x14ac:dyDescent="0.3">
      <c r="B10513" s="1"/>
    </row>
    <row r="10514" spans="2:2" x14ac:dyDescent="0.3">
      <c r="B10514" s="1"/>
    </row>
    <row r="10515" spans="2:2" x14ac:dyDescent="0.3">
      <c r="B10515" s="1"/>
    </row>
    <row r="10516" spans="2:2" x14ac:dyDescent="0.3">
      <c r="B10516" s="1"/>
    </row>
    <row r="10517" spans="2:2" x14ac:dyDescent="0.3">
      <c r="B10517" s="1"/>
    </row>
    <row r="10518" spans="2:2" x14ac:dyDescent="0.3">
      <c r="B10518" s="1"/>
    </row>
    <row r="10519" spans="2:2" x14ac:dyDescent="0.3">
      <c r="B10519" s="1"/>
    </row>
    <row r="10520" spans="2:2" x14ac:dyDescent="0.3">
      <c r="B10520" s="1"/>
    </row>
    <row r="10521" spans="2:2" x14ac:dyDescent="0.3">
      <c r="B10521" s="1"/>
    </row>
    <row r="10522" spans="2:2" x14ac:dyDescent="0.3">
      <c r="B10522" s="1"/>
    </row>
    <row r="10523" spans="2:2" x14ac:dyDescent="0.3">
      <c r="B10523" s="1"/>
    </row>
    <row r="10524" spans="2:2" x14ac:dyDescent="0.3">
      <c r="B10524" s="1"/>
    </row>
    <row r="10525" spans="2:2" x14ac:dyDescent="0.3">
      <c r="B10525" s="1"/>
    </row>
    <row r="10526" spans="2:2" x14ac:dyDescent="0.3">
      <c r="B10526" s="1"/>
    </row>
    <row r="10527" spans="2:2" x14ac:dyDescent="0.3">
      <c r="B10527" s="1"/>
    </row>
    <row r="10528" spans="2:2" x14ac:dyDescent="0.3">
      <c r="B10528" s="1"/>
    </row>
    <row r="10529" spans="2:2" x14ac:dyDescent="0.3">
      <c r="B10529" s="1"/>
    </row>
    <row r="10530" spans="2:2" x14ac:dyDescent="0.3">
      <c r="B10530" s="1"/>
    </row>
    <row r="10531" spans="2:2" x14ac:dyDescent="0.3">
      <c r="B10531" s="1"/>
    </row>
    <row r="10532" spans="2:2" x14ac:dyDescent="0.3">
      <c r="B10532" s="1"/>
    </row>
    <row r="10533" spans="2:2" x14ac:dyDescent="0.3">
      <c r="B10533" s="1"/>
    </row>
    <row r="10534" spans="2:2" x14ac:dyDescent="0.3">
      <c r="B10534" s="1"/>
    </row>
    <row r="10535" spans="2:2" x14ac:dyDescent="0.3">
      <c r="B10535" s="1"/>
    </row>
    <row r="10536" spans="2:2" x14ac:dyDescent="0.3">
      <c r="B10536" s="1"/>
    </row>
    <row r="10537" spans="2:2" x14ac:dyDescent="0.3">
      <c r="B10537" s="1"/>
    </row>
    <row r="10538" spans="2:2" x14ac:dyDescent="0.3">
      <c r="B10538" s="1"/>
    </row>
    <row r="10539" spans="2:2" x14ac:dyDescent="0.3">
      <c r="B10539" s="1"/>
    </row>
    <row r="10540" spans="2:2" x14ac:dyDescent="0.3">
      <c r="B10540" s="1"/>
    </row>
    <row r="10541" spans="2:2" x14ac:dyDescent="0.3">
      <c r="B10541" s="1"/>
    </row>
    <row r="10542" spans="2:2" x14ac:dyDescent="0.3">
      <c r="B10542" s="1"/>
    </row>
    <row r="10543" spans="2:2" x14ac:dyDescent="0.3">
      <c r="B10543" s="1"/>
    </row>
    <row r="10544" spans="2:2" x14ac:dyDescent="0.3">
      <c r="B10544" s="1"/>
    </row>
    <row r="10545" spans="2:2" x14ac:dyDescent="0.3">
      <c r="B10545" s="1"/>
    </row>
    <row r="10546" spans="2:2" x14ac:dyDescent="0.3">
      <c r="B10546" s="1"/>
    </row>
    <row r="10547" spans="2:2" x14ac:dyDescent="0.3">
      <c r="B10547" s="1"/>
    </row>
    <row r="10548" spans="2:2" x14ac:dyDescent="0.3">
      <c r="B10548" s="1"/>
    </row>
    <row r="10549" spans="2:2" x14ac:dyDescent="0.3">
      <c r="B10549" s="1"/>
    </row>
    <row r="10550" spans="2:2" x14ac:dyDescent="0.3">
      <c r="B10550" s="1"/>
    </row>
    <row r="10551" spans="2:2" x14ac:dyDescent="0.3">
      <c r="B10551" s="1"/>
    </row>
    <row r="10552" spans="2:2" x14ac:dyDescent="0.3">
      <c r="B10552" s="1"/>
    </row>
    <row r="10553" spans="2:2" x14ac:dyDescent="0.3">
      <c r="B10553" s="1"/>
    </row>
    <row r="10554" spans="2:2" x14ac:dyDescent="0.3">
      <c r="B10554" s="1"/>
    </row>
    <row r="10555" spans="2:2" x14ac:dyDescent="0.3">
      <c r="B10555" s="1"/>
    </row>
    <row r="10556" spans="2:2" x14ac:dyDescent="0.3">
      <c r="B10556" s="1"/>
    </row>
    <row r="10557" spans="2:2" x14ac:dyDescent="0.3">
      <c r="B10557" s="1"/>
    </row>
    <row r="10558" spans="2:2" x14ac:dyDescent="0.3">
      <c r="B10558" s="1"/>
    </row>
    <row r="10559" spans="2:2" x14ac:dyDescent="0.3">
      <c r="B10559" s="1"/>
    </row>
    <row r="10560" spans="2:2" x14ac:dyDescent="0.3">
      <c r="B10560" s="1"/>
    </row>
    <row r="10561" spans="2:2" x14ac:dyDescent="0.3">
      <c r="B10561" s="1"/>
    </row>
    <row r="10562" spans="2:2" x14ac:dyDescent="0.3">
      <c r="B10562" s="1"/>
    </row>
    <row r="10563" spans="2:2" x14ac:dyDescent="0.3">
      <c r="B10563" s="1"/>
    </row>
    <row r="10564" spans="2:2" x14ac:dyDescent="0.3">
      <c r="B10564" s="1"/>
    </row>
    <row r="10565" spans="2:2" x14ac:dyDescent="0.3">
      <c r="B10565" s="1"/>
    </row>
    <row r="10566" spans="2:2" x14ac:dyDescent="0.3">
      <c r="B10566" s="1"/>
    </row>
    <row r="10567" spans="2:2" x14ac:dyDescent="0.3">
      <c r="B10567" s="1"/>
    </row>
    <row r="10568" spans="2:2" x14ac:dyDescent="0.3">
      <c r="B10568" s="1"/>
    </row>
    <row r="10569" spans="2:2" x14ac:dyDescent="0.3">
      <c r="B10569" s="1"/>
    </row>
    <row r="10570" spans="2:2" x14ac:dyDescent="0.3">
      <c r="B10570" s="1"/>
    </row>
    <row r="10571" spans="2:2" x14ac:dyDescent="0.3">
      <c r="B10571" s="1"/>
    </row>
    <row r="10572" spans="2:2" x14ac:dyDescent="0.3">
      <c r="B10572" s="1"/>
    </row>
    <row r="10573" spans="2:2" x14ac:dyDescent="0.3">
      <c r="B10573" s="1"/>
    </row>
    <row r="10574" spans="2:2" x14ac:dyDescent="0.3">
      <c r="B10574" s="1"/>
    </row>
    <row r="10575" spans="2:2" x14ac:dyDescent="0.3">
      <c r="B10575" s="1"/>
    </row>
    <row r="10576" spans="2:2" x14ac:dyDescent="0.3">
      <c r="B10576" s="1"/>
    </row>
    <row r="10577" spans="2:2" x14ac:dyDescent="0.3">
      <c r="B10577" s="1"/>
    </row>
    <row r="10578" spans="2:2" x14ac:dyDescent="0.3">
      <c r="B10578" s="1"/>
    </row>
    <row r="10579" spans="2:2" x14ac:dyDescent="0.3">
      <c r="B10579" s="1"/>
    </row>
    <row r="10580" spans="2:2" x14ac:dyDescent="0.3">
      <c r="B10580" s="1"/>
    </row>
    <row r="10581" spans="2:2" x14ac:dyDescent="0.3">
      <c r="B10581" s="1"/>
    </row>
    <row r="10582" spans="2:2" x14ac:dyDescent="0.3">
      <c r="B10582" s="1"/>
    </row>
    <row r="10583" spans="2:2" x14ac:dyDescent="0.3">
      <c r="B10583" s="1"/>
    </row>
    <row r="10584" spans="2:2" x14ac:dyDescent="0.3">
      <c r="B10584" s="1"/>
    </row>
    <row r="10585" spans="2:2" x14ac:dyDescent="0.3">
      <c r="B10585" s="1"/>
    </row>
    <row r="10586" spans="2:2" x14ac:dyDescent="0.3">
      <c r="B10586" s="1"/>
    </row>
    <row r="10587" spans="2:2" x14ac:dyDescent="0.3">
      <c r="B10587" s="1"/>
    </row>
    <row r="10588" spans="2:2" x14ac:dyDescent="0.3">
      <c r="B10588" s="1"/>
    </row>
    <row r="10589" spans="2:2" x14ac:dyDescent="0.3">
      <c r="B10589" s="1"/>
    </row>
    <row r="10590" spans="2:2" x14ac:dyDescent="0.3">
      <c r="B10590" s="1"/>
    </row>
    <row r="10591" spans="2:2" x14ac:dyDescent="0.3">
      <c r="B10591" s="1"/>
    </row>
    <row r="10592" spans="2:2" x14ac:dyDescent="0.3">
      <c r="B10592" s="1"/>
    </row>
    <row r="10593" spans="2:2" x14ac:dyDescent="0.3">
      <c r="B10593" s="1"/>
    </row>
    <row r="10594" spans="2:2" x14ac:dyDescent="0.3">
      <c r="B10594" s="1"/>
    </row>
    <row r="10595" spans="2:2" x14ac:dyDescent="0.3">
      <c r="B10595" s="1"/>
    </row>
    <row r="10596" spans="2:2" x14ac:dyDescent="0.3">
      <c r="B10596" s="1"/>
    </row>
    <row r="10597" spans="2:2" x14ac:dyDescent="0.3">
      <c r="B10597" s="1"/>
    </row>
    <row r="10598" spans="2:2" x14ac:dyDescent="0.3">
      <c r="B10598" s="1"/>
    </row>
    <row r="10599" spans="2:2" x14ac:dyDescent="0.3">
      <c r="B10599" s="1"/>
    </row>
    <row r="10600" spans="2:2" x14ac:dyDescent="0.3">
      <c r="B10600" s="1"/>
    </row>
    <row r="10601" spans="2:2" x14ac:dyDescent="0.3">
      <c r="B10601" s="1"/>
    </row>
    <row r="10602" spans="2:2" x14ac:dyDescent="0.3">
      <c r="B10602" s="1"/>
    </row>
    <row r="10603" spans="2:2" x14ac:dyDescent="0.3">
      <c r="B10603" s="1"/>
    </row>
    <row r="10604" spans="2:2" x14ac:dyDescent="0.3">
      <c r="B10604" s="1"/>
    </row>
    <row r="10605" spans="2:2" x14ac:dyDescent="0.3">
      <c r="B10605" s="1"/>
    </row>
    <row r="10606" spans="2:2" x14ac:dyDescent="0.3">
      <c r="B10606" s="1"/>
    </row>
    <row r="10607" spans="2:2" x14ac:dyDescent="0.3">
      <c r="B10607" s="1"/>
    </row>
    <row r="10608" spans="2:2" x14ac:dyDescent="0.3">
      <c r="B10608" s="1"/>
    </row>
    <row r="10609" spans="2:2" x14ac:dyDescent="0.3">
      <c r="B10609" s="1"/>
    </row>
    <row r="10610" spans="2:2" x14ac:dyDescent="0.3">
      <c r="B10610" s="1"/>
    </row>
    <row r="10611" spans="2:2" x14ac:dyDescent="0.3">
      <c r="B10611" s="1"/>
    </row>
    <row r="10612" spans="2:2" x14ac:dyDescent="0.3">
      <c r="B10612" s="1"/>
    </row>
    <row r="10613" spans="2:2" x14ac:dyDescent="0.3">
      <c r="B10613" s="1"/>
    </row>
    <row r="10614" spans="2:2" x14ac:dyDescent="0.3">
      <c r="B10614" s="1"/>
    </row>
    <row r="10615" spans="2:2" x14ac:dyDescent="0.3">
      <c r="B10615" s="1"/>
    </row>
    <row r="10616" spans="2:2" x14ac:dyDescent="0.3">
      <c r="B10616" s="1"/>
    </row>
    <row r="10617" spans="2:2" x14ac:dyDescent="0.3">
      <c r="B10617" s="1"/>
    </row>
    <row r="10618" spans="2:2" x14ac:dyDescent="0.3">
      <c r="B10618" s="1"/>
    </row>
    <row r="10619" spans="2:2" x14ac:dyDescent="0.3">
      <c r="B10619" s="1"/>
    </row>
    <row r="10620" spans="2:2" x14ac:dyDescent="0.3">
      <c r="B10620" s="1"/>
    </row>
    <row r="10621" spans="2:2" x14ac:dyDescent="0.3">
      <c r="B10621" s="1"/>
    </row>
    <row r="10622" spans="2:2" x14ac:dyDescent="0.3">
      <c r="B10622" s="1"/>
    </row>
    <row r="10623" spans="2:2" x14ac:dyDescent="0.3">
      <c r="B10623" s="1"/>
    </row>
    <row r="10624" spans="2:2" x14ac:dyDescent="0.3">
      <c r="B10624" s="1"/>
    </row>
    <row r="10625" spans="2:2" x14ac:dyDescent="0.3">
      <c r="B10625" s="1"/>
    </row>
    <row r="10626" spans="2:2" x14ac:dyDescent="0.3">
      <c r="B10626" s="1"/>
    </row>
    <row r="10627" spans="2:2" x14ac:dyDescent="0.3">
      <c r="B10627" s="1"/>
    </row>
    <row r="10628" spans="2:2" x14ac:dyDescent="0.3">
      <c r="B10628" s="1"/>
    </row>
    <row r="10629" spans="2:2" x14ac:dyDescent="0.3">
      <c r="B10629" s="1"/>
    </row>
    <row r="10630" spans="2:2" x14ac:dyDescent="0.3">
      <c r="B10630" s="1"/>
    </row>
    <row r="10631" spans="2:2" x14ac:dyDescent="0.3">
      <c r="B10631" s="1"/>
    </row>
    <row r="10632" spans="2:2" x14ac:dyDescent="0.3">
      <c r="B10632" s="1"/>
    </row>
    <row r="10633" spans="2:2" x14ac:dyDescent="0.3">
      <c r="B10633" s="1"/>
    </row>
    <row r="10634" spans="2:2" x14ac:dyDescent="0.3">
      <c r="B10634" s="1"/>
    </row>
    <row r="10635" spans="2:2" x14ac:dyDescent="0.3">
      <c r="B10635" s="1"/>
    </row>
    <row r="10636" spans="2:2" x14ac:dyDescent="0.3">
      <c r="B10636" s="1"/>
    </row>
    <row r="10637" spans="2:2" x14ac:dyDescent="0.3">
      <c r="B10637" s="1"/>
    </row>
    <row r="10638" spans="2:2" x14ac:dyDescent="0.3">
      <c r="B10638" s="1"/>
    </row>
    <row r="10639" spans="2:2" x14ac:dyDescent="0.3">
      <c r="B10639" s="1"/>
    </row>
    <row r="10640" spans="2:2" x14ac:dyDescent="0.3">
      <c r="B10640" s="1"/>
    </row>
    <row r="10641" spans="2:2" x14ac:dyDescent="0.3">
      <c r="B10641" s="1"/>
    </row>
    <row r="10642" spans="2:2" x14ac:dyDescent="0.3">
      <c r="B10642" s="1"/>
    </row>
    <row r="10643" spans="2:2" x14ac:dyDescent="0.3">
      <c r="B10643" s="1"/>
    </row>
    <row r="10644" spans="2:2" x14ac:dyDescent="0.3">
      <c r="B10644" s="1"/>
    </row>
    <row r="10645" spans="2:2" x14ac:dyDescent="0.3">
      <c r="B10645" s="1"/>
    </row>
    <row r="10646" spans="2:2" x14ac:dyDescent="0.3">
      <c r="B10646" s="1"/>
    </row>
    <row r="10647" spans="2:2" x14ac:dyDescent="0.3">
      <c r="B10647" s="1"/>
    </row>
    <row r="10648" spans="2:2" x14ac:dyDescent="0.3">
      <c r="B10648" s="1"/>
    </row>
    <row r="10649" spans="2:2" x14ac:dyDescent="0.3">
      <c r="B10649" s="1"/>
    </row>
    <row r="10650" spans="2:2" x14ac:dyDescent="0.3">
      <c r="B10650" s="1"/>
    </row>
    <row r="10651" spans="2:2" x14ac:dyDescent="0.3">
      <c r="B10651" s="1"/>
    </row>
    <row r="10652" spans="2:2" x14ac:dyDescent="0.3">
      <c r="B10652" s="1"/>
    </row>
    <row r="10653" spans="2:2" x14ac:dyDescent="0.3">
      <c r="B10653" s="1"/>
    </row>
    <row r="10654" spans="2:2" x14ac:dyDescent="0.3">
      <c r="B10654" s="1"/>
    </row>
    <row r="10655" spans="2:2" x14ac:dyDescent="0.3">
      <c r="B10655" s="1"/>
    </row>
    <row r="10656" spans="2:2" x14ac:dyDescent="0.3">
      <c r="B10656" s="1"/>
    </row>
    <row r="10657" spans="2:2" x14ac:dyDescent="0.3">
      <c r="B10657" s="1"/>
    </row>
    <row r="10658" spans="2:2" x14ac:dyDescent="0.3">
      <c r="B10658" s="1"/>
    </row>
    <row r="10659" spans="2:2" x14ac:dyDescent="0.3">
      <c r="B10659" s="1"/>
    </row>
    <row r="10660" spans="2:2" x14ac:dyDescent="0.3">
      <c r="B10660" s="1"/>
    </row>
    <row r="10661" spans="2:2" x14ac:dyDescent="0.3">
      <c r="B10661" s="1"/>
    </row>
    <row r="10662" spans="2:2" x14ac:dyDescent="0.3">
      <c r="B10662" s="1"/>
    </row>
    <row r="10663" spans="2:2" x14ac:dyDescent="0.3">
      <c r="B10663" s="1"/>
    </row>
    <row r="10664" spans="2:2" x14ac:dyDescent="0.3">
      <c r="B10664" s="1"/>
    </row>
    <row r="10665" spans="2:2" x14ac:dyDescent="0.3">
      <c r="B10665" s="1"/>
    </row>
    <row r="10666" spans="2:2" x14ac:dyDescent="0.3">
      <c r="B10666" s="1"/>
    </row>
    <row r="10667" spans="2:2" x14ac:dyDescent="0.3">
      <c r="B10667" s="1"/>
    </row>
    <row r="10668" spans="2:2" x14ac:dyDescent="0.3">
      <c r="B10668" s="1"/>
    </row>
    <row r="10669" spans="2:2" x14ac:dyDescent="0.3">
      <c r="B10669" s="1"/>
    </row>
    <row r="10670" spans="2:2" x14ac:dyDescent="0.3">
      <c r="B10670" s="1"/>
    </row>
    <row r="10671" spans="2:2" x14ac:dyDescent="0.3">
      <c r="B10671" s="1"/>
    </row>
    <row r="10672" spans="2:2" x14ac:dyDescent="0.3">
      <c r="B10672" s="1"/>
    </row>
    <row r="10673" spans="2:2" x14ac:dyDescent="0.3">
      <c r="B10673" s="1"/>
    </row>
    <row r="10674" spans="2:2" x14ac:dyDescent="0.3">
      <c r="B10674" s="1"/>
    </row>
    <row r="10675" spans="2:2" x14ac:dyDescent="0.3">
      <c r="B10675" s="1"/>
    </row>
    <row r="10676" spans="2:2" x14ac:dyDescent="0.3">
      <c r="B10676" s="1"/>
    </row>
    <row r="10677" spans="2:2" x14ac:dyDescent="0.3">
      <c r="B10677" s="1"/>
    </row>
    <row r="10678" spans="2:2" x14ac:dyDescent="0.3">
      <c r="B10678" s="1"/>
    </row>
    <row r="10679" spans="2:2" x14ac:dyDescent="0.3">
      <c r="B10679" s="1"/>
    </row>
    <row r="10680" spans="2:2" x14ac:dyDescent="0.3">
      <c r="B10680" s="1"/>
    </row>
    <row r="10681" spans="2:2" x14ac:dyDescent="0.3">
      <c r="B10681" s="1"/>
    </row>
    <row r="10682" spans="2:2" x14ac:dyDescent="0.3">
      <c r="B10682" s="1"/>
    </row>
    <row r="10683" spans="2:2" x14ac:dyDescent="0.3">
      <c r="B10683" s="1"/>
    </row>
    <row r="10684" spans="2:2" x14ac:dyDescent="0.3">
      <c r="B10684" s="1"/>
    </row>
    <row r="10685" spans="2:2" x14ac:dyDescent="0.3">
      <c r="B10685" s="1"/>
    </row>
    <row r="10686" spans="2:2" x14ac:dyDescent="0.3">
      <c r="B10686" s="1"/>
    </row>
    <row r="10687" spans="2:2" x14ac:dyDescent="0.3">
      <c r="B10687" s="1"/>
    </row>
    <row r="10688" spans="2:2" x14ac:dyDescent="0.3">
      <c r="B10688" s="1"/>
    </row>
    <row r="10689" spans="2:2" x14ac:dyDescent="0.3">
      <c r="B10689" s="1"/>
    </row>
    <row r="10690" spans="2:2" x14ac:dyDescent="0.3">
      <c r="B10690" s="1"/>
    </row>
    <row r="10691" spans="2:2" x14ac:dyDescent="0.3">
      <c r="B10691" s="1"/>
    </row>
    <row r="10692" spans="2:2" x14ac:dyDescent="0.3">
      <c r="B10692" s="1"/>
    </row>
    <row r="10693" spans="2:2" x14ac:dyDescent="0.3">
      <c r="B10693" s="1"/>
    </row>
    <row r="10694" spans="2:2" x14ac:dyDescent="0.3">
      <c r="B10694" s="1"/>
    </row>
    <row r="10695" spans="2:2" x14ac:dyDescent="0.3">
      <c r="B10695" s="1"/>
    </row>
    <row r="10696" spans="2:2" x14ac:dyDescent="0.3">
      <c r="B10696" s="1"/>
    </row>
    <row r="10697" spans="2:2" x14ac:dyDescent="0.3">
      <c r="B10697" s="1"/>
    </row>
    <row r="10698" spans="2:2" x14ac:dyDescent="0.3">
      <c r="B10698" s="1"/>
    </row>
    <row r="10699" spans="2:2" x14ac:dyDescent="0.3">
      <c r="B10699" s="1"/>
    </row>
    <row r="10700" spans="2:2" x14ac:dyDescent="0.3">
      <c r="B10700" s="1"/>
    </row>
    <row r="10701" spans="2:2" x14ac:dyDescent="0.3">
      <c r="B10701" s="1"/>
    </row>
    <row r="10702" spans="2:2" x14ac:dyDescent="0.3">
      <c r="B10702" s="1"/>
    </row>
    <row r="10703" spans="2:2" x14ac:dyDescent="0.3">
      <c r="B10703" s="1"/>
    </row>
    <row r="10704" spans="2:2" x14ac:dyDescent="0.3">
      <c r="B10704" s="1"/>
    </row>
    <row r="10705" spans="2:2" x14ac:dyDescent="0.3">
      <c r="B10705" s="1"/>
    </row>
    <row r="10706" spans="2:2" x14ac:dyDescent="0.3">
      <c r="B10706" s="1"/>
    </row>
    <row r="10707" spans="2:2" x14ac:dyDescent="0.3">
      <c r="B10707" s="1"/>
    </row>
    <row r="10708" spans="2:2" x14ac:dyDescent="0.3">
      <c r="B10708" s="1"/>
    </row>
    <row r="10709" spans="2:2" x14ac:dyDescent="0.3">
      <c r="B10709" s="1"/>
    </row>
    <row r="10710" spans="2:2" x14ac:dyDescent="0.3">
      <c r="B10710" s="1"/>
    </row>
    <row r="10711" spans="2:2" x14ac:dyDescent="0.3">
      <c r="B10711" s="1"/>
    </row>
    <row r="10712" spans="2:2" x14ac:dyDescent="0.3">
      <c r="B10712" s="1"/>
    </row>
    <row r="10713" spans="2:2" x14ac:dyDescent="0.3">
      <c r="B10713" s="1"/>
    </row>
    <row r="10714" spans="2:2" x14ac:dyDescent="0.3">
      <c r="B10714" s="1"/>
    </row>
    <row r="10715" spans="2:2" x14ac:dyDescent="0.3">
      <c r="B10715" s="1"/>
    </row>
    <row r="10716" spans="2:2" x14ac:dyDescent="0.3">
      <c r="B10716" s="1"/>
    </row>
    <row r="10717" spans="2:2" x14ac:dyDescent="0.3">
      <c r="B10717" s="1"/>
    </row>
    <row r="10718" spans="2:2" x14ac:dyDescent="0.3">
      <c r="B10718" s="1"/>
    </row>
    <row r="10719" spans="2:2" x14ac:dyDescent="0.3">
      <c r="B10719" s="1"/>
    </row>
    <row r="10720" spans="2:2" x14ac:dyDescent="0.3">
      <c r="B10720" s="1"/>
    </row>
    <row r="10721" spans="2:2" x14ac:dyDescent="0.3">
      <c r="B10721" s="1"/>
    </row>
    <row r="10722" spans="2:2" x14ac:dyDescent="0.3">
      <c r="B10722" s="1"/>
    </row>
    <row r="10723" spans="2:2" x14ac:dyDescent="0.3">
      <c r="B10723" s="1"/>
    </row>
    <row r="10724" spans="2:2" x14ac:dyDescent="0.3">
      <c r="B10724" s="1"/>
    </row>
    <row r="10725" spans="2:2" x14ac:dyDescent="0.3">
      <c r="B10725" s="1"/>
    </row>
    <row r="10726" spans="2:2" x14ac:dyDescent="0.3">
      <c r="B10726" s="1"/>
    </row>
    <row r="10727" spans="2:2" x14ac:dyDescent="0.3">
      <c r="B10727" s="1"/>
    </row>
    <row r="10728" spans="2:2" x14ac:dyDescent="0.3">
      <c r="B10728" s="1"/>
    </row>
    <row r="10729" spans="2:2" x14ac:dyDescent="0.3">
      <c r="B10729" s="1"/>
    </row>
    <row r="10730" spans="2:2" x14ac:dyDescent="0.3">
      <c r="B10730" s="1"/>
    </row>
    <row r="10731" spans="2:2" x14ac:dyDescent="0.3">
      <c r="B10731" s="1"/>
    </row>
    <row r="10732" spans="2:2" x14ac:dyDescent="0.3">
      <c r="B10732" s="1"/>
    </row>
    <row r="10733" spans="2:2" x14ac:dyDescent="0.3">
      <c r="B10733" s="1"/>
    </row>
    <row r="10734" spans="2:2" x14ac:dyDescent="0.3">
      <c r="B10734" s="1"/>
    </row>
    <row r="10735" spans="2:2" x14ac:dyDescent="0.3">
      <c r="B10735" s="1"/>
    </row>
    <row r="10736" spans="2:2" x14ac:dyDescent="0.3">
      <c r="B10736" s="1"/>
    </row>
    <row r="10737" spans="2:2" x14ac:dyDescent="0.3">
      <c r="B10737" s="1"/>
    </row>
    <row r="10738" spans="2:2" x14ac:dyDescent="0.3">
      <c r="B10738" s="1"/>
    </row>
    <row r="10739" spans="2:2" x14ac:dyDescent="0.3">
      <c r="B10739" s="1"/>
    </row>
    <row r="10740" spans="2:2" x14ac:dyDescent="0.3">
      <c r="B10740" s="1"/>
    </row>
    <row r="10741" spans="2:2" x14ac:dyDescent="0.3">
      <c r="B10741" s="1"/>
    </row>
    <row r="10742" spans="2:2" x14ac:dyDescent="0.3">
      <c r="B10742" s="1"/>
    </row>
    <row r="10743" spans="2:2" x14ac:dyDescent="0.3">
      <c r="B10743" s="1"/>
    </row>
    <row r="10744" spans="2:2" x14ac:dyDescent="0.3">
      <c r="B10744" s="1"/>
    </row>
    <row r="10745" spans="2:2" x14ac:dyDescent="0.3">
      <c r="B10745" s="1"/>
    </row>
    <row r="10746" spans="2:2" x14ac:dyDescent="0.3">
      <c r="B10746" s="1"/>
    </row>
    <row r="10747" spans="2:2" x14ac:dyDescent="0.3">
      <c r="B10747" s="1"/>
    </row>
    <row r="10748" spans="2:2" x14ac:dyDescent="0.3">
      <c r="B10748" s="1"/>
    </row>
    <row r="10749" spans="2:2" x14ac:dyDescent="0.3">
      <c r="B10749" s="1"/>
    </row>
    <row r="10750" spans="2:2" x14ac:dyDescent="0.3">
      <c r="B10750" s="1"/>
    </row>
    <row r="10751" spans="2:2" x14ac:dyDescent="0.3">
      <c r="B10751" s="1"/>
    </row>
    <row r="10752" spans="2:2" x14ac:dyDescent="0.3">
      <c r="B10752" s="1"/>
    </row>
    <row r="10753" spans="2:2" x14ac:dyDescent="0.3">
      <c r="B10753" s="1"/>
    </row>
    <row r="10754" spans="2:2" x14ac:dyDescent="0.3">
      <c r="B10754" s="1"/>
    </row>
    <row r="10755" spans="2:2" x14ac:dyDescent="0.3">
      <c r="B10755" s="1"/>
    </row>
    <row r="10756" spans="2:2" x14ac:dyDescent="0.3">
      <c r="B10756" s="1"/>
    </row>
    <row r="10757" spans="2:2" x14ac:dyDescent="0.3">
      <c r="B10757" s="1"/>
    </row>
    <row r="10758" spans="2:2" x14ac:dyDescent="0.3">
      <c r="B10758" s="1"/>
    </row>
    <row r="10759" spans="2:2" x14ac:dyDescent="0.3">
      <c r="B10759" s="1"/>
    </row>
    <row r="10760" spans="2:2" x14ac:dyDescent="0.3">
      <c r="B10760" s="1"/>
    </row>
    <row r="10761" spans="2:2" x14ac:dyDescent="0.3">
      <c r="B10761" s="1"/>
    </row>
    <row r="10762" spans="2:2" x14ac:dyDescent="0.3">
      <c r="B10762" s="1"/>
    </row>
    <row r="10763" spans="2:2" x14ac:dyDescent="0.3">
      <c r="B10763" s="1"/>
    </row>
    <row r="10764" spans="2:2" x14ac:dyDescent="0.3">
      <c r="B10764" s="1"/>
    </row>
    <row r="10765" spans="2:2" x14ac:dyDescent="0.3">
      <c r="B10765" s="1"/>
    </row>
    <row r="10766" spans="2:2" x14ac:dyDescent="0.3">
      <c r="B10766" s="1"/>
    </row>
    <row r="10767" spans="2:2" x14ac:dyDescent="0.3">
      <c r="B10767" s="1"/>
    </row>
    <row r="10768" spans="2:2" x14ac:dyDescent="0.3">
      <c r="B10768" s="1"/>
    </row>
    <row r="10769" spans="2:2" x14ac:dyDescent="0.3">
      <c r="B10769" s="1"/>
    </row>
    <row r="10770" spans="2:2" x14ac:dyDescent="0.3">
      <c r="B10770" s="1"/>
    </row>
    <row r="10771" spans="2:2" x14ac:dyDescent="0.3">
      <c r="B10771" s="1"/>
    </row>
    <row r="10772" spans="2:2" x14ac:dyDescent="0.3">
      <c r="B10772" s="1"/>
    </row>
    <row r="10773" spans="2:2" x14ac:dyDescent="0.3">
      <c r="B10773" s="1"/>
    </row>
    <row r="10774" spans="2:2" x14ac:dyDescent="0.3">
      <c r="B10774" s="1"/>
    </row>
    <row r="10775" spans="2:2" x14ac:dyDescent="0.3">
      <c r="B10775" s="1"/>
    </row>
    <row r="10776" spans="2:2" x14ac:dyDescent="0.3">
      <c r="B10776" s="1"/>
    </row>
    <row r="10777" spans="2:2" x14ac:dyDescent="0.3">
      <c r="B10777" s="1"/>
    </row>
    <row r="10778" spans="2:2" x14ac:dyDescent="0.3">
      <c r="B10778" s="1"/>
    </row>
    <row r="10779" spans="2:2" x14ac:dyDescent="0.3">
      <c r="B10779" s="1"/>
    </row>
    <row r="10780" spans="2:2" x14ac:dyDescent="0.3">
      <c r="B10780" s="1"/>
    </row>
    <row r="10781" spans="2:2" x14ac:dyDescent="0.3">
      <c r="B10781" s="1"/>
    </row>
    <row r="10782" spans="2:2" x14ac:dyDescent="0.3">
      <c r="B10782" s="1"/>
    </row>
    <row r="10783" spans="2:2" x14ac:dyDescent="0.3">
      <c r="B10783" s="1"/>
    </row>
    <row r="10784" spans="2:2" x14ac:dyDescent="0.3">
      <c r="B10784" s="1"/>
    </row>
    <row r="10785" spans="2:2" x14ac:dyDescent="0.3">
      <c r="B10785" s="1"/>
    </row>
    <row r="10786" spans="2:2" x14ac:dyDescent="0.3">
      <c r="B10786" s="1"/>
    </row>
    <row r="10787" spans="2:2" x14ac:dyDescent="0.3">
      <c r="B10787" s="1"/>
    </row>
    <row r="10788" spans="2:2" x14ac:dyDescent="0.3">
      <c r="B10788" s="1"/>
    </row>
    <row r="10789" spans="2:2" x14ac:dyDescent="0.3">
      <c r="B10789" s="1"/>
    </row>
    <row r="10790" spans="2:2" x14ac:dyDescent="0.3">
      <c r="B10790" s="1"/>
    </row>
    <row r="10791" spans="2:2" x14ac:dyDescent="0.3">
      <c r="B10791" s="1"/>
    </row>
    <row r="10792" spans="2:2" x14ac:dyDescent="0.3">
      <c r="B10792" s="1"/>
    </row>
    <row r="10793" spans="2:2" x14ac:dyDescent="0.3">
      <c r="B10793" s="1"/>
    </row>
    <row r="10794" spans="2:2" x14ac:dyDescent="0.3">
      <c r="B10794" s="1"/>
    </row>
    <row r="10795" spans="2:2" x14ac:dyDescent="0.3">
      <c r="B10795" s="1"/>
    </row>
    <row r="10796" spans="2:2" x14ac:dyDescent="0.3">
      <c r="B10796" s="1"/>
    </row>
    <row r="10797" spans="2:2" x14ac:dyDescent="0.3">
      <c r="B10797" s="1"/>
    </row>
    <row r="10798" spans="2:2" x14ac:dyDescent="0.3">
      <c r="B10798" s="1"/>
    </row>
    <row r="10799" spans="2:2" x14ac:dyDescent="0.3">
      <c r="B10799" s="1"/>
    </row>
    <row r="10800" spans="2:2" x14ac:dyDescent="0.3">
      <c r="B10800" s="1"/>
    </row>
    <row r="10801" spans="2:2" x14ac:dyDescent="0.3">
      <c r="B10801" s="1"/>
    </row>
    <row r="10802" spans="2:2" x14ac:dyDescent="0.3">
      <c r="B10802" s="1"/>
    </row>
    <row r="10803" spans="2:2" x14ac:dyDescent="0.3">
      <c r="B10803" s="1"/>
    </row>
    <row r="10804" spans="2:2" x14ac:dyDescent="0.3">
      <c r="B10804" s="1"/>
    </row>
    <row r="10805" spans="2:2" x14ac:dyDescent="0.3">
      <c r="B10805" s="1"/>
    </row>
    <row r="10806" spans="2:2" x14ac:dyDescent="0.3">
      <c r="B10806" s="1"/>
    </row>
    <row r="10807" spans="2:2" x14ac:dyDescent="0.3">
      <c r="B10807" s="1"/>
    </row>
    <row r="10808" spans="2:2" x14ac:dyDescent="0.3">
      <c r="B10808" s="1"/>
    </row>
    <row r="10809" spans="2:2" x14ac:dyDescent="0.3">
      <c r="B10809" s="1"/>
    </row>
    <row r="10810" spans="2:2" x14ac:dyDescent="0.3">
      <c r="B10810" s="1"/>
    </row>
    <row r="10811" spans="2:2" x14ac:dyDescent="0.3">
      <c r="B10811" s="1"/>
    </row>
    <row r="10812" spans="2:2" x14ac:dyDescent="0.3">
      <c r="B10812" s="1"/>
    </row>
    <row r="10813" spans="2:2" x14ac:dyDescent="0.3">
      <c r="B10813" s="1"/>
    </row>
    <row r="10814" spans="2:2" x14ac:dyDescent="0.3">
      <c r="B10814" s="1"/>
    </row>
    <row r="10815" spans="2:2" x14ac:dyDescent="0.3">
      <c r="B10815" s="1"/>
    </row>
    <row r="10816" spans="2:2" x14ac:dyDescent="0.3">
      <c r="B10816" s="1"/>
    </row>
    <row r="10817" spans="2:2" x14ac:dyDescent="0.3">
      <c r="B10817" s="1"/>
    </row>
    <row r="10818" spans="2:2" x14ac:dyDescent="0.3">
      <c r="B10818" s="1"/>
    </row>
    <row r="10819" spans="2:2" x14ac:dyDescent="0.3">
      <c r="B10819" s="1"/>
    </row>
    <row r="10820" spans="2:2" x14ac:dyDescent="0.3">
      <c r="B10820" s="1"/>
    </row>
    <row r="10821" spans="2:2" x14ac:dyDescent="0.3">
      <c r="B10821" s="1"/>
    </row>
    <row r="10822" spans="2:2" x14ac:dyDescent="0.3">
      <c r="B10822" s="1"/>
    </row>
    <row r="10823" spans="2:2" x14ac:dyDescent="0.3">
      <c r="B10823" s="1"/>
    </row>
    <row r="10824" spans="2:2" x14ac:dyDescent="0.3">
      <c r="B10824" s="1"/>
    </row>
    <row r="10825" spans="2:2" x14ac:dyDescent="0.3">
      <c r="B10825" s="1"/>
    </row>
    <row r="10826" spans="2:2" x14ac:dyDescent="0.3">
      <c r="B10826" s="1"/>
    </row>
    <row r="10827" spans="2:2" x14ac:dyDescent="0.3">
      <c r="B10827" s="1"/>
    </row>
    <row r="10828" spans="2:2" x14ac:dyDescent="0.3">
      <c r="B10828" s="1"/>
    </row>
    <row r="10829" spans="2:2" x14ac:dyDescent="0.3">
      <c r="B10829" s="1"/>
    </row>
    <row r="10830" spans="2:2" x14ac:dyDescent="0.3">
      <c r="B10830" s="1"/>
    </row>
    <row r="10831" spans="2:2" x14ac:dyDescent="0.3">
      <c r="B10831" s="1"/>
    </row>
    <row r="10832" spans="2:2" x14ac:dyDescent="0.3">
      <c r="B10832" s="1"/>
    </row>
    <row r="10833" spans="2:2" x14ac:dyDescent="0.3">
      <c r="B10833" s="1"/>
    </row>
    <row r="10834" spans="2:2" x14ac:dyDescent="0.3">
      <c r="B10834" s="1"/>
    </row>
    <row r="10835" spans="2:2" x14ac:dyDescent="0.3">
      <c r="B10835" s="1"/>
    </row>
    <row r="10836" spans="2:2" x14ac:dyDescent="0.3">
      <c r="B10836" s="1"/>
    </row>
    <row r="10837" spans="2:2" x14ac:dyDescent="0.3">
      <c r="B10837" s="1"/>
    </row>
    <row r="10838" spans="2:2" x14ac:dyDescent="0.3">
      <c r="B10838" s="1"/>
    </row>
    <row r="10839" spans="2:2" x14ac:dyDescent="0.3">
      <c r="B10839" s="1"/>
    </row>
    <row r="10840" spans="2:2" x14ac:dyDescent="0.3">
      <c r="B10840" s="1"/>
    </row>
    <row r="10841" spans="2:2" x14ac:dyDescent="0.3">
      <c r="B10841" s="1"/>
    </row>
    <row r="10842" spans="2:2" x14ac:dyDescent="0.3">
      <c r="B10842" s="1"/>
    </row>
    <row r="10843" spans="2:2" x14ac:dyDescent="0.3">
      <c r="B10843" s="1"/>
    </row>
    <row r="10844" spans="2:2" x14ac:dyDescent="0.3">
      <c r="B10844" s="1"/>
    </row>
    <row r="10845" spans="2:2" x14ac:dyDescent="0.3">
      <c r="B10845" s="1"/>
    </row>
    <row r="10846" spans="2:2" x14ac:dyDescent="0.3">
      <c r="B10846" s="1"/>
    </row>
    <row r="10847" spans="2:2" x14ac:dyDescent="0.3">
      <c r="B10847" s="1"/>
    </row>
    <row r="10848" spans="2:2" x14ac:dyDescent="0.3">
      <c r="B10848" s="1"/>
    </row>
    <row r="10849" spans="2:2" x14ac:dyDescent="0.3">
      <c r="B10849" s="1"/>
    </row>
    <row r="10850" spans="2:2" x14ac:dyDescent="0.3">
      <c r="B10850" s="1"/>
    </row>
    <row r="10851" spans="2:2" x14ac:dyDescent="0.3">
      <c r="B10851" s="1"/>
    </row>
    <row r="10852" spans="2:2" x14ac:dyDescent="0.3">
      <c r="B10852" s="1"/>
    </row>
    <row r="10853" spans="2:2" x14ac:dyDescent="0.3">
      <c r="B10853" s="1"/>
    </row>
    <row r="10854" spans="2:2" x14ac:dyDescent="0.3">
      <c r="B10854" s="1"/>
    </row>
    <row r="10855" spans="2:2" x14ac:dyDescent="0.3">
      <c r="B10855" s="1"/>
    </row>
    <row r="10856" spans="2:2" x14ac:dyDescent="0.3">
      <c r="B10856" s="1"/>
    </row>
    <row r="10857" spans="2:2" x14ac:dyDescent="0.3">
      <c r="B10857" s="1"/>
    </row>
    <row r="10858" spans="2:2" x14ac:dyDescent="0.3">
      <c r="B10858" s="1"/>
    </row>
    <row r="10859" spans="2:2" x14ac:dyDescent="0.3">
      <c r="B10859" s="1"/>
    </row>
    <row r="10860" spans="2:2" x14ac:dyDescent="0.3">
      <c r="B10860" s="1"/>
    </row>
    <row r="10861" spans="2:2" x14ac:dyDescent="0.3">
      <c r="B10861" s="1"/>
    </row>
    <row r="10862" spans="2:2" x14ac:dyDescent="0.3">
      <c r="B10862" s="1"/>
    </row>
    <row r="10863" spans="2:2" x14ac:dyDescent="0.3">
      <c r="B10863" s="1"/>
    </row>
    <row r="10864" spans="2:2" x14ac:dyDescent="0.3">
      <c r="B10864" s="1"/>
    </row>
    <row r="10865" spans="2:2" x14ac:dyDescent="0.3">
      <c r="B10865" s="1"/>
    </row>
    <row r="10866" spans="2:2" x14ac:dyDescent="0.3">
      <c r="B10866" s="1"/>
    </row>
    <row r="10867" spans="2:2" x14ac:dyDescent="0.3">
      <c r="B10867" s="1"/>
    </row>
    <row r="10868" spans="2:2" x14ac:dyDescent="0.3">
      <c r="B10868" s="1"/>
    </row>
    <row r="10869" spans="2:2" x14ac:dyDescent="0.3">
      <c r="B10869" s="1"/>
    </row>
    <row r="10870" spans="2:2" x14ac:dyDescent="0.3">
      <c r="B10870" s="1"/>
    </row>
    <row r="10871" spans="2:2" x14ac:dyDescent="0.3">
      <c r="B10871" s="1"/>
    </row>
    <row r="10872" spans="2:2" x14ac:dyDescent="0.3">
      <c r="B10872" s="1"/>
    </row>
    <row r="10873" spans="2:2" x14ac:dyDescent="0.3">
      <c r="B10873" s="1"/>
    </row>
    <row r="10874" spans="2:2" x14ac:dyDescent="0.3">
      <c r="B10874" s="1"/>
    </row>
    <row r="10875" spans="2:2" x14ac:dyDescent="0.3">
      <c r="B10875" s="1"/>
    </row>
    <row r="10876" spans="2:2" x14ac:dyDescent="0.3">
      <c r="B10876" s="1"/>
    </row>
    <row r="10877" spans="2:2" x14ac:dyDescent="0.3">
      <c r="B10877" s="1"/>
    </row>
    <row r="10878" spans="2:2" x14ac:dyDescent="0.3">
      <c r="B10878" s="1"/>
    </row>
    <row r="10879" spans="2:2" x14ac:dyDescent="0.3">
      <c r="B10879" s="1"/>
    </row>
    <row r="10880" spans="2:2" x14ac:dyDescent="0.3">
      <c r="B10880" s="1"/>
    </row>
    <row r="10881" spans="2:2" x14ac:dyDescent="0.3">
      <c r="B10881" s="1"/>
    </row>
    <row r="10882" spans="2:2" x14ac:dyDescent="0.3">
      <c r="B10882" s="1"/>
    </row>
    <row r="10883" spans="2:2" x14ac:dyDescent="0.3">
      <c r="B10883" s="1"/>
    </row>
    <row r="10884" spans="2:2" x14ac:dyDescent="0.3">
      <c r="B10884" s="1"/>
    </row>
    <row r="10885" spans="2:2" x14ac:dyDescent="0.3">
      <c r="B10885" s="1"/>
    </row>
    <row r="10886" spans="2:2" x14ac:dyDescent="0.3">
      <c r="B10886" s="1"/>
    </row>
    <row r="10887" spans="2:2" x14ac:dyDescent="0.3">
      <c r="B10887" s="1"/>
    </row>
    <row r="10888" spans="2:2" x14ac:dyDescent="0.3">
      <c r="B10888" s="1"/>
    </row>
    <row r="10889" spans="2:2" x14ac:dyDescent="0.3">
      <c r="B10889" s="1"/>
    </row>
    <row r="10890" spans="2:2" x14ac:dyDescent="0.3">
      <c r="B10890" s="1"/>
    </row>
    <row r="10891" spans="2:2" x14ac:dyDescent="0.3">
      <c r="B10891" s="1"/>
    </row>
    <row r="10892" spans="2:2" x14ac:dyDescent="0.3">
      <c r="B10892" s="1"/>
    </row>
    <row r="10893" spans="2:2" x14ac:dyDescent="0.3">
      <c r="B10893" s="1"/>
    </row>
    <row r="10894" spans="2:2" x14ac:dyDescent="0.3">
      <c r="B10894" s="1"/>
    </row>
    <row r="10895" spans="2:2" x14ac:dyDescent="0.3">
      <c r="B10895" s="1"/>
    </row>
    <row r="10896" spans="2:2" x14ac:dyDescent="0.3">
      <c r="B10896" s="1"/>
    </row>
    <row r="10897" spans="2:2" x14ac:dyDescent="0.3">
      <c r="B10897" s="1"/>
    </row>
    <row r="10898" spans="2:2" x14ac:dyDescent="0.3">
      <c r="B10898" s="1"/>
    </row>
    <row r="10899" spans="2:2" x14ac:dyDescent="0.3">
      <c r="B10899" s="1"/>
    </row>
    <row r="10900" spans="2:2" x14ac:dyDescent="0.3">
      <c r="B10900" s="1"/>
    </row>
    <row r="10901" spans="2:2" x14ac:dyDescent="0.3">
      <c r="B10901" s="1"/>
    </row>
    <row r="10902" spans="2:2" x14ac:dyDescent="0.3">
      <c r="B10902" s="1"/>
    </row>
    <row r="10903" spans="2:2" x14ac:dyDescent="0.3">
      <c r="B10903" s="1"/>
    </row>
    <row r="10904" spans="2:2" x14ac:dyDescent="0.3">
      <c r="B10904" s="1"/>
    </row>
    <row r="10905" spans="2:2" x14ac:dyDescent="0.3">
      <c r="B10905" s="1"/>
    </row>
    <row r="10906" spans="2:2" x14ac:dyDescent="0.3">
      <c r="B10906" s="1"/>
    </row>
    <row r="10907" spans="2:2" x14ac:dyDescent="0.3">
      <c r="B10907" s="1"/>
    </row>
    <row r="10908" spans="2:2" x14ac:dyDescent="0.3">
      <c r="B10908" s="1"/>
    </row>
    <row r="10909" spans="2:2" x14ac:dyDescent="0.3">
      <c r="B10909" s="1"/>
    </row>
    <row r="10910" spans="2:2" x14ac:dyDescent="0.3">
      <c r="B10910" s="1"/>
    </row>
    <row r="10911" spans="2:2" x14ac:dyDescent="0.3">
      <c r="B10911" s="1"/>
    </row>
    <row r="10912" spans="2:2" x14ac:dyDescent="0.3">
      <c r="B10912" s="1"/>
    </row>
    <row r="10913" spans="2:2" x14ac:dyDescent="0.3">
      <c r="B10913" s="1"/>
    </row>
    <row r="10914" spans="2:2" x14ac:dyDescent="0.3">
      <c r="B10914" s="1"/>
    </row>
    <row r="10915" spans="2:2" x14ac:dyDescent="0.3">
      <c r="B10915" s="1"/>
    </row>
    <row r="10916" spans="2:2" x14ac:dyDescent="0.3">
      <c r="B10916" s="1"/>
    </row>
    <row r="10917" spans="2:2" x14ac:dyDescent="0.3">
      <c r="B10917" s="1"/>
    </row>
    <row r="10918" spans="2:2" x14ac:dyDescent="0.3">
      <c r="B10918" s="1"/>
    </row>
    <row r="10919" spans="2:2" x14ac:dyDescent="0.3">
      <c r="B10919" s="1"/>
    </row>
    <row r="10920" spans="2:2" x14ac:dyDescent="0.3">
      <c r="B10920" s="1"/>
    </row>
    <row r="10921" spans="2:2" x14ac:dyDescent="0.3">
      <c r="B10921" s="1"/>
    </row>
    <row r="10922" spans="2:2" x14ac:dyDescent="0.3">
      <c r="B10922" s="1"/>
    </row>
    <row r="10923" spans="2:2" x14ac:dyDescent="0.3">
      <c r="B10923" s="1"/>
    </row>
    <row r="10924" spans="2:2" x14ac:dyDescent="0.3">
      <c r="B10924" s="1"/>
    </row>
    <row r="10925" spans="2:2" x14ac:dyDescent="0.3">
      <c r="B10925" s="1"/>
    </row>
    <row r="10926" spans="2:2" x14ac:dyDescent="0.3">
      <c r="B10926" s="1"/>
    </row>
    <row r="10927" spans="2:2" x14ac:dyDescent="0.3">
      <c r="B10927" s="1"/>
    </row>
    <row r="10928" spans="2:2" x14ac:dyDescent="0.3">
      <c r="B10928" s="1"/>
    </row>
    <row r="10929" spans="2:2" x14ac:dyDescent="0.3">
      <c r="B10929" s="1"/>
    </row>
    <row r="10930" spans="2:2" x14ac:dyDescent="0.3">
      <c r="B10930" s="1"/>
    </row>
    <row r="10931" spans="2:2" x14ac:dyDescent="0.3">
      <c r="B10931" s="1"/>
    </row>
    <row r="10932" spans="2:2" x14ac:dyDescent="0.3">
      <c r="B10932" s="1"/>
    </row>
    <row r="10933" spans="2:2" x14ac:dyDescent="0.3">
      <c r="B10933" s="1"/>
    </row>
    <row r="10934" spans="2:2" x14ac:dyDescent="0.3">
      <c r="B10934" s="1"/>
    </row>
    <row r="10935" spans="2:2" x14ac:dyDescent="0.3">
      <c r="B10935" s="1"/>
    </row>
    <row r="10936" spans="2:2" x14ac:dyDescent="0.3">
      <c r="B10936" s="1"/>
    </row>
    <row r="10937" spans="2:2" x14ac:dyDescent="0.3">
      <c r="B10937" s="1"/>
    </row>
    <row r="10938" spans="2:2" x14ac:dyDescent="0.3">
      <c r="B10938" s="1"/>
    </row>
    <row r="10939" spans="2:2" x14ac:dyDescent="0.3">
      <c r="B10939" s="1"/>
    </row>
    <row r="10940" spans="2:2" x14ac:dyDescent="0.3">
      <c r="B10940" s="1"/>
    </row>
    <row r="10941" spans="2:2" x14ac:dyDescent="0.3">
      <c r="B10941" s="1"/>
    </row>
    <row r="10942" spans="2:2" x14ac:dyDescent="0.3">
      <c r="B10942" s="1"/>
    </row>
    <row r="10943" spans="2:2" x14ac:dyDescent="0.3">
      <c r="B10943" s="1"/>
    </row>
    <row r="10944" spans="2:2" x14ac:dyDescent="0.3">
      <c r="B10944" s="1"/>
    </row>
    <row r="10945" spans="2:2" x14ac:dyDescent="0.3">
      <c r="B10945" s="1"/>
    </row>
    <row r="10946" spans="2:2" x14ac:dyDescent="0.3">
      <c r="B10946" s="1"/>
    </row>
    <row r="10947" spans="2:2" x14ac:dyDescent="0.3">
      <c r="B10947" s="1"/>
    </row>
    <row r="10948" spans="2:2" x14ac:dyDescent="0.3">
      <c r="B10948" s="1"/>
    </row>
    <row r="10949" spans="2:2" x14ac:dyDescent="0.3">
      <c r="B10949" s="1"/>
    </row>
    <row r="10950" spans="2:2" x14ac:dyDescent="0.3">
      <c r="B10950" s="1"/>
    </row>
    <row r="10951" spans="2:2" x14ac:dyDescent="0.3">
      <c r="B10951" s="1"/>
    </row>
    <row r="10952" spans="2:2" x14ac:dyDescent="0.3">
      <c r="B10952" s="1"/>
    </row>
    <row r="10953" spans="2:2" x14ac:dyDescent="0.3">
      <c r="B10953" s="1"/>
    </row>
    <row r="10954" spans="2:2" x14ac:dyDescent="0.3">
      <c r="B10954" s="1"/>
    </row>
    <row r="10955" spans="2:2" x14ac:dyDescent="0.3">
      <c r="B10955" s="1"/>
    </row>
    <row r="10956" spans="2:2" x14ac:dyDescent="0.3">
      <c r="B10956" s="1"/>
    </row>
    <row r="10957" spans="2:2" x14ac:dyDescent="0.3">
      <c r="B10957" s="1"/>
    </row>
    <row r="10958" spans="2:2" x14ac:dyDescent="0.3">
      <c r="B10958" s="1"/>
    </row>
    <row r="10959" spans="2:2" x14ac:dyDescent="0.3">
      <c r="B10959" s="1"/>
    </row>
    <row r="10960" spans="2:2" x14ac:dyDescent="0.3">
      <c r="B10960" s="1"/>
    </row>
    <row r="10961" spans="2:2" x14ac:dyDescent="0.3">
      <c r="B10961" s="1"/>
    </row>
    <row r="10962" spans="2:2" x14ac:dyDescent="0.3">
      <c r="B10962" s="1"/>
    </row>
    <row r="10963" spans="2:2" x14ac:dyDescent="0.3">
      <c r="B10963" s="1"/>
    </row>
    <row r="10964" spans="2:2" x14ac:dyDescent="0.3">
      <c r="B10964" s="1"/>
    </row>
    <row r="10965" spans="2:2" x14ac:dyDescent="0.3">
      <c r="B10965" s="1"/>
    </row>
    <row r="10966" spans="2:2" x14ac:dyDescent="0.3">
      <c r="B10966" s="1"/>
    </row>
    <row r="10967" spans="2:2" x14ac:dyDescent="0.3">
      <c r="B10967" s="1"/>
    </row>
    <row r="10968" spans="2:2" x14ac:dyDescent="0.3">
      <c r="B10968" s="1"/>
    </row>
    <row r="10969" spans="2:2" x14ac:dyDescent="0.3">
      <c r="B10969" s="1"/>
    </row>
    <row r="10970" spans="2:2" x14ac:dyDescent="0.3">
      <c r="B10970" s="1"/>
    </row>
    <row r="10971" spans="2:2" x14ac:dyDescent="0.3">
      <c r="B10971" s="1"/>
    </row>
    <row r="10972" spans="2:2" x14ac:dyDescent="0.3">
      <c r="B10972" s="1"/>
    </row>
    <row r="10973" spans="2:2" x14ac:dyDescent="0.3">
      <c r="B10973" s="1"/>
    </row>
    <row r="10974" spans="2:2" x14ac:dyDescent="0.3">
      <c r="B10974" s="1"/>
    </row>
    <row r="10975" spans="2:2" x14ac:dyDescent="0.3">
      <c r="B10975" s="1"/>
    </row>
    <row r="10976" spans="2:2" x14ac:dyDescent="0.3">
      <c r="B10976" s="1"/>
    </row>
    <row r="10977" spans="2:2" x14ac:dyDescent="0.3">
      <c r="B10977" s="1"/>
    </row>
    <row r="10978" spans="2:2" x14ac:dyDescent="0.3">
      <c r="B10978" s="1"/>
    </row>
    <row r="10979" spans="2:2" x14ac:dyDescent="0.3">
      <c r="B10979" s="1"/>
    </row>
    <row r="10980" spans="2:2" x14ac:dyDescent="0.3">
      <c r="B10980" s="1"/>
    </row>
    <row r="10981" spans="2:2" x14ac:dyDescent="0.3">
      <c r="B10981" s="1"/>
    </row>
    <row r="10982" spans="2:2" x14ac:dyDescent="0.3">
      <c r="B10982" s="1"/>
    </row>
    <row r="10983" spans="2:2" x14ac:dyDescent="0.3">
      <c r="B10983" s="1"/>
    </row>
    <row r="10984" spans="2:2" x14ac:dyDescent="0.3">
      <c r="B10984" s="1"/>
    </row>
    <row r="10985" spans="2:2" x14ac:dyDescent="0.3">
      <c r="B10985" s="1"/>
    </row>
    <row r="10986" spans="2:2" x14ac:dyDescent="0.3">
      <c r="B10986" s="1"/>
    </row>
    <row r="10987" spans="2:2" x14ac:dyDescent="0.3">
      <c r="B10987" s="1"/>
    </row>
    <row r="10988" spans="2:2" x14ac:dyDescent="0.3">
      <c r="B10988" s="1"/>
    </row>
    <row r="10989" spans="2:2" x14ac:dyDescent="0.3">
      <c r="B10989" s="1"/>
    </row>
    <row r="10990" spans="2:2" x14ac:dyDescent="0.3">
      <c r="B10990" s="1"/>
    </row>
    <row r="10991" spans="2:2" x14ac:dyDescent="0.3">
      <c r="B10991" s="1"/>
    </row>
    <row r="10992" spans="2:2" x14ac:dyDescent="0.3">
      <c r="B10992" s="1"/>
    </row>
    <row r="10993" spans="2:2" x14ac:dyDescent="0.3">
      <c r="B10993" s="1"/>
    </row>
    <row r="10994" spans="2:2" x14ac:dyDescent="0.3">
      <c r="B10994" s="1"/>
    </row>
    <row r="10995" spans="2:2" x14ac:dyDescent="0.3">
      <c r="B10995" s="1"/>
    </row>
    <row r="10996" spans="2:2" x14ac:dyDescent="0.3">
      <c r="B10996" s="1"/>
    </row>
    <row r="10997" spans="2:2" x14ac:dyDescent="0.3">
      <c r="B10997" s="1"/>
    </row>
    <row r="10998" spans="2:2" x14ac:dyDescent="0.3">
      <c r="B10998" s="1"/>
    </row>
    <row r="10999" spans="2:2" x14ac:dyDescent="0.3">
      <c r="B10999" s="1"/>
    </row>
    <row r="11000" spans="2:2" x14ac:dyDescent="0.3">
      <c r="B11000" s="1"/>
    </row>
    <row r="11001" spans="2:2" x14ac:dyDescent="0.3">
      <c r="B11001" s="1"/>
    </row>
    <row r="11002" spans="2:2" x14ac:dyDescent="0.3">
      <c r="B11002" s="1"/>
    </row>
    <row r="11003" spans="2:2" x14ac:dyDescent="0.3">
      <c r="B11003" s="1"/>
    </row>
    <row r="11004" spans="2:2" x14ac:dyDescent="0.3">
      <c r="B11004" s="1"/>
    </row>
    <row r="11005" spans="2:2" x14ac:dyDescent="0.3">
      <c r="B11005" s="1"/>
    </row>
    <row r="11006" spans="2:2" x14ac:dyDescent="0.3">
      <c r="B11006" s="1"/>
    </row>
    <row r="11007" spans="2:2" x14ac:dyDescent="0.3">
      <c r="B11007" s="1"/>
    </row>
    <row r="11008" spans="2:2" x14ac:dyDescent="0.3">
      <c r="B11008" s="1"/>
    </row>
    <row r="11009" spans="2:2" x14ac:dyDescent="0.3">
      <c r="B11009" s="1"/>
    </row>
    <row r="11010" spans="2:2" x14ac:dyDescent="0.3">
      <c r="B11010" s="1"/>
    </row>
    <row r="11011" spans="2:2" x14ac:dyDescent="0.3">
      <c r="B11011" s="1"/>
    </row>
    <row r="11012" spans="2:2" x14ac:dyDescent="0.3">
      <c r="B11012" s="1"/>
    </row>
    <row r="11013" spans="2:2" x14ac:dyDescent="0.3">
      <c r="B11013" s="1"/>
    </row>
    <row r="11014" spans="2:2" x14ac:dyDescent="0.3">
      <c r="B11014" s="1"/>
    </row>
    <row r="11015" spans="2:2" x14ac:dyDescent="0.3">
      <c r="B11015" s="1"/>
    </row>
    <row r="11016" spans="2:2" x14ac:dyDescent="0.3">
      <c r="B11016" s="1"/>
    </row>
    <row r="11017" spans="2:2" x14ac:dyDescent="0.3">
      <c r="B11017" s="1"/>
    </row>
    <row r="11018" spans="2:2" x14ac:dyDescent="0.3">
      <c r="B11018" s="1"/>
    </row>
    <row r="11019" spans="2:2" x14ac:dyDescent="0.3">
      <c r="B11019" s="1"/>
    </row>
    <row r="11020" spans="2:2" x14ac:dyDescent="0.3">
      <c r="B11020" s="1"/>
    </row>
    <row r="11021" spans="2:2" x14ac:dyDescent="0.3">
      <c r="B11021" s="1"/>
    </row>
    <row r="11022" spans="2:2" x14ac:dyDescent="0.3">
      <c r="B11022" s="1"/>
    </row>
    <row r="11023" spans="2:2" x14ac:dyDescent="0.3">
      <c r="B11023" s="1"/>
    </row>
    <row r="11024" spans="2:2" x14ac:dyDescent="0.3">
      <c r="B11024" s="1"/>
    </row>
    <row r="11025" spans="2:2" x14ac:dyDescent="0.3">
      <c r="B11025" s="1"/>
    </row>
    <row r="11026" spans="2:2" x14ac:dyDescent="0.3">
      <c r="B11026" s="1"/>
    </row>
    <row r="11027" spans="2:2" x14ac:dyDescent="0.3">
      <c r="B11027" s="1"/>
    </row>
    <row r="11028" spans="2:2" x14ac:dyDescent="0.3">
      <c r="B11028" s="1"/>
    </row>
    <row r="11029" spans="2:2" x14ac:dyDescent="0.3">
      <c r="B11029" s="1"/>
    </row>
    <row r="11030" spans="2:2" x14ac:dyDescent="0.3">
      <c r="B11030" s="1"/>
    </row>
    <row r="11031" spans="2:2" x14ac:dyDescent="0.3">
      <c r="B11031" s="1"/>
    </row>
    <row r="11032" spans="2:2" x14ac:dyDescent="0.3">
      <c r="B11032" s="1"/>
    </row>
    <row r="11033" spans="2:2" x14ac:dyDescent="0.3">
      <c r="B11033" s="1"/>
    </row>
    <row r="11034" spans="2:2" x14ac:dyDescent="0.3">
      <c r="B11034" s="1"/>
    </row>
    <row r="11035" spans="2:2" x14ac:dyDescent="0.3">
      <c r="B11035" s="1"/>
    </row>
    <row r="11036" spans="2:2" x14ac:dyDescent="0.3">
      <c r="B11036" s="1"/>
    </row>
    <row r="11037" spans="2:2" x14ac:dyDescent="0.3">
      <c r="B11037" s="1"/>
    </row>
    <row r="11038" spans="2:2" x14ac:dyDescent="0.3">
      <c r="B11038" s="1"/>
    </row>
    <row r="11039" spans="2:2" x14ac:dyDescent="0.3">
      <c r="B11039" s="1"/>
    </row>
    <row r="11040" spans="2:2" x14ac:dyDescent="0.3">
      <c r="B11040" s="1"/>
    </row>
    <row r="11041" spans="2:2" x14ac:dyDescent="0.3">
      <c r="B11041" s="1"/>
    </row>
    <row r="11042" spans="2:2" x14ac:dyDescent="0.3">
      <c r="B11042" s="1"/>
    </row>
    <row r="11043" spans="2:2" x14ac:dyDescent="0.3">
      <c r="B11043" s="1"/>
    </row>
    <row r="11044" spans="2:2" x14ac:dyDescent="0.3">
      <c r="B11044" s="1"/>
    </row>
    <row r="11045" spans="2:2" x14ac:dyDescent="0.3">
      <c r="B11045" s="1"/>
    </row>
    <row r="11046" spans="2:2" x14ac:dyDescent="0.3">
      <c r="B11046" s="1"/>
    </row>
    <row r="11047" spans="2:2" x14ac:dyDescent="0.3">
      <c r="B11047" s="1"/>
    </row>
    <row r="11048" spans="2:2" x14ac:dyDescent="0.3">
      <c r="B11048" s="1"/>
    </row>
    <row r="11049" spans="2:2" x14ac:dyDescent="0.3">
      <c r="B11049" s="1"/>
    </row>
    <row r="11050" spans="2:2" x14ac:dyDescent="0.3">
      <c r="B11050" s="1"/>
    </row>
    <row r="11051" spans="2:2" x14ac:dyDescent="0.3">
      <c r="B11051" s="1"/>
    </row>
    <row r="11052" spans="2:2" x14ac:dyDescent="0.3">
      <c r="B11052" s="1"/>
    </row>
    <row r="11053" spans="2:2" x14ac:dyDescent="0.3">
      <c r="B11053" s="1"/>
    </row>
    <row r="11054" spans="2:2" x14ac:dyDescent="0.3">
      <c r="B11054" s="1"/>
    </row>
    <row r="11055" spans="2:2" x14ac:dyDescent="0.3">
      <c r="B11055" s="1"/>
    </row>
    <row r="11056" spans="2:2" x14ac:dyDescent="0.3">
      <c r="B11056" s="1"/>
    </row>
    <row r="11057" spans="2:2" x14ac:dyDescent="0.3">
      <c r="B11057" s="1"/>
    </row>
    <row r="11058" spans="2:2" x14ac:dyDescent="0.3">
      <c r="B11058" s="1"/>
    </row>
    <row r="11059" spans="2:2" x14ac:dyDescent="0.3">
      <c r="B11059" s="1"/>
    </row>
    <row r="11060" spans="2:2" x14ac:dyDescent="0.3">
      <c r="B11060" s="1"/>
    </row>
    <row r="11061" spans="2:2" x14ac:dyDescent="0.3">
      <c r="B11061" s="1"/>
    </row>
    <row r="11062" spans="2:2" x14ac:dyDescent="0.3">
      <c r="B11062" s="1"/>
    </row>
    <row r="11063" spans="2:2" x14ac:dyDescent="0.3">
      <c r="B11063" s="1"/>
    </row>
    <row r="11064" spans="2:2" x14ac:dyDescent="0.3">
      <c r="B11064" s="1"/>
    </row>
    <row r="11065" spans="2:2" x14ac:dyDescent="0.3">
      <c r="B11065" s="1"/>
    </row>
    <row r="11066" spans="2:2" x14ac:dyDescent="0.3">
      <c r="B11066" s="1"/>
    </row>
    <row r="11067" spans="2:2" x14ac:dyDescent="0.3">
      <c r="B11067" s="1"/>
    </row>
    <row r="11068" spans="2:2" x14ac:dyDescent="0.3">
      <c r="B11068" s="1"/>
    </row>
    <row r="11069" spans="2:2" x14ac:dyDescent="0.3">
      <c r="B11069" s="1"/>
    </row>
    <row r="11070" spans="2:2" x14ac:dyDescent="0.3">
      <c r="B11070" s="1"/>
    </row>
    <row r="11071" spans="2:2" x14ac:dyDescent="0.3">
      <c r="B11071" s="1"/>
    </row>
    <row r="11072" spans="2:2" x14ac:dyDescent="0.3">
      <c r="B11072" s="1"/>
    </row>
    <row r="11073" spans="2:2" x14ac:dyDescent="0.3">
      <c r="B11073" s="1"/>
    </row>
    <row r="11074" spans="2:2" x14ac:dyDescent="0.3">
      <c r="B11074" s="1"/>
    </row>
    <row r="11075" spans="2:2" x14ac:dyDescent="0.3">
      <c r="B11075" s="1"/>
    </row>
    <row r="11076" spans="2:2" x14ac:dyDescent="0.3">
      <c r="B11076" s="1"/>
    </row>
    <row r="11077" spans="2:2" x14ac:dyDescent="0.3">
      <c r="B11077" s="1"/>
    </row>
    <row r="11078" spans="2:2" x14ac:dyDescent="0.3">
      <c r="B11078" s="1"/>
    </row>
    <row r="11079" spans="2:2" x14ac:dyDescent="0.3">
      <c r="B11079" s="1"/>
    </row>
    <row r="11080" spans="2:2" x14ac:dyDescent="0.3">
      <c r="B11080" s="1"/>
    </row>
    <row r="11081" spans="2:2" x14ac:dyDescent="0.3">
      <c r="B11081" s="1"/>
    </row>
    <row r="11082" spans="2:2" x14ac:dyDescent="0.3">
      <c r="B11082" s="1"/>
    </row>
    <row r="11083" spans="2:2" x14ac:dyDescent="0.3">
      <c r="B11083" s="1"/>
    </row>
    <row r="11084" spans="2:2" x14ac:dyDescent="0.3">
      <c r="B11084" s="1"/>
    </row>
    <row r="11085" spans="2:2" x14ac:dyDescent="0.3">
      <c r="B11085" s="1"/>
    </row>
    <row r="11086" spans="2:2" x14ac:dyDescent="0.3">
      <c r="B11086" s="1"/>
    </row>
    <row r="11087" spans="2:2" x14ac:dyDescent="0.3">
      <c r="B11087" s="1"/>
    </row>
    <row r="11088" spans="2:2" x14ac:dyDescent="0.3">
      <c r="B11088" s="1"/>
    </row>
    <row r="11089" spans="2:2" x14ac:dyDescent="0.3">
      <c r="B11089" s="1"/>
    </row>
    <row r="11090" spans="2:2" x14ac:dyDescent="0.3">
      <c r="B11090" s="1"/>
    </row>
    <row r="11091" spans="2:2" x14ac:dyDescent="0.3">
      <c r="B11091" s="1"/>
    </row>
    <row r="11092" spans="2:2" x14ac:dyDescent="0.3">
      <c r="B11092" s="1"/>
    </row>
    <row r="11093" spans="2:2" x14ac:dyDescent="0.3">
      <c r="B11093" s="1"/>
    </row>
    <row r="11094" spans="2:2" x14ac:dyDescent="0.3">
      <c r="B11094" s="1"/>
    </row>
    <row r="11095" spans="2:2" x14ac:dyDescent="0.3">
      <c r="B11095" s="1"/>
    </row>
    <row r="11096" spans="2:2" x14ac:dyDescent="0.3">
      <c r="B11096" s="1"/>
    </row>
    <row r="11097" spans="2:2" x14ac:dyDescent="0.3">
      <c r="B11097" s="1"/>
    </row>
    <row r="11098" spans="2:2" x14ac:dyDescent="0.3">
      <c r="B11098" s="1"/>
    </row>
    <row r="11099" spans="2:2" x14ac:dyDescent="0.3">
      <c r="B11099" s="1"/>
    </row>
    <row r="11100" spans="2:2" x14ac:dyDescent="0.3">
      <c r="B11100" s="1"/>
    </row>
    <row r="11101" spans="2:2" x14ac:dyDescent="0.3">
      <c r="B11101" s="1"/>
    </row>
    <row r="11102" spans="2:2" x14ac:dyDescent="0.3">
      <c r="B11102" s="1"/>
    </row>
    <row r="11103" spans="2:2" x14ac:dyDescent="0.3">
      <c r="B11103" s="1"/>
    </row>
    <row r="11104" spans="2:2" x14ac:dyDescent="0.3">
      <c r="B11104" s="1"/>
    </row>
    <row r="11105" spans="2:2" x14ac:dyDescent="0.3">
      <c r="B11105" s="1"/>
    </row>
    <row r="11106" spans="2:2" x14ac:dyDescent="0.3">
      <c r="B11106" s="1"/>
    </row>
    <row r="11107" spans="2:2" x14ac:dyDescent="0.3">
      <c r="B11107" s="1"/>
    </row>
    <row r="11108" spans="2:2" x14ac:dyDescent="0.3">
      <c r="B11108" s="1"/>
    </row>
    <row r="11109" spans="2:2" x14ac:dyDescent="0.3">
      <c r="B11109" s="1"/>
    </row>
    <row r="11110" spans="2:2" x14ac:dyDescent="0.3">
      <c r="B11110" s="1"/>
    </row>
    <row r="11111" spans="2:2" x14ac:dyDescent="0.3">
      <c r="B11111" s="1"/>
    </row>
    <row r="11112" spans="2:2" x14ac:dyDescent="0.3">
      <c r="B11112" s="1"/>
    </row>
    <row r="11113" spans="2:2" x14ac:dyDescent="0.3">
      <c r="B11113" s="1"/>
    </row>
    <row r="11114" spans="2:2" x14ac:dyDescent="0.3">
      <c r="B11114" s="1"/>
    </row>
    <row r="11115" spans="2:2" x14ac:dyDescent="0.3">
      <c r="B11115" s="1"/>
    </row>
    <row r="11116" spans="2:2" x14ac:dyDescent="0.3">
      <c r="B11116" s="1"/>
    </row>
    <row r="11117" spans="2:2" x14ac:dyDescent="0.3">
      <c r="B11117" s="1"/>
    </row>
    <row r="11118" spans="2:2" x14ac:dyDescent="0.3">
      <c r="B11118" s="1"/>
    </row>
    <row r="11119" spans="2:2" x14ac:dyDescent="0.3">
      <c r="B11119" s="1"/>
    </row>
    <row r="11120" spans="2:2" x14ac:dyDescent="0.3">
      <c r="B11120" s="1"/>
    </row>
    <row r="11121" spans="2:2" x14ac:dyDescent="0.3">
      <c r="B11121" s="1"/>
    </row>
    <row r="11122" spans="2:2" x14ac:dyDescent="0.3">
      <c r="B11122" s="1"/>
    </row>
    <row r="11123" spans="2:2" x14ac:dyDescent="0.3">
      <c r="B11123" s="1"/>
    </row>
    <row r="11124" spans="2:2" x14ac:dyDescent="0.3">
      <c r="B11124" s="1"/>
    </row>
    <row r="11125" spans="2:2" x14ac:dyDescent="0.3">
      <c r="B11125" s="1"/>
    </row>
    <row r="11126" spans="2:2" x14ac:dyDescent="0.3">
      <c r="B11126" s="1"/>
    </row>
    <row r="11127" spans="2:2" x14ac:dyDescent="0.3">
      <c r="B11127" s="1"/>
    </row>
    <row r="11128" spans="2:2" x14ac:dyDescent="0.3">
      <c r="B11128" s="1"/>
    </row>
    <row r="11129" spans="2:2" x14ac:dyDescent="0.3">
      <c r="B11129" s="1"/>
    </row>
    <row r="11130" spans="2:2" x14ac:dyDescent="0.3">
      <c r="B11130" s="1"/>
    </row>
    <row r="11131" spans="2:2" x14ac:dyDescent="0.3">
      <c r="B11131" s="1"/>
    </row>
    <row r="11132" spans="2:2" x14ac:dyDescent="0.3">
      <c r="B11132" s="1"/>
    </row>
    <row r="11133" spans="2:2" x14ac:dyDescent="0.3">
      <c r="B11133" s="1"/>
    </row>
    <row r="11134" spans="2:2" x14ac:dyDescent="0.3">
      <c r="B11134" s="1"/>
    </row>
    <row r="11135" spans="2:2" x14ac:dyDescent="0.3">
      <c r="B11135" s="1"/>
    </row>
    <row r="11136" spans="2:2" x14ac:dyDescent="0.3">
      <c r="B11136" s="1"/>
    </row>
    <row r="11137" spans="2:2" x14ac:dyDescent="0.3">
      <c r="B11137" s="1"/>
    </row>
    <row r="11138" spans="2:2" x14ac:dyDescent="0.3">
      <c r="B11138" s="1"/>
    </row>
    <row r="11139" spans="2:2" x14ac:dyDescent="0.3">
      <c r="B11139" s="1"/>
    </row>
    <row r="11140" spans="2:2" x14ac:dyDescent="0.3">
      <c r="B11140" s="1"/>
    </row>
    <row r="11141" spans="2:2" x14ac:dyDescent="0.3">
      <c r="B11141" s="1"/>
    </row>
    <row r="11142" spans="2:2" x14ac:dyDescent="0.3">
      <c r="B11142" s="1"/>
    </row>
    <row r="11143" spans="2:2" x14ac:dyDescent="0.3">
      <c r="B11143" s="1"/>
    </row>
    <row r="11144" spans="2:2" x14ac:dyDescent="0.3">
      <c r="B11144" s="1"/>
    </row>
    <row r="11145" spans="2:2" x14ac:dyDescent="0.3">
      <c r="B11145" s="1"/>
    </row>
    <row r="11146" spans="2:2" x14ac:dyDescent="0.3">
      <c r="B11146" s="1"/>
    </row>
    <row r="11147" spans="2:2" x14ac:dyDescent="0.3">
      <c r="B11147" s="1"/>
    </row>
    <row r="11148" spans="2:2" x14ac:dyDescent="0.3">
      <c r="B11148" s="1"/>
    </row>
    <row r="11149" spans="2:2" x14ac:dyDescent="0.3">
      <c r="B11149" s="1"/>
    </row>
    <row r="11150" spans="2:2" x14ac:dyDescent="0.3">
      <c r="B11150" s="1"/>
    </row>
    <row r="11151" spans="2:2" x14ac:dyDescent="0.3">
      <c r="B11151" s="1"/>
    </row>
    <row r="11152" spans="2:2" x14ac:dyDescent="0.3">
      <c r="B11152" s="1"/>
    </row>
    <row r="11153" spans="2:2" x14ac:dyDescent="0.3">
      <c r="B11153" s="1"/>
    </row>
    <row r="11154" spans="2:2" x14ac:dyDescent="0.3">
      <c r="B11154" s="1"/>
    </row>
    <row r="11155" spans="2:2" x14ac:dyDescent="0.3">
      <c r="B11155" s="1"/>
    </row>
    <row r="11156" spans="2:2" x14ac:dyDescent="0.3">
      <c r="B11156" s="1"/>
    </row>
    <row r="11157" spans="2:2" x14ac:dyDescent="0.3">
      <c r="B11157" s="1"/>
    </row>
    <row r="11158" spans="2:2" x14ac:dyDescent="0.3">
      <c r="B11158" s="1"/>
    </row>
    <row r="11159" spans="2:2" x14ac:dyDescent="0.3">
      <c r="B11159" s="1"/>
    </row>
    <row r="11160" spans="2:2" x14ac:dyDescent="0.3">
      <c r="B11160" s="1"/>
    </row>
    <row r="11161" spans="2:2" x14ac:dyDescent="0.3">
      <c r="B11161" s="1"/>
    </row>
    <row r="11162" spans="2:2" x14ac:dyDescent="0.3">
      <c r="B11162" s="1"/>
    </row>
    <row r="11163" spans="2:2" x14ac:dyDescent="0.3">
      <c r="B11163" s="1"/>
    </row>
    <row r="11164" spans="2:2" x14ac:dyDescent="0.3">
      <c r="B11164" s="1"/>
    </row>
    <row r="11165" spans="2:2" x14ac:dyDescent="0.3">
      <c r="B11165" s="1"/>
    </row>
    <row r="11166" spans="2:2" x14ac:dyDescent="0.3">
      <c r="B11166" s="1"/>
    </row>
    <row r="11167" spans="2:2" x14ac:dyDescent="0.3">
      <c r="B11167" s="1"/>
    </row>
    <row r="11168" spans="2:2" x14ac:dyDescent="0.3">
      <c r="B11168" s="1"/>
    </row>
    <row r="11169" spans="2:2" x14ac:dyDescent="0.3">
      <c r="B11169" s="1"/>
    </row>
    <row r="11170" spans="2:2" x14ac:dyDescent="0.3">
      <c r="B11170" s="1"/>
    </row>
    <row r="11171" spans="2:2" x14ac:dyDescent="0.3">
      <c r="B11171" s="1"/>
    </row>
    <row r="11172" spans="2:2" x14ac:dyDescent="0.3">
      <c r="B11172" s="1"/>
    </row>
    <row r="11173" spans="2:2" x14ac:dyDescent="0.3">
      <c r="B11173" s="1"/>
    </row>
    <row r="11174" spans="2:2" x14ac:dyDescent="0.3">
      <c r="B11174" s="1"/>
    </row>
    <row r="11175" spans="2:2" x14ac:dyDescent="0.3">
      <c r="B11175" s="1"/>
    </row>
    <row r="11176" spans="2:2" x14ac:dyDescent="0.3">
      <c r="B11176" s="1"/>
    </row>
    <row r="11177" spans="2:2" x14ac:dyDescent="0.3">
      <c r="B11177" s="1"/>
    </row>
    <row r="11178" spans="2:2" x14ac:dyDescent="0.3">
      <c r="B11178" s="1"/>
    </row>
    <row r="11179" spans="2:2" x14ac:dyDescent="0.3">
      <c r="B11179" s="1"/>
    </row>
    <row r="11180" spans="2:2" x14ac:dyDescent="0.3">
      <c r="B11180" s="1"/>
    </row>
    <row r="11181" spans="2:2" x14ac:dyDescent="0.3">
      <c r="B11181" s="1"/>
    </row>
    <row r="11182" spans="2:2" x14ac:dyDescent="0.3">
      <c r="B11182" s="1"/>
    </row>
    <row r="11183" spans="2:2" x14ac:dyDescent="0.3">
      <c r="B11183" s="1"/>
    </row>
    <row r="11184" spans="2:2" x14ac:dyDescent="0.3">
      <c r="B11184" s="1"/>
    </row>
    <row r="11185" spans="2:2" x14ac:dyDescent="0.3">
      <c r="B11185" s="1"/>
    </row>
    <row r="11186" spans="2:2" x14ac:dyDescent="0.3">
      <c r="B11186" s="1"/>
    </row>
    <row r="11187" spans="2:2" x14ac:dyDescent="0.3">
      <c r="B11187" s="1"/>
    </row>
    <row r="11188" spans="2:2" x14ac:dyDescent="0.3">
      <c r="B11188" s="1"/>
    </row>
    <row r="11189" spans="2:2" x14ac:dyDescent="0.3">
      <c r="B11189" s="1"/>
    </row>
    <row r="11190" spans="2:2" x14ac:dyDescent="0.3">
      <c r="B11190" s="1"/>
    </row>
    <row r="11191" spans="2:2" x14ac:dyDescent="0.3">
      <c r="B11191" s="1"/>
    </row>
    <row r="11192" spans="2:2" x14ac:dyDescent="0.3">
      <c r="B11192" s="1"/>
    </row>
    <row r="11193" spans="2:2" x14ac:dyDescent="0.3">
      <c r="B11193" s="1"/>
    </row>
    <row r="11194" spans="2:2" x14ac:dyDescent="0.3">
      <c r="B11194" s="1"/>
    </row>
    <row r="11195" spans="2:2" x14ac:dyDescent="0.3">
      <c r="B11195" s="1"/>
    </row>
    <row r="11196" spans="2:2" x14ac:dyDescent="0.3">
      <c r="B11196" s="1"/>
    </row>
    <row r="11197" spans="2:2" x14ac:dyDescent="0.3">
      <c r="B11197" s="1"/>
    </row>
    <row r="11198" spans="2:2" x14ac:dyDescent="0.3">
      <c r="B11198" s="1"/>
    </row>
    <row r="11199" spans="2:2" x14ac:dyDescent="0.3">
      <c r="B11199" s="1"/>
    </row>
    <row r="11200" spans="2:2" x14ac:dyDescent="0.3">
      <c r="B11200" s="1"/>
    </row>
    <row r="11201" spans="2:2" x14ac:dyDescent="0.3">
      <c r="B11201" s="1"/>
    </row>
    <row r="11202" spans="2:2" x14ac:dyDescent="0.3">
      <c r="B11202" s="1"/>
    </row>
    <row r="11203" spans="2:2" x14ac:dyDescent="0.3">
      <c r="B11203" s="1"/>
    </row>
    <row r="11204" spans="2:2" x14ac:dyDescent="0.3">
      <c r="B11204" s="1"/>
    </row>
    <row r="11205" spans="2:2" x14ac:dyDescent="0.3">
      <c r="B11205" s="1"/>
    </row>
    <row r="11206" spans="2:2" x14ac:dyDescent="0.3">
      <c r="B11206" s="1"/>
    </row>
    <row r="11207" spans="2:2" x14ac:dyDescent="0.3">
      <c r="B11207" s="1"/>
    </row>
    <row r="11208" spans="2:2" x14ac:dyDescent="0.3">
      <c r="B11208" s="1"/>
    </row>
    <row r="11209" spans="2:2" x14ac:dyDescent="0.3">
      <c r="B11209" s="1"/>
    </row>
    <row r="11210" spans="2:2" x14ac:dyDescent="0.3">
      <c r="B11210" s="1"/>
    </row>
    <row r="11211" spans="2:2" x14ac:dyDescent="0.3">
      <c r="B11211" s="1"/>
    </row>
    <row r="11212" spans="2:2" x14ac:dyDescent="0.3">
      <c r="B11212" s="1"/>
    </row>
    <row r="11213" spans="2:2" x14ac:dyDescent="0.3">
      <c r="B11213" s="1"/>
    </row>
    <row r="11214" spans="2:2" x14ac:dyDescent="0.3">
      <c r="B11214" s="1"/>
    </row>
    <row r="11215" spans="2:2" x14ac:dyDescent="0.3">
      <c r="B11215" s="1"/>
    </row>
    <row r="11216" spans="2:2" x14ac:dyDescent="0.3">
      <c r="B11216" s="1"/>
    </row>
    <row r="11217" spans="2:2" x14ac:dyDescent="0.3">
      <c r="B11217" s="1"/>
    </row>
    <row r="11218" spans="2:2" x14ac:dyDescent="0.3">
      <c r="B11218" s="1"/>
    </row>
    <row r="11219" spans="2:2" x14ac:dyDescent="0.3">
      <c r="B11219" s="1"/>
    </row>
    <row r="11220" spans="2:2" x14ac:dyDescent="0.3">
      <c r="B11220" s="1"/>
    </row>
    <row r="11221" spans="2:2" x14ac:dyDescent="0.3">
      <c r="B11221" s="1"/>
    </row>
    <row r="11222" spans="2:2" x14ac:dyDescent="0.3">
      <c r="B11222" s="1"/>
    </row>
    <row r="11223" spans="2:2" x14ac:dyDescent="0.3">
      <c r="B11223" s="1"/>
    </row>
    <row r="11224" spans="2:2" x14ac:dyDescent="0.3">
      <c r="B11224" s="1"/>
    </row>
    <row r="11225" spans="2:2" x14ac:dyDescent="0.3">
      <c r="B11225" s="1"/>
    </row>
    <row r="11226" spans="2:2" x14ac:dyDescent="0.3">
      <c r="B11226" s="1"/>
    </row>
    <row r="11227" spans="2:2" x14ac:dyDescent="0.3">
      <c r="B11227" s="1"/>
    </row>
    <row r="11228" spans="2:2" x14ac:dyDescent="0.3">
      <c r="B11228" s="1"/>
    </row>
    <row r="11229" spans="2:2" x14ac:dyDescent="0.3">
      <c r="B11229" s="1"/>
    </row>
    <row r="11230" spans="2:2" x14ac:dyDescent="0.3">
      <c r="B11230" s="1"/>
    </row>
    <row r="11231" spans="2:2" x14ac:dyDescent="0.3">
      <c r="B11231" s="1"/>
    </row>
    <row r="11232" spans="2:2" x14ac:dyDescent="0.3">
      <c r="B11232" s="1"/>
    </row>
    <row r="11233" spans="2:2" x14ac:dyDescent="0.3">
      <c r="B11233" s="1"/>
    </row>
    <row r="11234" spans="2:2" x14ac:dyDescent="0.3">
      <c r="B11234" s="1"/>
    </row>
    <row r="11235" spans="2:2" x14ac:dyDescent="0.3">
      <c r="B11235" s="1"/>
    </row>
    <row r="11236" spans="2:2" x14ac:dyDescent="0.3">
      <c r="B11236" s="1"/>
    </row>
    <row r="11237" spans="2:2" x14ac:dyDescent="0.3">
      <c r="B11237" s="1"/>
    </row>
    <row r="11238" spans="2:2" x14ac:dyDescent="0.3">
      <c r="B11238" s="1"/>
    </row>
    <row r="11239" spans="2:2" x14ac:dyDescent="0.3">
      <c r="B11239" s="1"/>
    </row>
    <row r="11240" spans="2:2" x14ac:dyDescent="0.3">
      <c r="B11240" s="1"/>
    </row>
    <row r="11241" spans="2:2" x14ac:dyDescent="0.3">
      <c r="B11241" s="1"/>
    </row>
    <row r="11242" spans="2:2" x14ac:dyDescent="0.3">
      <c r="B11242" s="1"/>
    </row>
    <row r="11243" spans="2:2" x14ac:dyDescent="0.3">
      <c r="B11243" s="1"/>
    </row>
    <row r="11244" spans="2:2" x14ac:dyDescent="0.3">
      <c r="B11244" s="1"/>
    </row>
    <row r="11245" spans="2:2" x14ac:dyDescent="0.3">
      <c r="B11245" s="1"/>
    </row>
    <row r="11246" spans="2:2" x14ac:dyDescent="0.3">
      <c r="B11246" s="1"/>
    </row>
    <row r="11247" spans="2:2" x14ac:dyDescent="0.3">
      <c r="B11247" s="1"/>
    </row>
    <row r="11248" spans="2:2" x14ac:dyDescent="0.3">
      <c r="B11248" s="1"/>
    </row>
    <row r="11249" spans="2:2" x14ac:dyDescent="0.3">
      <c r="B11249" s="1"/>
    </row>
    <row r="11250" spans="2:2" x14ac:dyDescent="0.3">
      <c r="B11250" s="1"/>
    </row>
    <row r="11251" spans="2:2" x14ac:dyDescent="0.3">
      <c r="B11251" s="1"/>
    </row>
    <row r="11252" spans="2:2" x14ac:dyDescent="0.3">
      <c r="B11252" s="1"/>
    </row>
    <row r="11253" spans="2:2" x14ac:dyDescent="0.3">
      <c r="B11253" s="1"/>
    </row>
    <row r="11254" spans="2:2" x14ac:dyDescent="0.3">
      <c r="B11254" s="1"/>
    </row>
    <row r="11255" spans="2:2" x14ac:dyDescent="0.3">
      <c r="B11255" s="1"/>
    </row>
    <row r="11256" spans="2:2" x14ac:dyDescent="0.3">
      <c r="B11256" s="1"/>
    </row>
    <row r="11257" spans="2:2" x14ac:dyDescent="0.3">
      <c r="B11257" s="1"/>
    </row>
    <row r="11258" spans="2:2" x14ac:dyDescent="0.3">
      <c r="B11258" s="1"/>
    </row>
    <row r="11259" spans="2:2" x14ac:dyDescent="0.3">
      <c r="B11259" s="1"/>
    </row>
    <row r="11260" spans="2:2" x14ac:dyDescent="0.3">
      <c r="B11260" s="1"/>
    </row>
    <row r="11261" spans="2:2" x14ac:dyDescent="0.3">
      <c r="B11261" s="1"/>
    </row>
    <row r="11262" spans="2:2" x14ac:dyDescent="0.3">
      <c r="B11262" s="1"/>
    </row>
    <row r="11263" spans="2:2" x14ac:dyDescent="0.3">
      <c r="B11263" s="1"/>
    </row>
    <row r="11264" spans="2:2" x14ac:dyDescent="0.3">
      <c r="B11264" s="1"/>
    </row>
    <row r="11265" spans="2:2" x14ac:dyDescent="0.3">
      <c r="B11265" s="1"/>
    </row>
    <row r="11266" spans="2:2" x14ac:dyDescent="0.3">
      <c r="B11266" s="1"/>
    </row>
    <row r="11267" spans="2:2" x14ac:dyDescent="0.3">
      <c r="B11267" s="1"/>
    </row>
    <row r="11268" spans="2:2" x14ac:dyDescent="0.3">
      <c r="B11268" s="1"/>
    </row>
    <row r="11269" spans="2:2" x14ac:dyDescent="0.3">
      <c r="B11269" s="1"/>
    </row>
    <row r="11270" spans="2:2" x14ac:dyDescent="0.3">
      <c r="B11270" s="1"/>
    </row>
    <row r="11271" spans="2:2" x14ac:dyDescent="0.3">
      <c r="B11271" s="1"/>
    </row>
    <row r="11272" spans="2:2" x14ac:dyDescent="0.3">
      <c r="B11272" s="1"/>
    </row>
    <row r="11273" spans="2:2" x14ac:dyDescent="0.3">
      <c r="B11273" s="1"/>
    </row>
    <row r="11274" spans="2:2" x14ac:dyDescent="0.3">
      <c r="B11274" s="1"/>
    </row>
    <row r="11275" spans="2:2" x14ac:dyDescent="0.3">
      <c r="B11275" s="1"/>
    </row>
    <row r="11276" spans="2:2" x14ac:dyDescent="0.3">
      <c r="B11276" s="1"/>
    </row>
    <row r="11277" spans="2:2" x14ac:dyDescent="0.3">
      <c r="B11277" s="1"/>
    </row>
    <row r="11278" spans="2:2" x14ac:dyDescent="0.3">
      <c r="B11278" s="1"/>
    </row>
    <row r="11279" spans="2:2" x14ac:dyDescent="0.3">
      <c r="B11279" s="1"/>
    </row>
    <row r="11280" spans="2:2" x14ac:dyDescent="0.3">
      <c r="B11280" s="1"/>
    </row>
    <row r="11281" spans="2:2" x14ac:dyDescent="0.3">
      <c r="B11281" s="1"/>
    </row>
    <row r="11282" spans="2:2" x14ac:dyDescent="0.3">
      <c r="B11282" s="1"/>
    </row>
    <row r="11283" spans="2:2" x14ac:dyDescent="0.3">
      <c r="B11283" s="1"/>
    </row>
    <row r="11284" spans="2:2" x14ac:dyDescent="0.3">
      <c r="B11284" s="1"/>
    </row>
    <row r="11285" spans="2:2" x14ac:dyDescent="0.3">
      <c r="B11285" s="1"/>
    </row>
    <row r="11286" spans="2:2" x14ac:dyDescent="0.3">
      <c r="B11286" s="1"/>
    </row>
    <row r="11287" spans="2:2" x14ac:dyDescent="0.3">
      <c r="B11287" s="1"/>
    </row>
    <row r="11288" spans="2:2" x14ac:dyDescent="0.3">
      <c r="B11288" s="1"/>
    </row>
    <row r="11289" spans="2:2" x14ac:dyDescent="0.3">
      <c r="B11289" s="1"/>
    </row>
    <row r="11290" spans="2:2" x14ac:dyDescent="0.3">
      <c r="B11290" s="1"/>
    </row>
    <row r="11291" spans="2:2" x14ac:dyDescent="0.3">
      <c r="B11291" s="1"/>
    </row>
    <row r="11292" spans="2:2" x14ac:dyDescent="0.3">
      <c r="B11292" s="1"/>
    </row>
    <row r="11293" spans="2:2" x14ac:dyDescent="0.3">
      <c r="B11293" s="1"/>
    </row>
    <row r="11294" spans="2:2" x14ac:dyDescent="0.3">
      <c r="B11294" s="1"/>
    </row>
    <row r="11295" spans="2:2" x14ac:dyDescent="0.3">
      <c r="B11295" s="1"/>
    </row>
    <row r="11296" spans="2:2" x14ac:dyDescent="0.3">
      <c r="B11296" s="1"/>
    </row>
    <row r="11297" spans="2:2" x14ac:dyDescent="0.3">
      <c r="B11297" s="1"/>
    </row>
    <row r="11298" spans="2:2" x14ac:dyDescent="0.3">
      <c r="B11298" s="1"/>
    </row>
    <row r="11299" spans="2:2" x14ac:dyDescent="0.3">
      <c r="B11299" s="1"/>
    </row>
    <row r="11300" spans="2:2" x14ac:dyDescent="0.3">
      <c r="B11300" s="1"/>
    </row>
    <row r="11301" spans="2:2" x14ac:dyDescent="0.3">
      <c r="B11301" s="1"/>
    </row>
    <row r="11302" spans="2:2" x14ac:dyDescent="0.3">
      <c r="B11302" s="1"/>
    </row>
    <row r="11303" spans="2:2" x14ac:dyDescent="0.3">
      <c r="B11303" s="1"/>
    </row>
    <row r="11304" spans="2:2" x14ac:dyDescent="0.3">
      <c r="B11304" s="1"/>
    </row>
    <row r="11305" spans="2:2" x14ac:dyDescent="0.3">
      <c r="B11305" s="1"/>
    </row>
    <row r="11306" spans="2:2" x14ac:dyDescent="0.3">
      <c r="B11306" s="1"/>
    </row>
    <row r="11307" spans="2:2" x14ac:dyDescent="0.3">
      <c r="B11307" s="1"/>
    </row>
    <row r="11308" spans="2:2" x14ac:dyDescent="0.3">
      <c r="B11308" s="1"/>
    </row>
    <row r="11309" spans="2:2" x14ac:dyDescent="0.3">
      <c r="B11309" s="1"/>
    </row>
    <row r="11310" spans="2:2" x14ac:dyDescent="0.3">
      <c r="B11310" s="1"/>
    </row>
    <row r="11311" spans="2:2" x14ac:dyDescent="0.3">
      <c r="B11311" s="1"/>
    </row>
    <row r="11312" spans="2:2" x14ac:dyDescent="0.3">
      <c r="B11312" s="1"/>
    </row>
    <row r="11313" spans="2:2" x14ac:dyDescent="0.3">
      <c r="B11313" s="1"/>
    </row>
    <row r="11314" spans="2:2" x14ac:dyDescent="0.3">
      <c r="B11314" s="1"/>
    </row>
    <row r="11315" spans="2:2" x14ac:dyDescent="0.3">
      <c r="B11315" s="1"/>
    </row>
    <row r="11316" spans="2:2" x14ac:dyDescent="0.3">
      <c r="B11316" s="1"/>
    </row>
    <row r="11317" spans="2:2" x14ac:dyDescent="0.3">
      <c r="B11317" s="1"/>
    </row>
    <row r="11318" spans="2:2" x14ac:dyDescent="0.3">
      <c r="B11318" s="1"/>
    </row>
    <row r="11319" spans="2:2" x14ac:dyDescent="0.3">
      <c r="B11319" s="1"/>
    </row>
    <row r="11320" spans="2:2" x14ac:dyDescent="0.3">
      <c r="B11320" s="1"/>
    </row>
    <row r="11321" spans="2:2" x14ac:dyDescent="0.3">
      <c r="B11321" s="1"/>
    </row>
    <row r="11322" spans="2:2" x14ac:dyDescent="0.3">
      <c r="B11322" s="1"/>
    </row>
    <row r="11323" spans="2:2" x14ac:dyDescent="0.3">
      <c r="B11323" s="1"/>
    </row>
    <row r="11324" spans="2:2" x14ac:dyDescent="0.3">
      <c r="B11324" s="1"/>
    </row>
    <row r="11325" spans="2:2" x14ac:dyDescent="0.3">
      <c r="B11325" s="1"/>
    </row>
    <row r="11326" spans="2:2" x14ac:dyDescent="0.3">
      <c r="B11326" s="1"/>
    </row>
    <row r="11327" spans="2:2" x14ac:dyDescent="0.3">
      <c r="B11327" s="1"/>
    </row>
    <row r="11328" spans="2:2" x14ac:dyDescent="0.3">
      <c r="B11328" s="1"/>
    </row>
    <row r="11329" spans="2:2" x14ac:dyDescent="0.3">
      <c r="B11329" s="1"/>
    </row>
    <row r="11330" spans="2:2" x14ac:dyDescent="0.3">
      <c r="B11330" s="1"/>
    </row>
    <row r="11331" spans="2:2" x14ac:dyDescent="0.3">
      <c r="B11331" s="1"/>
    </row>
    <row r="11332" spans="2:2" x14ac:dyDescent="0.3">
      <c r="B11332" s="1"/>
    </row>
    <row r="11333" spans="2:2" x14ac:dyDescent="0.3">
      <c r="B11333" s="1"/>
    </row>
    <row r="11334" spans="2:2" x14ac:dyDescent="0.3">
      <c r="B11334" s="1"/>
    </row>
    <row r="11335" spans="2:2" x14ac:dyDescent="0.3">
      <c r="B11335" s="1"/>
    </row>
    <row r="11336" spans="2:2" x14ac:dyDescent="0.3">
      <c r="B11336" s="1"/>
    </row>
    <row r="11337" spans="2:2" x14ac:dyDescent="0.3">
      <c r="B11337" s="1"/>
    </row>
    <row r="11338" spans="2:2" x14ac:dyDescent="0.3">
      <c r="B11338" s="1"/>
    </row>
    <row r="11339" spans="2:2" x14ac:dyDescent="0.3">
      <c r="B11339" s="1"/>
    </row>
    <row r="11340" spans="2:2" x14ac:dyDescent="0.3">
      <c r="B11340" s="1"/>
    </row>
    <row r="11341" spans="2:2" x14ac:dyDescent="0.3">
      <c r="B11341" s="1"/>
    </row>
    <row r="11342" spans="2:2" x14ac:dyDescent="0.3">
      <c r="B11342" s="1"/>
    </row>
    <row r="11343" spans="2:2" x14ac:dyDescent="0.3">
      <c r="B11343" s="1"/>
    </row>
    <row r="11344" spans="2:2" x14ac:dyDescent="0.3">
      <c r="B11344" s="1"/>
    </row>
    <row r="11345" spans="2:2" x14ac:dyDescent="0.3">
      <c r="B11345" s="1"/>
    </row>
    <row r="11346" spans="2:2" x14ac:dyDescent="0.3">
      <c r="B11346" s="1"/>
    </row>
    <row r="11347" spans="2:2" x14ac:dyDescent="0.3">
      <c r="B11347" s="1"/>
    </row>
    <row r="11348" spans="2:2" x14ac:dyDescent="0.3">
      <c r="B11348" s="1"/>
    </row>
    <row r="11349" spans="2:2" x14ac:dyDescent="0.3">
      <c r="B11349" s="1"/>
    </row>
    <row r="11350" spans="2:2" x14ac:dyDescent="0.3">
      <c r="B11350" s="1"/>
    </row>
    <row r="11351" spans="2:2" x14ac:dyDescent="0.3">
      <c r="B11351" s="1"/>
    </row>
    <row r="11352" spans="2:2" x14ac:dyDescent="0.3">
      <c r="B11352" s="1"/>
    </row>
    <row r="11353" spans="2:2" x14ac:dyDescent="0.3">
      <c r="B11353" s="1"/>
    </row>
    <row r="11354" spans="2:2" x14ac:dyDescent="0.3">
      <c r="B11354" s="1"/>
    </row>
    <row r="11355" spans="2:2" x14ac:dyDescent="0.3">
      <c r="B11355" s="1"/>
    </row>
    <row r="11356" spans="2:2" x14ac:dyDescent="0.3">
      <c r="B11356" s="1"/>
    </row>
    <row r="11357" spans="2:2" x14ac:dyDescent="0.3">
      <c r="B11357" s="1"/>
    </row>
    <row r="11358" spans="2:2" x14ac:dyDescent="0.3">
      <c r="B11358" s="1"/>
    </row>
    <row r="11359" spans="2:2" x14ac:dyDescent="0.3">
      <c r="B11359" s="1"/>
    </row>
    <row r="11360" spans="2:2" x14ac:dyDescent="0.3">
      <c r="B11360" s="1"/>
    </row>
    <row r="11361" spans="2:2" x14ac:dyDescent="0.3">
      <c r="B11361" s="1"/>
    </row>
    <row r="11362" spans="2:2" x14ac:dyDescent="0.3">
      <c r="B11362" s="1"/>
    </row>
    <row r="11363" spans="2:2" x14ac:dyDescent="0.3">
      <c r="B11363" s="1"/>
    </row>
    <row r="11364" spans="2:2" x14ac:dyDescent="0.3">
      <c r="B11364" s="1"/>
    </row>
    <row r="11365" spans="2:2" x14ac:dyDescent="0.3">
      <c r="B11365" s="1"/>
    </row>
    <row r="11366" spans="2:2" x14ac:dyDescent="0.3">
      <c r="B11366" s="1"/>
    </row>
    <row r="11367" spans="2:2" x14ac:dyDescent="0.3">
      <c r="B11367" s="1"/>
    </row>
    <row r="11368" spans="2:2" x14ac:dyDescent="0.3">
      <c r="B11368" s="1"/>
    </row>
    <row r="11369" spans="2:2" x14ac:dyDescent="0.3">
      <c r="B11369" s="1"/>
    </row>
    <row r="11370" spans="2:2" x14ac:dyDescent="0.3">
      <c r="B11370" s="1"/>
    </row>
    <row r="11371" spans="2:2" x14ac:dyDescent="0.3">
      <c r="B11371" s="1"/>
    </row>
    <row r="11372" spans="2:2" x14ac:dyDescent="0.3">
      <c r="B11372" s="1"/>
    </row>
    <row r="11373" spans="2:2" x14ac:dyDescent="0.3">
      <c r="B11373" s="1"/>
    </row>
    <row r="11374" spans="2:2" x14ac:dyDescent="0.3">
      <c r="B11374" s="1"/>
    </row>
    <row r="11375" spans="2:2" x14ac:dyDescent="0.3">
      <c r="B11375" s="1"/>
    </row>
    <row r="11376" spans="2:2" x14ac:dyDescent="0.3">
      <c r="B11376" s="1"/>
    </row>
    <row r="11377" spans="2:2" x14ac:dyDescent="0.3">
      <c r="B11377" s="1"/>
    </row>
    <row r="11378" spans="2:2" x14ac:dyDescent="0.3">
      <c r="B11378" s="1"/>
    </row>
    <row r="11379" spans="2:2" x14ac:dyDescent="0.3">
      <c r="B11379" s="1"/>
    </row>
    <row r="11380" spans="2:2" x14ac:dyDescent="0.3">
      <c r="B11380" s="1"/>
    </row>
    <row r="11381" spans="2:2" x14ac:dyDescent="0.3">
      <c r="B11381" s="1"/>
    </row>
    <row r="11382" spans="2:2" x14ac:dyDescent="0.3">
      <c r="B11382" s="1"/>
    </row>
    <row r="11383" spans="2:2" x14ac:dyDescent="0.3">
      <c r="B11383" s="1"/>
    </row>
    <row r="11384" spans="2:2" x14ac:dyDescent="0.3">
      <c r="B11384" s="1"/>
    </row>
    <row r="11385" spans="2:2" x14ac:dyDescent="0.3">
      <c r="B11385" s="1"/>
    </row>
    <row r="11386" spans="2:2" x14ac:dyDescent="0.3">
      <c r="B11386" s="1"/>
    </row>
    <row r="11387" spans="2:2" x14ac:dyDescent="0.3">
      <c r="B11387" s="1"/>
    </row>
    <row r="11388" spans="2:2" x14ac:dyDescent="0.3">
      <c r="B11388" s="1"/>
    </row>
    <row r="11389" spans="2:2" x14ac:dyDescent="0.3">
      <c r="B11389" s="1"/>
    </row>
    <row r="11390" spans="2:2" x14ac:dyDescent="0.3">
      <c r="B11390" s="1"/>
    </row>
    <row r="11391" spans="2:2" x14ac:dyDescent="0.3">
      <c r="B11391" s="1"/>
    </row>
    <row r="11392" spans="2:2" x14ac:dyDescent="0.3">
      <c r="B11392" s="1"/>
    </row>
    <row r="11393" spans="2:2" x14ac:dyDescent="0.3">
      <c r="B11393" s="1"/>
    </row>
    <row r="11394" spans="2:2" x14ac:dyDescent="0.3">
      <c r="B11394" s="1"/>
    </row>
    <row r="11395" spans="2:2" x14ac:dyDescent="0.3">
      <c r="B11395" s="1"/>
    </row>
    <row r="11396" spans="2:2" x14ac:dyDescent="0.3">
      <c r="B11396" s="1"/>
    </row>
    <row r="11397" spans="2:2" x14ac:dyDescent="0.3">
      <c r="B11397" s="1"/>
    </row>
    <row r="11398" spans="2:2" x14ac:dyDescent="0.3">
      <c r="B11398" s="1"/>
    </row>
    <row r="11399" spans="2:2" x14ac:dyDescent="0.3">
      <c r="B11399" s="1"/>
    </row>
    <row r="11400" spans="2:2" x14ac:dyDescent="0.3">
      <c r="B11400" s="1"/>
    </row>
    <row r="11401" spans="2:2" x14ac:dyDescent="0.3">
      <c r="B11401" s="1"/>
    </row>
    <row r="11402" spans="2:2" x14ac:dyDescent="0.3">
      <c r="B11402" s="1"/>
    </row>
    <row r="11403" spans="2:2" x14ac:dyDescent="0.3">
      <c r="B11403" s="1"/>
    </row>
    <row r="11404" spans="2:2" x14ac:dyDescent="0.3">
      <c r="B11404" s="1"/>
    </row>
    <row r="11405" spans="2:2" x14ac:dyDescent="0.3">
      <c r="B11405" s="1"/>
    </row>
    <row r="11406" spans="2:2" x14ac:dyDescent="0.3">
      <c r="B11406" s="1"/>
    </row>
    <row r="11407" spans="2:2" x14ac:dyDescent="0.3">
      <c r="B11407" s="1"/>
    </row>
    <row r="11408" spans="2:2" x14ac:dyDescent="0.3">
      <c r="B11408" s="1"/>
    </row>
    <row r="11409" spans="2:2" x14ac:dyDescent="0.3">
      <c r="B11409" s="1"/>
    </row>
    <row r="11410" spans="2:2" x14ac:dyDescent="0.3">
      <c r="B11410" s="1"/>
    </row>
    <row r="11411" spans="2:2" x14ac:dyDescent="0.3">
      <c r="B11411" s="1"/>
    </row>
    <row r="11412" spans="2:2" x14ac:dyDescent="0.3">
      <c r="B11412" s="1"/>
    </row>
    <row r="11413" spans="2:2" x14ac:dyDescent="0.3">
      <c r="B11413" s="1"/>
    </row>
    <row r="11414" spans="2:2" x14ac:dyDescent="0.3">
      <c r="B11414" s="1"/>
    </row>
    <row r="11415" spans="2:2" x14ac:dyDescent="0.3">
      <c r="B11415" s="1"/>
    </row>
    <row r="11416" spans="2:2" x14ac:dyDescent="0.3">
      <c r="B11416" s="1"/>
    </row>
    <row r="11417" spans="2:2" x14ac:dyDescent="0.3">
      <c r="B11417" s="1"/>
    </row>
    <row r="11418" spans="2:2" x14ac:dyDescent="0.3">
      <c r="B11418" s="1"/>
    </row>
    <row r="11419" spans="2:2" x14ac:dyDescent="0.3">
      <c r="B11419" s="1"/>
    </row>
    <row r="11420" spans="2:2" x14ac:dyDescent="0.3">
      <c r="B11420" s="1"/>
    </row>
    <row r="11421" spans="2:2" x14ac:dyDescent="0.3">
      <c r="B11421" s="1"/>
    </row>
    <row r="11422" spans="2:2" x14ac:dyDescent="0.3">
      <c r="B11422" s="1"/>
    </row>
    <row r="11423" spans="2:2" x14ac:dyDescent="0.3">
      <c r="B11423" s="1"/>
    </row>
    <row r="11424" spans="2:2" x14ac:dyDescent="0.3">
      <c r="B11424" s="1"/>
    </row>
    <row r="11425" spans="2:2" x14ac:dyDescent="0.3">
      <c r="B11425" s="1"/>
    </row>
    <row r="11426" spans="2:2" x14ac:dyDescent="0.3">
      <c r="B11426" s="1"/>
    </row>
    <row r="11427" spans="2:2" x14ac:dyDescent="0.3">
      <c r="B11427" s="1"/>
    </row>
    <row r="11428" spans="2:2" x14ac:dyDescent="0.3">
      <c r="B11428" s="1"/>
    </row>
    <row r="11429" spans="2:2" x14ac:dyDescent="0.3">
      <c r="B11429" s="1"/>
    </row>
    <row r="11430" spans="2:2" x14ac:dyDescent="0.3">
      <c r="B11430" s="1"/>
    </row>
    <row r="11431" spans="2:2" x14ac:dyDescent="0.3">
      <c r="B11431" s="1"/>
    </row>
    <row r="11432" spans="2:2" x14ac:dyDescent="0.3">
      <c r="B11432" s="1"/>
    </row>
    <row r="11433" spans="2:2" x14ac:dyDescent="0.3">
      <c r="B11433" s="1"/>
    </row>
    <row r="11434" spans="2:2" x14ac:dyDescent="0.3">
      <c r="B11434" s="1"/>
    </row>
    <row r="11435" spans="2:2" x14ac:dyDescent="0.3">
      <c r="B11435" s="1"/>
    </row>
    <row r="11436" spans="2:2" x14ac:dyDescent="0.3">
      <c r="B11436" s="1"/>
    </row>
    <row r="11437" spans="2:2" x14ac:dyDescent="0.3">
      <c r="B11437" s="1"/>
    </row>
    <row r="11438" spans="2:2" x14ac:dyDescent="0.3">
      <c r="B11438" s="1"/>
    </row>
    <row r="11439" spans="2:2" x14ac:dyDescent="0.3">
      <c r="B11439" s="1"/>
    </row>
    <row r="11440" spans="2:2" x14ac:dyDescent="0.3">
      <c r="B11440" s="1"/>
    </row>
    <row r="11441" spans="2:2" x14ac:dyDescent="0.3">
      <c r="B11441" s="1"/>
    </row>
    <row r="11442" spans="2:2" x14ac:dyDescent="0.3">
      <c r="B11442" s="1"/>
    </row>
    <row r="11443" spans="2:2" x14ac:dyDescent="0.3">
      <c r="B11443" s="1"/>
    </row>
    <row r="11444" spans="2:2" x14ac:dyDescent="0.3">
      <c r="B11444" s="1"/>
    </row>
    <row r="11445" spans="2:2" x14ac:dyDescent="0.3">
      <c r="B11445" s="1"/>
    </row>
    <row r="11446" spans="2:2" x14ac:dyDescent="0.3">
      <c r="B11446" s="1"/>
    </row>
    <row r="11447" spans="2:2" x14ac:dyDescent="0.3">
      <c r="B11447" s="1"/>
    </row>
    <row r="11448" spans="2:2" x14ac:dyDescent="0.3">
      <c r="B11448" s="1"/>
    </row>
    <row r="11449" spans="2:2" x14ac:dyDescent="0.3">
      <c r="B11449" s="1"/>
    </row>
    <row r="11450" spans="2:2" x14ac:dyDescent="0.3">
      <c r="B11450" s="1"/>
    </row>
    <row r="11451" spans="2:2" x14ac:dyDescent="0.3">
      <c r="B11451" s="1"/>
    </row>
    <row r="11452" spans="2:2" x14ac:dyDescent="0.3">
      <c r="B11452" s="1"/>
    </row>
    <row r="11453" spans="2:2" x14ac:dyDescent="0.3">
      <c r="B11453" s="1"/>
    </row>
    <row r="11454" spans="2:2" x14ac:dyDescent="0.3">
      <c r="B11454" s="1"/>
    </row>
    <row r="11455" spans="2:2" x14ac:dyDescent="0.3">
      <c r="B11455" s="1"/>
    </row>
    <row r="11456" spans="2:2" x14ac:dyDescent="0.3">
      <c r="B11456" s="1"/>
    </row>
    <row r="11457" spans="2:2" x14ac:dyDescent="0.3">
      <c r="B11457" s="1"/>
    </row>
    <row r="11458" spans="2:2" x14ac:dyDescent="0.3">
      <c r="B11458" s="1"/>
    </row>
    <row r="11459" spans="2:2" x14ac:dyDescent="0.3">
      <c r="B11459" s="1"/>
    </row>
    <row r="11460" spans="2:2" x14ac:dyDescent="0.3">
      <c r="B11460" s="1"/>
    </row>
    <row r="11461" spans="2:2" x14ac:dyDescent="0.3">
      <c r="B11461" s="1"/>
    </row>
    <row r="11462" spans="2:2" x14ac:dyDescent="0.3">
      <c r="B11462" s="1"/>
    </row>
    <row r="11463" spans="2:2" x14ac:dyDescent="0.3">
      <c r="B11463" s="1"/>
    </row>
    <row r="11464" spans="2:2" x14ac:dyDescent="0.3">
      <c r="B11464" s="1"/>
    </row>
    <row r="11465" spans="2:2" x14ac:dyDescent="0.3">
      <c r="B11465" s="1"/>
    </row>
    <row r="11466" spans="2:2" x14ac:dyDescent="0.3">
      <c r="B11466" s="1"/>
    </row>
    <row r="11467" spans="2:2" x14ac:dyDescent="0.3">
      <c r="B11467" s="1"/>
    </row>
    <row r="11468" spans="2:2" x14ac:dyDescent="0.3">
      <c r="B11468" s="1"/>
    </row>
    <row r="11469" spans="2:2" x14ac:dyDescent="0.3">
      <c r="B11469" s="1"/>
    </row>
    <row r="11470" spans="2:2" x14ac:dyDescent="0.3">
      <c r="B11470" s="1"/>
    </row>
    <row r="11471" spans="2:2" x14ac:dyDescent="0.3">
      <c r="B11471" s="1"/>
    </row>
    <row r="11472" spans="2:2" x14ac:dyDescent="0.3">
      <c r="B11472" s="1"/>
    </row>
    <row r="11473" spans="2:2" x14ac:dyDescent="0.3">
      <c r="B11473" s="1"/>
    </row>
    <row r="11474" spans="2:2" x14ac:dyDescent="0.3">
      <c r="B11474" s="1"/>
    </row>
    <row r="11475" spans="2:2" x14ac:dyDescent="0.3">
      <c r="B11475" s="1"/>
    </row>
    <row r="11476" spans="2:2" x14ac:dyDescent="0.3">
      <c r="B11476" s="1"/>
    </row>
    <row r="11477" spans="2:2" x14ac:dyDescent="0.3">
      <c r="B11477" s="1"/>
    </row>
    <row r="11478" spans="2:2" x14ac:dyDescent="0.3">
      <c r="B11478" s="1"/>
    </row>
    <row r="11479" spans="2:2" x14ac:dyDescent="0.3">
      <c r="B11479" s="1"/>
    </row>
    <row r="11480" spans="2:2" x14ac:dyDescent="0.3">
      <c r="B11480" s="1"/>
    </row>
    <row r="11481" spans="2:2" x14ac:dyDescent="0.3">
      <c r="B11481" s="1"/>
    </row>
    <row r="11482" spans="2:2" x14ac:dyDescent="0.3">
      <c r="B11482" s="1"/>
    </row>
    <row r="11483" spans="2:2" x14ac:dyDescent="0.3">
      <c r="B11483" s="1"/>
    </row>
    <row r="11484" spans="2:2" x14ac:dyDescent="0.3">
      <c r="B11484" s="1"/>
    </row>
    <row r="11485" spans="2:2" x14ac:dyDescent="0.3">
      <c r="B11485" s="1"/>
    </row>
    <row r="11486" spans="2:2" x14ac:dyDescent="0.3">
      <c r="B11486" s="1"/>
    </row>
    <row r="11487" spans="2:2" x14ac:dyDescent="0.3">
      <c r="B11487" s="1"/>
    </row>
    <row r="11488" spans="2:2" x14ac:dyDescent="0.3">
      <c r="B11488" s="1"/>
    </row>
    <row r="11489" spans="2:2" x14ac:dyDescent="0.3">
      <c r="B11489" s="1"/>
    </row>
    <row r="11490" spans="2:2" x14ac:dyDescent="0.3">
      <c r="B11490" s="1"/>
    </row>
    <row r="11491" spans="2:2" x14ac:dyDescent="0.3">
      <c r="B11491" s="1"/>
    </row>
    <row r="11492" spans="2:2" x14ac:dyDescent="0.3">
      <c r="B11492" s="1"/>
    </row>
    <row r="11493" spans="2:2" x14ac:dyDescent="0.3">
      <c r="B11493" s="1"/>
    </row>
    <row r="11494" spans="2:2" x14ac:dyDescent="0.3">
      <c r="B11494" s="1"/>
    </row>
    <row r="11495" spans="2:2" x14ac:dyDescent="0.3">
      <c r="B11495" s="1"/>
    </row>
    <row r="11496" spans="2:2" x14ac:dyDescent="0.3">
      <c r="B11496" s="1"/>
    </row>
    <row r="11497" spans="2:2" x14ac:dyDescent="0.3">
      <c r="B11497" s="1"/>
    </row>
    <row r="11498" spans="2:2" x14ac:dyDescent="0.3">
      <c r="B11498" s="1"/>
    </row>
    <row r="11499" spans="2:2" x14ac:dyDescent="0.3">
      <c r="B11499" s="1"/>
    </row>
    <row r="11500" spans="2:2" x14ac:dyDescent="0.3">
      <c r="B11500" s="1"/>
    </row>
    <row r="11501" spans="2:2" x14ac:dyDescent="0.3">
      <c r="B11501" s="1"/>
    </row>
    <row r="11502" spans="2:2" x14ac:dyDescent="0.3">
      <c r="B11502" s="1"/>
    </row>
    <row r="11503" spans="2:2" x14ac:dyDescent="0.3">
      <c r="B11503" s="1"/>
    </row>
    <row r="11504" spans="2:2" x14ac:dyDescent="0.3">
      <c r="B11504" s="1"/>
    </row>
    <row r="11505" spans="2:2" x14ac:dyDescent="0.3">
      <c r="B11505" s="1"/>
    </row>
    <row r="11506" spans="2:2" x14ac:dyDescent="0.3">
      <c r="B11506" s="1"/>
    </row>
    <row r="11507" spans="2:2" x14ac:dyDescent="0.3">
      <c r="B11507" s="1"/>
    </row>
    <row r="11508" spans="2:2" x14ac:dyDescent="0.3">
      <c r="B11508" s="1"/>
    </row>
    <row r="11509" spans="2:2" x14ac:dyDescent="0.3">
      <c r="B11509" s="1"/>
    </row>
    <row r="11510" spans="2:2" x14ac:dyDescent="0.3">
      <c r="B11510" s="1"/>
    </row>
    <row r="11511" spans="2:2" x14ac:dyDescent="0.3">
      <c r="B11511" s="1"/>
    </row>
    <row r="11512" spans="2:2" x14ac:dyDescent="0.3">
      <c r="B11512" s="1"/>
    </row>
    <row r="11513" spans="2:2" x14ac:dyDescent="0.3">
      <c r="B11513" s="1"/>
    </row>
    <row r="11514" spans="2:2" x14ac:dyDescent="0.3">
      <c r="B11514" s="1"/>
    </row>
    <row r="11515" spans="2:2" x14ac:dyDescent="0.3">
      <c r="B11515" s="1"/>
    </row>
    <row r="11516" spans="2:2" x14ac:dyDescent="0.3">
      <c r="B11516" s="1"/>
    </row>
    <row r="11517" spans="2:2" x14ac:dyDescent="0.3">
      <c r="B11517" s="1"/>
    </row>
    <row r="11518" spans="2:2" x14ac:dyDescent="0.3">
      <c r="B11518" s="1"/>
    </row>
    <row r="11519" spans="2:2" x14ac:dyDescent="0.3">
      <c r="B11519" s="1"/>
    </row>
    <row r="11520" spans="2:2" x14ac:dyDescent="0.3">
      <c r="B11520" s="1"/>
    </row>
    <row r="11521" spans="2:2" x14ac:dyDescent="0.3">
      <c r="B11521" s="1"/>
    </row>
    <row r="11522" spans="2:2" x14ac:dyDescent="0.3">
      <c r="B11522" s="1"/>
    </row>
    <row r="11523" spans="2:2" x14ac:dyDescent="0.3">
      <c r="B11523" s="1"/>
    </row>
    <row r="11524" spans="2:2" x14ac:dyDescent="0.3">
      <c r="B11524" s="1"/>
    </row>
    <row r="11525" spans="2:2" x14ac:dyDescent="0.3">
      <c r="B11525" s="1"/>
    </row>
    <row r="11526" spans="2:2" x14ac:dyDescent="0.3">
      <c r="B11526" s="1"/>
    </row>
    <row r="11527" spans="2:2" x14ac:dyDescent="0.3">
      <c r="B11527" s="1"/>
    </row>
    <row r="11528" spans="2:2" x14ac:dyDescent="0.3">
      <c r="B11528" s="1"/>
    </row>
    <row r="11529" spans="2:2" x14ac:dyDescent="0.3">
      <c r="B11529" s="1"/>
    </row>
    <row r="11530" spans="2:2" x14ac:dyDescent="0.3">
      <c r="B11530" s="1"/>
    </row>
    <row r="11531" spans="2:2" x14ac:dyDescent="0.3">
      <c r="B11531" s="1"/>
    </row>
    <row r="11532" spans="2:2" x14ac:dyDescent="0.3">
      <c r="B11532" s="1"/>
    </row>
    <row r="11533" spans="2:2" x14ac:dyDescent="0.3">
      <c r="B11533" s="1"/>
    </row>
    <row r="11534" spans="2:2" x14ac:dyDescent="0.3">
      <c r="B11534" s="1"/>
    </row>
    <row r="11535" spans="2:2" x14ac:dyDescent="0.3">
      <c r="B11535" s="1"/>
    </row>
    <row r="11536" spans="2:2" x14ac:dyDescent="0.3">
      <c r="B11536" s="1"/>
    </row>
    <row r="11537" spans="2:2" x14ac:dyDescent="0.3">
      <c r="B11537" s="1"/>
    </row>
    <row r="11538" spans="2:2" x14ac:dyDescent="0.3">
      <c r="B11538" s="1"/>
    </row>
    <row r="11539" spans="2:2" x14ac:dyDescent="0.3">
      <c r="B11539" s="1"/>
    </row>
    <row r="11540" spans="2:2" x14ac:dyDescent="0.3">
      <c r="B11540" s="1"/>
    </row>
    <row r="11541" spans="2:2" x14ac:dyDescent="0.3">
      <c r="B11541" s="1"/>
    </row>
    <row r="11542" spans="2:2" x14ac:dyDescent="0.3">
      <c r="B11542" s="1"/>
    </row>
    <row r="11543" spans="2:2" x14ac:dyDescent="0.3">
      <c r="B11543" s="1"/>
    </row>
    <row r="11544" spans="2:2" x14ac:dyDescent="0.3">
      <c r="B11544" s="1"/>
    </row>
    <row r="11545" spans="2:2" x14ac:dyDescent="0.3">
      <c r="B11545" s="1"/>
    </row>
    <row r="11546" spans="2:2" x14ac:dyDescent="0.3">
      <c r="B11546" s="1"/>
    </row>
    <row r="11547" spans="2:2" x14ac:dyDescent="0.3">
      <c r="B11547" s="1"/>
    </row>
    <row r="11548" spans="2:2" x14ac:dyDescent="0.3">
      <c r="B11548" s="1"/>
    </row>
    <row r="11549" spans="2:2" x14ac:dyDescent="0.3">
      <c r="B11549" s="1"/>
    </row>
    <row r="11550" spans="2:2" x14ac:dyDescent="0.3">
      <c r="B11550" s="1"/>
    </row>
    <row r="11551" spans="2:2" x14ac:dyDescent="0.3">
      <c r="B11551" s="1"/>
    </row>
    <row r="11552" spans="2:2" x14ac:dyDescent="0.3">
      <c r="B11552" s="1"/>
    </row>
    <row r="11553" spans="2:2" x14ac:dyDescent="0.3">
      <c r="B11553" s="1"/>
    </row>
    <row r="11554" spans="2:2" x14ac:dyDescent="0.3">
      <c r="B11554" s="1"/>
    </row>
    <row r="11555" spans="2:2" x14ac:dyDescent="0.3">
      <c r="B11555" s="1"/>
    </row>
    <row r="11556" spans="2:2" x14ac:dyDescent="0.3">
      <c r="B11556" s="1"/>
    </row>
    <row r="11557" spans="2:2" x14ac:dyDescent="0.3">
      <c r="B11557" s="1"/>
    </row>
    <row r="11558" spans="2:2" x14ac:dyDescent="0.3">
      <c r="B11558" s="1"/>
    </row>
    <row r="11559" spans="2:2" x14ac:dyDescent="0.3">
      <c r="B11559" s="1"/>
    </row>
    <row r="11560" spans="2:2" x14ac:dyDescent="0.3">
      <c r="B11560" s="1"/>
    </row>
    <row r="11561" spans="2:2" x14ac:dyDescent="0.3">
      <c r="B11561" s="1"/>
    </row>
    <row r="11562" spans="2:2" x14ac:dyDescent="0.3">
      <c r="B11562" s="1"/>
    </row>
    <row r="11563" spans="2:2" x14ac:dyDescent="0.3">
      <c r="B11563" s="1"/>
    </row>
    <row r="11564" spans="2:2" x14ac:dyDescent="0.3">
      <c r="B11564" s="1"/>
    </row>
    <row r="11565" spans="2:2" x14ac:dyDescent="0.3">
      <c r="B11565" s="1"/>
    </row>
    <row r="11566" spans="2:2" x14ac:dyDescent="0.3">
      <c r="B11566" s="1"/>
    </row>
    <row r="11567" spans="2:2" x14ac:dyDescent="0.3">
      <c r="B11567" s="1"/>
    </row>
    <row r="11568" spans="2:2" x14ac:dyDescent="0.3">
      <c r="B11568" s="1"/>
    </row>
    <row r="11569" spans="2:2" x14ac:dyDescent="0.3">
      <c r="B11569" s="1"/>
    </row>
    <row r="11570" spans="2:2" x14ac:dyDescent="0.3">
      <c r="B11570" s="1"/>
    </row>
    <row r="11571" spans="2:2" x14ac:dyDescent="0.3">
      <c r="B11571" s="1"/>
    </row>
    <row r="11572" spans="2:2" x14ac:dyDescent="0.3">
      <c r="B11572" s="1"/>
    </row>
    <row r="11573" spans="2:2" x14ac:dyDescent="0.3">
      <c r="B11573" s="1"/>
    </row>
    <row r="11574" spans="2:2" x14ac:dyDescent="0.3">
      <c r="B11574" s="1"/>
    </row>
    <row r="11575" spans="2:2" x14ac:dyDescent="0.3">
      <c r="B11575" s="1"/>
    </row>
    <row r="11576" spans="2:2" x14ac:dyDescent="0.3">
      <c r="B11576" s="1"/>
    </row>
    <row r="11577" spans="2:2" x14ac:dyDescent="0.3">
      <c r="B11577" s="1"/>
    </row>
    <row r="11578" spans="2:2" x14ac:dyDescent="0.3">
      <c r="B11578" s="1"/>
    </row>
    <row r="11579" spans="2:2" x14ac:dyDescent="0.3">
      <c r="B11579" s="1"/>
    </row>
    <row r="11580" spans="2:2" x14ac:dyDescent="0.3">
      <c r="B11580" s="1"/>
    </row>
    <row r="11581" spans="2:2" x14ac:dyDescent="0.3">
      <c r="B11581" s="1"/>
    </row>
    <row r="11582" spans="2:2" x14ac:dyDescent="0.3">
      <c r="B11582" s="1"/>
    </row>
    <row r="11583" spans="2:2" x14ac:dyDescent="0.3">
      <c r="B11583" s="1"/>
    </row>
    <row r="11584" spans="2:2" x14ac:dyDescent="0.3">
      <c r="B11584" s="1"/>
    </row>
    <row r="11585" spans="2:2" x14ac:dyDescent="0.3">
      <c r="B11585" s="1"/>
    </row>
    <row r="11586" spans="2:2" x14ac:dyDescent="0.3">
      <c r="B11586" s="1"/>
    </row>
    <row r="11587" spans="2:2" x14ac:dyDescent="0.3">
      <c r="B11587" s="1"/>
    </row>
    <row r="11588" spans="2:2" x14ac:dyDescent="0.3">
      <c r="B11588" s="1"/>
    </row>
    <row r="11589" spans="2:2" x14ac:dyDescent="0.3">
      <c r="B11589" s="1"/>
    </row>
    <row r="11590" spans="2:2" x14ac:dyDescent="0.3">
      <c r="B11590" s="1"/>
    </row>
    <row r="11591" spans="2:2" x14ac:dyDescent="0.3">
      <c r="B11591" s="1"/>
    </row>
    <row r="11592" spans="2:2" x14ac:dyDescent="0.3">
      <c r="B11592" s="1"/>
    </row>
    <row r="11593" spans="2:2" x14ac:dyDescent="0.3">
      <c r="B11593" s="1"/>
    </row>
    <row r="11594" spans="2:2" x14ac:dyDescent="0.3">
      <c r="B11594" s="1"/>
    </row>
    <row r="11595" spans="2:2" x14ac:dyDescent="0.3">
      <c r="B11595" s="1"/>
    </row>
    <row r="11596" spans="2:2" x14ac:dyDescent="0.3">
      <c r="B11596" s="1"/>
    </row>
    <row r="11597" spans="2:2" x14ac:dyDescent="0.3">
      <c r="B11597" s="1"/>
    </row>
    <row r="11598" spans="2:2" x14ac:dyDescent="0.3">
      <c r="B11598" s="1"/>
    </row>
    <row r="11599" spans="2:2" x14ac:dyDescent="0.3">
      <c r="B11599" s="1"/>
    </row>
    <row r="11600" spans="2:2" x14ac:dyDescent="0.3">
      <c r="B11600" s="1"/>
    </row>
    <row r="11601" spans="2:2" x14ac:dyDescent="0.3">
      <c r="B11601" s="1"/>
    </row>
    <row r="11602" spans="2:2" x14ac:dyDescent="0.3">
      <c r="B11602" s="1"/>
    </row>
    <row r="11603" spans="2:2" x14ac:dyDescent="0.3">
      <c r="B11603" s="1"/>
    </row>
    <row r="11604" spans="2:2" x14ac:dyDescent="0.3">
      <c r="B11604" s="1"/>
    </row>
    <row r="11605" spans="2:2" x14ac:dyDescent="0.3">
      <c r="B11605" s="1"/>
    </row>
    <row r="11606" spans="2:2" x14ac:dyDescent="0.3">
      <c r="B11606" s="1"/>
    </row>
    <row r="11607" spans="2:2" x14ac:dyDescent="0.3">
      <c r="B11607" s="1"/>
    </row>
    <row r="11608" spans="2:2" x14ac:dyDescent="0.3">
      <c r="B11608" s="1"/>
    </row>
    <row r="11609" spans="2:2" x14ac:dyDescent="0.3">
      <c r="B11609" s="1"/>
    </row>
    <row r="11610" spans="2:2" x14ac:dyDescent="0.3">
      <c r="B11610" s="1"/>
    </row>
    <row r="11611" spans="2:2" x14ac:dyDescent="0.3">
      <c r="B11611" s="1"/>
    </row>
    <row r="11612" spans="2:2" x14ac:dyDescent="0.3">
      <c r="B11612" s="1"/>
    </row>
    <row r="11613" spans="2:2" x14ac:dyDescent="0.3">
      <c r="B11613" s="1"/>
    </row>
    <row r="11614" spans="2:2" x14ac:dyDescent="0.3">
      <c r="B11614" s="1"/>
    </row>
    <row r="11615" spans="2:2" x14ac:dyDescent="0.3">
      <c r="B11615" s="1"/>
    </row>
    <row r="11616" spans="2:2" x14ac:dyDescent="0.3">
      <c r="B11616" s="1"/>
    </row>
    <row r="11617" spans="2:2" x14ac:dyDescent="0.3">
      <c r="B11617" s="1"/>
    </row>
    <row r="11618" spans="2:2" x14ac:dyDescent="0.3">
      <c r="B11618" s="1"/>
    </row>
    <row r="11619" spans="2:2" x14ac:dyDescent="0.3">
      <c r="B11619" s="1"/>
    </row>
    <row r="11620" spans="2:2" x14ac:dyDescent="0.3">
      <c r="B11620" s="1"/>
    </row>
    <row r="11621" spans="2:2" x14ac:dyDescent="0.3">
      <c r="B11621" s="1"/>
    </row>
    <row r="11622" spans="2:2" x14ac:dyDescent="0.3">
      <c r="B11622" s="1"/>
    </row>
    <row r="11623" spans="2:2" x14ac:dyDescent="0.3">
      <c r="B11623" s="1"/>
    </row>
    <row r="11624" spans="2:2" x14ac:dyDescent="0.3">
      <c r="B11624" s="1"/>
    </row>
    <row r="11625" spans="2:2" x14ac:dyDescent="0.3">
      <c r="B11625" s="1"/>
    </row>
    <row r="11626" spans="2:2" x14ac:dyDescent="0.3">
      <c r="B11626" s="1"/>
    </row>
    <row r="11627" spans="2:2" x14ac:dyDescent="0.3">
      <c r="B11627" s="1"/>
    </row>
    <row r="11628" spans="2:2" x14ac:dyDescent="0.3">
      <c r="B11628" s="1"/>
    </row>
    <row r="11629" spans="2:2" x14ac:dyDescent="0.3">
      <c r="B11629" s="1"/>
    </row>
    <row r="11630" spans="2:2" x14ac:dyDescent="0.3">
      <c r="B11630" s="1"/>
    </row>
    <row r="11631" spans="2:2" x14ac:dyDescent="0.3">
      <c r="B11631" s="1"/>
    </row>
    <row r="11632" spans="2:2" x14ac:dyDescent="0.3">
      <c r="B11632" s="1"/>
    </row>
    <row r="11633" spans="2:2" x14ac:dyDescent="0.3">
      <c r="B11633" s="1"/>
    </row>
    <row r="11634" spans="2:2" x14ac:dyDescent="0.3">
      <c r="B11634" s="1"/>
    </row>
    <row r="11635" spans="2:2" x14ac:dyDescent="0.3">
      <c r="B11635" s="1"/>
    </row>
    <row r="11636" spans="2:2" x14ac:dyDescent="0.3">
      <c r="B11636" s="1"/>
    </row>
    <row r="11637" spans="2:2" x14ac:dyDescent="0.3">
      <c r="B11637" s="1"/>
    </row>
    <row r="11638" spans="2:2" x14ac:dyDescent="0.3">
      <c r="B11638" s="1"/>
    </row>
    <row r="11639" spans="2:2" x14ac:dyDescent="0.3">
      <c r="B11639" s="1"/>
    </row>
    <row r="11640" spans="2:2" x14ac:dyDescent="0.3">
      <c r="B11640" s="1"/>
    </row>
    <row r="11641" spans="2:2" x14ac:dyDescent="0.3">
      <c r="B11641" s="1"/>
    </row>
    <row r="11642" spans="2:2" x14ac:dyDescent="0.3">
      <c r="B11642" s="1"/>
    </row>
    <row r="11643" spans="2:2" x14ac:dyDescent="0.3">
      <c r="B11643" s="1"/>
    </row>
    <row r="11644" spans="2:2" x14ac:dyDescent="0.3">
      <c r="B11644" s="1"/>
    </row>
    <row r="11645" spans="2:2" x14ac:dyDescent="0.3">
      <c r="B11645" s="1"/>
    </row>
    <row r="11646" spans="2:2" x14ac:dyDescent="0.3">
      <c r="B11646" s="1"/>
    </row>
    <row r="11647" spans="2:2" x14ac:dyDescent="0.3">
      <c r="B11647" s="1"/>
    </row>
    <row r="11648" spans="2:2" x14ac:dyDescent="0.3">
      <c r="B11648" s="1"/>
    </row>
    <row r="11649" spans="2:2" x14ac:dyDescent="0.3">
      <c r="B11649" s="1"/>
    </row>
    <row r="11650" spans="2:2" x14ac:dyDescent="0.3">
      <c r="B11650" s="1"/>
    </row>
    <row r="11651" spans="2:2" x14ac:dyDescent="0.3">
      <c r="B11651" s="1"/>
    </row>
    <row r="11652" spans="2:2" x14ac:dyDescent="0.3">
      <c r="B11652" s="1"/>
    </row>
    <row r="11653" spans="2:2" x14ac:dyDescent="0.3">
      <c r="B11653" s="1"/>
    </row>
    <row r="11654" spans="2:2" x14ac:dyDescent="0.3">
      <c r="B11654" s="1"/>
    </row>
    <row r="11655" spans="2:2" x14ac:dyDescent="0.3">
      <c r="B11655" s="1"/>
    </row>
    <row r="11656" spans="2:2" x14ac:dyDescent="0.3">
      <c r="B11656" s="1"/>
    </row>
    <row r="11657" spans="2:2" x14ac:dyDescent="0.3">
      <c r="B11657" s="1"/>
    </row>
    <row r="11658" spans="2:2" x14ac:dyDescent="0.3">
      <c r="B11658" s="1"/>
    </row>
    <row r="11659" spans="2:2" x14ac:dyDescent="0.3">
      <c r="B11659" s="1"/>
    </row>
    <row r="11660" spans="2:2" x14ac:dyDescent="0.3">
      <c r="B11660" s="1"/>
    </row>
    <row r="11661" spans="2:2" x14ac:dyDescent="0.3">
      <c r="B11661" s="1"/>
    </row>
    <row r="11662" spans="2:2" x14ac:dyDescent="0.3">
      <c r="B11662" s="1"/>
    </row>
    <row r="11663" spans="2:2" x14ac:dyDescent="0.3">
      <c r="B11663" s="1"/>
    </row>
    <row r="11664" spans="2:2" x14ac:dyDescent="0.3">
      <c r="B11664" s="1"/>
    </row>
    <row r="11665" spans="2:2" x14ac:dyDescent="0.3">
      <c r="B11665" s="1"/>
    </row>
    <row r="11666" spans="2:2" x14ac:dyDescent="0.3">
      <c r="B11666" s="1"/>
    </row>
    <row r="11667" spans="2:2" x14ac:dyDescent="0.3">
      <c r="B11667" s="1"/>
    </row>
    <row r="11668" spans="2:2" x14ac:dyDescent="0.3">
      <c r="B11668" s="1"/>
    </row>
    <row r="11669" spans="2:2" x14ac:dyDescent="0.3">
      <c r="B11669" s="1"/>
    </row>
    <row r="11670" spans="2:2" x14ac:dyDescent="0.3">
      <c r="B11670" s="1"/>
    </row>
    <row r="11671" spans="2:2" x14ac:dyDescent="0.3">
      <c r="B11671" s="1"/>
    </row>
    <row r="11672" spans="2:2" x14ac:dyDescent="0.3">
      <c r="B11672" s="1"/>
    </row>
    <row r="11673" spans="2:2" x14ac:dyDescent="0.3">
      <c r="B11673" s="1"/>
    </row>
    <row r="11674" spans="2:2" x14ac:dyDescent="0.3">
      <c r="B11674" s="1"/>
    </row>
    <row r="11675" spans="2:2" x14ac:dyDescent="0.3">
      <c r="B11675" s="1"/>
    </row>
    <row r="11676" spans="2:2" x14ac:dyDescent="0.3">
      <c r="B11676" s="1"/>
    </row>
    <row r="11677" spans="2:2" x14ac:dyDescent="0.3">
      <c r="B11677" s="1"/>
    </row>
    <row r="11678" spans="2:2" x14ac:dyDescent="0.3">
      <c r="B11678" s="1"/>
    </row>
    <row r="11679" spans="2:2" x14ac:dyDescent="0.3">
      <c r="B11679" s="1"/>
    </row>
    <row r="11680" spans="2:2" x14ac:dyDescent="0.3">
      <c r="B11680" s="1"/>
    </row>
    <row r="11681" spans="2:2" x14ac:dyDescent="0.3">
      <c r="B11681" s="1"/>
    </row>
    <row r="11682" spans="2:2" x14ac:dyDescent="0.3">
      <c r="B11682" s="1"/>
    </row>
    <row r="11683" spans="2:2" x14ac:dyDescent="0.3">
      <c r="B11683" s="1"/>
    </row>
    <row r="11684" spans="2:2" x14ac:dyDescent="0.3">
      <c r="B11684" s="1"/>
    </row>
    <row r="11685" spans="2:2" x14ac:dyDescent="0.3">
      <c r="B11685" s="1"/>
    </row>
    <row r="11686" spans="2:2" x14ac:dyDescent="0.3">
      <c r="B11686" s="1"/>
    </row>
    <row r="11687" spans="2:2" x14ac:dyDescent="0.3">
      <c r="B11687" s="1"/>
    </row>
    <row r="11688" spans="2:2" x14ac:dyDescent="0.3">
      <c r="B11688" s="1"/>
    </row>
    <row r="11689" spans="2:2" x14ac:dyDescent="0.3">
      <c r="B11689" s="1"/>
    </row>
    <row r="11690" spans="2:2" x14ac:dyDescent="0.3">
      <c r="B11690" s="1"/>
    </row>
    <row r="11691" spans="2:2" x14ac:dyDescent="0.3">
      <c r="B11691" s="1"/>
    </row>
    <row r="11692" spans="2:2" x14ac:dyDescent="0.3">
      <c r="B11692" s="1"/>
    </row>
    <row r="11693" spans="2:2" x14ac:dyDescent="0.3">
      <c r="B11693" s="1"/>
    </row>
    <row r="11694" spans="2:2" x14ac:dyDescent="0.3">
      <c r="B11694" s="1"/>
    </row>
    <row r="11695" spans="2:2" x14ac:dyDescent="0.3">
      <c r="B11695" s="1"/>
    </row>
    <row r="11696" spans="2:2" x14ac:dyDescent="0.3">
      <c r="B11696" s="1"/>
    </row>
    <row r="11697" spans="2:2" x14ac:dyDescent="0.3">
      <c r="B11697" s="1"/>
    </row>
    <row r="11698" spans="2:2" x14ac:dyDescent="0.3">
      <c r="B11698" s="1"/>
    </row>
    <row r="11699" spans="2:2" x14ac:dyDescent="0.3">
      <c r="B11699" s="1"/>
    </row>
    <row r="11700" spans="2:2" x14ac:dyDescent="0.3">
      <c r="B11700" s="1"/>
    </row>
    <row r="11701" spans="2:2" x14ac:dyDescent="0.3">
      <c r="B11701" s="1"/>
    </row>
    <row r="11702" spans="2:2" x14ac:dyDescent="0.3">
      <c r="B11702" s="1"/>
    </row>
    <row r="11703" spans="2:2" x14ac:dyDescent="0.3">
      <c r="B11703" s="1"/>
    </row>
    <row r="11704" spans="2:2" x14ac:dyDescent="0.3">
      <c r="B11704" s="1"/>
    </row>
    <row r="11705" spans="2:2" x14ac:dyDescent="0.3">
      <c r="B11705" s="1"/>
    </row>
    <row r="11706" spans="2:2" x14ac:dyDescent="0.3">
      <c r="B11706" s="1"/>
    </row>
    <row r="11707" spans="2:2" x14ac:dyDescent="0.3">
      <c r="B11707" s="1"/>
    </row>
    <row r="11708" spans="2:2" x14ac:dyDescent="0.3">
      <c r="B11708" s="1"/>
    </row>
    <row r="11709" spans="2:2" x14ac:dyDescent="0.3">
      <c r="B11709" s="1"/>
    </row>
    <row r="11710" spans="2:2" x14ac:dyDescent="0.3">
      <c r="B11710" s="1"/>
    </row>
    <row r="11711" spans="2:2" x14ac:dyDescent="0.3">
      <c r="B11711" s="1"/>
    </row>
    <row r="11712" spans="2:2" x14ac:dyDescent="0.3">
      <c r="B11712" s="1"/>
    </row>
    <row r="11713" spans="2:2" x14ac:dyDescent="0.3">
      <c r="B11713" s="1"/>
    </row>
    <row r="11714" spans="2:2" x14ac:dyDescent="0.3">
      <c r="B11714" s="1"/>
    </row>
    <row r="11715" spans="2:2" x14ac:dyDescent="0.3">
      <c r="B11715" s="1"/>
    </row>
    <row r="11716" spans="2:2" x14ac:dyDescent="0.3">
      <c r="B11716" s="1"/>
    </row>
    <row r="11717" spans="2:2" x14ac:dyDescent="0.3">
      <c r="B11717" s="1"/>
    </row>
    <row r="11718" spans="2:2" x14ac:dyDescent="0.3">
      <c r="B11718" s="1"/>
    </row>
    <row r="11719" spans="2:2" x14ac:dyDescent="0.3">
      <c r="B11719" s="1"/>
    </row>
    <row r="11720" spans="2:2" x14ac:dyDescent="0.3">
      <c r="B11720" s="1"/>
    </row>
    <row r="11721" spans="2:2" x14ac:dyDescent="0.3">
      <c r="B11721" s="1"/>
    </row>
    <row r="11722" spans="2:2" x14ac:dyDescent="0.3">
      <c r="B11722" s="1"/>
    </row>
    <row r="11723" spans="2:2" x14ac:dyDescent="0.3">
      <c r="B11723" s="1"/>
    </row>
    <row r="11724" spans="2:2" x14ac:dyDescent="0.3">
      <c r="B11724" s="1"/>
    </row>
    <row r="11725" spans="2:2" x14ac:dyDescent="0.3">
      <c r="B11725" s="1"/>
    </row>
    <row r="11726" spans="2:2" x14ac:dyDescent="0.3">
      <c r="B11726" s="1"/>
    </row>
    <row r="11727" spans="2:2" x14ac:dyDescent="0.3">
      <c r="B11727" s="1"/>
    </row>
    <row r="11728" spans="2:2" x14ac:dyDescent="0.3">
      <c r="B11728" s="1"/>
    </row>
    <row r="11729" spans="2:2" x14ac:dyDescent="0.3">
      <c r="B11729" s="1"/>
    </row>
    <row r="11730" spans="2:2" x14ac:dyDescent="0.3">
      <c r="B11730" s="1"/>
    </row>
    <row r="11731" spans="2:2" x14ac:dyDescent="0.3">
      <c r="B11731" s="1"/>
    </row>
    <row r="11732" spans="2:2" x14ac:dyDescent="0.3">
      <c r="B11732" s="1"/>
    </row>
    <row r="11733" spans="2:2" x14ac:dyDescent="0.3">
      <c r="B11733" s="1"/>
    </row>
    <row r="11734" spans="2:2" x14ac:dyDescent="0.3">
      <c r="B11734" s="1"/>
    </row>
    <row r="11735" spans="2:2" x14ac:dyDescent="0.3">
      <c r="B11735" s="1"/>
    </row>
    <row r="11736" spans="2:2" x14ac:dyDescent="0.3">
      <c r="B11736" s="1"/>
    </row>
    <row r="11737" spans="2:2" x14ac:dyDescent="0.3">
      <c r="B11737" s="1"/>
    </row>
    <row r="11738" spans="2:2" x14ac:dyDescent="0.3">
      <c r="B11738" s="1"/>
    </row>
    <row r="11739" spans="2:2" x14ac:dyDescent="0.3">
      <c r="B11739" s="1"/>
    </row>
    <row r="11740" spans="2:2" x14ac:dyDescent="0.3">
      <c r="B11740" s="1"/>
    </row>
    <row r="11741" spans="2:2" x14ac:dyDescent="0.3">
      <c r="B11741" s="1"/>
    </row>
    <row r="11742" spans="2:2" x14ac:dyDescent="0.3">
      <c r="B11742" s="1"/>
    </row>
    <row r="11743" spans="2:2" x14ac:dyDescent="0.3">
      <c r="B11743" s="1"/>
    </row>
    <row r="11744" spans="2:2" x14ac:dyDescent="0.3">
      <c r="B11744" s="1"/>
    </row>
    <row r="11745" spans="2:2" x14ac:dyDescent="0.3">
      <c r="B11745" s="1"/>
    </row>
    <row r="11746" spans="2:2" x14ac:dyDescent="0.3">
      <c r="B11746" s="1"/>
    </row>
    <row r="11747" spans="2:2" x14ac:dyDescent="0.3">
      <c r="B11747" s="1"/>
    </row>
    <row r="11748" spans="2:2" x14ac:dyDescent="0.3">
      <c r="B11748" s="1"/>
    </row>
    <row r="11749" spans="2:2" x14ac:dyDescent="0.3">
      <c r="B11749" s="1"/>
    </row>
    <row r="11750" spans="2:2" x14ac:dyDescent="0.3">
      <c r="B11750" s="1"/>
    </row>
    <row r="11751" spans="2:2" x14ac:dyDescent="0.3">
      <c r="B11751" s="1"/>
    </row>
    <row r="11752" spans="2:2" x14ac:dyDescent="0.3">
      <c r="B11752" s="1"/>
    </row>
    <row r="11753" spans="2:2" x14ac:dyDescent="0.3">
      <c r="B11753" s="1"/>
    </row>
    <row r="11754" spans="2:2" x14ac:dyDescent="0.3">
      <c r="B11754" s="1"/>
    </row>
    <row r="11755" spans="2:2" x14ac:dyDescent="0.3">
      <c r="B11755" s="1"/>
    </row>
    <row r="11756" spans="2:2" x14ac:dyDescent="0.3">
      <c r="B11756" s="1"/>
    </row>
    <row r="11757" spans="2:2" x14ac:dyDescent="0.3">
      <c r="B11757" s="1"/>
    </row>
    <row r="11758" spans="2:2" x14ac:dyDescent="0.3">
      <c r="B11758" s="1"/>
    </row>
    <row r="11759" spans="2:2" x14ac:dyDescent="0.3">
      <c r="B11759" s="1"/>
    </row>
    <row r="11760" spans="2:2" x14ac:dyDescent="0.3">
      <c r="B11760" s="1"/>
    </row>
    <row r="11761" spans="2:2" x14ac:dyDescent="0.3">
      <c r="B11761" s="1"/>
    </row>
    <row r="11762" spans="2:2" x14ac:dyDescent="0.3">
      <c r="B11762" s="1"/>
    </row>
    <row r="11763" spans="2:2" x14ac:dyDescent="0.3">
      <c r="B11763" s="1"/>
    </row>
    <row r="11764" spans="2:2" x14ac:dyDescent="0.3">
      <c r="B11764" s="1"/>
    </row>
    <row r="11765" spans="2:2" x14ac:dyDescent="0.3">
      <c r="B11765" s="1"/>
    </row>
    <row r="11766" spans="2:2" x14ac:dyDescent="0.3">
      <c r="B11766" s="1"/>
    </row>
    <row r="11767" spans="2:2" x14ac:dyDescent="0.3">
      <c r="B11767" s="1"/>
    </row>
    <row r="11768" spans="2:2" x14ac:dyDescent="0.3">
      <c r="B11768" s="1"/>
    </row>
    <row r="11769" spans="2:2" x14ac:dyDescent="0.3">
      <c r="B11769" s="1"/>
    </row>
    <row r="11770" spans="2:2" x14ac:dyDescent="0.3">
      <c r="B11770" s="1"/>
    </row>
    <row r="11771" spans="2:2" x14ac:dyDescent="0.3">
      <c r="B11771" s="1"/>
    </row>
    <row r="11772" spans="2:2" x14ac:dyDescent="0.3">
      <c r="B11772" s="1"/>
    </row>
    <row r="11773" spans="2:2" x14ac:dyDescent="0.3">
      <c r="B11773" s="1"/>
    </row>
    <row r="11774" spans="2:2" x14ac:dyDescent="0.3">
      <c r="B11774" s="1"/>
    </row>
    <row r="11775" spans="2:2" x14ac:dyDescent="0.3">
      <c r="B11775" s="1"/>
    </row>
    <row r="11776" spans="2:2" x14ac:dyDescent="0.3">
      <c r="B11776" s="1"/>
    </row>
    <row r="11777" spans="2:2" x14ac:dyDescent="0.3">
      <c r="B11777" s="1"/>
    </row>
    <row r="11778" spans="2:2" x14ac:dyDescent="0.3">
      <c r="B11778" s="1"/>
    </row>
    <row r="11779" spans="2:2" x14ac:dyDescent="0.3">
      <c r="B11779" s="1"/>
    </row>
    <row r="11780" spans="2:2" x14ac:dyDescent="0.3">
      <c r="B11780" s="1"/>
    </row>
    <row r="11781" spans="2:2" x14ac:dyDescent="0.3">
      <c r="B11781" s="1"/>
    </row>
    <row r="11782" spans="2:2" x14ac:dyDescent="0.3">
      <c r="B11782" s="1"/>
    </row>
    <row r="11783" spans="2:2" x14ac:dyDescent="0.3">
      <c r="B11783" s="1"/>
    </row>
    <row r="11784" spans="2:2" x14ac:dyDescent="0.3">
      <c r="B11784" s="1"/>
    </row>
    <row r="11785" spans="2:2" x14ac:dyDescent="0.3">
      <c r="B11785" s="1"/>
    </row>
    <row r="11786" spans="2:2" x14ac:dyDescent="0.3">
      <c r="B11786" s="1"/>
    </row>
    <row r="11787" spans="2:2" x14ac:dyDescent="0.3">
      <c r="B11787" s="1"/>
    </row>
    <row r="11788" spans="2:2" x14ac:dyDescent="0.3">
      <c r="B11788" s="1"/>
    </row>
    <row r="11789" spans="2:2" x14ac:dyDescent="0.3">
      <c r="B11789" s="1"/>
    </row>
    <row r="11790" spans="2:2" x14ac:dyDescent="0.3">
      <c r="B11790" s="1"/>
    </row>
    <row r="11791" spans="2:2" x14ac:dyDescent="0.3">
      <c r="B11791" s="1"/>
    </row>
    <row r="11792" spans="2:2" x14ac:dyDescent="0.3">
      <c r="B11792" s="1"/>
    </row>
    <row r="11793" spans="2:2" x14ac:dyDescent="0.3">
      <c r="B11793" s="1"/>
    </row>
    <row r="11794" spans="2:2" x14ac:dyDescent="0.3">
      <c r="B11794" s="1"/>
    </row>
    <row r="11795" spans="2:2" x14ac:dyDescent="0.3">
      <c r="B11795" s="1"/>
    </row>
    <row r="11796" spans="2:2" x14ac:dyDescent="0.3">
      <c r="B11796" s="1"/>
    </row>
    <row r="11797" spans="2:2" x14ac:dyDescent="0.3">
      <c r="B11797" s="1"/>
    </row>
    <row r="11798" spans="2:2" x14ac:dyDescent="0.3">
      <c r="B11798" s="1"/>
    </row>
    <row r="11799" spans="2:2" x14ac:dyDescent="0.3">
      <c r="B11799" s="1"/>
    </row>
    <row r="11800" spans="2:2" x14ac:dyDescent="0.3">
      <c r="B11800" s="1"/>
    </row>
    <row r="11801" spans="2:2" x14ac:dyDescent="0.3">
      <c r="B11801" s="1"/>
    </row>
    <row r="11802" spans="2:2" x14ac:dyDescent="0.3">
      <c r="B11802" s="1"/>
    </row>
    <row r="11803" spans="2:2" x14ac:dyDescent="0.3">
      <c r="B11803" s="1"/>
    </row>
    <row r="11804" spans="2:2" x14ac:dyDescent="0.3">
      <c r="B11804" s="1"/>
    </row>
    <row r="11805" spans="2:2" x14ac:dyDescent="0.3">
      <c r="B11805" s="1"/>
    </row>
    <row r="11806" spans="2:2" x14ac:dyDescent="0.3">
      <c r="B11806" s="1"/>
    </row>
    <row r="11807" spans="2:2" x14ac:dyDescent="0.3">
      <c r="B11807" s="1"/>
    </row>
    <row r="11808" spans="2:2" x14ac:dyDescent="0.3">
      <c r="B11808" s="1"/>
    </row>
    <row r="11809" spans="2:2" x14ac:dyDescent="0.3">
      <c r="B11809" s="1"/>
    </row>
    <row r="11810" spans="2:2" x14ac:dyDescent="0.3">
      <c r="B11810" s="1"/>
    </row>
    <row r="11811" spans="2:2" x14ac:dyDescent="0.3">
      <c r="B11811" s="1"/>
    </row>
    <row r="11812" spans="2:2" x14ac:dyDescent="0.3">
      <c r="B11812" s="1"/>
    </row>
    <row r="11813" spans="2:2" x14ac:dyDescent="0.3">
      <c r="B11813" s="1"/>
    </row>
    <row r="11814" spans="2:2" x14ac:dyDescent="0.3">
      <c r="B11814" s="1"/>
    </row>
    <row r="11815" spans="2:2" x14ac:dyDescent="0.3">
      <c r="B11815" s="1"/>
    </row>
    <row r="11816" spans="2:2" x14ac:dyDescent="0.3">
      <c r="B11816" s="1"/>
    </row>
    <row r="11817" spans="2:2" x14ac:dyDescent="0.3">
      <c r="B11817" s="1"/>
    </row>
    <row r="11818" spans="2:2" x14ac:dyDescent="0.3">
      <c r="B11818" s="1"/>
    </row>
    <row r="11819" spans="2:2" x14ac:dyDescent="0.3">
      <c r="B11819" s="1"/>
    </row>
    <row r="11820" spans="2:2" x14ac:dyDescent="0.3">
      <c r="B11820" s="1"/>
    </row>
    <row r="11821" spans="2:2" x14ac:dyDescent="0.3">
      <c r="B11821" s="1"/>
    </row>
    <row r="11822" spans="2:2" x14ac:dyDescent="0.3">
      <c r="B11822" s="1"/>
    </row>
    <row r="11823" spans="2:2" x14ac:dyDescent="0.3">
      <c r="B11823" s="1"/>
    </row>
    <row r="11824" spans="2:2" x14ac:dyDescent="0.3">
      <c r="B11824" s="1"/>
    </row>
    <row r="11825" spans="2:2" x14ac:dyDescent="0.3">
      <c r="B11825" s="1"/>
    </row>
    <row r="11826" spans="2:2" x14ac:dyDescent="0.3">
      <c r="B11826" s="1"/>
    </row>
    <row r="11827" spans="2:2" x14ac:dyDescent="0.3">
      <c r="B11827" s="1"/>
    </row>
    <row r="11828" spans="2:2" x14ac:dyDescent="0.3">
      <c r="B11828" s="1"/>
    </row>
    <row r="11829" spans="2:2" x14ac:dyDescent="0.3">
      <c r="B11829" s="1"/>
    </row>
    <row r="11830" spans="2:2" x14ac:dyDescent="0.3">
      <c r="B11830" s="1"/>
    </row>
    <row r="11831" spans="2:2" x14ac:dyDescent="0.3">
      <c r="B11831" s="1"/>
    </row>
    <row r="11832" spans="2:2" x14ac:dyDescent="0.3">
      <c r="B11832" s="1"/>
    </row>
    <row r="11833" spans="2:2" x14ac:dyDescent="0.3">
      <c r="B11833" s="1"/>
    </row>
    <row r="11834" spans="2:2" x14ac:dyDescent="0.3">
      <c r="B11834" s="1"/>
    </row>
    <row r="11835" spans="2:2" x14ac:dyDescent="0.3">
      <c r="B11835" s="1"/>
    </row>
    <row r="11836" spans="2:2" x14ac:dyDescent="0.3">
      <c r="B11836" s="1"/>
    </row>
    <row r="11837" spans="2:2" x14ac:dyDescent="0.3">
      <c r="B11837" s="1"/>
    </row>
    <row r="11838" spans="2:2" x14ac:dyDescent="0.3">
      <c r="B11838" s="1"/>
    </row>
    <row r="11839" spans="2:2" x14ac:dyDescent="0.3">
      <c r="B11839" s="1"/>
    </row>
    <row r="11840" spans="2:2" x14ac:dyDescent="0.3">
      <c r="B11840" s="1"/>
    </row>
    <row r="11841" spans="2:2" x14ac:dyDescent="0.3">
      <c r="B11841" s="1"/>
    </row>
    <row r="11842" spans="2:2" x14ac:dyDescent="0.3">
      <c r="B11842" s="1"/>
    </row>
    <row r="11843" spans="2:2" x14ac:dyDescent="0.3">
      <c r="B11843" s="1"/>
    </row>
    <row r="11844" spans="2:2" x14ac:dyDescent="0.3">
      <c r="B11844" s="1"/>
    </row>
    <row r="11845" spans="2:2" x14ac:dyDescent="0.3">
      <c r="B11845" s="1"/>
    </row>
    <row r="11846" spans="2:2" x14ac:dyDescent="0.3">
      <c r="B11846" s="1"/>
    </row>
    <row r="11847" spans="2:2" x14ac:dyDescent="0.3">
      <c r="B11847" s="1"/>
    </row>
    <row r="11848" spans="2:2" x14ac:dyDescent="0.3">
      <c r="B11848" s="1"/>
    </row>
    <row r="11849" spans="2:2" x14ac:dyDescent="0.3">
      <c r="B11849" s="1"/>
    </row>
    <row r="11850" spans="2:2" x14ac:dyDescent="0.3">
      <c r="B11850" s="1"/>
    </row>
    <row r="11851" spans="2:2" x14ac:dyDescent="0.3">
      <c r="B11851" s="1"/>
    </row>
    <row r="11852" spans="2:2" x14ac:dyDescent="0.3">
      <c r="B11852" s="1"/>
    </row>
    <row r="11853" spans="2:2" x14ac:dyDescent="0.3">
      <c r="B11853" s="1"/>
    </row>
    <row r="11854" spans="2:2" x14ac:dyDescent="0.3">
      <c r="B11854" s="1"/>
    </row>
    <row r="11855" spans="2:2" x14ac:dyDescent="0.3">
      <c r="B11855" s="1"/>
    </row>
    <row r="11856" spans="2:2" x14ac:dyDescent="0.3">
      <c r="B11856" s="1"/>
    </row>
    <row r="11857" spans="2:2" x14ac:dyDescent="0.3">
      <c r="B11857" s="1"/>
    </row>
    <row r="11858" spans="2:2" x14ac:dyDescent="0.3">
      <c r="B11858" s="1"/>
    </row>
    <row r="11859" spans="2:2" x14ac:dyDescent="0.3">
      <c r="B11859" s="1"/>
    </row>
    <row r="11860" spans="2:2" x14ac:dyDescent="0.3">
      <c r="B11860" s="1"/>
    </row>
    <row r="11861" spans="2:2" x14ac:dyDescent="0.3">
      <c r="B11861" s="1"/>
    </row>
    <row r="11862" spans="2:2" x14ac:dyDescent="0.3">
      <c r="B11862" s="1"/>
    </row>
    <row r="11863" spans="2:2" x14ac:dyDescent="0.3">
      <c r="B11863" s="1"/>
    </row>
    <row r="11864" spans="2:2" x14ac:dyDescent="0.3">
      <c r="B11864" s="1"/>
    </row>
    <row r="11865" spans="2:2" x14ac:dyDescent="0.3">
      <c r="B11865" s="1"/>
    </row>
    <row r="11866" spans="2:2" x14ac:dyDescent="0.3">
      <c r="B11866" s="1"/>
    </row>
    <row r="11867" spans="2:2" x14ac:dyDescent="0.3">
      <c r="B11867" s="1"/>
    </row>
    <row r="11868" spans="2:2" x14ac:dyDescent="0.3">
      <c r="B11868" s="1"/>
    </row>
    <row r="11869" spans="2:2" x14ac:dyDescent="0.3">
      <c r="B11869" s="1"/>
    </row>
    <row r="11870" spans="2:2" x14ac:dyDescent="0.3">
      <c r="B11870" s="1"/>
    </row>
    <row r="11871" spans="2:2" x14ac:dyDescent="0.3">
      <c r="B11871" s="1"/>
    </row>
    <row r="11872" spans="2:2" x14ac:dyDescent="0.3">
      <c r="B11872" s="1"/>
    </row>
    <row r="11873" spans="2:2" x14ac:dyDescent="0.3">
      <c r="B11873" s="1"/>
    </row>
    <row r="11874" spans="2:2" x14ac:dyDescent="0.3">
      <c r="B11874" s="1"/>
    </row>
    <row r="11875" spans="2:2" x14ac:dyDescent="0.3">
      <c r="B11875" s="1"/>
    </row>
    <row r="11876" spans="2:2" x14ac:dyDescent="0.3">
      <c r="B11876" s="1"/>
    </row>
    <row r="11877" spans="2:2" x14ac:dyDescent="0.3">
      <c r="B11877" s="1"/>
    </row>
    <row r="11878" spans="2:2" x14ac:dyDescent="0.3">
      <c r="B11878" s="1"/>
    </row>
    <row r="11879" spans="2:2" x14ac:dyDescent="0.3">
      <c r="B11879" s="1"/>
    </row>
    <row r="11880" spans="2:2" x14ac:dyDescent="0.3">
      <c r="B11880" s="1"/>
    </row>
    <row r="11881" spans="2:2" x14ac:dyDescent="0.3">
      <c r="B11881" s="1"/>
    </row>
    <row r="11882" spans="2:2" x14ac:dyDescent="0.3">
      <c r="B11882" s="1"/>
    </row>
    <row r="11883" spans="2:2" x14ac:dyDescent="0.3">
      <c r="B11883" s="1"/>
    </row>
    <row r="11884" spans="2:2" x14ac:dyDescent="0.3">
      <c r="B11884" s="1"/>
    </row>
    <row r="11885" spans="2:2" x14ac:dyDescent="0.3">
      <c r="B11885" s="1"/>
    </row>
    <row r="11886" spans="2:2" x14ac:dyDescent="0.3">
      <c r="B11886" s="1"/>
    </row>
    <row r="11887" spans="2:2" x14ac:dyDescent="0.3">
      <c r="B11887" s="1"/>
    </row>
    <row r="11888" spans="2:2" x14ac:dyDescent="0.3">
      <c r="B11888" s="1"/>
    </row>
    <row r="11889" spans="2:2" x14ac:dyDescent="0.3">
      <c r="B11889" s="1"/>
    </row>
    <row r="11890" spans="2:2" x14ac:dyDescent="0.3">
      <c r="B11890" s="1"/>
    </row>
    <row r="11891" spans="2:2" x14ac:dyDescent="0.3">
      <c r="B11891" s="1"/>
    </row>
    <row r="11892" spans="2:2" x14ac:dyDescent="0.3">
      <c r="B11892" s="1"/>
    </row>
    <row r="11893" spans="2:2" x14ac:dyDescent="0.3">
      <c r="B11893" s="1"/>
    </row>
    <row r="11894" spans="2:2" x14ac:dyDescent="0.3">
      <c r="B11894" s="1"/>
    </row>
    <row r="11895" spans="2:2" x14ac:dyDescent="0.3">
      <c r="B11895" s="1"/>
    </row>
    <row r="11896" spans="2:2" x14ac:dyDescent="0.3">
      <c r="B11896" s="1"/>
    </row>
    <row r="11897" spans="2:2" x14ac:dyDescent="0.3">
      <c r="B11897" s="1"/>
    </row>
    <row r="11898" spans="2:2" x14ac:dyDescent="0.3">
      <c r="B11898" s="1"/>
    </row>
    <row r="11899" spans="2:2" x14ac:dyDescent="0.3">
      <c r="B11899" s="1"/>
    </row>
    <row r="11900" spans="2:2" x14ac:dyDescent="0.3">
      <c r="B11900" s="1"/>
    </row>
    <row r="11901" spans="2:2" x14ac:dyDescent="0.3">
      <c r="B11901" s="1"/>
    </row>
    <row r="11902" spans="2:2" x14ac:dyDescent="0.3">
      <c r="B11902" s="1"/>
    </row>
    <row r="11903" spans="2:2" x14ac:dyDescent="0.3">
      <c r="B11903" s="1"/>
    </row>
    <row r="11904" spans="2:2" x14ac:dyDescent="0.3">
      <c r="B11904" s="1"/>
    </row>
    <row r="11905" spans="2:2" x14ac:dyDescent="0.3">
      <c r="B11905" s="1"/>
    </row>
    <row r="11906" spans="2:2" x14ac:dyDescent="0.3">
      <c r="B11906" s="1"/>
    </row>
    <row r="11907" spans="2:2" x14ac:dyDescent="0.3">
      <c r="B11907" s="1"/>
    </row>
    <row r="11908" spans="2:2" x14ac:dyDescent="0.3">
      <c r="B11908" s="1"/>
    </row>
    <row r="11909" spans="2:2" x14ac:dyDescent="0.3">
      <c r="B11909" s="1"/>
    </row>
    <row r="11910" spans="2:2" x14ac:dyDescent="0.3">
      <c r="B11910" s="1"/>
    </row>
    <row r="11911" spans="2:2" x14ac:dyDescent="0.3">
      <c r="B11911" s="1"/>
    </row>
    <row r="11912" spans="2:2" x14ac:dyDescent="0.3">
      <c r="B11912" s="1"/>
    </row>
    <row r="11913" spans="2:2" x14ac:dyDescent="0.3">
      <c r="B11913" s="1"/>
    </row>
    <row r="11914" spans="2:2" x14ac:dyDescent="0.3">
      <c r="B11914" s="1"/>
    </row>
    <row r="11915" spans="2:2" x14ac:dyDescent="0.3">
      <c r="B11915" s="1"/>
    </row>
    <row r="11916" spans="2:2" x14ac:dyDescent="0.3">
      <c r="B11916" s="1"/>
    </row>
    <row r="11917" spans="2:2" x14ac:dyDescent="0.3">
      <c r="B11917" s="1"/>
    </row>
    <row r="11918" spans="2:2" x14ac:dyDescent="0.3">
      <c r="B11918" s="1"/>
    </row>
    <row r="11919" spans="2:2" x14ac:dyDescent="0.3">
      <c r="B11919" s="1"/>
    </row>
    <row r="11920" spans="2:2" x14ac:dyDescent="0.3">
      <c r="B11920" s="1"/>
    </row>
    <row r="11921" spans="2:2" x14ac:dyDescent="0.3">
      <c r="B11921" s="1"/>
    </row>
    <row r="11922" spans="2:2" x14ac:dyDescent="0.3">
      <c r="B11922" s="1"/>
    </row>
    <row r="11923" spans="2:2" x14ac:dyDescent="0.3">
      <c r="B11923" s="1"/>
    </row>
    <row r="11924" spans="2:2" x14ac:dyDescent="0.3">
      <c r="B11924" s="1"/>
    </row>
    <row r="11925" spans="2:2" x14ac:dyDescent="0.3">
      <c r="B11925" s="1"/>
    </row>
    <row r="11926" spans="2:2" x14ac:dyDescent="0.3">
      <c r="B11926" s="1"/>
    </row>
    <row r="11927" spans="2:2" x14ac:dyDescent="0.3">
      <c r="B11927" s="1"/>
    </row>
    <row r="11928" spans="2:2" x14ac:dyDescent="0.3">
      <c r="B11928" s="1"/>
    </row>
    <row r="11929" spans="2:2" x14ac:dyDescent="0.3">
      <c r="B11929" s="1"/>
    </row>
    <row r="11930" spans="2:2" x14ac:dyDescent="0.3">
      <c r="B11930" s="1"/>
    </row>
    <row r="11931" spans="2:2" x14ac:dyDescent="0.3">
      <c r="B11931" s="1"/>
    </row>
    <row r="11932" spans="2:2" x14ac:dyDescent="0.3">
      <c r="B11932" s="1"/>
    </row>
    <row r="11933" spans="2:2" x14ac:dyDescent="0.3">
      <c r="B11933" s="1"/>
    </row>
    <row r="11934" spans="2:2" x14ac:dyDescent="0.3">
      <c r="B11934" s="1"/>
    </row>
    <row r="11935" spans="2:2" x14ac:dyDescent="0.3">
      <c r="B11935" s="1"/>
    </row>
    <row r="11936" spans="2:2" x14ac:dyDescent="0.3">
      <c r="B11936" s="1"/>
    </row>
    <row r="11937" spans="2:2" x14ac:dyDescent="0.3">
      <c r="B11937" s="1"/>
    </row>
    <row r="11938" spans="2:2" x14ac:dyDescent="0.3">
      <c r="B11938" s="1"/>
    </row>
    <row r="11939" spans="2:2" x14ac:dyDescent="0.3">
      <c r="B11939" s="1"/>
    </row>
    <row r="11940" spans="2:2" x14ac:dyDescent="0.3">
      <c r="B11940" s="1"/>
    </row>
    <row r="11941" spans="2:2" x14ac:dyDescent="0.3">
      <c r="B11941" s="1"/>
    </row>
    <row r="11942" spans="2:2" x14ac:dyDescent="0.3">
      <c r="B11942" s="1"/>
    </row>
    <row r="11943" spans="2:2" x14ac:dyDescent="0.3">
      <c r="B11943" s="1"/>
    </row>
    <row r="11944" spans="2:2" x14ac:dyDescent="0.3">
      <c r="B11944" s="1"/>
    </row>
    <row r="11945" spans="2:2" x14ac:dyDescent="0.3">
      <c r="B11945" s="1"/>
    </row>
    <row r="11946" spans="2:2" x14ac:dyDescent="0.3">
      <c r="B11946" s="1"/>
    </row>
    <row r="11947" spans="2:2" x14ac:dyDescent="0.3">
      <c r="B11947" s="1"/>
    </row>
    <row r="11948" spans="2:2" x14ac:dyDescent="0.3">
      <c r="B11948" s="1"/>
    </row>
    <row r="11949" spans="2:2" x14ac:dyDescent="0.3">
      <c r="B11949" s="1"/>
    </row>
    <row r="11950" spans="2:2" x14ac:dyDescent="0.3">
      <c r="B11950" s="1"/>
    </row>
    <row r="11951" spans="2:2" x14ac:dyDescent="0.3">
      <c r="B11951" s="1"/>
    </row>
    <row r="11952" spans="2:2" x14ac:dyDescent="0.3">
      <c r="B11952" s="1"/>
    </row>
    <row r="11953" spans="2:2" x14ac:dyDescent="0.3">
      <c r="B11953" s="1"/>
    </row>
    <row r="11954" spans="2:2" x14ac:dyDescent="0.3">
      <c r="B11954" s="1"/>
    </row>
    <row r="11955" spans="2:2" x14ac:dyDescent="0.3">
      <c r="B11955" s="1"/>
    </row>
    <row r="11956" spans="2:2" x14ac:dyDescent="0.3">
      <c r="B11956" s="1"/>
    </row>
    <row r="11957" spans="2:2" x14ac:dyDescent="0.3">
      <c r="B11957" s="1"/>
    </row>
    <row r="11958" spans="2:2" x14ac:dyDescent="0.3">
      <c r="B11958" s="1"/>
    </row>
    <row r="11959" spans="2:2" x14ac:dyDescent="0.3">
      <c r="B11959" s="1"/>
    </row>
    <row r="11960" spans="2:2" x14ac:dyDescent="0.3">
      <c r="B11960" s="1"/>
    </row>
    <row r="11961" spans="2:2" x14ac:dyDescent="0.3">
      <c r="B11961" s="1"/>
    </row>
    <row r="11962" spans="2:2" x14ac:dyDescent="0.3">
      <c r="B11962" s="1"/>
    </row>
    <row r="11963" spans="2:2" x14ac:dyDescent="0.3">
      <c r="B11963" s="1"/>
    </row>
    <row r="11964" spans="2:2" x14ac:dyDescent="0.3">
      <c r="B11964" s="1"/>
    </row>
    <row r="11965" spans="2:2" x14ac:dyDescent="0.3">
      <c r="B11965" s="1"/>
    </row>
    <row r="11966" spans="2:2" x14ac:dyDescent="0.3">
      <c r="B11966" s="1"/>
    </row>
    <row r="11967" spans="2:2" x14ac:dyDescent="0.3">
      <c r="B11967" s="1"/>
    </row>
    <row r="11968" spans="2:2" x14ac:dyDescent="0.3">
      <c r="B11968" s="1"/>
    </row>
    <row r="11969" spans="2:2" x14ac:dyDescent="0.3">
      <c r="B11969" s="1"/>
    </row>
    <row r="11970" spans="2:2" x14ac:dyDescent="0.3">
      <c r="B11970" s="1"/>
    </row>
    <row r="11971" spans="2:2" x14ac:dyDescent="0.3">
      <c r="B11971" s="1"/>
    </row>
    <row r="11972" spans="2:2" x14ac:dyDescent="0.3">
      <c r="B11972" s="1"/>
    </row>
    <row r="11973" spans="2:2" x14ac:dyDescent="0.3">
      <c r="B11973" s="1"/>
    </row>
    <row r="11974" spans="2:2" x14ac:dyDescent="0.3">
      <c r="B11974" s="1"/>
    </row>
    <row r="11975" spans="2:2" x14ac:dyDescent="0.3">
      <c r="B11975" s="1"/>
    </row>
    <row r="11976" spans="2:2" x14ac:dyDescent="0.3">
      <c r="B11976" s="1"/>
    </row>
    <row r="11977" spans="2:2" x14ac:dyDescent="0.3">
      <c r="B11977" s="1"/>
    </row>
    <row r="11978" spans="2:2" x14ac:dyDescent="0.3">
      <c r="B11978" s="1"/>
    </row>
    <row r="11979" spans="2:2" x14ac:dyDescent="0.3">
      <c r="B11979" s="1"/>
    </row>
    <row r="11980" spans="2:2" x14ac:dyDescent="0.3">
      <c r="B11980" s="1"/>
    </row>
    <row r="11981" spans="2:2" x14ac:dyDescent="0.3">
      <c r="B11981" s="1"/>
    </row>
    <row r="11982" spans="2:2" x14ac:dyDescent="0.3">
      <c r="B11982" s="1"/>
    </row>
    <row r="11983" spans="2:2" x14ac:dyDescent="0.3">
      <c r="B11983" s="1"/>
    </row>
    <row r="11984" spans="2:2" x14ac:dyDescent="0.3">
      <c r="B11984" s="1"/>
    </row>
    <row r="11985" spans="2:2" x14ac:dyDescent="0.3">
      <c r="B11985" s="1"/>
    </row>
    <row r="11986" spans="2:2" x14ac:dyDescent="0.3">
      <c r="B11986" s="1"/>
    </row>
    <row r="11987" spans="2:2" x14ac:dyDescent="0.3">
      <c r="B11987" s="1"/>
    </row>
    <row r="11988" spans="2:2" x14ac:dyDescent="0.3">
      <c r="B11988" s="1"/>
    </row>
    <row r="11989" spans="2:2" x14ac:dyDescent="0.3">
      <c r="B11989" s="1"/>
    </row>
    <row r="11990" spans="2:2" x14ac:dyDescent="0.3">
      <c r="B11990" s="1"/>
    </row>
    <row r="11991" spans="2:2" x14ac:dyDescent="0.3">
      <c r="B11991" s="1"/>
    </row>
    <row r="11992" spans="2:2" x14ac:dyDescent="0.3">
      <c r="B11992" s="1"/>
    </row>
    <row r="11993" spans="2:2" x14ac:dyDescent="0.3">
      <c r="B11993" s="1"/>
    </row>
    <row r="11994" spans="2:2" x14ac:dyDescent="0.3">
      <c r="B11994" s="1"/>
    </row>
    <row r="11995" spans="2:2" x14ac:dyDescent="0.3">
      <c r="B11995" s="1"/>
    </row>
    <row r="11996" spans="2:2" x14ac:dyDescent="0.3">
      <c r="B11996" s="1"/>
    </row>
    <row r="11997" spans="2:2" x14ac:dyDescent="0.3">
      <c r="B11997" s="1"/>
    </row>
    <row r="11998" spans="2:2" x14ac:dyDescent="0.3">
      <c r="B11998" s="1"/>
    </row>
    <row r="11999" spans="2:2" x14ac:dyDescent="0.3">
      <c r="B11999" s="1"/>
    </row>
    <row r="12000" spans="2:2" x14ac:dyDescent="0.3">
      <c r="B12000" s="1"/>
    </row>
    <row r="12001" spans="2:2" x14ac:dyDescent="0.3">
      <c r="B12001" s="1"/>
    </row>
    <row r="12002" spans="2:2" x14ac:dyDescent="0.3">
      <c r="B12002" s="1"/>
    </row>
    <row r="12003" spans="2:2" x14ac:dyDescent="0.3">
      <c r="B12003" s="1"/>
    </row>
    <row r="12004" spans="2:2" x14ac:dyDescent="0.3">
      <c r="B12004" s="1"/>
    </row>
    <row r="12005" spans="2:2" x14ac:dyDescent="0.3">
      <c r="B12005" s="1"/>
    </row>
    <row r="12006" spans="2:2" x14ac:dyDescent="0.3">
      <c r="B12006" s="1"/>
    </row>
    <row r="12007" spans="2:2" x14ac:dyDescent="0.3">
      <c r="B12007" s="1"/>
    </row>
    <row r="12008" spans="2:2" x14ac:dyDescent="0.3">
      <c r="B12008" s="1"/>
    </row>
    <row r="12009" spans="2:2" x14ac:dyDescent="0.3">
      <c r="B12009" s="1"/>
    </row>
    <row r="12010" spans="2:2" x14ac:dyDescent="0.3">
      <c r="B12010" s="1"/>
    </row>
    <row r="12011" spans="2:2" x14ac:dyDescent="0.3">
      <c r="B12011" s="1"/>
    </row>
    <row r="12012" spans="2:2" x14ac:dyDescent="0.3">
      <c r="B12012" s="1"/>
    </row>
    <row r="12013" spans="2:2" x14ac:dyDescent="0.3">
      <c r="B12013" s="1"/>
    </row>
    <row r="12014" spans="2:2" x14ac:dyDescent="0.3">
      <c r="B12014" s="1"/>
    </row>
    <row r="12015" spans="2:2" x14ac:dyDescent="0.3">
      <c r="B12015" s="1"/>
    </row>
    <row r="12016" spans="2:2" x14ac:dyDescent="0.3">
      <c r="B12016" s="1"/>
    </row>
    <row r="12017" spans="2:2" x14ac:dyDescent="0.3">
      <c r="B12017" s="1"/>
    </row>
    <row r="12018" spans="2:2" x14ac:dyDescent="0.3">
      <c r="B12018" s="1"/>
    </row>
    <row r="12019" spans="2:2" x14ac:dyDescent="0.3">
      <c r="B12019" s="1"/>
    </row>
    <row r="12020" spans="2:2" x14ac:dyDescent="0.3">
      <c r="B12020" s="1"/>
    </row>
    <row r="12021" spans="2:2" x14ac:dyDescent="0.3">
      <c r="B12021" s="1"/>
    </row>
    <row r="12022" spans="2:2" x14ac:dyDescent="0.3">
      <c r="B12022" s="1"/>
    </row>
    <row r="12023" spans="2:2" x14ac:dyDescent="0.3">
      <c r="B12023" s="1"/>
    </row>
    <row r="12024" spans="2:2" x14ac:dyDescent="0.3">
      <c r="B12024" s="1"/>
    </row>
    <row r="12025" spans="2:2" x14ac:dyDescent="0.3">
      <c r="B12025" s="1"/>
    </row>
    <row r="12026" spans="2:2" x14ac:dyDescent="0.3">
      <c r="B12026" s="1"/>
    </row>
    <row r="12027" spans="2:2" x14ac:dyDescent="0.3">
      <c r="B12027" s="1"/>
    </row>
    <row r="12028" spans="2:2" x14ac:dyDescent="0.3">
      <c r="B12028" s="1"/>
    </row>
    <row r="12029" spans="2:2" x14ac:dyDescent="0.3">
      <c r="B12029" s="1"/>
    </row>
    <row r="12030" spans="2:2" x14ac:dyDescent="0.3">
      <c r="B12030" s="1"/>
    </row>
    <row r="12031" spans="2:2" x14ac:dyDescent="0.3">
      <c r="B12031" s="1"/>
    </row>
    <row r="12032" spans="2:2" x14ac:dyDescent="0.3">
      <c r="B12032" s="1"/>
    </row>
    <row r="12033" spans="2:2" x14ac:dyDescent="0.3">
      <c r="B12033" s="1"/>
    </row>
    <row r="12034" spans="2:2" x14ac:dyDescent="0.3">
      <c r="B12034" s="1"/>
    </row>
    <row r="12035" spans="2:2" x14ac:dyDescent="0.3">
      <c r="B12035" s="1"/>
    </row>
    <row r="12036" spans="2:2" x14ac:dyDescent="0.3">
      <c r="B12036" s="1"/>
    </row>
    <row r="12037" spans="2:2" x14ac:dyDescent="0.3">
      <c r="B12037" s="1"/>
    </row>
    <row r="12038" spans="2:2" x14ac:dyDescent="0.3">
      <c r="B12038" s="1"/>
    </row>
    <row r="12039" spans="2:2" x14ac:dyDescent="0.3">
      <c r="B12039" s="1"/>
    </row>
    <row r="12040" spans="2:2" x14ac:dyDescent="0.3">
      <c r="B12040" s="1"/>
    </row>
    <row r="12041" spans="2:2" x14ac:dyDescent="0.3">
      <c r="B12041" s="1"/>
    </row>
    <row r="12042" spans="2:2" x14ac:dyDescent="0.3">
      <c r="B12042" s="1"/>
    </row>
    <row r="12043" spans="2:2" x14ac:dyDescent="0.3">
      <c r="B12043" s="1"/>
    </row>
    <row r="12044" spans="2:2" x14ac:dyDescent="0.3">
      <c r="B12044" s="1"/>
    </row>
    <row r="12045" spans="2:2" x14ac:dyDescent="0.3">
      <c r="B12045" s="1"/>
    </row>
    <row r="12046" spans="2:2" x14ac:dyDescent="0.3">
      <c r="B12046" s="1"/>
    </row>
    <row r="12047" spans="2:2" x14ac:dyDescent="0.3">
      <c r="B12047" s="1"/>
    </row>
    <row r="12048" spans="2:2" x14ac:dyDescent="0.3">
      <c r="B12048" s="1"/>
    </row>
    <row r="12049" spans="2:2" x14ac:dyDescent="0.3">
      <c r="B12049" s="1"/>
    </row>
    <row r="12050" spans="2:2" x14ac:dyDescent="0.3">
      <c r="B12050" s="1"/>
    </row>
    <row r="12051" spans="2:2" x14ac:dyDescent="0.3">
      <c r="B12051" s="1"/>
    </row>
    <row r="12052" spans="2:2" x14ac:dyDescent="0.3">
      <c r="B12052" s="1"/>
    </row>
    <row r="12053" spans="2:2" x14ac:dyDescent="0.3">
      <c r="B12053" s="1"/>
    </row>
    <row r="12054" spans="2:2" x14ac:dyDescent="0.3">
      <c r="B12054" s="1"/>
    </row>
    <row r="12055" spans="2:2" x14ac:dyDescent="0.3">
      <c r="B12055" s="1"/>
    </row>
    <row r="12056" spans="2:2" x14ac:dyDescent="0.3">
      <c r="B12056" s="1"/>
    </row>
    <row r="12057" spans="2:2" x14ac:dyDescent="0.3">
      <c r="B12057" s="1"/>
    </row>
    <row r="12058" spans="2:2" x14ac:dyDescent="0.3">
      <c r="B12058" s="1"/>
    </row>
    <row r="12059" spans="2:2" x14ac:dyDescent="0.3">
      <c r="B12059" s="1"/>
    </row>
    <row r="12060" spans="2:2" x14ac:dyDescent="0.3">
      <c r="B12060" s="1"/>
    </row>
    <row r="12061" spans="2:2" x14ac:dyDescent="0.3">
      <c r="B12061" s="1"/>
    </row>
    <row r="12062" spans="2:2" x14ac:dyDescent="0.3">
      <c r="B12062" s="1"/>
    </row>
    <row r="12063" spans="2:2" x14ac:dyDescent="0.3">
      <c r="B12063" s="1"/>
    </row>
    <row r="12064" spans="2:2" x14ac:dyDescent="0.3">
      <c r="B12064" s="1"/>
    </row>
    <row r="12065" spans="2:2" x14ac:dyDescent="0.3">
      <c r="B12065" s="1"/>
    </row>
    <row r="12066" spans="2:2" x14ac:dyDescent="0.3">
      <c r="B12066" s="1"/>
    </row>
    <row r="12067" spans="2:2" x14ac:dyDescent="0.3">
      <c r="B12067" s="1"/>
    </row>
    <row r="12068" spans="2:2" x14ac:dyDescent="0.3">
      <c r="B12068" s="1"/>
    </row>
    <row r="12069" spans="2:2" x14ac:dyDescent="0.3">
      <c r="B12069" s="1"/>
    </row>
    <row r="12070" spans="2:2" x14ac:dyDescent="0.3">
      <c r="B12070" s="1"/>
    </row>
    <row r="12071" spans="2:2" x14ac:dyDescent="0.3">
      <c r="B12071" s="1"/>
    </row>
    <row r="12072" spans="2:2" x14ac:dyDescent="0.3">
      <c r="B12072" s="1"/>
    </row>
    <row r="12073" spans="2:2" x14ac:dyDescent="0.3">
      <c r="B12073" s="1"/>
    </row>
    <row r="12074" spans="2:2" x14ac:dyDescent="0.3">
      <c r="B12074" s="1"/>
    </row>
    <row r="12075" spans="2:2" x14ac:dyDescent="0.3">
      <c r="B12075" s="1"/>
    </row>
    <row r="12076" spans="2:2" x14ac:dyDescent="0.3">
      <c r="B12076" s="1"/>
    </row>
    <row r="12077" spans="2:2" x14ac:dyDescent="0.3">
      <c r="B12077" s="1"/>
    </row>
    <row r="12078" spans="2:2" x14ac:dyDescent="0.3">
      <c r="B12078" s="1"/>
    </row>
    <row r="12079" spans="2:2" x14ac:dyDescent="0.3">
      <c r="B12079" s="1"/>
    </row>
    <row r="12080" spans="2:2" x14ac:dyDescent="0.3">
      <c r="B12080" s="1"/>
    </row>
    <row r="12081" spans="2:2" x14ac:dyDescent="0.3">
      <c r="B12081" s="1"/>
    </row>
    <row r="12082" spans="2:2" x14ac:dyDescent="0.3">
      <c r="B12082" s="1"/>
    </row>
    <row r="12083" spans="2:2" x14ac:dyDescent="0.3">
      <c r="B12083" s="1"/>
    </row>
    <row r="12084" spans="2:2" x14ac:dyDescent="0.3">
      <c r="B12084" s="1"/>
    </row>
    <row r="12085" spans="2:2" x14ac:dyDescent="0.3">
      <c r="B12085" s="1"/>
    </row>
    <row r="12086" spans="2:2" x14ac:dyDescent="0.3">
      <c r="B12086" s="1"/>
    </row>
    <row r="12087" spans="2:2" x14ac:dyDescent="0.3">
      <c r="B12087" s="1"/>
    </row>
    <row r="12088" spans="2:2" x14ac:dyDescent="0.3">
      <c r="B12088" s="1"/>
    </row>
    <row r="12089" spans="2:2" x14ac:dyDescent="0.3">
      <c r="B12089" s="1"/>
    </row>
    <row r="12090" spans="2:2" x14ac:dyDescent="0.3">
      <c r="B12090" s="1"/>
    </row>
    <row r="12091" spans="2:2" x14ac:dyDescent="0.3">
      <c r="B12091" s="1"/>
    </row>
    <row r="12092" spans="2:2" x14ac:dyDescent="0.3">
      <c r="B12092" s="1"/>
    </row>
    <row r="12093" spans="2:2" x14ac:dyDescent="0.3">
      <c r="B12093" s="1"/>
    </row>
    <row r="12094" spans="2:2" x14ac:dyDescent="0.3">
      <c r="B12094" s="1"/>
    </row>
    <row r="12095" spans="2:2" x14ac:dyDescent="0.3">
      <c r="B12095" s="1"/>
    </row>
    <row r="12096" spans="2:2" x14ac:dyDescent="0.3">
      <c r="B12096" s="1"/>
    </row>
    <row r="12097" spans="2:2" x14ac:dyDescent="0.3">
      <c r="B12097" s="1"/>
    </row>
    <row r="12098" spans="2:2" x14ac:dyDescent="0.3">
      <c r="B12098" s="1"/>
    </row>
    <row r="12099" spans="2:2" x14ac:dyDescent="0.3">
      <c r="B12099" s="1"/>
    </row>
    <row r="12100" spans="2:2" x14ac:dyDescent="0.3">
      <c r="B12100" s="1"/>
    </row>
    <row r="12101" spans="2:2" x14ac:dyDescent="0.3">
      <c r="B12101" s="1"/>
    </row>
    <row r="12102" spans="2:2" x14ac:dyDescent="0.3">
      <c r="B12102" s="1"/>
    </row>
    <row r="12103" spans="2:2" x14ac:dyDescent="0.3">
      <c r="B12103" s="1"/>
    </row>
    <row r="12104" spans="2:2" x14ac:dyDescent="0.3">
      <c r="B12104" s="1"/>
    </row>
    <row r="12105" spans="2:2" x14ac:dyDescent="0.3">
      <c r="B12105" s="1"/>
    </row>
    <row r="12106" spans="2:2" x14ac:dyDescent="0.3">
      <c r="B12106" s="1"/>
    </row>
    <row r="12107" spans="2:2" x14ac:dyDescent="0.3">
      <c r="B12107" s="1"/>
    </row>
    <row r="12108" spans="2:2" x14ac:dyDescent="0.3">
      <c r="B12108" s="1"/>
    </row>
    <row r="12109" spans="2:2" x14ac:dyDescent="0.3">
      <c r="B12109" s="1"/>
    </row>
    <row r="12110" spans="2:2" x14ac:dyDescent="0.3">
      <c r="B12110" s="1"/>
    </row>
    <row r="12111" spans="2:2" x14ac:dyDescent="0.3">
      <c r="B12111" s="1"/>
    </row>
    <row r="12112" spans="2:2" x14ac:dyDescent="0.3">
      <c r="B12112" s="1"/>
    </row>
    <row r="12113" spans="2:2" x14ac:dyDescent="0.3">
      <c r="B12113" s="1"/>
    </row>
    <row r="12114" spans="2:2" x14ac:dyDescent="0.3">
      <c r="B12114" s="1"/>
    </row>
    <row r="12115" spans="2:2" x14ac:dyDescent="0.3">
      <c r="B12115" s="1"/>
    </row>
    <row r="12116" spans="2:2" x14ac:dyDescent="0.3">
      <c r="B12116" s="1"/>
    </row>
    <row r="12117" spans="2:2" x14ac:dyDescent="0.3">
      <c r="B12117" s="1"/>
    </row>
    <row r="12118" spans="2:2" x14ac:dyDescent="0.3">
      <c r="B12118" s="1"/>
    </row>
    <row r="12119" spans="2:2" x14ac:dyDescent="0.3">
      <c r="B12119" s="1"/>
    </row>
    <row r="12120" spans="2:2" x14ac:dyDescent="0.3">
      <c r="B12120" s="1"/>
    </row>
    <row r="12121" spans="2:2" x14ac:dyDescent="0.3">
      <c r="B12121" s="1"/>
    </row>
    <row r="12122" spans="2:2" x14ac:dyDescent="0.3">
      <c r="B12122" s="1"/>
    </row>
    <row r="12123" spans="2:2" x14ac:dyDescent="0.3">
      <c r="B12123" s="1"/>
    </row>
    <row r="12124" spans="2:2" x14ac:dyDescent="0.3">
      <c r="B12124" s="1"/>
    </row>
    <row r="12125" spans="2:2" x14ac:dyDescent="0.3">
      <c r="B12125" s="1"/>
    </row>
    <row r="12126" spans="2:2" x14ac:dyDescent="0.3">
      <c r="B12126" s="1"/>
    </row>
    <row r="12127" spans="2:2" x14ac:dyDescent="0.3">
      <c r="B12127" s="1"/>
    </row>
    <row r="12128" spans="2:2" x14ac:dyDescent="0.3">
      <c r="B12128" s="1"/>
    </row>
    <row r="12129" spans="2:2" x14ac:dyDescent="0.3">
      <c r="B12129" s="1"/>
    </row>
    <row r="12130" spans="2:2" x14ac:dyDescent="0.3">
      <c r="B12130" s="1"/>
    </row>
    <row r="12131" spans="2:2" x14ac:dyDescent="0.3">
      <c r="B12131" s="1"/>
    </row>
    <row r="12132" spans="2:2" x14ac:dyDescent="0.3">
      <c r="B12132" s="1"/>
    </row>
    <row r="12133" spans="2:2" x14ac:dyDescent="0.3">
      <c r="B12133" s="1"/>
    </row>
    <row r="12134" spans="2:2" x14ac:dyDescent="0.3">
      <c r="B12134" s="1"/>
    </row>
    <row r="12135" spans="2:2" x14ac:dyDescent="0.3">
      <c r="B12135" s="1"/>
    </row>
    <row r="12136" spans="2:2" x14ac:dyDescent="0.3">
      <c r="B12136" s="1"/>
    </row>
    <row r="12137" spans="2:2" x14ac:dyDescent="0.3">
      <c r="B12137" s="1"/>
    </row>
    <row r="12138" spans="2:2" x14ac:dyDescent="0.3">
      <c r="B12138" s="1"/>
    </row>
    <row r="12139" spans="2:2" x14ac:dyDescent="0.3">
      <c r="B12139" s="1"/>
    </row>
    <row r="12140" spans="2:2" x14ac:dyDescent="0.3">
      <c r="B12140" s="1"/>
    </row>
    <row r="12141" spans="2:2" x14ac:dyDescent="0.3">
      <c r="B12141" s="1"/>
    </row>
    <row r="12142" spans="2:2" x14ac:dyDescent="0.3">
      <c r="B12142" s="1"/>
    </row>
    <row r="12143" spans="2:2" x14ac:dyDescent="0.3">
      <c r="B12143" s="1"/>
    </row>
    <row r="12144" spans="2:2" x14ac:dyDescent="0.3">
      <c r="B12144" s="1"/>
    </row>
    <row r="12145" spans="2:2" x14ac:dyDescent="0.3">
      <c r="B12145" s="1"/>
    </row>
    <row r="12146" spans="2:2" x14ac:dyDescent="0.3">
      <c r="B12146" s="1"/>
    </row>
    <row r="12147" spans="2:2" x14ac:dyDescent="0.3">
      <c r="B12147" s="1"/>
    </row>
    <row r="12148" spans="2:2" x14ac:dyDescent="0.3">
      <c r="B12148" s="1"/>
    </row>
    <row r="12149" spans="2:2" x14ac:dyDescent="0.3">
      <c r="B12149" s="1"/>
    </row>
    <row r="12150" spans="2:2" x14ac:dyDescent="0.3">
      <c r="B12150" s="1"/>
    </row>
    <row r="12151" spans="2:2" x14ac:dyDescent="0.3">
      <c r="B12151" s="1"/>
    </row>
    <row r="12152" spans="2:2" x14ac:dyDescent="0.3">
      <c r="B12152" s="1"/>
    </row>
    <row r="12153" spans="2:2" x14ac:dyDescent="0.3">
      <c r="B12153" s="1"/>
    </row>
    <row r="12154" spans="2:2" x14ac:dyDescent="0.3">
      <c r="B12154" s="1"/>
    </row>
    <row r="12155" spans="2:2" x14ac:dyDescent="0.3">
      <c r="B12155" s="1"/>
    </row>
    <row r="12156" spans="2:2" x14ac:dyDescent="0.3">
      <c r="B12156" s="1"/>
    </row>
    <row r="12157" spans="2:2" x14ac:dyDescent="0.3">
      <c r="B12157" s="1"/>
    </row>
    <row r="12158" spans="2:2" x14ac:dyDescent="0.3">
      <c r="B12158" s="1"/>
    </row>
    <row r="12159" spans="2:2" x14ac:dyDescent="0.3">
      <c r="B12159" s="1"/>
    </row>
    <row r="12160" spans="2:2" x14ac:dyDescent="0.3">
      <c r="B12160" s="1"/>
    </row>
    <row r="12161" spans="2:2" x14ac:dyDescent="0.3">
      <c r="B12161" s="1"/>
    </row>
    <row r="12162" spans="2:2" x14ac:dyDescent="0.3">
      <c r="B12162" s="1"/>
    </row>
    <row r="12163" spans="2:2" x14ac:dyDescent="0.3">
      <c r="B12163" s="1"/>
    </row>
    <row r="12164" spans="2:2" x14ac:dyDescent="0.3">
      <c r="B12164" s="1"/>
    </row>
    <row r="12165" spans="2:2" x14ac:dyDescent="0.3">
      <c r="B12165" s="1"/>
    </row>
    <row r="12166" spans="2:2" x14ac:dyDescent="0.3">
      <c r="B12166" s="1"/>
    </row>
    <row r="12167" spans="2:2" x14ac:dyDescent="0.3">
      <c r="B12167" s="1"/>
    </row>
    <row r="12168" spans="2:2" x14ac:dyDescent="0.3">
      <c r="B12168" s="1"/>
    </row>
    <row r="12169" spans="2:2" x14ac:dyDescent="0.3">
      <c r="B12169" s="1"/>
    </row>
    <row r="12170" spans="2:2" x14ac:dyDescent="0.3">
      <c r="B12170" s="1"/>
    </row>
    <row r="12171" spans="2:2" x14ac:dyDescent="0.3">
      <c r="B12171" s="1"/>
    </row>
    <row r="12172" spans="2:2" x14ac:dyDescent="0.3">
      <c r="B12172" s="1"/>
    </row>
    <row r="12173" spans="2:2" x14ac:dyDescent="0.3">
      <c r="B12173" s="1"/>
    </row>
    <row r="12174" spans="2:2" x14ac:dyDescent="0.3">
      <c r="B12174" s="1"/>
    </row>
    <row r="12175" spans="2:2" x14ac:dyDescent="0.3">
      <c r="B12175" s="1"/>
    </row>
    <row r="12176" spans="2:2" x14ac:dyDescent="0.3">
      <c r="B12176" s="1"/>
    </row>
    <row r="12177" spans="2:2" x14ac:dyDescent="0.3">
      <c r="B12177" s="1"/>
    </row>
    <row r="12178" spans="2:2" x14ac:dyDescent="0.3">
      <c r="B12178" s="1"/>
    </row>
    <row r="12179" spans="2:2" x14ac:dyDescent="0.3">
      <c r="B12179" s="1"/>
    </row>
    <row r="12180" spans="2:2" x14ac:dyDescent="0.3">
      <c r="B12180" s="1"/>
    </row>
    <row r="12181" spans="2:2" x14ac:dyDescent="0.3">
      <c r="B12181" s="1"/>
    </row>
    <row r="12182" spans="2:2" x14ac:dyDescent="0.3">
      <c r="B12182" s="1"/>
    </row>
    <row r="12183" spans="2:2" x14ac:dyDescent="0.3">
      <c r="B12183" s="1"/>
    </row>
    <row r="12184" spans="2:2" x14ac:dyDescent="0.3">
      <c r="B12184" s="1"/>
    </row>
    <row r="12185" spans="2:2" x14ac:dyDescent="0.3">
      <c r="B12185" s="1"/>
    </row>
    <row r="12186" spans="2:2" x14ac:dyDescent="0.3">
      <c r="B12186" s="1"/>
    </row>
    <row r="12187" spans="2:2" x14ac:dyDescent="0.3">
      <c r="B12187" s="1"/>
    </row>
    <row r="12188" spans="2:2" x14ac:dyDescent="0.3">
      <c r="B12188" s="1"/>
    </row>
    <row r="12189" spans="2:2" x14ac:dyDescent="0.3">
      <c r="B12189" s="1"/>
    </row>
    <row r="12190" spans="2:2" x14ac:dyDescent="0.3">
      <c r="B12190" s="1"/>
    </row>
    <row r="12191" spans="2:2" x14ac:dyDescent="0.3">
      <c r="B12191" s="1"/>
    </row>
    <row r="12192" spans="2:2" x14ac:dyDescent="0.3">
      <c r="B12192" s="1"/>
    </row>
    <row r="12193" spans="2:2" x14ac:dyDescent="0.3">
      <c r="B12193" s="1"/>
    </row>
    <row r="12194" spans="2:2" x14ac:dyDescent="0.3">
      <c r="B12194" s="1"/>
    </row>
    <row r="12195" spans="2:2" x14ac:dyDescent="0.3">
      <c r="B12195" s="1"/>
    </row>
    <row r="12196" spans="2:2" x14ac:dyDescent="0.3">
      <c r="B12196" s="1"/>
    </row>
    <row r="12197" spans="2:2" x14ac:dyDescent="0.3">
      <c r="B12197" s="1"/>
    </row>
    <row r="12198" spans="2:2" x14ac:dyDescent="0.3">
      <c r="B12198" s="1"/>
    </row>
    <row r="12199" spans="2:2" x14ac:dyDescent="0.3">
      <c r="B12199" s="1"/>
    </row>
    <row r="12200" spans="2:2" x14ac:dyDescent="0.3">
      <c r="B12200" s="1"/>
    </row>
    <row r="12201" spans="2:2" x14ac:dyDescent="0.3">
      <c r="B12201" s="1"/>
    </row>
    <row r="12202" spans="2:2" x14ac:dyDescent="0.3">
      <c r="B12202" s="1"/>
    </row>
    <row r="12203" spans="2:2" x14ac:dyDescent="0.3">
      <c r="B12203" s="1"/>
    </row>
    <row r="12204" spans="2:2" x14ac:dyDescent="0.3">
      <c r="B12204" s="1"/>
    </row>
    <row r="12205" spans="2:2" x14ac:dyDescent="0.3">
      <c r="B12205" s="1"/>
    </row>
    <row r="12206" spans="2:2" x14ac:dyDescent="0.3">
      <c r="B12206" s="1"/>
    </row>
    <row r="12207" spans="2:2" x14ac:dyDescent="0.3">
      <c r="B12207" s="1"/>
    </row>
    <row r="12208" spans="2:2" x14ac:dyDescent="0.3">
      <c r="B12208" s="1"/>
    </row>
    <row r="12209" spans="2:2" x14ac:dyDescent="0.3">
      <c r="B12209" s="1"/>
    </row>
    <row r="12210" spans="2:2" x14ac:dyDescent="0.3">
      <c r="B12210" s="1"/>
    </row>
    <row r="12211" spans="2:2" x14ac:dyDescent="0.3">
      <c r="B12211" s="1"/>
    </row>
    <row r="12212" spans="2:2" x14ac:dyDescent="0.3">
      <c r="B12212" s="1"/>
    </row>
    <row r="12213" spans="2:2" x14ac:dyDescent="0.3">
      <c r="B12213" s="1"/>
    </row>
    <row r="12214" spans="2:2" x14ac:dyDescent="0.3">
      <c r="B12214" s="1"/>
    </row>
    <row r="12215" spans="2:2" x14ac:dyDescent="0.3">
      <c r="B12215" s="1"/>
    </row>
    <row r="12216" spans="2:2" x14ac:dyDescent="0.3">
      <c r="B12216" s="1"/>
    </row>
    <row r="12217" spans="2:2" x14ac:dyDescent="0.3">
      <c r="B12217" s="1"/>
    </row>
    <row r="12218" spans="2:2" x14ac:dyDescent="0.3">
      <c r="B12218" s="1"/>
    </row>
    <row r="12219" spans="2:2" x14ac:dyDescent="0.3">
      <c r="B12219" s="1"/>
    </row>
    <row r="12220" spans="2:2" x14ac:dyDescent="0.3">
      <c r="B12220" s="1"/>
    </row>
    <row r="12221" spans="2:2" x14ac:dyDescent="0.3">
      <c r="B12221" s="1"/>
    </row>
    <row r="12222" spans="2:2" x14ac:dyDescent="0.3">
      <c r="B12222" s="1"/>
    </row>
    <row r="12223" spans="2:2" x14ac:dyDescent="0.3">
      <c r="B12223" s="1"/>
    </row>
    <row r="12224" spans="2:2" x14ac:dyDescent="0.3">
      <c r="B12224" s="1"/>
    </row>
    <row r="12225" spans="2:2" x14ac:dyDescent="0.3">
      <c r="B12225" s="1"/>
    </row>
    <row r="12226" spans="2:2" x14ac:dyDescent="0.3">
      <c r="B12226" s="1"/>
    </row>
    <row r="12227" spans="2:2" x14ac:dyDescent="0.3">
      <c r="B12227" s="1"/>
    </row>
    <row r="12228" spans="2:2" x14ac:dyDescent="0.3">
      <c r="B12228" s="1"/>
    </row>
    <row r="12229" spans="2:2" x14ac:dyDescent="0.3">
      <c r="B12229" s="1"/>
    </row>
    <row r="12230" spans="2:2" x14ac:dyDescent="0.3">
      <c r="B12230" s="1"/>
    </row>
    <row r="12231" spans="2:2" x14ac:dyDescent="0.3">
      <c r="B12231" s="1"/>
    </row>
    <row r="12232" spans="2:2" x14ac:dyDescent="0.3">
      <c r="B12232" s="1"/>
    </row>
    <row r="12233" spans="2:2" x14ac:dyDescent="0.3">
      <c r="B12233" s="1"/>
    </row>
    <row r="12234" spans="2:2" x14ac:dyDescent="0.3">
      <c r="B12234" s="1"/>
    </row>
    <row r="12235" spans="2:2" x14ac:dyDescent="0.3">
      <c r="B12235" s="1"/>
    </row>
    <row r="12236" spans="2:2" x14ac:dyDescent="0.3">
      <c r="B12236" s="1"/>
    </row>
    <row r="12237" spans="2:2" x14ac:dyDescent="0.3">
      <c r="B12237" s="1"/>
    </row>
    <row r="12238" spans="2:2" x14ac:dyDescent="0.3">
      <c r="B12238" s="1"/>
    </row>
    <row r="12239" spans="2:2" x14ac:dyDescent="0.3">
      <c r="B12239" s="1"/>
    </row>
    <row r="12240" spans="2:2" x14ac:dyDescent="0.3">
      <c r="B12240" s="1"/>
    </row>
    <row r="12241" spans="2:2" x14ac:dyDescent="0.3">
      <c r="B12241" s="1"/>
    </row>
    <row r="12242" spans="2:2" x14ac:dyDescent="0.3">
      <c r="B12242" s="1"/>
    </row>
    <row r="12243" spans="2:2" x14ac:dyDescent="0.3">
      <c r="B12243" s="1"/>
    </row>
    <row r="12244" spans="2:2" x14ac:dyDescent="0.3">
      <c r="B12244" s="1"/>
    </row>
    <row r="12245" spans="2:2" x14ac:dyDescent="0.3">
      <c r="B12245" s="1"/>
    </row>
    <row r="12246" spans="2:2" x14ac:dyDescent="0.3">
      <c r="B12246" s="1"/>
    </row>
    <row r="12247" spans="2:2" x14ac:dyDescent="0.3">
      <c r="B12247" s="1"/>
    </row>
    <row r="12248" spans="2:2" x14ac:dyDescent="0.3">
      <c r="B12248" s="1"/>
    </row>
    <row r="12249" spans="2:2" x14ac:dyDescent="0.3">
      <c r="B12249" s="1"/>
    </row>
    <row r="12250" spans="2:2" x14ac:dyDescent="0.3">
      <c r="B12250" s="1"/>
    </row>
    <row r="12251" spans="2:2" x14ac:dyDescent="0.3">
      <c r="B12251" s="1"/>
    </row>
    <row r="12252" spans="2:2" x14ac:dyDescent="0.3">
      <c r="B12252" s="1"/>
    </row>
    <row r="12253" spans="2:2" x14ac:dyDescent="0.3">
      <c r="B12253" s="1"/>
    </row>
    <row r="12254" spans="2:2" x14ac:dyDescent="0.3">
      <c r="B12254" s="1"/>
    </row>
    <row r="12255" spans="2:2" x14ac:dyDescent="0.3">
      <c r="B12255" s="1"/>
    </row>
    <row r="12256" spans="2:2" x14ac:dyDescent="0.3">
      <c r="B12256" s="1"/>
    </row>
    <row r="12257" spans="2:2" x14ac:dyDescent="0.3">
      <c r="B12257" s="1"/>
    </row>
    <row r="12258" spans="2:2" x14ac:dyDescent="0.3">
      <c r="B12258" s="1"/>
    </row>
    <row r="12259" spans="2:2" x14ac:dyDescent="0.3">
      <c r="B12259" s="1"/>
    </row>
    <row r="12260" spans="2:2" x14ac:dyDescent="0.3">
      <c r="B12260" s="1"/>
    </row>
    <row r="12261" spans="2:2" x14ac:dyDescent="0.3">
      <c r="B12261" s="1"/>
    </row>
    <row r="12262" spans="2:2" x14ac:dyDescent="0.3">
      <c r="B12262" s="1"/>
    </row>
    <row r="12263" spans="2:2" x14ac:dyDescent="0.3">
      <c r="B12263" s="1"/>
    </row>
    <row r="12264" spans="2:2" x14ac:dyDescent="0.3">
      <c r="B12264" s="1"/>
    </row>
    <row r="12265" spans="2:2" x14ac:dyDescent="0.3">
      <c r="B12265" s="1"/>
    </row>
    <row r="12266" spans="2:2" x14ac:dyDescent="0.3">
      <c r="B12266" s="1"/>
    </row>
    <row r="12267" spans="2:2" x14ac:dyDescent="0.3">
      <c r="B12267" s="1"/>
    </row>
    <row r="12268" spans="2:2" x14ac:dyDescent="0.3">
      <c r="B12268" s="1"/>
    </row>
    <row r="12269" spans="2:2" x14ac:dyDescent="0.3">
      <c r="B12269" s="1"/>
    </row>
    <row r="12270" spans="2:2" x14ac:dyDescent="0.3">
      <c r="B12270" s="1"/>
    </row>
    <row r="12271" spans="2:2" x14ac:dyDescent="0.3">
      <c r="B12271" s="1"/>
    </row>
    <row r="12272" spans="2:2" x14ac:dyDescent="0.3">
      <c r="B12272" s="1"/>
    </row>
    <row r="12273" spans="2:2" x14ac:dyDescent="0.3">
      <c r="B12273" s="1"/>
    </row>
    <row r="12274" spans="2:2" x14ac:dyDescent="0.3">
      <c r="B12274" s="1"/>
    </row>
    <row r="12275" spans="2:2" x14ac:dyDescent="0.3">
      <c r="B12275" s="1"/>
    </row>
    <row r="12276" spans="2:2" x14ac:dyDescent="0.3">
      <c r="B12276" s="1"/>
    </row>
    <row r="12277" spans="2:2" x14ac:dyDescent="0.3">
      <c r="B12277" s="1"/>
    </row>
    <row r="12278" spans="2:2" x14ac:dyDescent="0.3">
      <c r="B12278" s="1"/>
    </row>
    <row r="12279" spans="2:2" x14ac:dyDescent="0.3">
      <c r="B12279" s="1"/>
    </row>
    <row r="12280" spans="2:2" x14ac:dyDescent="0.3">
      <c r="B12280" s="1"/>
    </row>
    <row r="12281" spans="2:2" x14ac:dyDescent="0.3">
      <c r="B12281" s="1"/>
    </row>
    <row r="12282" spans="2:2" x14ac:dyDescent="0.3">
      <c r="B12282" s="1"/>
    </row>
    <row r="12283" spans="2:2" x14ac:dyDescent="0.3">
      <c r="B12283" s="1"/>
    </row>
    <row r="12284" spans="2:2" x14ac:dyDescent="0.3">
      <c r="B12284" s="1"/>
    </row>
    <row r="12285" spans="2:2" x14ac:dyDescent="0.3">
      <c r="B12285" s="1"/>
    </row>
    <row r="12286" spans="2:2" x14ac:dyDescent="0.3">
      <c r="B12286" s="1"/>
    </row>
    <row r="12287" spans="2:2" x14ac:dyDescent="0.3">
      <c r="B12287" s="1"/>
    </row>
    <row r="12288" spans="2:2" x14ac:dyDescent="0.3">
      <c r="B12288" s="1"/>
    </row>
    <row r="12289" spans="2:2" x14ac:dyDescent="0.3">
      <c r="B12289" s="1"/>
    </row>
    <row r="12290" spans="2:2" x14ac:dyDescent="0.3">
      <c r="B12290" s="1"/>
    </row>
    <row r="12291" spans="2:2" x14ac:dyDescent="0.3">
      <c r="B12291" s="1"/>
    </row>
    <row r="12292" spans="2:2" x14ac:dyDescent="0.3">
      <c r="B12292" s="1"/>
    </row>
    <row r="12293" spans="2:2" x14ac:dyDescent="0.3">
      <c r="B12293" s="1"/>
    </row>
    <row r="12294" spans="2:2" x14ac:dyDescent="0.3">
      <c r="B12294" s="1"/>
    </row>
    <row r="12295" spans="2:2" x14ac:dyDescent="0.3">
      <c r="B12295" s="1"/>
    </row>
    <row r="12296" spans="2:2" x14ac:dyDescent="0.3">
      <c r="B12296" s="1"/>
    </row>
    <row r="12297" spans="2:2" x14ac:dyDescent="0.3">
      <c r="B12297" s="1"/>
    </row>
    <row r="12298" spans="2:2" x14ac:dyDescent="0.3">
      <c r="B12298" s="1"/>
    </row>
    <row r="12299" spans="2:2" x14ac:dyDescent="0.3">
      <c r="B12299" s="1"/>
    </row>
    <row r="12300" spans="2:2" x14ac:dyDescent="0.3">
      <c r="B12300" s="1"/>
    </row>
    <row r="12301" spans="2:2" x14ac:dyDescent="0.3">
      <c r="B12301" s="1"/>
    </row>
    <row r="12302" spans="2:2" x14ac:dyDescent="0.3">
      <c r="B12302" s="1"/>
    </row>
    <row r="12303" spans="2:2" x14ac:dyDescent="0.3">
      <c r="B12303" s="1"/>
    </row>
    <row r="12304" spans="2:2" x14ac:dyDescent="0.3">
      <c r="B12304" s="1"/>
    </row>
    <row r="12305" spans="2:2" x14ac:dyDescent="0.3">
      <c r="B12305" s="1"/>
    </row>
    <row r="12306" spans="2:2" x14ac:dyDescent="0.3">
      <c r="B12306" s="1"/>
    </row>
    <row r="12307" spans="2:2" x14ac:dyDescent="0.3">
      <c r="B12307" s="1"/>
    </row>
    <row r="12308" spans="2:2" x14ac:dyDescent="0.3">
      <c r="B12308" s="1"/>
    </row>
    <row r="12309" spans="2:2" x14ac:dyDescent="0.3">
      <c r="B12309" s="1"/>
    </row>
    <row r="12310" spans="2:2" x14ac:dyDescent="0.3">
      <c r="B12310" s="1"/>
    </row>
    <row r="12311" spans="2:2" x14ac:dyDescent="0.3">
      <c r="B12311" s="1"/>
    </row>
    <row r="12312" spans="2:2" x14ac:dyDescent="0.3">
      <c r="B12312" s="1"/>
    </row>
    <row r="12313" spans="2:2" x14ac:dyDescent="0.3">
      <c r="B12313" s="1"/>
    </row>
    <row r="12314" spans="2:2" x14ac:dyDescent="0.3">
      <c r="B12314" s="1"/>
    </row>
    <row r="12315" spans="2:2" x14ac:dyDescent="0.3">
      <c r="B12315" s="1"/>
    </row>
    <row r="12316" spans="2:2" x14ac:dyDescent="0.3">
      <c r="B12316" s="1"/>
    </row>
    <row r="12317" spans="2:2" x14ac:dyDescent="0.3">
      <c r="B12317" s="1"/>
    </row>
    <row r="12318" spans="2:2" x14ac:dyDescent="0.3">
      <c r="B12318" s="1"/>
    </row>
    <row r="12319" spans="2:2" x14ac:dyDescent="0.3">
      <c r="B12319" s="1"/>
    </row>
    <row r="12320" spans="2:2" x14ac:dyDescent="0.3">
      <c r="B12320" s="1"/>
    </row>
    <row r="12321" spans="2:2" x14ac:dyDescent="0.3">
      <c r="B12321" s="1"/>
    </row>
    <row r="12322" spans="2:2" x14ac:dyDescent="0.3">
      <c r="B12322" s="1"/>
    </row>
    <row r="12323" spans="2:2" x14ac:dyDescent="0.3">
      <c r="B12323" s="1"/>
    </row>
    <row r="12324" spans="2:2" x14ac:dyDescent="0.3">
      <c r="B12324" s="1"/>
    </row>
    <row r="12325" spans="2:2" x14ac:dyDescent="0.3">
      <c r="B12325" s="1"/>
    </row>
    <row r="12326" spans="2:2" x14ac:dyDescent="0.3">
      <c r="B12326" s="1"/>
    </row>
    <row r="12327" spans="2:2" x14ac:dyDescent="0.3">
      <c r="B12327" s="1"/>
    </row>
    <row r="12328" spans="2:2" x14ac:dyDescent="0.3">
      <c r="B12328" s="1"/>
    </row>
    <row r="12329" spans="2:2" x14ac:dyDescent="0.3">
      <c r="B12329" s="1"/>
    </row>
    <row r="12330" spans="2:2" x14ac:dyDescent="0.3">
      <c r="B12330" s="1"/>
    </row>
    <row r="12331" spans="2:2" x14ac:dyDescent="0.3">
      <c r="B12331" s="1"/>
    </row>
    <row r="12332" spans="2:2" x14ac:dyDescent="0.3">
      <c r="B12332" s="1"/>
    </row>
    <row r="12333" spans="2:2" x14ac:dyDescent="0.3">
      <c r="B12333" s="1"/>
    </row>
    <row r="12334" spans="2:2" x14ac:dyDescent="0.3">
      <c r="B12334" s="1"/>
    </row>
    <row r="12335" spans="2:2" x14ac:dyDescent="0.3">
      <c r="B12335" s="1"/>
    </row>
    <row r="12336" spans="2:2" x14ac:dyDescent="0.3">
      <c r="B12336" s="1"/>
    </row>
    <row r="12337" spans="2:2" x14ac:dyDescent="0.3">
      <c r="B12337" s="1"/>
    </row>
    <row r="12338" spans="2:2" x14ac:dyDescent="0.3">
      <c r="B12338" s="1"/>
    </row>
    <row r="12339" spans="2:2" x14ac:dyDescent="0.3">
      <c r="B12339" s="1"/>
    </row>
    <row r="12340" spans="2:2" x14ac:dyDescent="0.3">
      <c r="B12340" s="1"/>
    </row>
    <row r="12341" spans="2:2" x14ac:dyDescent="0.3">
      <c r="B12341" s="1"/>
    </row>
    <row r="12342" spans="2:2" x14ac:dyDescent="0.3">
      <c r="B12342" s="1"/>
    </row>
    <row r="12343" spans="2:2" x14ac:dyDescent="0.3">
      <c r="B12343" s="1"/>
    </row>
    <row r="12344" spans="2:2" x14ac:dyDescent="0.3">
      <c r="B12344" s="1"/>
    </row>
    <row r="12345" spans="2:2" x14ac:dyDescent="0.3">
      <c r="B12345" s="1"/>
    </row>
    <row r="12346" spans="2:2" x14ac:dyDescent="0.3">
      <c r="B12346" s="1"/>
    </row>
    <row r="12347" spans="2:2" x14ac:dyDescent="0.3">
      <c r="B12347" s="1"/>
    </row>
    <row r="12348" spans="2:2" x14ac:dyDescent="0.3">
      <c r="B12348" s="1"/>
    </row>
    <row r="12349" spans="2:2" x14ac:dyDescent="0.3">
      <c r="B12349" s="1"/>
    </row>
    <row r="12350" spans="2:2" x14ac:dyDescent="0.3">
      <c r="B12350" s="1"/>
    </row>
    <row r="12351" spans="2:2" x14ac:dyDescent="0.3">
      <c r="B12351" s="1"/>
    </row>
    <row r="12352" spans="2:2" x14ac:dyDescent="0.3">
      <c r="B12352" s="1"/>
    </row>
    <row r="12353" spans="2:2" x14ac:dyDescent="0.3">
      <c r="B12353" s="1"/>
    </row>
    <row r="12354" spans="2:2" x14ac:dyDescent="0.3">
      <c r="B12354" s="1"/>
    </row>
    <row r="12355" spans="2:2" x14ac:dyDescent="0.3">
      <c r="B12355" s="1"/>
    </row>
    <row r="12356" spans="2:2" x14ac:dyDescent="0.3">
      <c r="B12356" s="1"/>
    </row>
    <row r="12357" spans="2:2" x14ac:dyDescent="0.3">
      <c r="B12357" s="1"/>
    </row>
    <row r="12358" spans="2:2" x14ac:dyDescent="0.3">
      <c r="B12358" s="1"/>
    </row>
    <row r="12359" spans="2:2" x14ac:dyDescent="0.3">
      <c r="B12359" s="1"/>
    </row>
    <row r="12360" spans="2:2" x14ac:dyDescent="0.3">
      <c r="B12360" s="1"/>
    </row>
    <row r="12361" spans="2:2" x14ac:dyDescent="0.3">
      <c r="B12361" s="1"/>
    </row>
    <row r="12362" spans="2:2" x14ac:dyDescent="0.3">
      <c r="B12362" s="1"/>
    </row>
    <row r="12363" spans="2:2" x14ac:dyDescent="0.3">
      <c r="B12363" s="1"/>
    </row>
    <row r="12364" spans="2:2" x14ac:dyDescent="0.3">
      <c r="B12364" s="1"/>
    </row>
    <row r="12365" spans="2:2" x14ac:dyDescent="0.3">
      <c r="B12365" s="1"/>
    </row>
    <row r="12366" spans="2:2" x14ac:dyDescent="0.3">
      <c r="B12366" s="1"/>
    </row>
    <row r="12367" spans="2:2" x14ac:dyDescent="0.3">
      <c r="B12367" s="1"/>
    </row>
    <row r="12368" spans="2:2" x14ac:dyDescent="0.3">
      <c r="B12368" s="1"/>
    </row>
    <row r="12369" spans="2:2" x14ac:dyDescent="0.3">
      <c r="B12369" s="1"/>
    </row>
    <row r="12370" spans="2:2" x14ac:dyDescent="0.3">
      <c r="B12370" s="1"/>
    </row>
    <row r="12371" spans="2:2" x14ac:dyDescent="0.3">
      <c r="B12371" s="1"/>
    </row>
    <row r="12372" spans="2:2" x14ac:dyDescent="0.3">
      <c r="B12372" s="1"/>
    </row>
    <row r="12373" spans="2:2" x14ac:dyDescent="0.3">
      <c r="B12373" s="1"/>
    </row>
    <row r="12374" spans="2:2" x14ac:dyDescent="0.3">
      <c r="B12374" s="1"/>
    </row>
    <row r="12375" spans="2:2" x14ac:dyDescent="0.3">
      <c r="B12375" s="1"/>
    </row>
    <row r="12376" spans="2:2" x14ac:dyDescent="0.3">
      <c r="B12376" s="1"/>
    </row>
    <row r="12377" spans="2:2" x14ac:dyDescent="0.3">
      <c r="B12377" s="1"/>
    </row>
    <row r="12378" spans="2:2" x14ac:dyDescent="0.3">
      <c r="B12378" s="1"/>
    </row>
    <row r="12379" spans="2:2" x14ac:dyDescent="0.3">
      <c r="B12379" s="1"/>
    </row>
    <row r="12380" spans="2:2" x14ac:dyDescent="0.3">
      <c r="B12380" s="1"/>
    </row>
    <row r="12381" spans="2:2" x14ac:dyDescent="0.3">
      <c r="B12381" s="1"/>
    </row>
    <row r="12382" spans="2:2" x14ac:dyDescent="0.3">
      <c r="B12382" s="1"/>
    </row>
    <row r="12383" spans="2:2" x14ac:dyDescent="0.3">
      <c r="B12383" s="1"/>
    </row>
    <row r="12384" spans="2:2" x14ac:dyDescent="0.3">
      <c r="B12384" s="1"/>
    </row>
    <row r="12385" spans="2:2" x14ac:dyDescent="0.3">
      <c r="B12385" s="1"/>
    </row>
    <row r="12386" spans="2:2" x14ac:dyDescent="0.3">
      <c r="B12386" s="1"/>
    </row>
    <row r="12387" spans="2:2" x14ac:dyDescent="0.3">
      <c r="B12387" s="1"/>
    </row>
    <row r="12388" spans="2:2" x14ac:dyDescent="0.3">
      <c r="B12388" s="1"/>
    </row>
    <row r="12389" spans="2:2" x14ac:dyDescent="0.3">
      <c r="B12389" s="1"/>
    </row>
    <row r="12390" spans="2:2" x14ac:dyDescent="0.3">
      <c r="B12390" s="1"/>
    </row>
    <row r="12391" spans="2:2" x14ac:dyDescent="0.3">
      <c r="B12391" s="1"/>
    </row>
    <row r="12392" spans="2:2" x14ac:dyDescent="0.3">
      <c r="B12392" s="1"/>
    </row>
    <row r="12393" spans="2:2" x14ac:dyDescent="0.3">
      <c r="B12393" s="1"/>
    </row>
    <row r="12394" spans="2:2" x14ac:dyDescent="0.3">
      <c r="B12394" s="1"/>
    </row>
    <row r="12395" spans="2:2" x14ac:dyDescent="0.3">
      <c r="B12395" s="1"/>
    </row>
    <row r="12396" spans="2:2" x14ac:dyDescent="0.3">
      <c r="B12396" s="1"/>
    </row>
    <row r="12397" spans="2:2" x14ac:dyDescent="0.3">
      <c r="B12397" s="1"/>
    </row>
    <row r="12398" spans="2:2" x14ac:dyDescent="0.3">
      <c r="B12398" s="1"/>
    </row>
    <row r="12399" spans="2:2" x14ac:dyDescent="0.3">
      <c r="B12399" s="1"/>
    </row>
    <row r="12400" spans="2:2" x14ac:dyDescent="0.3">
      <c r="B12400" s="1"/>
    </row>
    <row r="12401" spans="2:2" x14ac:dyDescent="0.3">
      <c r="B12401" s="1"/>
    </row>
    <row r="12402" spans="2:2" x14ac:dyDescent="0.3">
      <c r="B12402" s="1"/>
    </row>
    <row r="12403" spans="2:2" x14ac:dyDescent="0.3">
      <c r="B12403" s="1"/>
    </row>
    <row r="12404" spans="2:2" x14ac:dyDescent="0.3">
      <c r="B12404" s="1"/>
    </row>
    <row r="12405" spans="2:2" x14ac:dyDescent="0.3">
      <c r="B12405" s="1"/>
    </row>
    <row r="12406" spans="2:2" x14ac:dyDescent="0.3">
      <c r="B12406" s="1"/>
    </row>
    <row r="12407" spans="2:2" x14ac:dyDescent="0.3">
      <c r="B12407" s="1"/>
    </row>
    <row r="12408" spans="2:2" x14ac:dyDescent="0.3">
      <c r="B12408" s="1"/>
    </row>
    <row r="12409" spans="2:2" x14ac:dyDescent="0.3">
      <c r="B12409" s="1"/>
    </row>
    <row r="12410" spans="2:2" x14ac:dyDescent="0.3">
      <c r="B12410" s="1"/>
    </row>
    <row r="12411" spans="2:2" x14ac:dyDescent="0.3">
      <c r="B12411" s="1"/>
    </row>
    <row r="12412" spans="2:2" x14ac:dyDescent="0.3">
      <c r="B12412" s="1"/>
    </row>
    <row r="12413" spans="2:2" x14ac:dyDescent="0.3">
      <c r="B12413" s="1"/>
    </row>
    <row r="12414" spans="2:2" x14ac:dyDescent="0.3">
      <c r="B12414" s="1"/>
    </row>
    <row r="12415" spans="2:2" x14ac:dyDescent="0.3">
      <c r="B12415" s="1"/>
    </row>
    <row r="12416" spans="2:2" x14ac:dyDescent="0.3">
      <c r="B12416" s="1"/>
    </row>
    <row r="12417" spans="2:2" x14ac:dyDescent="0.3">
      <c r="B12417" s="1"/>
    </row>
    <row r="12418" spans="2:2" x14ac:dyDescent="0.3">
      <c r="B12418" s="1"/>
    </row>
    <row r="12419" spans="2:2" x14ac:dyDescent="0.3">
      <c r="B12419" s="1"/>
    </row>
    <row r="12420" spans="2:2" x14ac:dyDescent="0.3">
      <c r="B12420" s="1"/>
    </row>
    <row r="12421" spans="2:2" x14ac:dyDescent="0.3">
      <c r="B12421" s="1"/>
    </row>
    <row r="12422" spans="2:2" x14ac:dyDescent="0.3">
      <c r="B12422" s="1"/>
    </row>
    <row r="12423" spans="2:2" x14ac:dyDescent="0.3">
      <c r="B12423" s="1"/>
    </row>
    <row r="12424" spans="2:2" x14ac:dyDescent="0.3">
      <c r="B12424" s="1"/>
    </row>
    <row r="12425" spans="2:2" x14ac:dyDescent="0.3">
      <c r="B12425" s="1"/>
    </row>
    <row r="12426" spans="2:2" x14ac:dyDescent="0.3">
      <c r="B12426" s="1"/>
    </row>
    <row r="12427" spans="2:2" x14ac:dyDescent="0.3">
      <c r="B12427" s="1"/>
    </row>
    <row r="12428" spans="2:2" x14ac:dyDescent="0.3">
      <c r="B12428" s="1"/>
    </row>
    <row r="12429" spans="2:2" x14ac:dyDescent="0.3">
      <c r="B12429" s="1"/>
    </row>
    <row r="12430" spans="2:2" x14ac:dyDescent="0.3">
      <c r="B12430" s="1"/>
    </row>
    <row r="12431" spans="2:2" x14ac:dyDescent="0.3">
      <c r="B12431" s="1"/>
    </row>
    <row r="12432" spans="2:2" x14ac:dyDescent="0.3">
      <c r="B12432" s="1"/>
    </row>
    <row r="12433" spans="2:2" x14ac:dyDescent="0.3">
      <c r="B12433" s="1"/>
    </row>
    <row r="12434" spans="2:2" x14ac:dyDescent="0.3">
      <c r="B12434" s="1"/>
    </row>
    <row r="12435" spans="2:2" x14ac:dyDescent="0.3">
      <c r="B12435" s="1"/>
    </row>
    <row r="12436" spans="2:2" x14ac:dyDescent="0.3">
      <c r="B12436" s="1"/>
    </row>
    <row r="12437" spans="2:2" x14ac:dyDescent="0.3">
      <c r="B12437" s="1"/>
    </row>
    <row r="12438" spans="2:2" x14ac:dyDescent="0.3">
      <c r="B12438" s="1"/>
    </row>
    <row r="12439" spans="2:2" x14ac:dyDescent="0.3">
      <c r="B12439" s="1"/>
    </row>
    <row r="12440" spans="2:2" x14ac:dyDescent="0.3">
      <c r="B12440" s="1"/>
    </row>
    <row r="12441" spans="2:2" x14ac:dyDescent="0.3">
      <c r="B12441" s="1"/>
    </row>
    <row r="12442" spans="2:2" x14ac:dyDescent="0.3">
      <c r="B12442" s="1"/>
    </row>
    <row r="12443" spans="2:2" x14ac:dyDescent="0.3">
      <c r="B12443" s="1"/>
    </row>
    <row r="12444" spans="2:2" x14ac:dyDescent="0.3">
      <c r="B12444" s="1"/>
    </row>
    <row r="12445" spans="2:2" x14ac:dyDescent="0.3">
      <c r="B12445" s="1"/>
    </row>
    <row r="12446" spans="2:2" x14ac:dyDescent="0.3">
      <c r="B12446" s="1"/>
    </row>
    <row r="12447" spans="2:2" x14ac:dyDescent="0.3">
      <c r="B12447" s="1"/>
    </row>
    <row r="12448" spans="2:2" x14ac:dyDescent="0.3">
      <c r="B12448" s="1"/>
    </row>
    <row r="12449" spans="2:2" x14ac:dyDescent="0.3">
      <c r="B12449" s="1"/>
    </row>
    <row r="12450" spans="2:2" x14ac:dyDescent="0.3">
      <c r="B12450" s="1"/>
    </row>
    <row r="12451" spans="2:2" x14ac:dyDescent="0.3">
      <c r="B12451" s="1"/>
    </row>
    <row r="12452" spans="2:2" x14ac:dyDescent="0.3">
      <c r="B12452" s="1"/>
    </row>
    <row r="12453" spans="2:2" x14ac:dyDescent="0.3">
      <c r="B12453" s="1"/>
    </row>
    <row r="12454" spans="2:2" x14ac:dyDescent="0.3">
      <c r="B12454" s="1"/>
    </row>
    <row r="12455" spans="2:2" x14ac:dyDescent="0.3">
      <c r="B12455" s="1"/>
    </row>
    <row r="12456" spans="2:2" x14ac:dyDescent="0.3">
      <c r="B12456" s="1"/>
    </row>
    <row r="12457" spans="2:2" x14ac:dyDescent="0.3">
      <c r="B12457" s="1"/>
    </row>
    <row r="12458" spans="2:2" x14ac:dyDescent="0.3">
      <c r="B12458" s="1"/>
    </row>
    <row r="12459" spans="2:2" x14ac:dyDescent="0.3">
      <c r="B12459" s="1"/>
    </row>
    <row r="12460" spans="2:2" x14ac:dyDescent="0.3">
      <c r="B12460" s="1"/>
    </row>
    <row r="12461" spans="2:2" x14ac:dyDescent="0.3">
      <c r="B12461" s="1"/>
    </row>
    <row r="12462" spans="2:2" x14ac:dyDescent="0.3">
      <c r="B12462" s="1"/>
    </row>
    <row r="12463" spans="2:2" x14ac:dyDescent="0.3">
      <c r="B12463" s="1"/>
    </row>
    <row r="12464" spans="2:2" x14ac:dyDescent="0.3">
      <c r="B12464" s="1"/>
    </row>
    <row r="12465" spans="2:2" x14ac:dyDescent="0.3">
      <c r="B12465" s="1"/>
    </row>
    <row r="12466" spans="2:2" x14ac:dyDescent="0.3">
      <c r="B12466" s="1"/>
    </row>
    <row r="12467" spans="2:2" x14ac:dyDescent="0.3">
      <c r="B12467" s="1"/>
    </row>
    <row r="12468" spans="2:2" x14ac:dyDescent="0.3">
      <c r="B12468" s="1"/>
    </row>
    <row r="12469" spans="2:2" x14ac:dyDescent="0.3">
      <c r="B12469" s="1"/>
    </row>
    <row r="12470" spans="2:2" x14ac:dyDescent="0.3">
      <c r="B12470" s="1"/>
    </row>
    <row r="12471" spans="2:2" x14ac:dyDescent="0.3">
      <c r="B12471" s="1"/>
    </row>
    <row r="12472" spans="2:2" x14ac:dyDescent="0.3">
      <c r="B12472" s="1"/>
    </row>
    <row r="12473" spans="2:2" x14ac:dyDescent="0.3">
      <c r="B12473" s="1"/>
    </row>
    <row r="12474" spans="2:2" x14ac:dyDescent="0.3">
      <c r="B12474" s="1"/>
    </row>
    <row r="12475" spans="2:2" x14ac:dyDescent="0.3">
      <c r="B12475" s="1"/>
    </row>
    <row r="12476" spans="2:2" x14ac:dyDescent="0.3">
      <c r="B12476" s="1"/>
    </row>
    <row r="12477" spans="2:2" x14ac:dyDescent="0.3">
      <c r="B12477" s="1"/>
    </row>
    <row r="12478" spans="2:2" x14ac:dyDescent="0.3">
      <c r="B12478" s="1"/>
    </row>
    <row r="12479" spans="2:2" x14ac:dyDescent="0.3">
      <c r="B12479" s="1"/>
    </row>
    <row r="12480" spans="2:2" x14ac:dyDescent="0.3">
      <c r="B12480" s="1"/>
    </row>
    <row r="12481" spans="2:2" x14ac:dyDescent="0.3">
      <c r="B12481" s="1"/>
    </row>
    <row r="12482" spans="2:2" x14ac:dyDescent="0.3">
      <c r="B12482" s="1"/>
    </row>
    <row r="12483" spans="2:2" x14ac:dyDescent="0.3">
      <c r="B12483" s="1"/>
    </row>
    <row r="12484" spans="2:2" x14ac:dyDescent="0.3">
      <c r="B12484" s="1"/>
    </row>
    <row r="12485" spans="2:2" x14ac:dyDescent="0.3">
      <c r="B12485" s="1"/>
    </row>
    <row r="12486" spans="2:2" x14ac:dyDescent="0.3">
      <c r="B12486" s="1"/>
    </row>
    <row r="12487" spans="2:2" x14ac:dyDescent="0.3">
      <c r="B12487" s="1"/>
    </row>
    <row r="12488" spans="2:2" x14ac:dyDescent="0.3">
      <c r="B12488" s="1"/>
    </row>
    <row r="12489" spans="2:2" x14ac:dyDescent="0.3">
      <c r="B12489" s="1"/>
    </row>
    <row r="12490" spans="2:2" x14ac:dyDescent="0.3">
      <c r="B12490" s="1"/>
    </row>
    <row r="12491" spans="2:2" x14ac:dyDescent="0.3">
      <c r="B12491" s="1"/>
    </row>
    <row r="12492" spans="2:2" x14ac:dyDescent="0.3">
      <c r="B12492" s="1"/>
    </row>
    <row r="12493" spans="2:2" x14ac:dyDescent="0.3">
      <c r="B12493" s="1"/>
    </row>
    <row r="12494" spans="2:2" x14ac:dyDescent="0.3">
      <c r="B12494" s="1"/>
    </row>
    <row r="12495" spans="2:2" x14ac:dyDescent="0.3">
      <c r="B12495" s="1"/>
    </row>
    <row r="12496" spans="2:2" x14ac:dyDescent="0.3">
      <c r="B12496" s="1"/>
    </row>
    <row r="12497" spans="2:2" x14ac:dyDescent="0.3">
      <c r="B12497" s="1"/>
    </row>
    <row r="12498" spans="2:2" x14ac:dyDescent="0.3">
      <c r="B12498" s="1"/>
    </row>
    <row r="12499" spans="2:2" x14ac:dyDescent="0.3">
      <c r="B12499" s="1"/>
    </row>
    <row r="12500" spans="2:2" x14ac:dyDescent="0.3">
      <c r="B12500" s="1"/>
    </row>
    <row r="12501" spans="2:2" x14ac:dyDescent="0.3">
      <c r="B12501" s="1"/>
    </row>
    <row r="12502" spans="2:2" x14ac:dyDescent="0.3">
      <c r="B12502" s="1"/>
    </row>
    <row r="12503" spans="2:2" x14ac:dyDescent="0.3">
      <c r="B12503" s="1"/>
    </row>
    <row r="12504" spans="2:2" x14ac:dyDescent="0.3">
      <c r="B12504" s="1"/>
    </row>
    <row r="12505" spans="2:2" x14ac:dyDescent="0.3">
      <c r="B12505" s="1"/>
    </row>
    <row r="12506" spans="2:2" x14ac:dyDescent="0.3">
      <c r="B12506" s="1"/>
    </row>
    <row r="12507" spans="2:2" x14ac:dyDescent="0.3">
      <c r="B12507" s="1"/>
    </row>
    <row r="12508" spans="2:2" x14ac:dyDescent="0.3">
      <c r="B12508" s="1"/>
    </row>
    <row r="12509" spans="2:2" x14ac:dyDescent="0.3">
      <c r="B12509" s="1"/>
    </row>
    <row r="12510" spans="2:2" x14ac:dyDescent="0.3">
      <c r="B12510" s="1"/>
    </row>
    <row r="12511" spans="2:2" x14ac:dyDescent="0.3">
      <c r="B12511" s="1"/>
    </row>
    <row r="12512" spans="2:2" x14ac:dyDescent="0.3">
      <c r="B12512" s="1"/>
    </row>
    <row r="12513" spans="2:2" x14ac:dyDescent="0.3">
      <c r="B12513" s="1"/>
    </row>
    <row r="12514" spans="2:2" x14ac:dyDescent="0.3">
      <c r="B12514" s="1"/>
    </row>
    <row r="12515" spans="2:2" x14ac:dyDescent="0.3">
      <c r="B12515" s="1"/>
    </row>
    <row r="12516" spans="2:2" x14ac:dyDescent="0.3">
      <c r="B12516" s="1"/>
    </row>
    <row r="12517" spans="2:2" x14ac:dyDescent="0.3">
      <c r="B12517" s="1"/>
    </row>
    <row r="12518" spans="2:2" x14ac:dyDescent="0.3">
      <c r="B12518" s="1"/>
    </row>
    <row r="12519" spans="2:2" x14ac:dyDescent="0.3">
      <c r="B12519" s="1"/>
    </row>
    <row r="12520" spans="2:2" x14ac:dyDescent="0.3">
      <c r="B12520" s="1"/>
    </row>
    <row r="12521" spans="2:2" x14ac:dyDescent="0.3">
      <c r="B12521" s="1"/>
    </row>
    <row r="12522" spans="2:2" x14ac:dyDescent="0.3">
      <c r="B12522" s="1"/>
    </row>
    <row r="12523" spans="2:2" x14ac:dyDescent="0.3">
      <c r="B12523" s="1"/>
    </row>
    <row r="12524" spans="2:2" x14ac:dyDescent="0.3">
      <c r="B12524" s="1"/>
    </row>
    <row r="12525" spans="2:2" x14ac:dyDescent="0.3">
      <c r="B12525" s="1"/>
    </row>
    <row r="12526" spans="2:2" x14ac:dyDescent="0.3">
      <c r="B12526" s="1"/>
    </row>
    <row r="12527" spans="2:2" x14ac:dyDescent="0.3">
      <c r="B12527" s="1"/>
    </row>
    <row r="12528" spans="2:2" x14ac:dyDescent="0.3">
      <c r="B12528" s="1"/>
    </row>
    <row r="12529" spans="2:2" x14ac:dyDescent="0.3">
      <c r="B12529" s="1"/>
    </row>
    <row r="12530" spans="2:2" x14ac:dyDescent="0.3">
      <c r="B12530" s="1"/>
    </row>
    <row r="12531" spans="2:2" x14ac:dyDescent="0.3">
      <c r="B12531" s="1"/>
    </row>
    <row r="12532" spans="2:2" x14ac:dyDescent="0.3">
      <c r="B12532" s="1"/>
    </row>
    <row r="12533" spans="2:2" x14ac:dyDescent="0.3">
      <c r="B12533" s="1"/>
    </row>
    <row r="12534" spans="2:2" x14ac:dyDescent="0.3">
      <c r="B12534" s="1"/>
    </row>
    <row r="12535" spans="2:2" x14ac:dyDescent="0.3">
      <c r="B12535" s="1"/>
    </row>
    <row r="12536" spans="2:2" x14ac:dyDescent="0.3">
      <c r="B12536" s="1"/>
    </row>
    <row r="12537" spans="2:2" x14ac:dyDescent="0.3">
      <c r="B12537" s="1"/>
    </row>
    <row r="12538" spans="2:2" x14ac:dyDescent="0.3">
      <c r="B12538" s="1"/>
    </row>
    <row r="12539" spans="2:2" x14ac:dyDescent="0.3">
      <c r="B12539" s="1"/>
    </row>
    <row r="12540" spans="2:2" x14ac:dyDescent="0.3">
      <c r="B12540" s="1"/>
    </row>
    <row r="12541" spans="2:2" x14ac:dyDescent="0.3">
      <c r="B12541" s="1"/>
    </row>
    <row r="12542" spans="2:2" x14ac:dyDescent="0.3">
      <c r="B12542" s="1"/>
    </row>
    <row r="12543" spans="2:2" x14ac:dyDescent="0.3">
      <c r="B12543" s="1"/>
    </row>
    <row r="12544" spans="2:2" x14ac:dyDescent="0.3">
      <c r="B12544" s="1"/>
    </row>
    <row r="12545" spans="2:2" x14ac:dyDescent="0.3">
      <c r="B12545" s="1"/>
    </row>
    <row r="12546" spans="2:2" x14ac:dyDescent="0.3">
      <c r="B12546" s="1"/>
    </row>
    <row r="12547" spans="2:2" x14ac:dyDescent="0.3">
      <c r="B12547" s="1"/>
    </row>
    <row r="12548" spans="2:2" x14ac:dyDescent="0.3">
      <c r="B12548" s="1"/>
    </row>
    <row r="12549" spans="2:2" x14ac:dyDescent="0.3">
      <c r="B12549" s="1"/>
    </row>
    <row r="12550" spans="2:2" x14ac:dyDescent="0.3">
      <c r="B12550" s="1"/>
    </row>
    <row r="12551" spans="2:2" x14ac:dyDescent="0.3">
      <c r="B12551" s="1"/>
    </row>
    <row r="12552" spans="2:2" x14ac:dyDescent="0.3">
      <c r="B12552" s="1"/>
    </row>
    <row r="12553" spans="2:2" x14ac:dyDescent="0.3">
      <c r="B12553" s="1"/>
    </row>
    <row r="12554" spans="2:2" x14ac:dyDescent="0.3">
      <c r="B12554" s="1"/>
    </row>
    <row r="12555" spans="2:2" x14ac:dyDescent="0.3">
      <c r="B12555" s="1"/>
    </row>
    <row r="12556" spans="2:2" x14ac:dyDescent="0.3">
      <c r="B12556" s="1"/>
    </row>
    <row r="12557" spans="2:2" x14ac:dyDescent="0.3">
      <c r="B12557" s="1"/>
    </row>
    <row r="12558" spans="2:2" x14ac:dyDescent="0.3">
      <c r="B12558" s="1"/>
    </row>
    <row r="12559" spans="2:2" x14ac:dyDescent="0.3">
      <c r="B12559" s="1"/>
    </row>
    <row r="12560" spans="2:2" x14ac:dyDescent="0.3">
      <c r="B12560" s="1"/>
    </row>
    <row r="12561" spans="2:2" x14ac:dyDescent="0.3">
      <c r="B12561" s="1"/>
    </row>
    <row r="12562" spans="2:2" x14ac:dyDescent="0.3">
      <c r="B12562" s="1"/>
    </row>
    <row r="12563" spans="2:2" x14ac:dyDescent="0.3">
      <c r="B12563" s="1"/>
    </row>
    <row r="12564" spans="2:2" x14ac:dyDescent="0.3">
      <c r="B12564" s="1"/>
    </row>
    <row r="12565" spans="2:2" x14ac:dyDescent="0.3">
      <c r="B12565" s="1"/>
    </row>
    <row r="12566" spans="2:2" x14ac:dyDescent="0.3">
      <c r="B12566" s="1"/>
    </row>
    <row r="12567" spans="2:2" x14ac:dyDescent="0.3">
      <c r="B12567" s="1"/>
    </row>
    <row r="12568" spans="2:2" x14ac:dyDescent="0.3">
      <c r="B12568" s="1"/>
    </row>
    <row r="12569" spans="2:2" x14ac:dyDescent="0.3">
      <c r="B12569" s="1"/>
    </row>
    <row r="12570" spans="2:2" x14ac:dyDescent="0.3">
      <c r="B12570" s="1"/>
    </row>
    <row r="12571" spans="2:2" x14ac:dyDescent="0.3">
      <c r="B12571" s="1"/>
    </row>
    <row r="12572" spans="2:2" x14ac:dyDescent="0.3">
      <c r="B12572" s="1"/>
    </row>
    <row r="12573" spans="2:2" x14ac:dyDescent="0.3">
      <c r="B12573" s="1"/>
    </row>
    <row r="12574" spans="2:2" x14ac:dyDescent="0.3">
      <c r="B12574" s="1"/>
    </row>
    <row r="12575" spans="2:2" x14ac:dyDescent="0.3">
      <c r="B12575" s="1"/>
    </row>
    <row r="12576" spans="2:2" x14ac:dyDescent="0.3">
      <c r="B12576" s="1"/>
    </row>
    <row r="12577" spans="2:2" x14ac:dyDescent="0.3">
      <c r="B12577" s="1"/>
    </row>
    <row r="12578" spans="2:2" x14ac:dyDescent="0.3">
      <c r="B12578" s="1"/>
    </row>
    <row r="12579" spans="2:2" x14ac:dyDescent="0.3">
      <c r="B12579" s="1"/>
    </row>
    <row r="12580" spans="2:2" x14ac:dyDescent="0.3">
      <c r="B12580" s="1"/>
    </row>
    <row r="12581" spans="2:2" x14ac:dyDescent="0.3">
      <c r="B12581" s="1"/>
    </row>
    <row r="12582" spans="2:2" x14ac:dyDescent="0.3">
      <c r="B12582" s="1"/>
    </row>
    <row r="12583" spans="2:2" x14ac:dyDescent="0.3">
      <c r="B12583" s="1"/>
    </row>
    <row r="12584" spans="2:2" x14ac:dyDescent="0.3">
      <c r="B12584" s="1"/>
    </row>
    <row r="12585" spans="2:2" x14ac:dyDescent="0.3">
      <c r="B12585" s="1"/>
    </row>
    <row r="12586" spans="2:2" x14ac:dyDescent="0.3">
      <c r="B12586" s="1"/>
    </row>
    <row r="12587" spans="2:2" x14ac:dyDescent="0.3">
      <c r="B12587" s="1"/>
    </row>
    <row r="12588" spans="2:2" x14ac:dyDescent="0.3">
      <c r="B12588" s="1"/>
    </row>
    <row r="12589" spans="2:2" x14ac:dyDescent="0.3">
      <c r="B12589" s="1"/>
    </row>
    <row r="12590" spans="2:2" x14ac:dyDescent="0.3">
      <c r="B12590" s="1"/>
    </row>
    <row r="12591" spans="2:2" x14ac:dyDescent="0.3">
      <c r="B12591" s="1"/>
    </row>
    <row r="12592" spans="2:2" x14ac:dyDescent="0.3">
      <c r="B12592" s="1"/>
    </row>
    <row r="12593" spans="2:2" x14ac:dyDescent="0.3">
      <c r="B12593" s="1"/>
    </row>
    <row r="12594" spans="2:2" x14ac:dyDescent="0.3">
      <c r="B12594" s="1"/>
    </row>
    <row r="12595" spans="2:2" x14ac:dyDescent="0.3">
      <c r="B12595" s="1"/>
    </row>
    <row r="12596" spans="2:2" x14ac:dyDescent="0.3">
      <c r="B12596" s="1"/>
    </row>
    <row r="12597" spans="2:2" x14ac:dyDescent="0.3">
      <c r="B12597" s="1"/>
    </row>
    <row r="12598" spans="2:2" x14ac:dyDescent="0.3">
      <c r="B12598" s="1"/>
    </row>
    <row r="12599" spans="2:2" x14ac:dyDescent="0.3">
      <c r="B12599" s="1"/>
    </row>
    <row r="12600" spans="2:2" x14ac:dyDescent="0.3">
      <c r="B12600" s="1"/>
    </row>
    <row r="12601" spans="2:2" x14ac:dyDescent="0.3">
      <c r="B12601" s="1"/>
    </row>
    <row r="12602" spans="2:2" x14ac:dyDescent="0.3">
      <c r="B12602" s="1"/>
    </row>
    <row r="12603" spans="2:2" x14ac:dyDescent="0.3">
      <c r="B12603" s="1"/>
    </row>
    <row r="12604" spans="2:2" x14ac:dyDescent="0.3">
      <c r="B12604" s="1"/>
    </row>
    <row r="12605" spans="2:2" x14ac:dyDescent="0.3">
      <c r="B12605" s="1"/>
    </row>
    <row r="12606" spans="2:2" x14ac:dyDescent="0.3">
      <c r="B12606" s="1"/>
    </row>
    <row r="12607" spans="2:2" x14ac:dyDescent="0.3">
      <c r="B12607" s="1"/>
    </row>
    <row r="12608" spans="2:2" x14ac:dyDescent="0.3">
      <c r="B12608" s="1"/>
    </row>
    <row r="12609" spans="2:2" x14ac:dyDescent="0.3">
      <c r="B12609" s="1"/>
    </row>
    <row r="12610" spans="2:2" x14ac:dyDescent="0.3">
      <c r="B12610" s="1"/>
    </row>
    <row r="12611" spans="2:2" x14ac:dyDescent="0.3">
      <c r="B12611" s="1"/>
    </row>
    <row r="12612" spans="2:2" x14ac:dyDescent="0.3">
      <c r="B12612" s="1"/>
    </row>
    <row r="12613" spans="2:2" x14ac:dyDescent="0.3">
      <c r="B12613" s="1"/>
    </row>
    <row r="12614" spans="2:2" x14ac:dyDescent="0.3">
      <c r="B12614" s="1"/>
    </row>
    <row r="12615" spans="2:2" x14ac:dyDescent="0.3">
      <c r="B12615" s="1"/>
    </row>
    <row r="12616" spans="2:2" x14ac:dyDescent="0.3">
      <c r="B12616" s="1"/>
    </row>
    <row r="12617" spans="2:2" x14ac:dyDescent="0.3">
      <c r="B12617" s="1"/>
    </row>
    <row r="12618" spans="2:2" x14ac:dyDescent="0.3">
      <c r="B12618" s="1"/>
    </row>
    <row r="12619" spans="2:2" x14ac:dyDescent="0.3">
      <c r="B12619" s="1"/>
    </row>
    <row r="12620" spans="2:2" x14ac:dyDescent="0.3">
      <c r="B12620" s="1"/>
    </row>
    <row r="12621" spans="2:2" x14ac:dyDescent="0.3">
      <c r="B12621" s="1"/>
    </row>
    <row r="12622" spans="2:2" x14ac:dyDescent="0.3">
      <c r="B12622" s="1"/>
    </row>
    <row r="12623" spans="2:2" x14ac:dyDescent="0.3">
      <c r="B12623" s="1"/>
    </row>
    <row r="12624" spans="2:2" x14ac:dyDescent="0.3">
      <c r="B12624" s="1"/>
    </row>
    <row r="12625" spans="2:2" x14ac:dyDescent="0.3">
      <c r="B12625" s="1"/>
    </row>
    <row r="12626" spans="2:2" x14ac:dyDescent="0.3">
      <c r="B12626" s="1"/>
    </row>
    <row r="12627" spans="2:2" x14ac:dyDescent="0.3">
      <c r="B12627" s="1"/>
    </row>
    <row r="12628" spans="2:2" x14ac:dyDescent="0.3">
      <c r="B12628" s="1"/>
    </row>
    <row r="12629" spans="2:2" x14ac:dyDescent="0.3">
      <c r="B12629" s="1"/>
    </row>
    <row r="12630" spans="2:2" x14ac:dyDescent="0.3">
      <c r="B12630" s="1"/>
    </row>
    <row r="12631" spans="2:2" x14ac:dyDescent="0.3">
      <c r="B12631" s="1"/>
    </row>
    <row r="12632" spans="2:2" x14ac:dyDescent="0.3">
      <c r="B12632" s="1"/>
    </row>
    <row r="12633" spans="2:2" x14ac:dyDescent="0.3">
      <c r="B12633" s="1"/>
    </row>
    <row r="12634" spans="2:2" x14ac:dyDescent="0.3">
      <c r="B12634" s="1"/>
    </row>
    <row r="12635" spans="2:2" x14ac:dyDescent="0.3">
      <c r="B12635" s="1"/>
    </row>
    <row r="12636" spans="2:2" x14ac:dyDescent="0.3">
      <c r="B12636" s="1"/>
    </row>
    <row r="12637" spans="2:2" x14ac:dyDescent="0.3">
      <c r="B12637" s="1"/>
    </row>
    <row r="12638" spans="2:2" x14ac:dyDescent="0.3">
      <c r="B12638" s="1"/>
    </row>
    <row r="12639" spans="2:2" x14ac:dyDescent="0.3">
      <c r="B12639" s="1"/>
    </row>
    <row r="12640" spans="2:2" x14ac:dyDescent="0.3">
      <c r="B12640" s="1"/>
    </row>
    <row r="12641" spans="2:2" x14ac:dyDescent="0.3">
      <c r="B12641" s="1"/>
    </row>
    <row r="12642" spans="2:2" x14ac:dyDescent="0.3">
      <c r="B12642" s="1"/>
    </row>
    <row r="12643" spans="2:2" x14ac:dyDescent="0.3">
      <c r="B12643" s="1"/>
    </row>
    <row r="12644" spans="2:2" x14ac:dyDescent="0.3">
      <c r="B12644" s="1"/>
    </row>
    <row r="12645" spans="2:2" x14ac:dyDescent="0.3">
      <c r="B12645" s="1"/>
    </row>
    <row r="12646" spans="2:2" x14ac:dyDescent="0.3">
      <c r="B12646" s="1"/>
    </row>
    <row r="12647" spans="2:2" x14ac:dyDescent="0.3">
      <c r="B12647" s="1"/>
    </row>
    <row r="12648" spans="2:2" x14ac:dyDescent="0.3">
      <c r="B12648" s="1"/>
    </row>
    <row r="12649" spans="2:2" x14ac:dyDescent="0.3">
      <c r="B12649" s="1"/>
    </row>
    <row r="12650" spans="2:2" x14ac:dyDescent="0.3">
      <c r="B12650" s="1"/>
    </row>
    <row r="12651" spans="2:2" x14ac:dyDescent="0.3">
      <c r="B12651" s="1"/>
    </row>
    <row r="12652" spans="2:2" x14ac:dyDescent="0.3">
      <c r="B12652" s="1"/>
    </row>
    <row r="12653" spans="2:2" x14ac:dyDescent="0.3">
      <c r="B12653" s="1"/>
    </row>
    <row r="12654" spans="2:2" x14ac:dyDescent="0.3">
      <c r="B12654" s="1"/>
    </row>
    <row r="12655" spans="2:2" x14ac:dyDescent="0.3">
      <c r="B12655" s="1"/>
    </row>
    <row r="12656" spans="2:2" x14ac:dyDescent="0.3">
      <c r="B12656" s="1"/>
    </row>
    <row r="12657" spans="2:2" x14ac:dyDescent="0.3">
      <c r="B12657" s="1"/>
    </row>
    <row r="12658" spans="2:2" x14ac:dyDescent="0.3">
      <c r="B12658" s="1"/>
    </row>
    <row r="12659" spans="2:2" x14ac:dyDescent="0.3">
      <c r="B12659" s="1"/>
    </row>
    <row r="12660" spans="2:2" x14ac:dyDescent="0.3">
      <c r="B12660" s="1"/>
    </row>
    <row r="12661" spans="2:2" x14ac:dyDescent="0.3">
      <c r="B12661" s="1"/>
    </row>
    <row r="12662" spans="2:2" x14ac:dyDescent="0.3">
      <c r="B12662" s="1"/>
    </row>
    <row r="12663" spans="2:2" x14ac:dyDescent="0.3">
      <c r="B12663" s="1"/>
    </row>
    <row r="12664" spans="2:2" x14ac:dyDescent="0.3">
      <c r="B12664" s="1"/>
    </row>
    <row r="12665" spans="2:2" x14ac:dyDescent="0.3">
      <c r="B12665" s="1"/>
    </row>
    <row r="12666" spans="2:2" x14ac:dyDescent="0.3">
      <c r="B12666" s="1"/>
    </row>
    <row r="12667" spans="2:2" x14ac:dyDescent="0.3">
      <c r="B12667" s="1"/>
    </row>
    <row r="12668" spans="2:2" x14ac:dyDescent="0.3">
      <c r="B12668" s="1"/>
    </row>
    <row r="12669" spans="2:2" x14ac:dyDescent="0.3">
      <c r="B12669" s="1"/>
    </row>
    <row r="12670" spans="2:2" x14ac:dyDescent="0.3">
      <c r="B12670" s="1"/>
    </row>
    <row r="12671" spans="2:2" x14ac:dyDescent="0.3">
      <c r="B12671" s="1"/>
    </row>
    <row r="12672" spans="2:2" x14ac:dyDescent="0.3">
      <c r="B12672" s="1"/>
    </row>
    <row r="12673" spans="2:2" x14ac:dyDescent="0.3">
      <c r="B12673" s="1"/>
    </row>
    <row r="12674" spans="2:2" x14ac:dyDescent="0.3">
      <c r="B12674" s="1"/>
    </row>
    <row r="12675" spans="2:2" x14ac:dyDescent="0.3">
      <c r="B12675" s="1"/>
    </row>
    <row r="12676" spans="2:2" x14ac:dyDescent="0.3">
      <c r="B12676" s="1"/>
    </row>
    <row r="12677" spans="2:2" x14ac:dyDescent="0.3">
      <c r="B12677" s="1"/>
    </row>
    <row r="12678" spans="2:2" x14ac:dyDescent="0.3">
      <c r="B12678" s="1"/>
    </row>
    <row r="12679" spans="2:2" x14ac:dyDescent="0.3">
      <c r="B12679" s="1"/>
    </row>
    <row r="12680" spans="2:2" x14ac:dyDescent="0.3">
      <c r="B12680" s="1"/>
    </row>
    <row r="12681" spans="2:2" x14ac:dyDescent="0.3">
      <c r="B12681" s="1"/>
    </row>
    <row r="12682" spans="2:2" x14ac:dyDescent="0.3">
      <c r="B12682" s="1"/>
    </row>
    <row r="12683" spans="2:2" x14ac:dyDescent="0.3">
      <c r="B12683" s="1"/>
    </row>
    <row r="12684" spans="2:2" x14ac:dyDescent="0.3">
      <c r="B12684" s="1"/>
    </row>
    <row r="12685" spans="2:2" x14ac:dyDescent="0.3">
      <c r="B12685" s="1"/>
    </row>
    <row r="12686" spans="2:2" x14ac:dyDescent="0.3">
      <c r="B12686" s="1"/>
    </row>
    <row r="12687" spans="2:2" x14ac:dyDescent="0.3">
      <c r="B12687" s="1"/>
    </row>
    <row r="12688" spans="2:2" x14ac:dyDescent="0.3">
      <c r="B12688" s="1"/>
    </row>
    <row r="12689" spans="2:2" x14ac:dyDescent="0.3">
      <c r="B12689" s="1"/>
    </row>
    <row r="12690" spans="2:2" x14ac:dyDescent="0.3">
      <c r="B12690" s="1"/>
    </row>
    <row r="12691" spans="2:2" x14ac:dyDescent="0.3">
      <c r="B12691" s="1"/>
    </row>
    <row r="12692" spans="2:2" x14ac:dyDescent="0.3">
      <c r="B12692" s="1"/>
    </row>
    <row r="12693" spans="2:2" x14ac:dyDescent="0.3">
      <c r="B12693" s="1"/>
    </row>
    <row r="12694" spans="2:2" x14ac:dyDescent="0.3">
      <c r="B12694" s="1"/>
    </row>
    <row r="12695" spans="2:2" x14ac:dyDescent="0.3">
      <c r="B12695" s="1"/>
    </row>
    <row r="12696" spans="2:2" x14ac:dyDescent="0.3">
      <c r="B12696" s="1"/>
    </row>
    <row r="12697" spans="2:2" x14ac:dyDescent="0.3">
      <c r="B12697" s="1"/>
    </row>
    <row r="12698" spans="2:2" x14ac:dyDescent="0.3">
      <c r="B12698" s="1"/>
    </row>
    <row r="12699" spans="2:2" x14ac:dyDescent="0.3">
      <c r="B12699" s="1"/>
    </row>
    <row r="12700" spans="2:2" x14ac:dyDescent="0.3">
      <c r="B12700" s="1"/>
    </row>
    <row r="12701" spans="2:2" x14ac:dyDescent="0.3">
      <c r="B12701" s="1"/>
    </row>
    <row r="12702" spans="2:2" x14ac:dyDescent="0.3">
      <c r="B12702" s="1"/>
    </row>
    <row r="12703" spans="2:2" x14ac:dyDescent="0.3">
      <c r="B12703" s="1"/>
    </row>
    <row r="12704" spans="2:2" x14ac:dyDescent="0.3">
      <c r="B12704" s="1"/>
    </row>
    <row r="12705" spans="2:2" x14ac:dyDescent="0.3">
      <c r="B12705" s="1"/>
    </row>
    <row r="12706" spans="2:2" x14ac:dyDescent="0.3">
      <c r="B12706" s="1"/>
    </row>
    <row r="12707" spans="2:2" x14ac:dyDescent="0.3">
      <c r="B12707" s="1"/>
    </row>
    <row r="12708" spans="2:2" x14ac:dyDescent="0.3">
      <c r="B12708" s="1"/>
    </row>
    <row r="12709" spans="2:2" x14ac:dyDescent="0.3">
      <c r="B12709" s="1"/>
    </row>
    <row r="12710" spans="2:2" x14ac:dyDescent="0.3">
      <c r="B12710" s="1"/>
    </row>
    <row r="12711" spans="2:2" x14ac:dyDescent="0.3">
      <c r="B12711" s="1"/>
    </row>
    <row r="12712" spans="2:2" x14ac:dyDescent="0.3">
      <c r="B12712" s="1"/>
    </row>
    <row r="12713" spans="2:2" x14ac:dyDescent="0.3">
      <c r="B12713" s="1"/>
    </row>
    <row r="12714" spans="2:2" x14ac:dyDescent="0.3">
      <c r="B12714" s="1"/>
    </row>
    <row r="12715" spans="2:2" x14ac:dyDescent="0.3">
      <c r="B12715" s="1"/>
    </row>
    <row r="12716" spans="2:2" x14ac:dyDescent="0.3">
      <c r="B12716" s="1"/>
    </row>
    <row r="12717" spans="2:2" x14ac:dyDescent="0.3">
      <c r="B12717" s="1"/>
    </row>
    <row r="12718" spans="2:2" x14ac:dyDescent="0.3">
      <c r="B12718" s="1"/>
    </row>
    <row r="12719" spans="2:2" x14ac:dyDescent="0.3">
      <c r="B12719" s="1"/>
    </row>
    <row r="12720" spans="2:2" x14ac:dyDescent="0.3">
      <c r="B12720" s="1"/>
    </row>
    <row r="12721" spans="2:2" x14ac:dyDescent="0.3">
      <c r="B12721" s="1"/>
    </row>
    <row r="12722" spans="2:2" x14ac:dyDescent="0.3">
      <c r="B12722" s="1"/>
    </row>
    <row r="12723" spans="2:2" x14ac:dyDescent="0.3">
      <c r="B12723" s="1"/>
    </row>
    <row r="12724" spans="2:2" x14ac:dyDescent="0.3">
      <c r="B12724" s="1"/>
    </row>
    <row r="12725" spans="2:2" x14ac:dyDescent="0.3">
      <c r="B12725" s="1"/>
    </row>
    <row r="12726" spans="2:2" x14ac:dyDescent="0.3">
      <c r="B12726" s="1"/>
    </row>
    <row r="12727" spans="2:2" x14ac:dyDescent="0.3">
      <c r="B12727" s="1"/>
    </row>
    <row r="12728" spans="2:2" x14ac:dyDescent="0.3">
      <c r="B12728" s="1"/>
    </row>
    <row r="12729" spans="2:2" x14ac:dyDescent="0.3">
      <c r="B12729" s="1"/>
    </row>
    <row r="12730" spans="2:2" x14ac:dyDescent="0.3">
      <c r="B12730" s="1"/>
    </row>
    <row r="12731" spans="2:2" x14ac:dyDescent="0.3">
      <c r="B12731" s="1"/>
    </row>
    <row r="12732" spans="2:2" x14ac:dyDescent="0.3">
      <c r="B12732" s="1"/>
    </row>
    <row r="12733" spans="2:2" x14ac:dyDescent="0.3">
      <c r="B12733" s="1"/>
    </row>
    <row r="12734" spans="2:2" x14ac:dyDescent="0.3">
      <c r="B12734" s="1"/>
    </row>
    <row r="12735" spans="2:2" x14ac:dyDescent="0.3">
      <c r="B12735" s="1"/>
    </row>
    <row r="12736" spans="2:2" x14ac:dyDescent="0.3">
      <c r="B12736" s="1"/>
    </row>
    <row r="12737" spans="2:2" x14ac:dyDescent="0.3">
      <c r="B12737" s="1"/>
    </row>
    <row r="12738" spans="2:2" x14ac:dyDescent="0.3">
      <c r="B12738" s="1"/>
    </row>
    <row r="12739" spans="2:2" x14ac:dyDescent="0.3">
      <c r="B12739" s="1"/>
    </row>
    <row r="12740" spans="2:2" x14ac:dyDescent="0.3">
      <c r="B12740" s="1"/>
    </row>
    <row r="12741" spans="2:2" x14ac:dyDescent="0.3">
      <c r="B12741" s="1"/>
    </row>
    <row r="12742" spans="2:2" x14ac:dyDescent="0.3">
      <c r="B12742" s="1"/>
    </row>
    <row r="12743" spans="2:2" x14ac:dyDescent="0.3">
      <c r="B12743" s="1"/>
    </row>
    <row r="12744" spans="2:2" x14ac:dyDescent="0.3">
      <c r="B12744" s="1"/>
    </row>
    <row r="12745" spans="2:2" x14ac:dyDescent="0.3">
      <c r="B12745" s="1"/>
    </row>
    <row r="12746" spans="2:2" x14ac:dyDescent="0.3">
      <c r="B12746" s="1"/>
    </row>
    <row r="12747" spans="2:2" x14ac:dyDescent="0.3">
      <c r="B12747" s="1"/>
    </row>
    <row r="12748" spans="2:2" x14ac:dyDescent="0.3">
      <c r="B12748" s="1"/>
    </row>
    <row r="12749" spans="2:2" x14ac:dyDescent="0.3">
      <c r="B12749" s="1"/>
    </row>
    <row r="12750" spans="2:2" x14ac:dyDescent="0.3">
      <c r="B12750" s="1"/>
    </row>
    <row r="12751" spans="2:2" x14ac:dyDescent="0.3">
      <c r="B12751" s="1"/>
    </row>
    <row r="12752" spans="2:2" x14ac:dyDescent="0.3">
      <c r="B12752" s="1"/>
    </row>
    <row r="12753" spans="2:2" x14ac:dyDescent="0.3">
      <c r="B12753" s="1"/>
    </row>
    <row r="12754" spans="2:2" x14ac:dyDescent="0.3">
      <c r="B12754" s="1"/>
    </row>
    <row r="12755" spans="2:2" x14ac:dyDescent="0.3">
      <c r="B12755" s="1"/>
    </row>
    <row r="12756" spans="2:2" x14ac:dyDescent="0.3">
      <c r="B12756" s="1"/>
    </row>
    <row r="12757" spans="2:2" x14ac:dyDescent="0.3">
      <c r="B12757" s="1"/>
    </row>
    <row r="12758" spans="2:2" x14ac:dyDescent="0.3">
      <c r="B12758" s="1"/>
    </row>
    <row r="12759" spans="2:2" x14ac:dyDescent="0.3">
      <c r="B12759" s="1"/>
    </row>
    <row r="12760" spans="2:2" x14ac:dyDescent="0.3">
      <c r="B12760" s="1"/>
    </row>
    <row r="12761" spans="2:2" x14ac:dyDescent="0.3">
      <c r="B12761" s="1"/>
    </row>
    <row r="12762" spans="2:2" x14ac:dyDescent="0.3">
      <c r="B12762" s="1"/>
    </row>
    <row r="12763" spans="2:2" x14ac:dyDescent="0.3">
      <c r="B12763" s="1"/>
    </row>
    <row r="12764" spans="2:2" x14ac:dyDescent="0.3">
      <c r="B12764" s="1"/>
    </row>
    <row r="12765" spans="2:2" x14ac:dyDescent="0.3">
      <c r="B12765" s="1"/>
    </row>
    <row r="12766" spans="2:2" x14ac:dyDescent="0.3">
      <c r="B12766" s="1"/>
    </row>
    <row r="12767" spans="2:2" x14ac:dyDescent="0.3">
      <c r="B12767" s="1"/>
    </row>
    <row r="12768" spans="2:2" x14ac:dyDescent="0.3">
      <c r="B12768" s="1"/>
    </row>
    <row r="12769" spans="2:2" x14ac:dyDescent="0.3">
      <c r="B12769" s="1"/>
    </row>
    <row r="12770" spans="2:2" x14ac:dyDescent="0.3">
      <c r="B12770" s="1"/>
    </row>
    <row r="12771" spans="2:2" x14ac:dyDescent="0.3">
      <c r="B12771" s="1"/>
    </row>
    <row r="12772" spans="2:2" x14ac:dyDescent="0.3">
      <c r="B12772" s="1"/>
    </row>
    <row r="12773" spans="2:2" x14ac:dyDescent="0.3">
      <c r="B12773" s="1"/>
    </row>
    <row r="12774" spans="2:2" x14ac:dyDescent="0.3">
      <c r="B12774" s="1"/>
    </row>
    <row r="12775" spans="2:2" x14ac:dyDescent="0.3">
      <c r="B12775" s="1"/>
    </row>
    <row r="12776" spans="2:2" x14ac:dyDescent="0.3">
      <c r="B12776" s="1"/>
    </row>
    <row r="12777" spans="2:2" x14ac:dyDescent="0.3">
      <c r="B12777" s="1"/>
    </row>
    <row r="12778" spans="2:2" x14ac:dyDescent="0.3">
      <c r="B12778" s="1"/>
    </row>
    <row r="12779" spans="2:2" x14ac:dyDescent="0.3">
      <c r="B12779" s="1"/>
    </row>
    <row r="12780" spans="2:2" x14ac:dyDescent="0.3">
      <c r="B12780" s="1"/>
    </row>
    <row r="12781" spans="2:2" x14ac:dyDescent="0.3">
      <c r="B12781" s="1"/>
    </row>
    <row r="12782" spans="2:2" x14ac:dyDescent="0.3">
      <c r="B12782" s="1"/>
    </row>
    <row r="12783" spans="2:2" x14ac:dyDescent="0.3">
      <c r="B12783" s="1"/>
    </row>
    <row r="12784" spans="2:2" x14ac:dyDescent="0.3">
      <c r="B12784" s="1"/>
    </row>
    <row r="12785" spans="2:2" x14ac:dyDescent="0.3">
      <c r="B12785" s="1"/>
    </row>
    <row r="12786" spans="2:2" x14ac:dyDescent="0.3">
      <c r="B12786" s="1"/>
    </row>
    <row r="12787" spans="2:2" x14ac:dyDescent="0.3">
      <c r="B12787" s="1"/>
    </row>
    <row r="12788" spans="2:2" x14ac:dyDescent="0.3">
      <c r="B12788" s="1"/>
    </row>
    <row r="12789" spans="2:2" x14ac:dyDescent="0.3">
      <c r="B12789" s="1"/>
    </row>
    <row r="12790" spans="2:2" x14ac:dyDescent="0.3">
      <c r="B12790" s="1"/>
    </row>
    <row r="12791" spans="2:2" x14ac:dyDescent="0.3">
      <c r="B12791" s="1"/>
    </row>
    <row r="12792" spans="2:2" x14ac:dyDescent="0.3">
      <c r="B12792" s="1"/>
    </row>
    <row r="12793" spans="2:2" x14ac:dyDescent="0.3">
      <c r="B12793" s="1"/>
    </row>
    <row r="12794" spans="2:2" x14ac:dyDescent="0.3">
      <c r="B12794" s="1"/>
    </row>
    <row r="12795" spans="2:2" x14ac:dyDescent="0.3">
      <c r="B12795" s="1"/>
    </row>
    <row r="12796" spans="2:2" x14ac:dyDescent="0.3">
      <c r="B12796" s="1"/>
    </row>
    <row r="12797" spans="2:2" x14ac:dyDescent="0.3">
      <c r="B12797" s="1"/>
    </row>
    <row r="12798" spans="2:2" x14ac:dyDescent="0.3">
      <c r="B12798" s="1"/>
    </row>
    <row r="12799" spans="2:2" x14ac:dyDescent="0.3">
      <c r="B12799" s="1"/>
    </row>
    <row r="12800" spans="2:2" x14ac:dyDescent="0.3">
      <c r="B12800" s="1"/>
    </row>
    <row r="12801" spans="2:2" x14ac:dyDescent="0.3">
      <c r="B12801" s="1"/>
    </row>
    <row r="12802" spans="2:2" x14ac:dyDescent="0.3">
      <c r="B12802" s="1"/>
    </row>
    <row r="12803" spans="2:2" x14ac:dyDescent="0.3">
      <c r="B12803" s="1"/>
    </row>
    <row r="12804" spans="2:2" x14ac:dyDescent="0.3">
      <c r="B12804" s="1"/>
    </row>
    <row r="12805" spans="2:2" x14ac:dyDescent="0.3">
      <c r="B12805" s="1"/>
    </row>
    <row r="12806" spans="2:2" x14ac:dyDescent="0.3">
      <c r="B12806" s="1"/>
    </row>
    <row r="12807" spans="2:2" x14ac:dyDescent="0.3">
      <c r="B12807" s="1"/>
    </row>
    <row r="12808" spans="2:2" x14ac:dyDescent="0.3">
      <c r="B12808" s="1"/>
    </row>
    <row r="12809" spans="2:2" x14ac:dyDescent="0.3">
      <c r="B12809" s="1"/>
    </row>
    <row r="12810" spans="2:2" x14ac:dyDescent="0.3">
      <c r="B12810" s="1"/>
    </row>
    <row r="12811" spans="2:2" x14ac:dyDescent="0.3">
      <c r="B12811" s="1"/>
    </row>
    <row r="12812" spans="2:2" x14ac:dyDescent="0.3">
      <c r="B12812" s="1"/>
    </row>
    <row r="12813" spans="2:2" x14ac:dyDescent="0.3">
      <c r="B12813" s="1"/>
    </row>
    <row r="12814" spans="2:2" x14ac:dyDescent="0.3">
      <c r="B12814" s="1"/>
    </row>
    <row r="12815" spans="2:2" x14ac:dyDescent="0.3">
      <c r="B12815" s="1"/>
    </row>
    <row r="12816" spans="2:2" x14ac:dyDescent="0.3">
      <c r="B12816" s="1"/>
    </row>
    <row r="12817" spans="2:2" x14ac:dyDescent="0.3">
      <c r="B12817" s="1"/>
    </row>
    <row r="12818" spans="2:2" x14ac:dyDescent="0.3">
      <c r="B12818" s="1"/>
    </row>
    <row r="12819" spans="2:2" x14ac:dyDescent="0.3">
      <c r="B12819" s="1"/>
    </row>
    <row r="12820" spans="2:2" x14ac:dyDescent="0.3">
      <c r="B12820" s="1"/>
    </row>
    <row r="12821" spans="2:2" x14ac:dyDescent="0.3">
      <c r="B12821" s="1"/>
    </row>
    <row r="12822" spans="2:2" x14ac:dyDescent="0.3">
      <c r="B12822" s="1"/>
    </row>
    <row r="12823" spans="2:2" x14ac:dyDescent="0.3">
      <c r="B12823" s="1"/>
    </row>
    <row r="12824" spans="2:2" x14ac:dyDescent="0.3">
      <c r="B12824" s="1"/>
    </row>
    <row r="12825" spans="2:2" x14ac:dyDescent="0.3">
      <c r="B12825" s="1"/>
    </row>
    <row r="12826" spans="2:2" x14ac:dyDescent="0.3">
      <c r="B12826" s="1"/>
    </row>
    <row r="12827" spans="2:2" x14ac:dyDescent="0.3">
      <c r="B12827" s="1"/>
    </row>
    <row r="12828" spans="2:2" x14ac:dyDescent="0.3">
      <c r="B12828" s="1"/>
    </row>
    <row r="12829" spans="2:2" x14ac:dyDescent="0.3">
      <c r="B12829" s="1"/>
    </row>
    <row r="12830" spans="2:2" x14ac:dyDescent="0.3">
      <c r="B12830" s="1"/>
    </row>
    <row r="12831" spans="2:2" x14ac:dyDescent="0.3">
      <c r="B12831" s="1"/>
    </row>
    <row r="12832" spans="2:2" x14ac:dyDescent="0.3">
      <c r="B12832" s="1"/>
    </row>
    <row r="12833" spans="2:2" x14ac:dyDescent="0.3">
      <c r="B12833" s="1"/>
    </row>
    <row r="12834" spans="2:2" x14ac:dyDescent="0.3">
      <c r="B12834" s="1"/>
    </row>
    <row r="12835" spans="2:2" x14ac:dyDescent="0.3">
      <c r="B12835" s="1"/>
    </row>
    <row r="12836" spans="2:2" x14ac:dyDescent="0.3">
      <c r="B12836" s="1"/>
    </row>
    <row r="12837" spans="2:2" x14ac:dyDescent="0.3">
      <c r="B12837" s="1"/>
    </row>
    <row r="12838" spans="2:2" x14ac:dyDescent="0.3">
      <c r="B12838" s="1"/>
    </row>
    <row r="12839" spans="2:2" x14ac:dyDescent="0.3">
      <c r="B12839" s="1"/>
    </row>
    <row r="12840" spans="2:2" x14ac:dyDescent="0.3">
      <c r="B12840" s="1"/>
    </row>
    <row r="12841" spans="2:2" x14ac:dyDescent="0.3">
      <c r="B12841" s="1"/>
    </row>
    <row r="12842" spans="2:2" x14ac:dyDescent="0.3">
      <c r="B12842" s="1"/>
    </row>
    <row r="12843" spans="2:2" x14ac:dyDescent="0.3">
      <c r="B12843" s="1"/>
    </row>
    <row r="12844" spans="2:2" x14ac:dyDescent="0.3">
      <c r="B12844" s="1"/>
    </row>
    <row r="12845" spans="2:2" x14ac:dyDescent="0.3">
      <c r="B12845" s="1"/>
    </row>
    <row r="12846" spans="2:2" x14ac:dyDescent="0.3">
      <c r="B12846" s="1"/>
    </row>
    <row r="12847" spans="2:2" x14ac:dyDescent="0.3">
      <c r="B12847" s="1"/>
    </row>
    <row r="12848" spans="2:2" x14ac:dyDescent="0.3">
      <c r="B12848" s="1"/>
    </row>
    <row r="12849" spans="2:2" x14ac:dyDescent="0.3">
      <c r="B12849" s="1"/>
    </row>
    <row r="12850" spans="2:2" x14ac:dyDescent="0.3">
      <c r="B12850" s="1"/>
    </row>
    <row r="12851" spans="2:2" x14ac:dyDescent="0.3">
      <c r="B12851" s="1"/>
    </row>
    <row r="12852" spans="2:2" x14ac:dyDescent="0.3">
      <c r="B12852" s="1"/>
    </row>
    <row r="12853" spans="2:2" x14ac:dyDescent="0.3">
      <c r="B12853" s="1"/>
    </row>
    <row r="12854" spans="2:2" x14ac:dyDescent="0.3">
      <c r="B12854" s="1"/>
    </row>
    <row r="12855" spans="2:2" x14ac:dyDescent="0.3">
      <c r="B12855" s="1"/>
    </row>
    <row r="12856" spans="2:2" x14ac:dyDescent="0.3">
      <c r="B12856" s="1"/>
    </row>
    <row r="12857" spans="2:2" x14ac:dyDescent="0.3">
      <c r="B12857" s="1"/>
    </row>
    <row r="12858" spans="2:2" x14ac:dyDescent="0.3">
      <c r="B12858" s="1"/>
    </row>
    <row r="12859" spans="2:2" x14ac:dyDescent="0.3">
      <c r="B12859" s="1"/>
    </row>
    <row r="12860" spans="2:2" x14ac:dyDescent="0.3">
      <c r="B12860" s="1"/>
    </row>
    <row r="12861" spans="2:2" x14ac:dyDescent="0.3">
      <c r="B12861" s="1"/>
    </row>
    <row r="12862" spans="2:2" x14ac:dyDescent="0.3">
      <c r="B12862" s="1"/>
    </row>
    <row r="12863" spans="2:2" x14ac:dyDescent="0.3">
      <c r="B12863" s="1"/>
    </row>
    <row r="12864" spans="2:2" x14ac:dyDescent="0.3">
      <c r="B12864" s="1"/>
    </row>
    <row r="12865" spans="2:2" x14ac:dyDescent="0.3">
      <c r="B12865" s="1"/>
    </row>
    <row r="12866" spans="2:2" x14ac:dyDescent="0.3">
      <c r="B12866" s="1"/>
    </row>
    <row r="12867" spans="2:2" x14ac:dyDescent="0.3">
      <c r="B12867" s="1"/>
    </row>
    <row r="12868" spans="2:2" x14ac:dyDescent="0.3">
      <c r="B12868" s="1"/>
    </row>
    <row r="12869" spans="2:2" x14ac:dyDescent="0.3">
      <c r="B12869" s="1"/>
    </row>
    <row r="12870" spans="2:2" x14ac:dyDescent="0.3">
      <c r="B12870" s="1"/>
    </row>
    <row r="12871" spans="2:2" x14ac:dyDescent="0.3">
      <c r="B12871" s="1"/>
    </row>
    <row r="12872" spans="2:2" x14ac:dyDescent="0.3">
      <c r="B12872" s="1"/>
    </row>
    <row r="12873" spans="2:2" x14ac:dyDescent="0.3">
      <c r="B12873" s="1"/>
    </row>
    <row r="12874" spans="2:2" x14ac:dyDescent="0.3">
      <c r="B12874" s="1"/>
    </row>
    <row r="12875" spans="2:2" x14ac:dyDescent="0.3">
      <c r="B12875" s="1"/>
    </row>
    <row r="12876" spans="2:2" x14ac:dyDescent="0.3">
      <c r="B12876" s="1"/>
    </row>
    <row r="12877" spans="2:2" x14ac:dyDescent="0.3">
      <c r="B12877" s="1"/>
    </row>
    <row r="12878" spans="2:2" x14ac:dyDescent="0.3">
      <c r="B12878" s="1"/>
    </row>
    <row r="12879" spans="2:2" x14ac:dyDescent="0.3">
      <c r="B12879" s="1"/>
    </row>
    <row r="12880" spans="2:2" x14ac:dyDescent="0.3">
      <c r="B12880" s="1"/>
    </row>
    <row r="12881" spans="2:2" x14ac:dyDescent="0.3">
      <c r="B12881" s="1"/>
    </row>
    <row r="12882" spans="2:2" x14ac:dyDescent="0.3">
      <c r="B12882" s="1"/>
    </row>
    <row r="12883" spans="2:2" x14ac:dyDescent="0.3">
      <c r="B12883" s="1"/>
    </row>
    <row r="12884" spans="2:2" x14ac:dyDescent="0.3">
      <c r="B12884" s="1"/>
    </row>
    <row r="12885" spans="2:2" x14ac:dyDescent="0.3">
      <c r="B12885" s="1"/>
    </row>
    <row r="12886" spans="2:2" x14ac:dyDescent="0.3">
      <c r="B12886" s="1"/>
    </row>
    <row r="12887" spans="2:2" x14ac:dyDescent="0.3">
      <c r="B12887" s="1"/>
    </row>
    <row r="12888" spans="2:2" x14ac:dyDescent="0.3">
      <c r="B12888" s="1"/>
    </row>
    <row r="12889" spans="2:2" x14ac:dyDescent="0.3">
      <c r="B12889" s="1"/>
    </row>
    <row r="12890" spans="2:2" x14ac:dyDescent="0.3">
      <c r="B12890" s="1"/>
    </row>
    <row r="12891" spans="2:2" x14ac:dyDescent="0.3">
      <c r="B12891" s="1"/>
    </row>
    <row r="12892" spans="2:2" x14ac:dyDescent="0.3">
      <c r="B12892" s="1"/>
    </row>
    <row r="12893" spans="2:2" x14ac:dyDescent="0.3">
      <c r="B12893" s="1"/>
    </row>
    <row r="12894" spans="2:2" x14ac:dyDescent="0.3">
      <c r="B12894" s="1"/>
    </row>
    <row r="12895" spans="2:2" x14ac:dyDescent="0.3">
      <c r="B12895" s="1"/>
    </row>
    <row r="12896" spans="2:2" x14ac:dyDescent="0.3">
      <c r="B12896" s="1"/>
    </row>
    <row r="12897" spans="2:2" x14ac:dyDescent="0.3">
      <c r="B12897" s="1"/>
    </row>
    <row r="12898" spans="2:2" x14ac:dyDescent="0.3">
      <c r="B12898" s="1"/>
    </row>
    <row r="12899" spans="2:2" x14ac:dyDescent="0.3">
      <c r="B12899" s="1"/>
    </row>
    <row r="12900" spans="2:2" x14ac:dyDescent="0.3">
      <c r="B12900" s="1"/>
    </row>
    <row r="12901" spans="2:2" x14ac:dyDescent="0.3">
      <c r="B12901" s="1"/>
    </row>
    <row r="12902" spans="2:2" x14ac:dyDescent="0.3">
      <c r="B12902" s="1"/>
    </row>
    <row r="12903" spans="2:2" x14ac:dyDescent="0.3">
      <c r="B12903" s="1"/>
    </row>
    <row r="12904" spans="2:2" x14ac:dyDescent="0.3">
      <c r="B12904" s="1"/>
    </row>
    <row r="12905" spans="2:2" x14ac:dyDescent="0.3">
      <c r="B12905" s="1"/>
    </row>
    <row r="12906" spans="2:2" x14ac:dyDescent="0.3">
      <c r="B12906" s="1"/>
    </row>
    <row r="12907" spans="2:2" x14ac:dyDescent="0.3">
      <c r="B12907" s="1"/>
    </row>
    <row r="12908" spans="2:2" x14ac:dyDescent="0.3">
      <c r="B12908" s="1"/>
    </row>
    <row r="12909" spans="2:2" x14ac:dyDescent="0.3">
      <c r="B12909" s="1"/>
    </row>
    <row r="12910" spans="2:2" x14ac:dyDescent="0.3">
      <c r="B12910" s="1"/>
    </row>
    <row r="12911" spans="2:2" x14ac:dyDescent="0.3">
      <c r="B12911" s="1"/>
    </row>
    <row r="12912" spans="2:2" x14ac:dyDescent="0.3">
      <c r="B12912" s="1"/>
    </row>
    <row r="12913" spans="2:2" x14ac:dyDescent="0.3">
      <c r="B12913" s="1"/>
    </row>
    <row r="12914" spans="2:2" x14ac:dyDescent="0.3">
      <c r="B12914" s="1"/>
    </row>
    <row r="12915" spans="2:2" x14ac:dyDescent="0.3">
      <c r="B12915" s="1"/>
    </row>
    <row r="12916" spans="2:2" x14ac:dyDescent="0.3">
      <c r="B12916" s="1"/>
    </row>
    <row r="12917" spans="2:2" x14ac:dyDescent="0.3">
      <c r="B12917" s="1"/>
    </row>
    <row r="12918" spans="2:2" x14ac:dyDescent="0.3">
      <c r="B12918" s="1"/>
    </row>
    <row r="12919" spans="2:2" x14ac:dyDescent="0.3">
      <c r="B12919" s="1"/>
    </row>
    <row r="12920" spans="2:2" x14ac:dyDescent="0.3">
      <c r="B12920" s="1"/>
    </row>
    <row r="12921" spans="2:2" x14ac:dyDescent="0.3">
      <c r="B12921" s="1"/>
    </row>
    <row r="12922" spans="2:2" x14ac:dyDescent="0.3">
      <c r="B12922" s="1"/>
    </row>
    <row r="12923" spans="2:2" x14ac:dyDescent="0.3">
      <c r="B12923" s="1"/>
    </row>
    <row r="12924" spans="2:2" x14ac:dyDescent="0.3">
      <c r="B12924" s="1"/>
    </row>
    <row r="12925" spans="2:2" x14ac:dyDescent="0.3">
      <c r="B12925" s="1"/>
    </row>
    <row r="12926" spans="2:2" x14ac:dyDescent="0.3">
      <c r="B12926" s="1"/>
    </row>
    <row r="12927" spans="2:2" x14ac:dyDescent="0.3">
      <c r="B12927" s="1"/>
    </row>
    <row r="12928" spans="2:2" x14ac:dyDescent="0.3">
      <c r="B12928" s="1"/>
    </row>
    <row r="12929" spans="2:2" x14ac:dyDescent="0.3">
      <c r="B12929" s="1"/>
    </row>
    <row r="12930" spans="2:2" x14ac:dyDescent="0.3">
      <c r="B12930" s="1"/>
    </row>
    <row r="12931" spans="2:2" x14ac:dyDescent="0.3">
      <c r="B12931" s="1"/>
    </row>
    <row r="12932" spans="2:2" x14ac:dyDescent="0.3">
      <c r="B12932" s="1"/>
    </row>
    <row r="12933" spans="2:2" x14ac:dyDescent="0.3">
      <c r="B12933" s="1"/>
    </row>
    <row r="12934" spans="2:2" x14ac:dyDescent="0.3">
      <c r="B12934" s="1"/>
    </row>
    <row r="12935" spans="2:2" x14ac:dyDescent="0.3">
      <c r="B12935" s="1"/>
    </row>
    <row r="12936" spans="2:2" x14ac:dyDescent="0.3">
      <c r="B12936" s="1"/>
    </row>
    <row r="12937" spans="2:2" x14ac:dyDescent="0.3">
      <c r="B12937" s="1"/>
    </row>
    <row r="12938" spans="2:2" x14ac:dyDescent="0.3">
      <c r="B12938" s="1"/>
    </row>
    <row r="12939" spans="2:2" x14ac:dyDescent="0.3">
      <c r="B12939" s="1"/>
    </row>
    <row r="12940" spans="2:2" x14ac:dyDescent="0.3">
      <c r="B12940" s="1"/>
    </row>
    <row r="12941" spans="2:2" x14ac:dyDescent="0.3">
      <c r="B12941" s="1"/>
    </row>
    <row r="12942" spans="2:2" x14ac:dyDescent="0.3">
      <c r="B12942" s="1"/>
    </row>
    <row r="12943" spans="2:2" x14ac:dyDescent="0.3">
      <c r="B12943" s="1"/>
    </row>
    <row r="12944" spans="2:2" x14ac:dyDescent="0.3">
      <c r="B12944" s="1"/>
    </row>
    <row r="12945" spans="2:2" x14ac:dyDescent="0.3">
      <c r="B12945" s="1"/>
    </row>
    <row r="12946" spans="2:2" x14ac:dyDescent="0.3">
      <c r="B12946" s="1"/>
    </row>
    <row r="12947" spans="2:2" x14ac:dyDescent="0.3">
      <c r="B12947" s="1"/>
    </row>
    <row r="12948" spans="2:2" x14ac:dyDescent="0.3">
      <c r="B12948" s="1"/>
    </row>
    <row r="12949" spans="2:2" x14ac:dyDescent="0.3">
      <c r="B12949" s="1"/>
    </row>
    <row r="12950" spans="2:2" x14ac:dyDescent="0.3">
      <c r="B12950" s="1"/>
    </row>
    <row r="12951" spans="2:2" x14ac:dyDescent="0.3">
      <c r="B12951" s="1"/>
    </row>
    <row r="12952" spans="2:2" x14ac:dyDescent="0.3">
      <c r="B12952" s="1"/>
    </row>
    <row r="12953" spans="2:2" x14ac:dyDescent="0.3">
      <c r="B12953" s="1"/>
    </row>
    <row r="12954" spans="2:2" x14ac:dyDescent="0.3">
      <c r="B12954" s="1"/>
    </row>
    <row r="12955" spans="2:2" x14ac:dyDescent="0.3">
      <c r="B12955" s="1"/>
    </row>
    <row r="12956" spans="2:2" x14ac:dyDescent="0.3">
      <c r="B12956" s="1"/>
    </row>
    <row r="12957" spans="2:2" x14ac:dyDescent="0.3">
      <c r="B12957" s="1"/>
    </row>
    <row r="12958" spans="2:2" x14ac:dyDescent="0.3">
      <c r="B12958" s="1"/>
    </row>
    <row r="12959" spans="2:2" x14ac:dyDescent="0.3">
      <c r="B12959" s="1"/>
    </row>
    <row r="12960" spans="2:2" x14ac:dyDescent="0.3">
      <c r="B12960" s="1"/>
    </row>
    <row r="12961" spans="2:2" x14ac:dyDescent="0.3">
      <c r="B12961" s="1"/>
    </row>
    <row r="12962" spans="2:2" x14ac:dyDescent="0.3">
      <c r="B12962" s="1"/>
    </row>
    <row r="12963" spans="2:2" x14ac:dyDescent="0.3">
      <c r="B12963" s="1"/>
    </row>
    <row r="12964" spans="2:2" x14ac:dyDescent="0.3">
      <c r="B12964" s="1"/>
    </row>
    <row r="12965" spans="2:2" x14ac:dyDescent="0.3">
      <c r="B12965" s="1"/>
    </row>
    <row r="12966" spans="2:2" x14ac:dyDescent="0.3">
      <c r="B12966" s="1"/>
    </row>
    <row r="12967" spans="2:2" x14ac:dyDescent="0.3">
      <c r="B12967" s="1"/>
    </row>
    <row r="12968" spans="2:2" x14ac:dyDescent="0.3">
      <c r="B12968" s="1"/>
    </row>
    <row r="12969" spans="2:2" x14ac:dyDescent="0.3">
      <c r="B12969" s="1"/>
    </row>
    <row r="12970" spans="2:2" x14ac:dyDescent="0.3">
      <c r="B12970" s="1"/>
    </row>
    <row r="12971" spans="2:2" x14ac:dyDescent="0.3">
      <c r="B12971" s="1"/>
    </row>
    <row r="12972" spans="2:2" x14ac:dyDescent="0.3">
      <c r="B12972" s="1"/>
    </row>
    <row r="12973" spans="2:2" x14ac:dyDescent="0.3">
      <c r="B12973" s="1"/>
    </row>
    <row r="12974" spans="2:2" x14ac:dyDescent="0.3">
      <c r="B12974" s="1"/>
    </row>
    <row r="12975" spans="2:2" x14ac:dyDescent="0.3">
      <c r="B12975" s="1"/>
    </row>
    <row r="12976" spans="2:2" x14ac:dyDescent="0.3">
      <c r="B12976" s="1"/>
    </row>
    <row r="12977" spans="2:2" x14ac:dyDescent="0.3">
      <c r="B12977" s="1"/>
    </row>
    <row r="12978" spans="2:2" x14ac:dyDescent="0.3">
      <c r="B12978" s="1"/>
    </row>
    <row r="12979" spans="2:2" x14ac:dyDescent="0.3">
      <c r="B12979" s="1"/>
    </row>
    <row r="12980" spans="2:2" x14ac:dyDescent="0.3">
      <c r="B12980" s="1"/>
    </row>
    <row r="12981" spans="2:2" x14ac:dyDescent="0.3">
      <c r="B12981" s="1"/>
    </row>
    <row r="12982" spans="2:2" x14ac:dyDescent="0.3">
      <c r="B12982" s="1"/>
    </row>
    <row r="12983" spans="2:2" x14ac:dyDescent="0.3">
      <c r="B12983" s="1"/>
    </row>
    <row r="12984" spans="2:2" x14ac:dyDescent="0.3">
      <c r="B12984" s="1"/>
    </row>
    <row r="12985" spans="2:2" x14ac:dyDescent="0.3">
      <c r="B12985" s="1"/>
    </row>
    <row r="12986" spans="2:2" x14ac:dyDescent="0.3">
      <c r="B12986" s="1"/>
    </row>
    <row r="12987" spans="2:2" x14ac:dyDescent="0.3">
      <c r="B12987" s="1"/>
    </row>
    <row r="12988" spans="2:2" x14ac:dyDescent="0.3">
      <c r="B12988" s="1"/>
    </row>
    <row r="12989" spans="2:2" x14ac:dyDescent="0.3">
      <c r="B12989" s="1"/>
    </row>
    <row r="12990" spans="2:2" x14ac:dyDescent="0.3">
      <c r="B12990" s="1"/>
    </row>
    <row r="12991" spans="2:2" x14ac:dyDescent="0.3">
      <c r="B12991" s="1"/>
    </row>
    <row r="12992" spans="2:2" x14ac:dyDescent="0.3">
      <c r="B12992" s="1"/>
    </row>
    <row r="12993" spans="2:2" x14ac:dyDescent="0.3">
      <c r="B12993" s="1"/>
    </row>
    <row r="12994" spans="2:2" x14ac:dyDescent="0.3">
      <c r="B12994" s="1"/>
    </row>
    <row r="12995" spans="2:2" x14ac:dyDescent="0.3">
      <c r="B12995" s="1"/>
    </row>
    <row r="12996" spans="2:2" x14ac:dyDescent="0.3">
      <c r="B12996" s="1"/>
    </row>
    <row r="12997" spans="2:2" x14ac:dyDescent="0.3">
      <c r="B12997" s="1"/>
    </row>
    <row r="12998" spans="2:2" x14ac:dyDescent="0.3">
      <c r="B12998" s="1"/>
    </row>
    <row r="12999" spans="2:2" x14ac:dyDescent="0.3">
      <c r="B12999" s="1"/>
    </row>
    <row r="13000" spans="2:2" x14ac:dyDescent="0.3">
      <c r="B13000" s="1"/>
    </row>
    <row r="13001" spans="2:2" x14ac:dyDescent="0.3">
      <c r="B13001" s="1"/>
    </row>
    <row r="13002" spans="2:2" x14ac:dyDescent="0.3">
      <c r="B13002" s="1"/>
    </row>
    <row r="13003" spans="2:2" x14ac:dyDescent="0.3">
      <c r="B13003" s="1"/>
    </row>
    <row r="13004" spans="2:2" x14ac:dyDescent="0.3">
      <c r="B13004" s="1"/>
    </row>
    <row r="13005" spans="2:2" x14ac:dyDescent="0.3">
      <c r="B13005" s="1"/>
    </row>
    <row r="13006" spans="2:2" x14ac:dyDescent="0.3">
      <c r="B13006" s="1"/>
    </row>
    <row r="13007" spans="2:2" x14ac:dyDescent="0.3">
      <c r="B13007" s="1"/>
    </row>
    <row r="13008" spans="2:2" x14ac:dyDescent="0.3">
      <c r="B13008" s="1"/>
    </row>
    <row r="13009" spans="2:2" x14ac:dyDescent="0.3">
      <c r="B13009" s="1"/>
    </row>
    <row r="13010" spans="2:2" x14ac:dyDescent="0.3">
      <c r="B13010" s="1"/>
    </row>
    <row r="13011" spans="2:2" x14ac:dyDescent="0.3">
      <c r="B13011" s="1"/>
    </row>
    <row r="13012" spans="2:2" x14ac:dyDescent="0.3">
      <c r="B13012" s="1"/>
    </row>
    <row r="13013" spans="2:2" x14ac:dyDescent="0.3">
      <c r="B13013" s="1"/>
    </row>
    <row r="13014" spans="2:2" x14ac:dyDescent="0.3">
      <c r="B13014" s="1"/>
    </row>
    <row r="13015" spans="2:2" x14ac:dyDescent="0.3">
      <c r="B13015" s="1"/>
    </row>
    <row r="13016" spans="2:2" x14ac:dyDescent="0.3">
      <c r="B13016" s="1"/>
    </row>
    <row r="13017" spans="2:2" x14ac:dyDescent="0.3">
      <c r="B13017" s="1"/>
    </row>
    <row r="13018" spans="2:2" x14ac:dyDescent="0.3">
      <c r="B13018" s="1"/>
    </row>
    <row r="13019" spans="2:2" x14ac:dyDescent="0.3">
      <c r="B13019" s="1"/>
    </row>
    <row r="13020" spans="2:2" x14ac:dyDescent="0.3">
      <c r="B13020" s="1"/>
    </row>
    <row r="13021" spans="2:2" x14ac:dyDescent="0.3">
      <c r="B13021" s="1"/>
    </row>
    <row r="13022" spans="2:2" x14ac:dyDescent="0.3">
      <c r="B13022" s="1"/>
    </row>
    <row r="13023" spans="2:2" x14ac:dyDescent="0.3">
      <c r="B13023" s="1"/>
    </row>
    <row r="13024" spans="2:2" x14ac:dyDescent="0.3">
      <c r="B13024" s="1"/>
    </row>
    <row r="13025" spans="2:2" x14ac:dyDescent="0.3">
      <c r="B13025" s="1"/>
    </row>
    <row r="13026" spans="2:2" x14ac:dyDescent="0.3">
      <c r="B13026" s="1"/>
    </row>
    <row r="13027" spans="2:2" x14ac:dyDescent="0.3">
      <c r="B13027" s="1"/>
    </row>
    <row r="13028" spans="2:2" x14ac:dyDescent="0.3">
      <c r="B13028" s="1"/>
    </row>
    <row r="13029" spans="2:2" x14ac:dyDescent="0.3">
      <c r="B13029" s="1"/>
    </row>
    <row r="13030" spans="2:2" x14ac:dyDescent="0.3">
      <c r="B13030" s="1"/>
    </row>
    <row r="13031" spans="2:2" x14ac:dyDescent="0.3">
      <c r="B13031" s="1"/>
    </row>
    <row r="13032" spans="2:2" x14ac:dyDescent="0.3">
      <c r="B13032" s="1"/>
    </row>
    <row r="13033" spans="2:2" x14ac:dyDescent="0.3">
      <c r="B13033" s="1"/>
    </row>
    <row r="13034" spans="2:2" x14ac:dyDescent="0.3">
      <c r="B13034" s="1"/>
    </row>
    <row r="13035" spans="2:2" x14ac:dyDescent="0.3">
      <c r="B13035" s="1"/>
    </row>
    <row r="13036" spans="2:2" x14ac:dyDescent="0.3">
      <c r="B13036" s="1"/>
    </row>
    <row r="13037" spans="2:2" x14ac:dyDescent="0.3">
      <c r="B13037" s="1"/>
    </row>
    <row r="13038" spans="2:2" x14ac:dyDescent="0.3">
      <c r="B13038" s="1"/>
    </row>
    <row r="13039" spans="2:2" x14ac:dyDescent="0.3">
      <c r="B13039" s="1"/>
    </row>
    <row r="13040" spans="2:2" x14ac:dyDescent="0.3">
      <c r="B13040" s="1"/>
    </row>
    <row r="13041" spans="2:2" x14ac:dyDescent="0.3">
      <c r="B13041" s="1"/>
    </row>
    <row r="13042" spans="2:2" x14ac:dyDescent="0.3">
      <c r="B13042" s="1"/>
    </row>
    <row r="13043" spans="2:2" x14ac:dyDescent="0.3">
      <c r="B13043" s="1"/>
    </row>
    <row r="13044" spans="2:2" x14ac:dyDescent="0.3">
      <c r="B13044" s="1"/>
    </row>
    <row r="13045" spans="2:2" x14ac:dyDescent="0.3">
      <c r="B13045" s="1"/>
    </row>
    <row r="13046" spans="2:2" x14ac:dyDescent="0.3">
      <c r="B13046" s="1"/>
    </row>
    <row r="13047" spans="2:2" x14ac:dyDescent="0.3">
      <c r="B13047" s="1"/>
    </row>
    <row r="13048" spans="2:2" x14ac:dyDescent="0.3">
      <c r="B13048" s="1"/>
    </row>
    <row r="13049" spans="2:2" x14ac:dyDescent="0.3">
      <c r="B13049" s="1"/>
    </row>
    <row r="13050" spans="2:2" x14ac:dyDescent="0.3">
      <c r="B13050" s="1"/>
    </row>
    <row r="13051" spans="2:2" x14ac:dyDescent="0.3">
      <c r="B13051" s="1"/>
    </row>
    <row r="13052" spans="2:2" x14ac:dyDescent="0.3">
      <c r="B13052" s="1"/>
    </row>
    <row r="13053" spans="2:2" x14ac:dyDescent="0.3">
      <c r="B13053" s="1"/>
    </row>
    <row r="13054" spans="2:2" x14ac:dyDescent="0.3">
      <c r="B13054" s="1"/>
    </row>
    <row r="13055" spans="2:2" x14ac:dyDescent="0.3">
      <c r="B13055" s="1"/>
    </row>
    <row r="13056" spans="2:2" x14ac:dyDescent="0.3">
      <c r="B13056" s="1"/>
    </row>
    <row r="13057" spans="2:2" x14ac:dyDescent="0.3">
      <c r="B13057" s="1"/>
    </row>
    <row r="13058" spans="2:2" x14ac:dyDescent="0.3">
      <c r="B13058" s="1"/>
    </row>
    <row r="13059" spans="2:2" x14ac:dyDescent="0.3">
      <c r="B13059" s="1"/>
    </row>
    <row r="13060" spans="2:2" x14ac:dyDescent="0.3">
      <c r="B13060" s="1"/>
    </row>
    <row r="13061" spans="2:2" x14ac:dyDescent="0.3">
      <c r="B13061" s="1"/>
    </row>
    <row r="13062" spans="2:2" x14ac:dyDescent="0.3">
      <c r="B13062" s="1"/>
    </row>
    <row r="13063" spans="2:2" x14ac:dyDescent="0.3">
      <c r="B13063" s="1"/>
    </row>
    <row r="13064" spans="2:2" x14ac:dyDescent="0.3">
      <c r="B13064" s="1"/>
    </row>
    <row r="13065" spans="2:2" x14ac:dyDescent="0.3">
      <c r="B13065" s="1"/>
    </row>
    <row r="13066" spans="2:2" x14ac:dyDescent="0.3">
      <c r="B13066" s="1"/>
    </row>
    <row r="13067" spans="2:2" x14ac:dyDescent="0.3">
      <c r="B13067" s="1"/>
    </row>
    <row r="13068" spans="2:2" x14ac:dyDescent="0.3">
      <c r="B13068" s="1"/>
    </row>
    <row r="13069" spans="2:2" x14ac:dyDescent="0.3">
      <c r="B13069" s="1"/>
    </row>
    <row r="13070" spans="2:2" x14ac:dyDescent="0.3">
      <c r="B13070" s="1"/>
    </row>
    <row r="13071" spans="2:2" x14ac:dyDescent="0.3">
      <c r="B13071" s="1"/>
    </row>
    <row r="13072" spans="2:2" x14ac:dyDescent="0.3">
      <c r="B13072" s="1"/>
    </row>
    <row r="13073" spans="2:2" x14ac:dyDescent="0.3">
      <c r="B13073" s="1"/>
    </row>
    <row r="13074" spans="2:2" x14ac:dyDescent="0.3">
      <c r="B13074" s="1"/>
    </row>
    <row r="13075" spans="2:2" x14ac:dyDescent="0.3">
      <c r="B13075" s="1"/>
    </row>
    <row r="13076" spans="2:2" x14ac:dyDescent="0.3">
      <c r="B13076" s="1"/>
    </row>
    <row r="13077" spans="2:2" x14ac:dyDescent="0.3">
      <c r="B13077" s="1"/>
    </row>
    <row r="13078" spans="2:2" x14ac:dyDescent="0.3">
      <c r="B13078" s="1"/>
    </row>
    <row r="13079" spans="2:2" x14ac:dyDescent="0.3">
      <c r="B13079" s="1"/>
    </row>
    <row r="13080" spans="2:2" x14ac:dyDescent="0.3">
      <c r="B13080" s="1"/>
    </row>
    <row r="13081" spans="2:2" x14ac:dyDescent="0.3">
      <c r="B13081" s="1"/>
    </row>
    <row r="13082" spans="2:2" x14ac:dyDescent="0.3">
      <c r="B13082" s="1"/>
    </row>
    <row r="13083" spans="2:2" x14ac:dyDescent="0.3">
      <c r="B13083" s="1"/>
    </row>
    <row r="13084" spans="2:2" x14ac:dyDescent="0.3">
      <c r="B13084" s="1"/>
    </row>
    <row r="13085" spans="2:2" x14ac:dyDescent="0.3">
      <c r="B13085" s="1"/>
    </row>
    <row r="13086" spans="2:2" x14ac:dyDescent="0.3">
      <c r="B13086" s="1"/>
    </row>
    <row r="13087" spans="2:2" x14ac:dyDescent="0.3">
      <c r="B13087" s="1"/>
    </row>
    <row r="13088" spans="2:2" x14ac:dyDescent="0.3">
      <c r="B13088" s="1"/>
    </row>
    <row r="13089" spans="2:2" x14ac:dyDescent="0.3">
      <c r="B13089" s="1"/>
    </row>
    <row r="13090" spans="2:2" x14ac:dyDescent="0.3">
      <c r="B13090" s="1"/>
    </row>
    <row r="13091" spans="2:2" x14ac:dyDescent="0.3">
      <c r="B13091" s="1"/>
    </row>
    <row r="13092" spans="2:2" x14ac:dyDescent="0.3">
      <c r="B13092" s="1"/>
    </row>
    <row r="13093" spans="2:2" x14ac:dyDescent="0.3">
      <c r="B13093" s="1"/>
    </row>
    <row r="13094" spans="2:2" x14ac:dyDescent="0.3">
      <c r="B13094" s="1"/>
    </row>
    <row r="13095" spans="2:2" x14ac:dyDescent="0.3">
      <c r="B13095" s="1"/>
    </row>
    <row r="13096" spans="2:2" x14ac:dyDescent="0.3">
      <c r="B13096" s="1"/>
    </row>
    <row r="13097" spans="2:2" x14ac:dyDescent="0.3">
      <c r="B13097" s="1"/>
    </row>
    <row r="13098" spans="2:2" x14ac:dyDescent="0.3">
      <c r="B13098" s="1"/>
    </row>
    <row r="13099" spans="2:2" x14ac:dyDescent="0.3">
      <c r="B13099" s="1"/>
    </row>
    <row r="13100" spans="2:2" x14ac:dyDescent="0.3">
      <c r="B13100" s="1"/>
    </row>
    <row r="13101" spans="2:2" x14ac:dyDescent="0.3">
      <c r="B13101" s="1"/>
    </row>
    <row r="13102" spans="2:2" x14ac:dyDescent="0.3">
      <c r="B13102" s="1"/>
    </row>
    <row r="13103" spans="2:2" x14ac:dyDescent="0.3">
      <c r="B13103" s="1"/>
    </row>
    <row r="13104" spans="2:2" x14ac:dyDescent="0.3">
      <c r="B13104" s="1"/>
    </row>
    <row r="13105" spans="2:2" x14ac:dyDescent="0.3">
      <c r="B13105" s="1"/>
    </row>
    <row r="13106" spans="2:2" x14ac:dyDescent="0.3">
      <c r="B13106" s="1"/>
    </row>
    <row r="13107" spans="2:2" x14ac:dyDescent="0.3">
      <c r="B13107" s="1"/>
    </row>
    <row r="13108" spans="2:2" x14ac:dyDescent="0.3">
      <c r="B13108" s="1"/>
    </row>
    <row r="13109" spans="2:2" x14ac:dyDescent="0.3">
      <c r="B13109" s="1"/>
    </row>
    <row r="13110" spans="2:2" x14ac:dyDescent="0.3">
      <c r="B13110" s="1"/>
    </row>
    <row r="13111" spans="2:2" x14ac:dyDescent="0.3">
      <c r="B13111" s="1"/>
    </row>
    <row r="13112" spans="2:2" x14ac:dyDescent="0.3">
      <c r="B13112" s="1"/>
    </row>
    <row r="13113" spans="2:2" x14ac:dyDescent="0.3">
      <c r="B13113" s="1"/>
    </row>
    <row r="13114" spans="2:2" x14ac:dyDescent="0.3">
      <c r="B13114" s="1"/>
    </row>
    <row r="13115" spans="2:2" x14ac:dyDescent="0.3">
      <c r="B13115" s="1"/>
    </row>
    <row r="13116" spans="2:2" x14ac:dyDescent="0.3">
      <c r="B13116" s="1"/>
    </row>
    <row r="13117" spans="2:2" x14ac:dyDescent="0.3">
      <c r="B13117" s="1"/>
    </row>
    <row r="13118" spans="2:2" x14ac:dyDescent="0.3">
      <c r="B13118" s="1"/>
    </row>
    <row r="13119" spans="2:2" x14ac:dyDescent="0.3">
      <c r="B13119" s="1"/>
    </row>
    <row r="13120" spans="2:2" x14ac:dyDescent="0.3">
      <c r="B13120" s="1"/>
    </row>
    <row r="13121" spans="2:2" x14ac:dyDescent="0.3">
      <c r="B13121" s="1"/>
    </row>
    <row r="13122" spans="2:2" x14ac:dyDescent="0.3">
      <c r="B13122" s="1"/>
    </row>
    <row r="13123" spans="2:2" x14ac:dyDescent="0.3">
      <c r="B13123" s="1"/>
    </row>
    <row r="13124" spans="2:2" x14ac:dyDescent="0.3">
      <c r="B13124" s="1"/>
    </row>
    <row r="13125" spans="2:2" x14ac:dyDescent="0.3">
      <c r="B13125" s="1"/>
    </row>
    <row r="13126" spans="2:2" x14ac:dyDescent="0.3">
      <c r="B13126" s="1"/>
    </row>
    <row r="13127" spans="2:2" x14ac:dyDescent="0.3">
      <c r="B13127" s="1"/>
    </row>
    <row r="13128" spans="2:2" x14ac:dyDescent="0.3">
      <c r="B13128" s="1"/>
    </row>
    <row r="13129" spans="2:2" x14ac:dyDescent="0.3">
      <c r="B13129" s="1"/>
    </row>
    <row r="13130" spans="2:2" x14ac:dyDescent="0.3">
      <c r="B13130" s="1"/>
    </row>
    <row r="13131" spans="2:2" x14ac:dyDescent="0.3">
      <c r="B13131" s="1"/>
    </row>
    <row r="13132" spans="2:2" x14ac:dyDescent="0.3">
      <c r="B13132" s="1"/>
    </row>
    <row r="13133" spans="2:2" x14ac:dyDescent="0.3">
      <c r="B13133" s="1"/>
    </row>
    <row r="13134" spans="2:2" x14ac:dyDescent="0.3">
      <c r="B13134" s="1"/>
    </row>
    <row r="13135" spans="2:2" x14ac:dyDescent="0.3">
      <c r="B13135" s="1"/>
    </row>
    <row r="13136" spans="2:2" x14ac:dyDescent="0.3">
      <c r="B13136" s="1"/>
    </row>
    <row r="13137" spans="2:2" x14ac:dyDescent="0.3">
      <c r="B13137" s="1"/>
    </row>
    <row r="13138" spans="2:2" x14ac:dyDescent="0.3">
      <c r="B13138" s="1"/>
    </row>
    <row r="13139" spans="2:2" x14ac:dyDescent="0.3">
      <c r="B13139" s="1"/>
    </row>
    <row r="13140" spans="2:2" x14ac:dyDescent="0.3">
      <c r="B13140" s="1"/>
    </row>
    <row r="13141" spans="2:2" x14ac:dyDescent="0.3">
      <c r="B13141" s="1"/>
    </row>
    <row r="13142" spans="2:2" x14ac:dyDescent="0.3">
      <c r="B13142" s="1"/>
    </row>
    <row r="13143" spans="2:2" x14ac:dyDescent="0.3">
      <c r="B13143" s="1"/>
    </row>
    <row r="13144" spans="2:2" x14ac:dyDescent="0.3">
      <c r="B13144" s="1"/>
    </row>
    <row r="13145" spans="2:2" x14ac:dyDescent="0.3">
      <c r="B13145" s="1"/>
    </row>
    <row r="13146" spans="2:2" x14ac:dyDescent="0.3">
      <c r="B13146" s="1"/>
    </row>
    <row r="13147" spans="2:2" x14ac:dyDescent="0.3">
      <c r="B13147" s="1"/>
    </row>
    <row r="13148" spans="2:2" x14ac:dyDescent="0.3">
      <c r="B13148" s="1"/>
    </row>
    <row r="13149" spans="2:2" x14ac:dyDescent="0.3">
      <c r="B13149" s="1"/>
    </row>
    <row r="13150" spans="2:2" x14ac:dyDescent="0.3">
      <c r="B13150" s="1"/>
    </row>
    <row r="13151" spans="2:2" x14ac:dyDescent="0.3">
      <c r="B13151" s="1"/>
    </row>
    <row r="13152" spans="2:2" x14ac:dyDescent="0.3">
      <c r="B13152" s="1"/>
    </row>
    <row r="13153" spans="2:2" x14ac:dyDescent="0.3">
      <c r="B13153" s="1"/>
    </row>
    <row r="13154" spans="2:2" x14ac:dyDescent="0.3">
      <c r="B13154" s="1"/>
    </row>
    <row r="13155" spans="2:2" x14ac:dyDescent="0.3">
      <c r="B13155" s="1"/>
    </row>
    <row r="13156" spans="2:2" x14ac:dyDescent="0.3">
      <c r="B13156" s="1"/>
    </row>
    <row r="13157" spans="2:2" x14ac:dyDescent="0.3">
      <c r="B13157" s="1"/>
    </row>
    <row r="13158" spans="2:2" x14ac:dyDescent="0.3">
      <c r="B13158" s="1"/>
    </row>
    <row r="13159" spans="2:2" x14ac:dyDescent="0.3">
      <c r="B13159" s="1"/>
    </row>
    <row r="13160" spans="2:2" x14ac:dyDescent="0.3">
      <c r="B13160" s="1"/>
    </row>
    <row r="13161" spans="2:2" x14ac:dyDescent="0.3">
      <c r="B13161" s="1"/>
    </row>
    <row r="13162" spans="2:2" x14ac:dyDescent="0.3">
      <c r="B13162" s="1"/>
    </row>
    <row r="13163" spans="2:2" x14ac:dyDescent="0.3">
      <c r="B13163" s="1"/>
    </row>
    <row r="13164" spans="2:2" x14ac:dyDescent="0.3">
      <c r="B13164" s="1"/>
    </row>
    <row r="13165" spans="2:2" x14ac:dyDescent="0.3">
      <c r="B13165" s="1"/>
    </row>
    <row r="13166" spans="2:2" x14ac:dyDescent="0.3">
      <c r="B13166" s="1"/>
    </row>
    <row r="13167" spans="2:2" x14ac:dyDescent="0.3">
      <c r="B13167" s="1"/>
    </row>
    <row r="13168" spans="2:2" x14ac:dyDescent="0.3">
      <c r="B13168" s="1"/>
    </row>
    <row r="13169" spans="2:2" x14ac:dyDescent="0.3">
      <c r="B13169" s="1"/>
    </row>
    <row r="13170" spans="2:2" x14ac:dyDescent="0.3">
      <c r="B13170" s="1"/>
    </row>
    <row r="13171" spans="2:2" x14ac:dyDescent="0.3">
      <c r="B13171" s="1"/>
    </row>
    <row r="13172" spans="2:2" x14ac:dyDescent="0.3">
      <c r="B13172" s="1"/>
    </row>
    <row r="13173" spans="2:2" x14ac:dyDescent="0.3">
      <c r="B13173" s="1"/>
    </row>
    <row r="13174" spans="2:2" x14ac:dyDescent="0.3">
      <c r="B13174" s="1"/>
    </row>
    <row r="13175" spans="2:2" x14ac:dyDescent="0.3">
      <c r="B13175" s="1"/>
    </row>
    <row r="13176" spans="2:2" x14ac:dyDescent="0.3">
      <c r="B13176" s="1"/>
    </row>
    <row r="13177" spans="2:2" x14ac:dyDescent="0.3">
      <c r="B13177" s="1"/>
    </row>
    <row r="13178" spans="2:2" x14ac:dyDescent="0.3">
      <c r="B13178" s="1"/>
    </row>
    <row r="13179" spans="2:2" x14ac:dyDescent="0.3">
      <c r="B13179" s="1"/>
    </row>
    <row r="13180" spans="2:2" x14ac:dyDescent="0.3">
      <c r="B13180" s="1"/>
    </row>
    <row r="13181" spans="2:2" x14ac:dyDescent="0.3">
      <c r="B13181" s="1"/>
    </row>
    <row r="13182" spans="2:2" x14ac:dyDescent="0.3">
      <c r="B13182" s="1"/>
    </row>
    <row r="13183" spans="2:2" x14ac:dyDescent="0.3">
      <c r="B13183" s="1"/>
    </row>
    <row r="13184" spans="2:2" x14ac:dyDescent="0.3">
      <c r="B13184" s="1"/>
    </row>
    <row r="13185" spans="2:2" x14ac:dyDescent="0.3">
      <c r="B13185" s="1"/>
    </row>
    <row r="13186" spans="2:2" x14ac:dyDescent="0.3">
      <c r="B13186" s="1"/>
    </row>
    <row r="13187" spans="2:2" x14ac:dyDescent="0.3">
      <c r="B13187" s="1"/>
    </row>
    <row r="13188" spans="2:2" x14ac:dyDescent="0.3">
      <c r="B13188" s="1"/>
    </row>
    <row r="13189" spans="2:2" x14ac:dyDescent="0.3">
      <c r="B13189" s="1"/>
    </row>
    <row r="13190" spans="2:2" x14ac:dyDescent="0.3">
      <c r="B13190" s="1"/>
    </row>
    <row r="13191" spans="2:2" x14ac:dyDescent="0.3">
      <c r="B13191" s="1"/>
    </row>
    <row r="13192" spans="2:2" x14ac:dyDescent="0.3">
      <c r="B13192" s="1"/>
    </row>
    <row r="13193" spans="2:2" x14ac:dyDescent="0.3">
      <c r="B13193" s="1"/>
    </row>
    <row r="13194" spans="2:2" x14ac:dyDescent="0.3">
      <c r="B13194" s="1"/>
    </row>
    <row r="13195" spans="2:2" x14ac:dyDescent="0.3">
      <c r="B13195" s="1"/>
    </row>
    <row r="13196" spans="2:2" x14ac:dyDescent="0.3">
      <c r="B13196" s="1"/>
    </row>
    <row r="13197" spans="2:2" x14ac:dyDescent="0.3">
      <c r="B13197" s="1"/>
    </row>
    <row r="13198" spans="2:2" x14ac:dyDescent="0.3">
      <c r="B13198" s="1"/>
    </row>
    <row r="13199" spans="2:2" x14ac:dyDescent="0.3">
      <c r="B13199" s="1"/>
    </row>
    <row r="13200" spans="2:2" x14ac:dyDescent="0.3">
      <c r="B13200" s="1"/>
    </row>
    <row r="13201" spans="2:2" x14ac:dyDescent="0.3">
      <c r="B13201" s="1"/>
    </row>
    <row r="13202" spans="2:2" x14ac:dyDescent="0.3">
      <c r="B13202" s="1"/>
    </row>
    <row r="13203" spans="2:2" x14ac:dyDescent="0.3">
      <c r="B13203" s="1"/>
    </row>
    <row r="13204" spans="2:2" x14ac:dyDescent="0.3">
      <c r="B13204" s="1"/>
    </row>
    <row r="13205" spans="2:2" x14ac:dyDescent="0.3">
      <c r="B13205" s="1"/>
    </row>
    <row r="13206" spans="2:2" x14ac:dyDescent="0.3">
      <c r="B13206" s="1"/>
    </row>
    <row r="13207" spans="2:2" x14ac:dyDescent="0.3">
      <c r="B13207" s="1"/>
    </row>
    <row r="13208" spans="2:2" x14ac:dyDescent="0.3">
      <c r="B13208" s="1"/>
    </row>
    <row r="13209" spans="2:2" x14ac:dyDescent="0.3">
      <c r="B13209" s="1"/>
    </row>
    <row r="13210" spans="2:2" x14ac:dyDescent="0.3">
      <c r="B13210" s="1"/>
    </row>
    <row r="13211" spans="2:2" x14ac:dyDescent="0.3">
      <c r="B13211" s="1"/>
    </row>
    <row r="13212" spans="2:2" x14ac:dyDescent="0.3">
      <c r="B13212" s="1"/>
    </row>
    <row r="13213" spans="2:2" x14ac:dyDescent="0.3">
      <c r="B13213" s="1"/>
    </row>
    <row r="13214" spans="2:2" x14ac:dyDescent="0.3">
      <c r="B13214" s="1"/>
    </row>
    <row r="13215" spans="2:2" x14ac:dyDescent="0.3">
      <c r="B13215" s="1"/>
    </row>
    <row r="13216" spans="2:2" x14ac:dyDescent="0.3">
      <c r="B13216" s="1"/>
    </row>
    <row r="13217" spans="2:2" x14ac:dyDescent="0.3">
      <c r="B13217" s="1"/>
    </row>
    <row r="13218" spans="2:2" x14ac:dyDescent="0.3">
      <c r="B13218" s="1"/>
    </row>
    <row r="13219" spans="2:2" x14ac:dyDescent="0.3">
      <c r="B13219" s="1"/>
    </row>
    <row r="13220" spans="2:2" x14ac:dyDescent="0.3">
      <c r="B13220" s="1"/>
    </row>
    <row r="13221" spans="2:2" x14ac:dyDescent="0.3">
      <c r="B13221" s="1"/>
    </row>
    <row r="13222" spans="2:2" x14ac:dyDescent="0.3">
      <c r="B13222" s="1"/>
    </row>
    <row r="13223" spans="2:2" x14ac:dyDescent="0.3">
      <c r="B13223" s="1"/>
    </row>
    <row r="13224" spans="2:2" x14ac:dyDescent="0.3">
      <c r="B13224" s="1"/>
    </row>
    <row r="13225" spans="2:2" x14ac:dyDescent="0.3">
      <c r="B13225" s="1"/>
    </row>
    <row r="13226" spans="2:2" x14ac:dyDescent="0.3">
      <c r="B13226" s="1"/>
    </row>
    <row r="13227" spans="2:2" x14ac:dyDescent="0.3">
      <c r="B13227" s="1"/>
    </row>
    <row r="13228" spans="2:2" x14ac:dyDescent="0.3">
      <c r="B13228" s="1"/>
    </row>
    <row r="13229" spans="2:2" x14ac:dyDescent="0.3">
      <c r="B13229" s="1"/>
    </row>
    <row r="13230" spans="2:2" x14ac:dyDescent="0.3">
      <c r="B13230" s="1"/>
    </row>
    <row r="13231" spans="2:2" x14ac:dyDescent="0.3">
      <c r="B13231" s="1"/>
    </row>
    <row r="13232" spans="2:2" x14ac:dyDescent="0.3">
      <c r="B13232" s="1"/>
    </row>
    <row r="13233" spans="2:2" x14ac:dyDescent="0.3">
      <c r="B13233" s="1"/>
    </row>
    <row r="13234" spans="2:2" x14ac:dyDescent="0.3">
      <c r="B13234" s="1"/>
    </row>
    <row r="13235" spans="2:2" x14ac:dyDescent="0.3">
      <c r="B13235" s="1"/>
    </row>
    <row r="13236" spans="2:2" x14ac:dyDescent="0.3">
      <c r="B13236" s="1"/>
    </row>
    <row r="13237" spans="2:2" x14ac:dyDescent="0.3">
      <c r="B13237" s="1"/>
    </row>
    <row r="13238" spans="2:2" x14ac:dyDescent="0.3">
      <c r="B13238" s="1"/>
    </row>
    <row r="13239" spans="2:2" x14ac:dyDescent="0.3">
      <c r="B13239" s="1"/>
    </row>
    <row r="13240" spans="2:2" x14ac:dyDescent="0.3">
      <c r="B13240" s="1"/>
    </row>
    <row r="13241" spans="2:2" x14ac:dyDescent="0.3">
      <c r="B13241" s="1"/>
    </row>
    <row r="13242" spans="2:2" x14ac:dyDescent="0.3">
      <c r="B13242" s="1"/>
    </row>
    <row r="13243" spans="2:2" x14ac:dyDescent="0.3">
      <c r="B13243" s="1"/>
    </row>
    <row r="13244" spans="2:2" x14ac:dyDescent="0.3">
      <c r="B13244" s="1"/>
    </row>
    <row r="13245" spans="2:2" x14ac:dyDescent="0.3">
      <c r="B13245" s="1"/>
    </row>
    <row r="13246" spans="2:2" x14ac:dyDescent="0.3">
      <c r="B13246" s="1"/>
    </row>
    <row r="13247" spans="2:2" x14ac:dyDescent="0.3">
      <c r="B13247" s="1"/>
    </row>
    <row r="13248" spans="2:2" x14ac:dyDescent="0.3">
      <c r="B13248" s="1"/>
    </row>
    <row r="13249" spans="2:2" x14ac:dyDescent="0.3">
      <c r="B13249" s="1"/>
    </row>
    <row r="13250" spans="2:2" x14ac:dyDescent="0.3">
      <c r="B13250" s="1"/>
    </row>
    <row r="13251" spans="2:2" x14ac:dyDescent="0.3">
      <c r="B13251" s="1"/>
    </row>
    <row r="13252" spans="2:2" x14ac:dyDescent="0.3">
      <c r="B13252" s="1"/>
    </row>
    <row r="13253" spans="2:2" x14ac:dyDescent="0.3">
      <c r="B13253" s="1"/>
    </row>
    <row r="13254" spans="2:2" x14ac:dyDescent="0.3">
      <c r="B13254" s="1"/>
    </row>
    <row r="13255" spans="2:2" x14ac:dyDescent="0.3">
      <c r="B13255" s="1"/>
    </row>
    <row r="13256" spans="2:2" x14ac:dyDescent="0.3">
      <c r="B13256" s="1"/>
    </row>
    <row r="13257" spans="2:2" x14ac:dyDescent="0.3">
      <c r="B13257" s="1"/>
    </row>
    <row r="13258" spans="2:2" x14ac:dyDescent="0.3">
      <c r="B13258" s="1"/>
    </row>
    <row r="13259" spans="2:2" x14ac:dyDescent="0.3">
      <c r="B13259" s="1"/>
    </row>
    <row r="13260" spans="2:2" x14ac:dyDescent="0.3">
      <c r="B13260" s="1"/>
    </row>
    <row r="13261" spans="2:2" x14ac:dyDescent="0.3">
      <c r="B13261" s="1"/>
    </row>
    <row r="13262" spans="2:2" x14ac:dyDescent="0.3">
      <c r="B13262" s="1"/>
    </row>
    <row r="13263" spans="2:2" x14ac:dyDescent="0.3">
      <c r="B13263" s="1"/>
    </row>
    <row r="13264" spans="2:2" x14ac:dyDescent="0.3">
      <c r="B13264" s="1"/>
    </row>
    <row r="13265" spans="2:2" x14ac:dyDescent="0.3">
      <c r="B13265" s="1"/>
    </row>
    <row r="13266" spans="2:2" x14ac:dyDescent="0.3">
      <c r="B13266" s="1"/>
    </row>
    <row r="13267" spans="2:2" x14ac:dyDescent="0.3">
      <c r="B13267" s="1"/>
    </row>
    <row r="13268" spans="2:2" x14ac:dyDescent="0.3">
      <c r="B13268" s="1"/>
    </row>
    <row r="13269" spans="2:2" x14ac:dyDescent="0.3">
      <c r="B13269" s="1"/>
    </row>
    <row r="13270" spans="2:2" x14ac:dyDescent="0.3">
      <c r="B13270" s="1"/>
    </row>
    <row r="13271" spans="2:2" x14ac:dyDescent="0.3">
      <c r="B13271" s="1"/>
    </row>
    <row r="13272" spans="2:2" x14ac:dyDescent="0.3">
      <c r="B13272" s="1"/>
    </row>
    <row r="13273" spans="2:2" x14ac:dyDescent="0.3">
      <c r="B13273" s="1"/>
    </row>
    <row r="13274" spans="2:2" x14ac:dyDescent="0.3">
      <c r="B13274" s="1"/>
    </row>
    <row r="13275" spans="2:2" x14ac:dyDescent="0.3">
      <c r="B13275" s="1"/>
    </row>
    <row r="13276" spans="2:2" x14ac:dyDescent="0.3">
      <c r="B13276" s="1"/>
    </row>
    <row r="13277" spans="2:2" x14ac:dyDescent="0.3">
      <c r="B13277" s="1"/>
    </row>
    <row r="13278" spans="2:2" x14ac:dyDescent="0.3">
      <c r="B13278" s="1"/>
    </row>
    <row r="13279" spans="2:2" x14ac:dyDescent="0.3">
      <c r="B13279" s="1"/>
    </row>
    <row r="13280" spans="2:2" x14ac:dyDescent="0.3">
      <c r="B13280" s="1"/>
    </row>
    <row r="13281" spans="2:2" x14ac:dyDescent="0.3">
      <c r="B13281" s="1"/>
    </row>
    <row r="13282" spans="2:2" x14ac:dyDescent="0.3">
      <c r="B13282" s="1"/>
    </row>
    <row r="13283" spans="2:2" x14ac:dyDescent="0.3">
      <c r="B13283" s="1"/>
    </row>
    <row r="13284" spans="2:2" x14ac:dyDescent="0.3">
      <c r="B13284" s="1"/>
    </row>
    <row r="13285" spans="2:2" x14ac:dyDescent="0.3">
      <c r="B13285" s="1"/>
    </row>
    <row r="13286" spans="2:2" x14ac:dyDescent="0.3">
      <c r="B13286" s="1"/>
    </row>
    <row r="13287" spans="2:2" x14ac:dyDescent="0.3">
      <c r="B13287" s="1"/>
    </row>
    <row r="13288" spans="2:2" x14ac:dyDescent="0.3">
      <c r="B13288" s="1"/>
    </row>
    <row r="13289" spans="2:2" x14ac:dyDescent="0.3">
      <c r="B13289" s="1"/>
    </row>
    <row r="13290" spans="2:2" x14ac:dyDescent="0.3">
      <c r="B13290" s="1"/>
    </row>
    <row r="13291" spans="2:2" x14ac:dyDescent="0.3">
      <c r="B13291" s="1"/>
    </row>
    <row r="13292" spans="2:2" x14ac:dyDescent="0.3">
      <c r="B13292" s="1"/>
    </row>
    <row r="13293" spans="2:2" x14ac:dyDescent="0.3">
      <c r="B13293" s="1"/>
    </row>
    <row r="13294" spans="2:2" x14ac:dyDescent="0.3">
      <c r="B13294" s="1"/>
    </row>
    <row r="13295" spans="2:2" x14ac:dyDescent="0.3">
      <c r="B13295" s="1"/>
    </row>
    <row r="13296" spans="2:2" x14ac:dyDescent="0.3">
      <c r="B13296" s="1"/>
    </row>
    <row r="13297" spans="2:2" x14ac:dyDescent="0.3">
      <c r="B13297" s="1"/>
    </row>
    <row r="13298" spans="2:2" x14ac:dyDescent="0.3">
      <c r="B13298" s="1"/>
    </row>
    <row r="13299" spans="2:2" x14ac:dyDescent="0.3">
      <c r="B13299" s="1"/>
    </row>
    <row r="13300" spans="2:2" x14ac:dyDescent="0.3">
      <c r="B13300" s="1"/>
    </row>
    <row r="13301" spans="2:2" x14ac:dyDescent="0.3">
      <c r="B13301" s="1"/>
    </row>
    <row r="13302" spans="2:2" x14ac:dyDescent="0.3">
      <c r="B13302" s="1"/>
    </row>
    <row r="13303" spans="2:2" x14ac:dyDescent="0.3">
      <c r="B13303" s="1"/>
    </row>
    <row r="13304" spans="2:2" x14ac:dyDescent="0.3">
      <c r="B13304" s="1"/>
    </row>
    <row r="13305" spans="2:2" x14ac:dyDescent="0.3">
      <c r="B13305" s="1"/>
    </row>
    <row r="13306" spans="2:2" x14ac:dyDescent="0.3">
      <c r="B13306" s="1"/>
    </row>
    <row r="13307" spans="2:2" x14ac:dyDescent="0.3">
      <c r="B13307" s="1"/>
    </row>
    <row r="13308" spans="2:2" x14ac:dyDescent="0.3">
      <c r="B13308" s="1"/>
    </row>
    <row r="13309" spans="2:2" x14ac:dyDescent="0.3">
      <c r="B13309" s="1"/>
    </row>
    <row r="13310" spans="2:2" x14ac:dyDescent="0.3">
      <c r="B13310" s="1"/>
    </row>
    <row r="13311" spans="2:2" x14ac:dyDescent="0.3">
      <c r="B13311" s="1"/>
    </row>
    <row r="13312" spans="2:2" x14ac:dyDescent="0.3">
      <c r="B13312" s="1"/>
    </row>
    <row r="13313" spans="2:2" x14ac:dyDescent="0.3">
      <c r="B13313" s="1"/>
    </row>
    <row r="13314" spans="2:2" x14ac:dyDescent="0.3">
      <c r="B13314" s="1"/>
    </row>
    <row r="13315" spans="2:2" x14ac:dyDescent="0.3">
      <c r="B13315" s="1"/>
    </row>
    <row r="13316" spans="2:2" x14ac:dyDescent="0.3">
      <c r="B13316" s="1"/>
    </row>
    <row r="13317" spans="2:2" x14ac:dyDescent="0.3">
      <c r="B13317" s="1"/>
    </row>
    <row r="13318" spans="2:2" x14ac:dyDescent="0.3">
      <c r="B13318" s="1"/>
    </row>
    <row r="13319" spans="2:2" x14ac:dyDescent="0.3">
      <c r="B13319" s="1"/>
    </row>
    <row r="13320" spans="2:2" x14ac:dyDescent="0.3">
      <c r="B13320" s="1"/>
    </row>
    <row r="13321" spans="2:2" x14ac:dyDescent="0.3">
      <c r="B13321" s="1"/>
    </row>
    <row r="13322" spans="2:2" x14ac:dyDescent="0.3">
      <c r="B13322" s="1"/>
    </row>
    <row r="13323" spans="2:2" x14ac:dyDescent="0.3">
      <c r="B13323" s="1"/>
    </row>
    <row r="13324" spans="2:2" x14ac:dyDescent="0.3">
      <c r="B13324" s="1"/>
    </row>
    <row r="13325" spans="2:2" x14ac:dyDescent="0.3">
      <c r="B13325" s="1"/>
    </row>
    <row r="13326" spans="2:2" x14ac:dyDescent="0.3">
      <c r="B13326" s="1"/>
    </row>
    <row r="13327" spans="2:2" x14ac:dyDescent="0.3">
      <c r="B13327" s="1"/>
    </row>
    <row r="13328" spans="2:2" x14ac:dyDescent="0.3">
      <c r="B13328" s="1"/>
    </row>
    <row r="13329" spans="2:2" x14ac:dyDescent="0.3">
      <c r="B13329" s="1"/>
    </row>
    <row r="13330" spans="2:2" x14ac:dyDescent="0.3">
      <c r="B13330" s="1"/>
    </row>
    <row r="13331" spans="2:2" x14ac:dyDescent="0.3">
      <c r="B13331" s="1"/>
    </row>
    <row r="13332" spans="2:2" x14ac:dyDescent="0.3">
      <c r="B13332" s="1"/>
    </row>
    <row r="13333" spans="2:2" x14ac:dyDescent="0.3">
      <c r="B13333" s="1"/>
    </row>
    <row r="13334" spans="2:2" x14ac:dyDescent="0.3">
      <c r="B13334" s="1"/>
    </row>
    <row r="13335" spans="2:2" x14ac:dyDescent="0.3">
      <c r="B13335" s="1"/>
    </row>
    <row r="13336" spans="2:2" x14ac:dyDescent="0.3">
      <c r="B13336" s="1"/>
    </row>
    <row r="13337" spans="2:2" x14ac:dyDescent="0.3">
      <c r="B13337" s="1"/>
    </row>
    <row r="13338" spans="2:2" x14ac:dyDescent="0.3">
      <c r="B13338" s="1"/>
    </row>
    <row r="13339" spans="2:2" x14ac:dyDescent="0.3">
      <c r="B13339" s="1"/>
    </row>
    <row r="13340" spans="2:2" x14ac:dyDescent="0.3">
      <c r="B13340" s="1"/>
    </row>
    <row r="13341" spans="2:2" x14ac:dyDescent="0.3">
      <c r="B13341" s="1"/>
    </row>
    <row r="13342" spans="2:2" x14ac:dyDescent="0.3">
      <c r="B13342" s="1"/>
    </row>
    <row r="13343" spans="2:2" x14ac:dyDescent="0.3">
      <c r="B13343" s="1"/>
    </row>
    <row r="13344" spans="2:2" x14ac:dyDescent="0.3">
      <c r="B13344" s="1"/>
    </row>
    <row r="13345" spans="2:2" x14ac:dyDescent="0.3">
      <c r="B13345" s="1"/>
    </row>
    <row r="13346" spans="2:2" x14ac:dyDescent="0.3">
      <c r="B13346" s="1"/>
    </row>
    <row r="13347" spans="2:2" x14ac:dyDescent="0.3">
      <c r="B13347" s="1"/>
    </row>
    <row r="13348" spans="2:2" x14ac:dyDescent="0.3">
      <c r="B13348" s="1"/>
    </row>
    <row r="13349" spans="2:2" x14ac:dyDescent="0.3">
      <c r="B13349" s="1"/>
    </row>
    <row r="13350" spans="2:2" x14ac:dyDescent="0.3">
      <c r="B13350" s="1"/>
    </row>
    <row r="13351" spans="2:2" x14ac:dyDescent="0.3">
      <c r="B13351" s="1"/>
    </row>
    <row r="13352" spans="2:2" x14ac:dyDescent="0.3">
      <c r="B13352" s="1"/>
    </row>
    <row r="13353" spans="2:2" x14ac:dyDescent="0.3">
      <c r="B13353" s="1"/>
    </row>
    <row r="13354" spans="2:2" x14ac:dyDescent="0.3">
      <c r="B13354" s="1"/>
    </row>
    <row r="13355" spans="2:2" x14ac:dyDescent="0.3">
      <c r="B13355" s="1"/>
    </row>
    <row r="13356" spans="2:2" x14ac:dyDescent="0.3">
      <c r="B13356" s="1"/>
    </row>
    <row r="13357" spans="2:2" x14ac:dyDescent="0.3">
      <c r="B13357" s="1"/>
    </row>
    <row r="13358" spans="2:2" x14ac:dyDescent="0.3">
      <c r="B13358" s="1"/>
    </row>
    <row r="13359" spans="2:2" x14ac:dyDescent="0.3">
      <c r="B13359" s="1"/>
    </row>
    <row r="13360" spans="2:2" x14ac:dyDescent="0.3">
      <c r="B13360" s="1"/>
    </row>
    <row r="13361" spans="2:2" x14ac:dyDescent="0.3">
      <c r="B13361" s="1"/>
    </row>
    <row r="13362" spans="2:2" x14ac:dyDescent="0.3">
      <c r="B13362" s="1"/>
    </row>
    <row r="13363" spans="2:2" x14ac:dyDescent="0.3">
      <c r="B13363" s="1"/>
    </row>
    <row r="13364" spans="2:2" x14ac:dyDescent="0.3">
      <c r="B13364" s="1"/>
    </row>
    <row r="13365" spans="2:2" x14ac:dyDescent="0.3">
      <c r="B13365" s="1"/>
    </row>
    <row r="13366" spans="2:2" x14ac:dyDescent="0.3">
      <c r="B13366" s="1"/>
    </row>
    <row r="13367" spans="2:2" x14ac:dyDescent="0.3">
      <c r="B13367" s="1"/>
    </row>
    <row r="13368" spans="2:2" x14ac:dyDescent="0.3">
      <c r="B13368" s="1"/>
    </row>
    <row r="13369" spans="2:2" x14ac:dyDescent="0.3">
      <c r="B13369" s="1"/>
    </row>
    <row r="13370" spans="2:2" x14ac:dyDescent="0.3">
      <c r="B13370" s="1"/>
    </row>
    <row r="13371" spans="2:2" x14ac:dyDescent="0.3">
      <c r="B13371" s="1"/>
    </row>
    <row r="13372" spans="2:2" x14ac:dyDescent="0.3">
      <c r="B13372" s="1"/>
    </row>
    <row r="13373" spans="2:2" x14ac:dyDescent="0.3">
      <c r="B13373" s="1"/>
    </row>
    <row r="13374" spans="2:2" x14ac:dyDescent="0.3">
      <c r="B13374" s="1"/>
    </row>
    <row r="13375" spans="2:2" x14ac:dyDescent="0.3">
      <c r="B13375" s="1"/>
    </row>
    <row r="13376" spans="2:2" x14ac:dyDescent="0.3">
      <c r="B13376" s="1"/>
    </row>
    <row r="13377" spans="2:2" x14ac:dyDescent="0.3">
      <c r="B13377" s="1"/>
    </row>
    <row r="13378" spans="2:2" x14ac:dyDescent="0.3">
      <c r="B13378" s="1"/>
    </row>
    <row r="13379" spans="2:2" x14ac:dyDescent="0.3">
      <c r="B13379" s="1"/>
    </row>
    <row r="13380" spans="2:2" x14ac:dyDescent="0.3">
      <c r="B13380" s="1"/>
    </row>
    <row r="13381" spans="2:2" x14ac:dyDescent="0.3">
      <c r="B13381" s="1"/>
    </row>
    <row r="13382" spans="2:2" x14ac:dyDescent="0.3">
      <c r="B13382" s="1"/>
    </row>
    <row r="13383" spans="2:2" x14ac:dyDescent="0.3">
      <c r="B13383" s="1"/>
    </row>
    <row r="13384" spans="2:2" x14ac:dyDescent="0.3">
      <c r="B13384" s="1"/>
    </row>
    <row r="13385" spans="2:2" x14ac:dyDescent="0.3">
      <c r="B13385" s="1"/>
    </row>
    <row r="13386" spans="2:2" x14ac:dyDescent="0.3">
      <c r="B13386" s="1"/>
    </row>
    <row r="13387" spans="2:2" x14ac:dyDescent="0.3">
      <c r="B13387" s="1"/>
    </row>
    <row r="13388" spans="2:2" x14ac:dyDescent="0.3">
      <c r="B13388" s="1"/>
    </row>
    <row r="13389" spans="2:2" x14ac:dyDescent="0.3">
      <c r="B13389" s="1"/>
    </row>
    <row r="13390" spans="2:2" x14ac:dyDescent="0.3">
      <c r="B13390" s="1"/>
    </row>
    <row r="13391" spans="2:2" x14ac:dyDescent="0.3">
      <c r="B13391" s="1"/>
    </row>
    <row r="13392" spans="2:2" x14ac:dyDescent="0.3">
      <c r="B13392" s="1"/>
    </row>
    <row r="13393" spans="2:2" x14ac:dyDescent="0.3">
      <c r="B13393" s="1"/>
    </row>
    <row r="13394" spans="2:2" x14ac:dyDescent="0.3">
      <c r="B13394" s="1"/>
    </row>
    <row r="13395" spans="2:2" x14ac:dyDescent="0.3">
      <c r="B13395" s="1"/>
    </row>
    <row r="13396" spans="2:2" x14ac:dyDescent="0.3">
      <c r="B13396" s="1"/>
    </row>
    <row r="13397" spans="2:2" x14ac:dyDescent="0.3">
      <c r="B13397" s="1"/>
    </row>
    <row r="13398" spans="2:2" x14ac:dyDescent="0.3">
      <c r="B13398" s="1"/>
    </row>
    <row r="13399" spans="2:2" x14ac:dyDescent="0.3">
      <c r="B13399" s="1"/>
    </row>
    <row r="13400" spans="2:2" x14ac:dyDescent="0.3">
      <c r="B13400" s="1"/>
    </row>
    <row r="13401" spans="2:2" x14ac:dyDescent="0.3">
      <c r="B13401" s="1"/>
    </row>
    <row r="13402" spans="2:2" x14ac:dyDescent="0.3">
      <c r="B13402" s="1"/>
    </row>
    <row r="13403" spans="2:2" x14ac:dyDescent="0.3">
      <c r="B13403" s="1"/>
    </row>
    <row r="13404" spans="2:2" x14ac:dyDescent="0.3">
      <c r="B13404" s="1"/>
    </row>
    <row r="13405" spans="2:2" x14ac:dyDescent="0.3">
      <c r="B13405" s="1"/>
    </row>
    <row r="13406" spans="2:2" x14ac:dyDescent="0.3">
      <c r="B13406" s="1"/>
    </row>
    <row r="13407" spans="2:2" x14ac:dyDescent="0.3">
      <c r="B13407" s="1"/>
    </row>
    <row r="13408" spans="2:2" x14ac:dyDescent="0.3">
      <c r="B13408" s="1"/>
    </row>
    <row r="13409" spans="2:2" x14ac:dyDescent="0.3">
      <c r="B13409" s="1"/>
    </row>
    <row r="13410" spans="2:2" x14ac:dyDescent="0.3">
      <c r="B13410" s="1"/>
    </row>
    <row r="13411" spans="2:2" x14ac:dyDescent="0.3">
      <c r="B13411" s="1"/>
    </row>
    <row r="13412" spans="2:2" x14ac:dyDescent="0.3">
      <c r="B13412" s="1"/>
    </row>
    <row r="13413" spans="2:2" x14ac:dyDescent="0.3">
      <c r="B13413" s="1"/>
    </row>
    <row r="13414" spans="2:2" x14ac:dyDescent="0.3">
      <c r="B13414" s="1"/>
    </row>
    <row r="13415" spans="2:2" x14ac:dyDescent="0.3">
      <c r="B13415" s="1"/>
    </row>
    <row r="13416" spans="2:2" x14ac:dyDescent="0.3">
      <c r="B13416" s="1"/>
    </row>
    <row r="13417" spans="2:2" x14ac:dyDescent="0.3">
      <c r="B13417" s="1"/>
    </row>
    <row r="13418" spans="2:2" x14ac:dyDescent="0.3">
      <c r="B13418" s="1"/>
    </row>
    <row r="13419" spans="2:2" x14ac:dyDescent="0.3">
      <c r="B13419" s="1"/>
    </row>
    <row r="13420" spans="2:2" x14ac:dyDescent="0.3">
      <c r="B13420" s="1"/>
    </row>
    <row r="13421" spans="2:2" x14ac:dyDescent="0.3">
      <c r="B13421" s="1"/>
    </row>
    <row r="13422" spans="2:2" x14ac:dyDescent="0.3">
      <c r="B13422" s="1"/>
    </row>
    <row r="13423" spans="2:2" x14ac:dyDescent="0.3">
      <c r="B13423" s="1"/>
    </row>
    <row r="13424" spans="2:2" x14ac:dyDescent="0.3">
      <c r="B13424" s="1"/>
    </row>
    <row r="13425" spans="2:2" x14ac:dyDescent="0.3">
      <c r="B13425" s="1"/>
    </row>
    <row r="13426" spans="2:2" x14ac:dyDescent="0.3">
      <c r="B13426" s="1"/>
    </row>
    <row r="13427" spans="2:2" x14ac:dyDescent="0.3">
      <c r="B13427" s="1"/>
    </row>
    <row r="13428" spans="2:2" x14ac:dyDescent="0.3">
      <c r="B13428" s="1"/>
    </row>
    <row r="13429" spans="2:2" x14ac:dyDescent="0.3">
      <c r="B13429" s="1"/>
    </row>
    <row r="13430" spans="2:2" x14ac:dyDescent="0.3">
      <c r="B13430" s="1"/>
    </row>
    <row r="13431" spans="2:2" x14ac:dyDescent="0.3">
      <c r="B13431" s="1"/>
    </row>
    <row r="13432" spans="2:2" x14ac:dyDescent="0.3">
      <c r="B13432" s="1"/>
    </row>
    <row r="13433" spans="2:2" x14ac:dyDescent="0.3">
      <c r="B13433" s="1"/>
    </row>
    <row r="13434" spans="2:2" x14ac:dyDescent="0.3">
      <c r="B13434" s="1"/>
    </row>
    <row r="13435" spans="2:2" x14ac:dyDescent="0.3">
      <c r="B13435" s="1"/>
    </row>
    <row r="13436" spans="2:2" x14ac:dyDescent="0.3">
      <c r="B13436" s="1"/>
    </row>
    <row r="13437" spans="2:2" x14ac:dyDescent="0.3">
      <c r="B13437" s="1"/>
    </row>
    <row r="13438" spans="2:2" x14ac:dyDescent="0.3">
      <c r="B13438" s="1"/>
    </row>
    <row r="13439" spans="2:2" x14ac:dyDescent="0.3">
      <c r="B13439" s="1"/>
    </row>
    <row r="13440" spans="2:2" x14ac:dyDescent="0.3">
      <c r="B13440" s="1"/>
    </row>
    <row r="13441" spans="2:2" x14ac:dyDescent="0.3">
      <c r="B13441" s="1"/>
    </row>
    <row r="13442" spans="2:2" x14ac:dyDescent="0.3">
      <c r="B13442" s="1"/>
    </row>
    <row r="13443" spans="2:2" x14ac:dyDescent="0.3">
      <c r="B13443" s="1"/>
    </row>
    <row r="13444" spans="2:2" x14ac:dyDescent="0.3">
      <c r="B13444" s="1"/>
    </row>
    <row r="13445" spans="2:2" x14ac:dyDescent="0.3">
      <c r="B13445" s="1"/>
    </row>
    <row r="13446" spans="2:2" x14ac:dyDescent="0.3">
      <c r="B13446" s="1"/>
    </row>
    <row r="13447" spans="2:2" x14ac:dyDescent="0.3">
      <c r="B13447" s="1"/>
    </row>
    <row r="13448" spans="2:2" x14ac:dyDescent="0.3">
      <c r="B13448" s="1"/>
    </row>
    <row r="13449" spans="2:2" x14ac:dyDescent="0.3">
      <c r="B13449" s="1"/>
    </row>
    <row r="13450" spans="2:2" x14ac:dyDescent="0.3">
      <c r="B13450" s="1"/>
    </row>
    <row r="13451" spans="2:2" x14ac:dyDescent="0.3">
      <c r="B13451" s="1"/>
    </row>
    <row r="13452" spans="2:2" x14ac:dyDescent="0.3">
      <c r="B13452" s="1"/>
    </row>
    <row r="13453" spans="2:2" x14ac:dyDescent="0.3">
      <c r="B13453" s="1"/>
    </row>
    <row r="13454" spans="2:2" x14ac:dyDescent="0.3">
      <c r="B13454" s="1"/>
    </row>
    <row r="13455" spans="2:2" x14ac:dyDescent="0.3">
      <c r="B13455" s="1"/>
    </row>
    <row r="13456" spans="2:2" x14ac:dyDescent="0.3">
      <c r="B13456" s="1"/>
    </row>
    <row r="13457" spans="2:2" x14ac:dyDescent="0.3">
      <c r="B13457" s="1"/>
    </row>
    <row r="13458" spans="2:2" x14ac:dyDescent="0.3">
      <c r="B13458" s="1"/>
    </row>
    <row r="13459" spans="2:2" x14ac:dyDescent="0.3">
      <c r="B13459" s="1"/>
    </row>
    <row r="13460" spans="2:2" x14ac:dyDescent="0.3">
      <c r="B13460" s="1"/>
    </row>
    <row r="13461" spans="2:2" x14ac:dyDescent="0.3">
      <c r="B13461" s="1"/>
    </row>
    <row r="13462" spans="2:2" x14ac:dyDescent="0.3">
      <c r="B13462" s="1"/>
    </row>
    <row r="13463" spans="2:2" x14ac:dyDescent="0.3">
      <c r="B13463" s="1"/>
    </row>
    <row r="13464" spans="2:2" x14ac:dyDescent="0.3">
      <c r="B13464" s="1"/>
    </row>
    <row r="13465" spans="2:2" x14ac:dyDescent="0.3">
      <c r="B13465" s="1"/>
    </row>
    <row r="13466" spans="2:2" x14ac:dyDescent="0.3">
      <c r="B13466" s="1"/>
    </row>
    <row r="13467" spans="2:2" x14ac:dyDescent="0.3">
      <c r="B13467" s="1"/>
    </row>
    <row r="13468" spans="2:2" x14ac:dyDescent="0.3">
      <c r="B13468" s="1"/>
    </row>
    <row r="13469" spans="2:2" x14ac:dyDescent="0.3">
      <c r="B13469" s="1"/>
    </row>
    <row r="13470" spans="2:2" x14ac:dyDescent="0.3">
      <c r="B13470" s="1"/>
    </row>
    <row r="13471" spans="2:2" x14ac:dyDescent="0.3">
      <c r="B13471" s="1"/>
    </row>
    <row r="13472" spans="2:2" x14ac:dyDescent="0.3">
      <c r="B13472" s="1"/>
    </row>
    <row r="13473" spans="2:2" x14ac:dyDescent="0.3">
      <c r="B13473" s="1"/>
    </row>
    <row r="13474" spans="2:2" x14ac:dyDescent="0.3">
      <c r="B13474" s="1"/>
    </row>
    <row r="13475" spans="2:2" x14ac:dyDescent="0.3">
      <c r="B13475" s="1"/>
    </row>
    <row r="13476" spans="2:2" x14ac:dyDescent="0.3">
      <c r="B13476" s="1"/>
    </row>
    <row r="13477" spans="2:2" x14ac:dyDescent="0.3">
      <c r="B13477" s="1"/>
    </row>
    <row r="13478" spans="2:2" x14ac:dyDescent="0.3">
      <c r="B13478" s="1"/>
    </row>
    <row r="13479" spans="2:2" x14ac:dyDescent="0.3">
      <c r="B13479" s="1"/>
    </row>
    <row r="13480" spans="2:2" x14ac:dyDescent="0.3">
      <c r="B13480" s="1"/>
    </row>
    <row r="13481" spans="2:2" x14ac:dyDescent="0.3">
      <c r="B13481" s="1"/>
    </row>
    <row r="13482" spans="2:2" x14ac:dyDescent="0.3">
      <c r="B13482" s="1"/>
    </row>
    <row r="13483" spans="2:2" x14ac:dyDescent="0.3">
      <c r="B13483" s="1"/>
    </row>
    <row r="13484" spans="2:2" x14ac:dyDescent="0.3">
      <c r="B13484" s="1"/>
    </row>
    <row r="13485" spans="2:2" x14ac:dyDescent="0.3">
      <c r="B13485" s="1"/>
    </row>
    <row r="13486" spans="2:2" x14ac:dyDescent="0.3">
      <c r="B13486" s="1"/>
    </row>
    <row r="13487" spans="2:2" x14ac:dyDescent="0.3">
      <c r="B13487" s="1"/>
    </row>
    <row r="13488" spans="2:2" x14ac:dyDescent="0.3">
      <c r="B13488" s="1"/>
    </row>
    <row r="13489" spans="2:2" x14ac:dyDescent="0.3">
      <c r="B13489" s="1"/>
    </row>
    <row r="13490" spans="2:2" x14ac:dyDescent="0.3">
      <c r="B13490" s="1"/>
    </row>
    <row r="13491" spans="2:2" x14ac:dyDescent="0.3">
      <c r="B13491" s="1"/>
    </row>
    <row r="13492" spans="2:2" x14ac:dyDescent="0.3">
      <c r="B13492" s="1"/>
    </row>
    <row r="13493" spans="2:2" x14ac:dyDescent="0.3">
      <c r="B13493" s="1"/>
    </row>
    <row r="13494" spans="2:2" x14ac:dyDescent="0.3">
      <c r="B13494" s="1"/>
    </row>
    <row r="13495" spans="2:2" x14ac:dyDescent="0.3">
      <c r="B13495" s="1"/>
    </row>
    <row r="13496" spans="2:2" x14ac:dyDescent="0.3">
      <c r="B13496" s="1"/>
    </row>
    <row r="13497" spans="2:2" x14ac:dyDescent="0.3">
      <c r="B13497" s="1"/>
    </row>
    <row r="13498" spans="2:2" x14ac:dyDescent="0.3">
      <c r="B13498" s="1"/>
    </row>
    <row r="13499" spans="2:2" x14ac:dyDescent="0.3">
      <c r="B13499" s="1"/>
    </row>
    <row r="13500" spans="2:2" x14ac:dyDescent="0.3">
      <c r="B13500" s="1"/>
    </row>
    <row r="13501" spans="2:2" x14ac:dyDescent="0.3">
      <c r="B13501" s="1"/>
    </row>
    <row r="13502" spans="2:2" x14ac:dyDescent="0.3">
      <c r="B13502" s="1"/>
    </row>
    <row r="13503" spans="2:2" x14ac:dyDescent="0.3">
      <c r="B13503" s="1"/>
    </row>
    <row r="13504" spans="2:2" x14ac:dyDescent="0.3">
      <c r="B13504" s="1"/>
    </row>
    <row r="13505" spans="2:2" x14ac:dyDescent="0.3">
      <c r="B13505" s="1"/>
    </row>
    <row r="13506" spans="2:2" x14ac:dyDescent="0.3">
      <c r="B13506" s="1"/>
    </row>
    <row r="13507" spans="2:2" x14ac:dyDescent="0.3">
      <c r="B13507" s="1"/>
    </row>
    <row r="13508" spans="2:2" x14ac:dyDescent="0.3">
      <c r="B13508" s="1"/>
    </row>
    <row r="13509" spans="2:2" x14ac:dyDescent="0.3">
      <c r="B13509" s="1"/>
    </row>
    <row r="13510" spans="2:2" x14ac:dyDescent="0.3">
      <c r="B13510" s="1"/>
    </row>
    <row r="13511" spans="2:2" x14ac:dyDescent="0.3">
      <c r="B13511" s="1"/>
    </row>
    <row r="13512" spans="2:2" x14ac:dyDescent="0.3">
      <c r="B13512" s="1"/>
    </row>
    <row r="13513" spans="2:2" x14ac:dyDescent="0.3">
      <c r="B13513" s="1"/>
    </row>
    <row r="13514" spans="2:2" x14ac:dyDescent="0.3">
      <c r="B13514" s="1"/>
    </row>
    <row r="13515" spans="2:2" x14ac:dyDescent="0.3">
      <c r="B13515" s="1"/>
    </row>
    <row r="13516" spans="2:2" x14ac:dyDescent="0.3">
      <c r="B13516" s="1"/>
    </row>
    <row r="13517" spans="2:2" x14ac:dyDescent="0.3">
      <c r="B13517" s="1"/>
    </row>
    <row r="13518" spans="2:2" x14ac:dyDescent="0.3">
      <c r="B13518" s="1"/>
    </row>
    <row r="13519" spans="2:2" x14ac:dyDescent="0.3">
      <c r="B13519" s="1"/>
    </row>
    <row r="13520" spans="2:2" x14ac:dyDescent="0.3">
      <c r="B13520" s="1"/>
    </row>
    <row r="13521" spans="2:2" x14ac:dyDescent="0.3">
      <c r="B13521" s="1"/>
    </row>
    <row r="13522" spans="2:2" x14ac:dyDescent="0.3">
      <c r="B13522" s="1"/>
    </row>
    <row r="13523" spans="2:2" x14ac:dyDescent="0.3">
      <c r="B13523" s="1"/>
    </row>
    <row r="13524" spans="2:2" x14ac:dyDescent="0.3">
      <c r="B13524" s="1"/>
    </row>
    <row r="13525" spans="2:2" x14ac:dyDescent="0.3">
      <c r="B13525" s="1"/>
    </row>
    <row r="13526" spans="2:2" x14ac:dyDescent="0.3">
      <c r="B13526" s="1"/>
    </row>
    <row r="13527" spans="2:2" x14ac:dyDescent="0.3">
      <c r="B13527" s="1"/>
    </row>
    <row r="13528" spans="2:2" x14ac:dyDescent="0.3">
      <c r="B13528" s="1"/>
    </row>
    <row r="13529" spans="2:2" x14ac:dyDescent="0.3">
      <c r="B13529" s="1"/>
    </row>
    <row r="13530" spans="2:2" x14ac:dyDescent="0.3">
      <c r="B13530" s="1"/>
    </row>
    <row r="13531" spans="2:2" x14ac:dyDescent="0.3">
      <c r="B13531" s="1"/>
    </row>
    <row r="13532" spans="2:2" x14ac:dyDescent="0.3">
      <c r="B13532" s="1"/>
    </row>
    <row r="13533" spans="2:2" x14ac:dyDescent="0.3">
      <c r="B13533" s="1"/>
    </row>
    <row r="13534" spans="2:2" x14ac:dyDescent="0.3">
      <c r="B13534" s="1"/>
    </row>
    <row r="13535" spans="2:2" x14ac:dyDescent="0.3">
      <c r="B13535" s="1"/>
    </row>
    <row r="13536" spans="2:2" x14ac:dyDescent="0.3">
      <c r="B13536" s="1"/>
    </row>
    <row r="13537" spans="2:2" x14ac:dyDescent="0.3">
      <c r="B13537" s="1"/>
    </row>
    <row r="13538" spans="2:2" x14ac:dyDescent="0.3">
      <c r="B13538" s="1"/>
    </row>
    <row r="13539" spans="2:2" x14ac:dyDescent="0.3">
      <c r="B13539" s="1"/>
    </row>
    <row r="13540" spans="2:2" x14ac:dyDescent="0.3">
      <c r="B13540" s="1"/>
    </row>
    <row r="13541" spans="2:2" x14ac:dyDescent="0.3">
      <c r="B13541" s="1"/>
    </row>
    <row r="13542" spans="2:2" x14ac:dyDescent="0.3">
      <c r="B13542" s="1"/>
    </row>
    <row r="13543" spans="2:2" x14ac:dyDescent="0.3">
      <c r="B13543" s="1"/>
    </row>
    <row r="13544" spans="2:2" x14ac:dyDescent="0.3">
      <c r="B13544" s="1"/>
    </row>
    <row r="13545" spans="2:2" x14ac:dyDescent="0.3">
      <c r="B13545" s="1"/>
    </row>
    <row r="13546" spans="2:2" x14ac:dyDescent="0.3">
      <c r="B13546" s="1"/>
    </row>
    <row r="13547" spans="2:2" x14ac:dyDescent="0.3">
      <c r="B13547" s="1"/>
    </row>
    <row r="13548" spans="2:2" x14ac:dyDescent="0.3">
      <c r="B13548" s="1"/>
    </row>
    <row r="13549" spans="2:2" x14ac:dyDescent="0.3">
      <c r="B13549" s="1"/>
    </row>
    <row r="13550" spans="2:2" x14ac:dyDescent="0.3">
      <c r="B13550" s="1"/>
    </row>
    <row r="13551" spans="2:2" x14ac:dyDescent="0.3">
      <c r="B13551" s="1"/>
    </row>
    <row r="13552" spans="2:2" x14ac:dyDescent="0.3">
      <c r="B13552" s="1"/>
    </row>
    <row r="13553" spans="2:2" x14ac:dyDescent="0.3">
      <c r="B13553" s="1"/>
    </row>
    <row r="13554" spans="2:2" x14ac:dyDescent="0.3">
      <c r="B13554" s="1"/>
    </row>
    <row r="13555" spans="2:2" x14ac:dyDescent="0.3">
      <c r="B13555" s="1"/>
    </row>
    <row r="13556" spans="2:2" x14ac:dyDescent="0.3">
      <c r="B13556" s="1"/>
    </row>
    <row r="13557" spans="2:2" x14ac:dyDescent="0.3">
      <c r="B13557" s="1"/>
    </row>
    <row r="13558" spans="2:2" x14ac:dyDescent="0.3">
      <c r="B13558" s="1"/>
    </row>
    <row r="13559" spans="2:2" x14ac:dyDescent="0.3">
      <c r="B13559" s="1"/>
    </row>
    <row r="13560" spans="2:2" x14ac:dyDescent="0.3">
      <c r="B13560" s="1"/>
    </row>
    <row r="13561" spans="2:2" x14ac:dyDescent="0.3">
      <c r="B13561" s="1"/>
    </row>
    <row r="13562" spans="2:2" x14ac:dyDescent="0.3">
      <c r="B13562" s="1"/>
    </row>
    <row r="13563" spans="2:2" x14ac:dyDescent="0.3">
      <c r="B13563" s="1"/>
    </row>
    <row r="13564" spans="2:2" x14ac:dyDescent="0.3">
      <c r="B13564" s="1"/>
    </row>
    <row r="13565" spans="2:2" x14ac:dyDescent="0.3">
      <c r="B13565" s="1"/>
    </row>
    <row r="13566" spans="2:2" x14ac:dyDescent="0.3">
      <c r="B13566" s="1"/>
    </row>
    <row r="13567" spans="2:2" x14ac:dyDescent="0.3">
      <c r="B13567" s="1"/>
    </row>
    <row r="13568" spans="2:2" x14ac:dyDescent="0.3">
      <c r="B13568" s="1"/>
    </row>
    <row r="13569" spans="2:2" x14ac:dyDescent="0.3">
      <c r="B13569" s="1"/>
    </row>
    <row r="13570" spans="2:2" x14ac:dyDescent="0.3">
      <c r="B13570" s="1"/>
    </row>
    <row r="13571" spans="2:2" x14ac:dyDescent="0.3">
      <c r="B13571" s="1"/>
    </row>
    <row r="13572" spans="2:2" x14ac:dyDescent="0.3">
      <c r="B13572" s="1"/>
    </row>
    <row r="13573" spans="2:2" x14ac:dyDescent="0.3">
      <c r="B13573" s="1"/>
    </row>
    <row r="13574" spans="2:2" x14ac:dyDescent="0.3">
      <c r="B13574" s="1"/>
    </row>
    <row r="13575" spans="2:2" x14ac:dyDescent="0.3">
      <c r="B13575" s="1"/>
    </row>
    <row r="13576" spans="2:2" x14ac:dyDescent="0.3">
      <c r="B13576" s="1"/>
    </row>
    <row r="13577" spans="2:2" x14ac:dyDescent="0.3">
      <c r="B13577" s="1"/>
    </row>
    <row r="13578" spans="2:2" x14ac:dyDescent="0.3">
      <c r="B13578" s="1"/>
    </row>
    <row r="13579" spans="2:2" x14ac:dyDescent="0.3">
      <c r="B13579" s="1"/>
    </row>
    <row r="13580" spans="2:2" x14ac:dyDescent="0.3">
      <c r="B13580" s="1"/>
    </row>
    <row r="13581" spans="2:2" x14ac:dyDescent="0.3">
      <c r="B13581" s="1"/>
    </row>
    <row r="13582" spans="2:2" x14ac:dyDescent="0.3">
      <c r="B13582" s="1"/>
    </row>
    <row r="13583" spans="2:2" x14ac:dyDescent="0.3">
      <c r="B13583" s="1"/>
    </row>
    <row r="13584" spans="2:2" x14ac:dyDescent="0.3">
      <c r="B13584" s="1"/>
    </row>
    <row r="13585" spans="2:2" x14ac:dyDescent="0.3">
      <c r="B13585" s="1"/>
    </row>
    <row r="13586" spans="2:2" x14ac:dyDescent="0.3">
      <c r="B13586" s="1"/>
    </row>
    <row r="13587" spans="2:2" x14ac:dyDescent="0.3">
      <c r="B13587" s="1"/>
    </row>
    <row r="13588" spans="2:2" x14ac:dyDescent="0.3">
      <c r="B13588" s="1"/>
    </row>
    <row r="13589" spans="2:2" x14ac:dyDescent="0.3">
      <c r="B13589" s="1"/>
    </row>
    <row r="13590" spans="2:2" x14ac:dyDescent="0.3">
      <c r="B13590" s="1"/>
    </row>
    <row r="13591" spans="2:2" x14ac:dyDescent="0.3">
      <c r="B13591" s="1"/>
    </row>
    <row r="13592" spans="2:2" x14ac:dyDescent="0.3">
      <c r="B13592" s="1"/>
    </row>
    <row r="13593" spans="2:2" x14ac:dyDescent="0.3">
      <c r="B13593" s="1"/>
    </row>
    <row r="13594" spans="2:2" x14ac:dyDescent="0.3">
      <c r="B13594" s="1"/>
    </row>
    <row r="13595" spans="2:2" x14ac:dyDescent="0.3">
      <c r="B13595" s="1"/>
    </row>
    <row r="13596" spans="2:2" x14ac:dyDescent="0.3">
      <c r="B13596" s="1"/>
    </row>
    <row r="13597" spans="2:2" x14ac:dyDescent="0.3">
      <c r="B13597" s="1"/>
    </row>
    <row r="13598" spans="2:2" x14ac:dyDescent="0.3">
      <c r="B13598" s="1"/>
    </row>
    <row r="13599" spans="2:2" x14ac:dyDescent="0.3">
      <c r="B13599" s="1"/>
    </row>
    <row r="13600" spans="2:2" x14ac:dyDescent="0.3">
      <c r="B13600" s="1"/>
    </row>
    <row r="13601" spans="2:2" x14ac:dyDescent="0.3">
      <c r="B13601" s="1"/>
    </row>
    <row r="13602" spans="2:2" x14ac:dyDescent="0.3">
      <c r="B13602" s="1"/>
    </row>
    <row r="13603" spans="2:2" x14ac:dyDescent="0.3">
      <c r="B13603" s="1"/>
    </row>
    <row r="13604" spans="2:2" x14ac:dyDescent="0.3">
      <c r="B13604" s="1"/>
    </row>
    <row r="13605" spans="2:2" x14ac:dyDescent="0.3">
      <c r="B13605" s="1"/>
    </row>
    <row r="13606" spans="2:2" x14ac:dyDescent="0.3">
      <c r="B13606" s="1"/>
    </row>
    <row r="13607" spans="2:2" x14ac:dyDescent="0.3">
      <c r="B13607" s="1"/>
    </row>
    <row r="13608" spans="2:2" x14ac:dyDescent="0.3">
      <c r="B13608" s="1"/>
    </row>
    <row r="13609" spans="2:2" x14ac:dyDescent="0.3">
      <c r="B13609" s="1"/>
    </row>
    <row r="13610" spans="2:2" x14ac:dyDescent="0.3">
      <c r="B13610" s="1"/>
    </row>
    <row r="13611" spans="2:2" x14ac:dyDescent="0.3">
      <c r="B13611" s="1"/>
    </row>
    <row r="13612" spans="2:2" x14ac:dyDescent="0.3">
      <c r="B13612" s="1"/>
    </row>
    <row r="13613" spans="2:2" x14ac:dyDescent="0.3">
      <c r="B13613" s="1"/>
    </row>
    <row r="13614" spans="2:2" x14ac:dyDescent="0.3">
      <c r="B13614" s="1"/>
    </row>
    <row r="13615" spans="2:2" x14ac:dyDescent="0.3">
      <c r="B13615" s="1"/>
    </row>
    <row r="13616" spans="2:2" x14ac:dyDescent="0.3">
      <c r="B13616" s="1"/>
    </row>
    <row r="13617" spans="2:2" x14ac:dyDescent="0.3">
      <c r="B13617" s="1"/>
    </row>
    <row r="13618" spans="2:2" x14ac:dyDescent="0.3">
      <c r="B13618" s="1"/>
    </row>
    <row r="13619" spans="2:2" x14ac:dyDescent="0.3">
      <c r="B13619" s="1"/>
    </row>
    <row r="13620" spans="2:2" x14ac:dyDescent="0.3">
      <c r="B13620" s="1"/>
    </row>
    <row r="13621" spans="2:2" x14ac:dyDescent="0.3">
      <c r="B13621" s="1"/>
    </row>
    <row r="13622" spans="2:2" x14ac:dyDescent="0.3">
      <c r="B13622" s="1"/>
    </row>
    <row r="13623" spans="2:2" x14ac:dyDescent="0.3">
      <c r="B13623" s="1"/>
    </row>
    <row r="13624" spans="2:2" x14ac:dyDescent="0.3">
      <c r="B13624" s="1"/>
    </row>
    <row r="13625" spans="2:2" x14ac:dyDescent="0.3">
      <c r="B13625" s="1"/>
    </row>
    <row r="13626" spans="2:2" x14ac:dyDescent="0.3">
      <c r="B13626" s="1"/>
    </row>
    <row r="13627" spans="2:2" x14ac:dyDescent="0.3">
      <c r="B13627" s="1"/>
    </row>
    <row r="13628" spans="2:2" x14ac:dyDescent="0.3">
      <c r="B13628" s="1"/>
    </row>
    <row r="13629" spans="2:2" x14ac:dyDescent="0.3">
      <c r="B13629" s="1"/>
    </row>
    <row r="13630" spans="2:2" x14ac:dyDescent="0.3">
      <c r="B13630" s="1"/>
    </row>
    <row r="13631" spans="2:2" x14ac:dyDescent="0.3">
      <c r="B13631" s="1"/>
    </row>
    <row r="13632" spans="2:2" x14ac:dyDescent="0.3">
      <c r="B13632" s="1"/>
    </row>
    <row r="13633" spans="2:2" x14ac:dyDescent="0.3">
      <c r="B13633" s="1"/>
    </row>
    <row r="13634" spans="2:2" x14ac:dyDescent="0.3">
      <c r="B13634" s="1"/>
    </row>
    <row r="13635" spans="2:2" x14ac:dyDescent="0.3">
      <c r="B13635" s="1"/>
    </row>
    <row r="13636" spans="2:2" x14ac:dyDescent="0.3">
      <c r="B13636" s="1"/>
    </row>
    <row r="13637" spans="2:2" x14ac:dyDescent="0.3">
      <c r="B13637" s="1"/>
    </row>
    <row r="13638" spans="2:2" x14ac:dyDescent="0.3">
      <c r="B13638" s="1"/>
    </row>
    <row r="13639" spans="2:2" x14ac:dyDescent="0.3">
      <c r="B13639" s="1"/>
    </row>
    <row r="13640" spans="2:2" x14ac:dyDescent="0.3">
      <c r="B13640" s="1"/>
    </row>
    <row r="13641" spans="2:2" x14ac:dyDescent="0.3">
      <c r="B13641" s="1"/>
    </row>
    <row r="13642" spans="2:2" x14ac:dyDescent="0.3">
      <c r="B13642" s="1"/>
    </row>
    <row r="13643" spans="2:2" x14ac:dyDescent="0.3">
      <c r="B13643" s="1"/>
    </row>
    <row r="13644" spans="2:2" x14ac:dyDescent="0.3">
      <c r="B13644" s="1"/>
    </row>
    <row r="13645" spans="2:2" x14ac:dyDescent="0.3">
      <c r="B13645" s="1"/>
    </row>
    <row r="13646" spans="2:2" x14ac:dyDescent="0.3">
      <c r="B13646" s="1"/>
    </row>
    <row r="13647" spans="2:2" x14ac:dyDescent="0.3">
      <c r="B13647" s="1"/>
    </row>
    <row r="13648" spans="2:2" x14ac:dyDescent="0.3">
      <c r="B13648" s="1"/>
    </row>
    <row r="13649" spans="2:2" x14ac:dyDescent="0.3">
      <c r="B13649" s="1"/>
    </row>
    <row r="13650" spans="2:2" x14ac:dyDescent="0.3">
      <c r="B13650" s="1"/>
    </row>
    <row r="13651" spans="2:2" x14ac:dyDescent="0.3">
      <c r="B13651" s="1"/>
    </row>
    <row r="13652" spans="2:2" x14ac:dyDescent="0.3">
      <c r="B13652" s="1"/>
    </row>
    <row r="13653" spans="2:2" x14ac:dyDescent="0.3">
      <c r="B13653" s="1"/>
    </row>
    <row r="13654" spans="2:2" x14ac:dyDescent="0.3">
      <c r="B13654" s="1"/>
    </row>
    <row r="13655" spans="2:2" x14ac:dyDescent="0.3">
      <c r="B13655" s="1"/>
    </row>
    <row r="13656" spans="2:2" x14ac:dyDescent="0.3">
      <c r="B13656" s="1"/>
    </row>
    <row r="13657" spans="2:2" x14ac:dyDescent="0.3">
      <c r="B13657" s="1"/>
    </row>
    <row r="13658" spans="2:2" x14ac:dyDescent="0.3">
      <c r="B13658" s="1"/>
    </row>
    <row r="13659" spans="2:2" x14ac:dyDescent="0.3">
      <c r="B13659" s="1"/>
    </row>
    <row r="13660" spans="2:2" x14ac:dyDescent="0.3">
      <c r="B13660" s="1"/>
    </row>
    <row r="13661" spans="2:2" x14ac:dyDescent="0.3">
      <c r="B13661" s="1"/>
    </row>
    <row r="13662" spans="2:2" x14ac:dyDescent="0.3">
      <c r="B13662" s="1"/>
    </row>
    <row r="13663" spans="2:2" x14ac:dyDescent="0.3">
      <c r="B13663" s="1"/>
    </row>
    <row r="13664" spans="2:2" x14ac:dyDescent="0.3">
      <c r="B13664" s="1"/>
    </row>
    <row r="13665" spans="2:2" x14ac:dyDescent="0.3">
      <c r="B13665" s="1"/>
    </row>
    <row r="13666" spans="2:2" x14ac:dyDescent="0.3">
      <c r="B13666" s="1"/>
    </row>
    <row r="13667" spans="2:2" x14ac:dyDescent="0.3">
      <c r="B13667" s="1"/>
    </row>
    <row r="13668" spans="2:2" x14ac:dyDescent="0.3">
      <c r="B13668" s="1"/>
    </row>
    <row r="13669" spans="2:2" x14ac:dyDescent="0.3">
      <c r="B13669" s="1"/>
    </row>
    <row r="13670" spans="2:2" x14ac:dyDescent="0.3">
      <c r="B13670" s="1"/>
    </row>
    <row r="13671" spans="2:2" x14ac:dyDescent="0.3">
      <c r="B13671" s="1"/>
    </row>
    <row r="13672" spans="2:2" x14ac:dyDescent="0.3">
      <c r="B13672" s="1"/>
    </row>
    <row r="13673" spans="2:2" x14ac:dyDescent="0.3">
      <c r="B13673" s="1"/>
    </row>
    <row r="13674" spans="2:2" x14ac:dyDescent="0.3">
      <c r="B13674" s="1"/>
    </row>
    <row r="13675" spans="2:2" x14ac:dyDescent="0.3">
      <c r="B13675" s="1"/>
    </row>
    <row r="13676" spans="2:2" x14ac:dyDescent="0.3">
      <c r="B13676" s="1"/>
    </row>
    <row r="13677" spans="2:2" x14ac:dyDescent="0.3">
      <c r="B13677" s="1"/>
    </row>
    <row r="13678" spans="2:2" x14ac:dyDescent="0.3">
      <c r="B13678" s="1"/>
    </row>
    <row r="13679" spans="2:2" x14ac:dyDescent="0.3">
      <c r="B13679" s="1"/>
    </row>
    <row r="13680" spans="2:2" x14ac:dyDescent="0.3">
      <c r="B13680" s="1"/>
    </row>
    <row r="13681" spans="2:2" x14ac:dyDescent="0.3">
      <c r="B13681" s="1"/>
    </row>
    <row r="13682" spans="2:2" x14ac:dyDescent="0.3">
      <c r="B13682" s="1"/>
    </row>
    <row r="13683" spans="2:2" x14ac:dyDescent="0.3">
      <c r="B13683" s="1"/>
    </row>
    <row r="13684" spans="2:2" x14ac:dyDescent="0.3">
      <c r="B13684" s="1"/>
    </row>
    <row r="13685" spans="2:2" x14ac:dyDescent="0.3">
      <c r="B13685" s="1"/>
    </row>
    <row r="13686" spans="2:2" x14ac:dyDescent="0.3">
      <c r="B13686" s="1"/>
    </row>
    <row r="13687" spans="2:2" x14ac:dyDescent="0.3">
      <c r="B13687" s="1"/>
    </row>
    <row r="13688" spans="2:2" x14ac:dyDescent="0.3">
      <c r="B13688" s="1"/>
    </row>
    <row r="13689" spans="2:2" x14ac:dyDescent="0.3">
      <c r="B13689" s="1"/>
    </row>
    <row r="13690" spans="2:2" x14ac:dyDescent="0.3">
      <c r="B13690" s="1"/>
    </row>
    <row r="13691" spans="2:2" x14ac:dyDescent="0.3">
      <c r="B13691" s="1"/>
    </row>
    <row r="13692" spans="2:2" x14ac:dyDescent="0.3">
      <c r="B13692" s="1"/>
    </row>
    <row r="13693" spans="2:2" x14ac:dyDescent="0.3">
      <c r="B13693" s="1"/>
    </row>
    <row r="13694" spans="2:2" x14ac:dyDescent="0.3">
      <c r="B13694" s="1"/>
    </row>
    <row r="13695" spans="2:2" x14ac:dyDescent="0.3">
      <c r="B13695" s="1"/>
    </row>
    <row r="13696" spans="2:2" x14ac:dyDescent="0.3">
      <c r="B13696" s="1"/>
    </row>
    <row r="13697" spans="2:2" x14ac:dyDescent="0.3">
      <c r="B13697" s="1"/>
    </row>
    <row r="13698" spans="2:2" x14ac:dyDescent="0.3">
      <c r="B13698" s="1"/>
    </row>
    <row r="13699" spans="2:2" x14ac:dyDescent="0.3">
      <c r="B13699" s="1"/>
    </row>
    <row r="13700" spans="2:2" x14ac:dyDescent="0.3">
      <c r="B13700" s="1"/>
    </row>
    <row r="13701" spans="2:2" x14ac:dyDescent="0.3">
      <c r="B13701" s="1"/>
    </row>
    <row r="13702" spans="2:2" x14ac:dyDescent="0.3">
      <c r="B13702" s="1"/>
    </row>
    <row r="13703" spans="2:2" x14ac:dyDescent="0.3">
      <c r="B13703" s="1"/>
    </row>
    <row r="13704" spans="2:2" x14ac:dyDescent="0.3">
      <c r="B13704" s="1"/>
    </row>
    <row r="13705" spans="2:2" x14ac:dyDescent="0.3">
      <c r="B13705" s="1"/>
    </row>
    <row r="13706" spans="2:2" x14ac:dyDescent="0.3">
      <c r="B13706" s="1"/>
    </row>
    <row r="13707" spans="2:2" x14ac:dyDescent="0.3">
      <c r="B13707" s="1"/>
    </row>
    <row r="13708" spans="2:2" x14ac:dyDescent="0.3">
      <c r="B13708" s="1"/>
    </row>
    <row r="13709" spans="2:2" x14ac:dyDescent="0.3">
      <c r="B13709" s="1"/>
    </row>
    <row r="13710" spans="2:2" x14ac:dyDescent="0.3">
      <c r="B13710" s="1"/>
    </row>
    <row r="13711" spans="2:2" x14ac:dyDescent="0.3">
      <c r="B13711" s="1"/>
    </row>
    <row r="13712" spans="2:2" x14ac:dyDescent="0.3">
      <c r="B13712" s="1"/>
    </row>
    <row r="13713" spans="2:2" x14ac:dyDescent="0.3">
      <c r="B13713" s="1"/>
    </row>
    <row r="13714" spans="2:2" x14ac:dyDescent="0.3">
      <c r="B13714" s="1"/>
    </row>
    <row r="13715" spans="2:2" x14ac:dyDescent="0.3">
      <c r="B13715" s="1"/>
    </row>
    <row r="13716" spans="2:2" x14ac:dyDescent="0.3">
      <c r="B13716" s="1"/>
    </row>
    <row r="13717" spans="2:2" x14ac:dyDescent="0.3">
      <c r="B13717" s="1"/>
    </row>
    <row r="13718" spans="2:2" x14ac:dyDescent="0.3">
      <c r="B13718" s="1"/>
    </row>
    <row r="13719" spans="2:2" x14ac:dyDescent="0.3">
      <c r="B13719" s="1"/>
    </row>
    <row r="13720" spans="2:2" x14ac:dyDescent="0.3">
      <c r="B13720" s="1"/>
    </row>
    <row r="13721" spans="2:2" x14ac:dyDescent="0.3">
      <c r="B13721" s="1"/>
    </row>
    <row r="13722" spans="2:2" x14ac:dyDescent="0.3">
      <c r="B13722" s="1"/>
    </row>
    <row r="13723" spans="2:2" x14ac:dyDescent="0.3">
      <c r="B13723" s="1"/>
    </row>
    <row r="13724" spans="2:2" x14ac:dyDescent="0.3">
      <c r="B13724" s="1"/>
    </row>
    <row r="13725" spans="2:2" x14ac:dyDescent="0.3">
      <c r="B13725" s="1"/>
    </row>
    <row r="13726" spans="2:2" x14ac:dyDescent="0.3">
      <c r="B13726" s="1"/>
    </row>
    <row r="13727" spans="2:2" x14ac:dyDescent="0.3">
      <c r="B13727" s="1"/>
    </row>
    <row r="13728" spans="2:2" x14ac:dyDescent="0.3">
      <c r="B13728" s="1"/>
    </row>
    <row r="13729" spans="2:2" x14ac:dyDescent="0.3">
      <c r="B13729" s="1"/>
    </row>
    <row r="13730" spans="2:2" x14ac:dyDescent="0.3">
      <c r="B13730" s="1"/>
    </row>
    <row r="13731" spans="2:2" x14ac:dyDescent="0.3">
      <c r="B13731" s="1"/>
    </row>
    <row r="13732" spans="2:2" x14ac:dyDescent="0.3">
      <c r="B13732" s="1"/>
    </row>
    <row r="13733" spans="2:2" x14ac:dyDescent="0.3">
      <c r="B13733" s="1"/>
    </row>
    <row r="13734" spans="2:2" x14ac:dyDescent="0.3">
      <c r="B13734" s="1"/>
    </row>
    <row r="13735" spans="2:2" x14ac:dyDescent="0.3">
      <c r="B13735" s="1"/>
    </row>
    <row r="13736" spans="2:2" x14ac:dyDescent="0.3">
      <c r="B13736" s="1"/>
    </row>
    <row r="13737" spans="2:2" x14ac:dyDescent="0.3">
      <c r="B13737" s="1"/>
    </row>
    <row r="13738" spans="2:2" x14ac:dyDescent="0.3">
      <c r="B13738" s="1"/>
    </row>
    <row r="13739" spans="2:2" x14ac:dyDescent="0.3">
      <c r="B13739" s="1"/>
    </row>
    <row r="13740" spans="2:2" x14ac:dyDescent="0.3">
      <c r="B13740" s="1"/>
    </row>
    <row r="13741" spans="2:2" x14ac:dyDescent="0.3">
      <c r="B13741" s="1"/>
    </row>
    <row r="13742" spans="2:2" x14ac:dyDescent="0.3">
      <c r="B13742" s="1"/>
    </row>
    <row r="13743" spans="2:2" x14ac:dyDescent="0.3">
      <c r="B13743" s="1"/>
    </row>
    <row r="13744" spans="2:2" x14ac:dyDescent="0.3">
      <c r="B13744" s="1"/>
    </row>
    <row r="13745" spans="2:2" x14ac:dyDescent="0.3">
      <c r="B13745" s="1"/>
    </row>
    <row r="13746" spans="2:2" x14ac:dyDescent="0.3">
      <c r="B13746" s="1"/>
    </row>
    <row r="13747" spans="2:2" x14ac:dyDescent="0.3">
      <c r="B13747" s="1"/>
    </row>
    <row r="13748" spans="2:2" x14ac:dyDescent="0.3">
      <c r="B13748" s="1"/>
    </row>
    <row r="13749" spans="2:2" x14ac:dyDescent="0.3">
      <c r="B13749" s="1"/>
    </row>
    <row r="13750" spans="2:2" x14ac:dyDescent="0.3">
      <c r="B13750" s="1"/>
    </row>
    <row r="13751" spans="2:2" x14ac:dyDescent="0.3">
      <c r="B13751" s="1"/>
    </row>
    <row r="13752" spans="2:2" x14ac:dyDescent="0.3">
      <c r="B13752" s="1"/>
    </row>
    <row r="13753" spans="2:2" x14ac:dyDescent="0.3">
      <c r="B13753" s="1"/>
    </row>
    <row r="13754" spans="2:2" x14ac:dyDescent="0.3">
      <c r="B13754" s="1"/>
    </row>
    <row r="13755" spans="2:2" x14ac:dyDescent="0.3">
      <c r="B13755" s="1"/>
    </row>
    <row r="13756" spans="2:2" x14ac:dyDescent="0.3">
      <c r="B13756" s="1"/>
    </row>
    <row r="13757" spans="2:2" x14ac:dyDescent="0.3">
      <c r="B13757" s="1"/>
    </row>
    <row r="13758" spans="2:2" x14ac:dyDescent="0.3">
      <c r="B13758" s="1"/>
    </row>
    <row r="13759" spans="2:2" x14ac:dyDescent="0.3">
      <c r="B13759" s="1"/>
    </row>
    <row r="13760" spans="2:2" x14ac:dyDescent="0.3">
      <c r="B13760" s="1"/>
    </row>
    <row r="13761" spans="2:2" x14ac:dyDescent="0.3">
      <c r="B13761" s="1"/>
    </row>
    <row r="13762" spans="2:2" x14ac:dyDescent="0.3">
      <c r="B13762" s="1"/>
    </row>
    <row r="13763" spans="2:2" x14ac:dyDescent="0.3">
      <c r="B13763" s="1"/>
    </row>
    <row r="13764" spans="2:2" x14ac:dyDescent="0.3">
      <c r="B13764" s="1"/>
    </row>
    <row r="13765" spans="2:2" x14ac:dyDescent="0.3">
      <c r="B13765" s="1"/>
    </row>
    <row r="13766" spans="2:2" x14ac:dyDescent="0.3">
      <c r="B13766" s="1"/>
    </row>
    <row r="13767" spans="2:2" x14ac:dyDescent="0.3">
      <c r="B13767" s="1"/>
    </row>
    <row r="13768" spans="2:2" x14ac:dyDescent="0.3">
      <c r="B13768" s="1"/>
    </row>
    <row r="13769" spans="2:2" x14ac:dyDescent="0.3">
      <c r="B13769" s="1"/>
    </row>
    <row r="13770" spans="2:2" x14ac:dyDescent="0.3">
      <c r="B13770" s="1"/>
    </row>
    <row r="13771" spans="2:2" x14ac:dyDescent="0.3">
      <c r="B13771" s="1"/>
    </row>
    <row r="13772" spans="2:2" x14ac:dyDescent="0.3">
      <c r="B13772" s="1"/>
    </row>
    <row r="13773" spans="2:2" x14ac:dyDescent="0.3">
      <c r="B13773" s="1"/>
    </row>
    <row r="13774" spans="2:2" x14ac:dyDescent="0.3">
      <c r="B13774" s="1"/>
    </row>
    <row r="13775" spans="2:2" x14ac:dyDescent="0.3">
      <c r="B13775" s="1"/>
    </row>
    <row r="13776" spans="2:2" x14ac:dyDescent="0.3">
      <c r="B13776" s="1"/>
    </row>
    <row r="13777" spans="2:2" x14ac:dyDescent="0.3">
      <c r="B13777" s="1"/>
    </row>
    <row r="13778" spans="2:2" x14ac:dyDescent="0.3">
      <c r="B13778" s="1"/>
    </row>
    <row r="13779" spans="2:2" x14ac:dyDescent="0.3">
      <c r="B13779" s="1"/>
    </row>
    <row r="13780" spans="2:2" x14ac:dyDescent="0.3">
      <c r="B13780" s="1"/>
    </row>
    <row r="13781" spans="2:2" x14ac:dyDescent="0.3">
      <c r="B13781" s="1"/>
    </row>
    <row r="13782" spans="2:2" x14ac:dyDescent="0.3">
      <c r="B13782" s="1"/>
    </row>
    <row r="13783" spans="2:2" x14ac:dyDescent="0.3">
      <c r="B13783" s="1"/>
    </row>
    <row r="13784" spans="2:2" x14ac:dyDescent="0.3">
      <c r="B13784" s="1"/>
    </row>
    <row r="13785" spans="2:2" x14ac:dyDescent="0.3">
      <c r="B13785" s="1"/>
    </row>
    <row r="13786" spans="2:2" x14ac:dyDescent="0.3">
      <c r="B13786" s="1"/>
    </row>
    <row r="13787" spans="2:2" x14ac:dyDescent="0.3">
      <c r="B13787" s="1"/>
    </row>
    <row r="13788" spans="2:2" x14ac:dyDescent="0.3">
      <c r="B13788" s="1"/>
    </row>
    <row r="13789" spans="2:2" x14ac:dyDescent="0.3">
      <c r="B13789" s="1"/>
    </row>
    <row r="13790" spans="2:2" x14ac:dyDescent="0.3">
      <c r="B13790" s="1"/>
    </row>
    <row r="13791" spans="2:2" x14ac:dyDescent="0.3">
      <c r="B13791" s="1"/>
    </row>
    <row r="13792" spans="2:2" x14ac:dyDescent="0.3">
      <c r="B13792" s="1"/>
    </row>
    <row r="13793" spans="2:2" x14ac:dyDescent="0.3">
      <c r="B13793" s="1"/>
    </row>
    <row r="13794" spans="2:2" x14ac:dyDescent="0.3">
      <c r="B13794" s="1"/>
    </row>
    <row r="13795" spans="2:2" x14ac:dyDescent="0.3">
      <c r="B13795" s="1"/>
    </row>
    <row r="13796" spans="2:2" x14ac:dyDescent="0.3">
      <c r="B13796" s="1"/>
    </row>
    <row r="13797" spans="2:2" x14ac:dyDescent="0.3">
      <c r="B13797" s="1"/>
    </row>
    <row r="13798" spans="2:2" x14ac:dyDescent="0.3">
      <c r="B13798" s="1"/>
    </row>
    <row r="13799" spans="2:2" x14ac:dyDescent="0.3">
      <c r="B13799" s="1"/>
    </row>
    <row r="13800" spans="2:2" x14ac:dyDescent="0.3">
      <c r="B13800" s="1"/>
    </row>
    <row r="13801" spans="2:2" x14ac:dyDescent="0.3">
      <c r="B13801" s="1"/>
    </row>
    <row r="13802" spans="2:2" x14ac:dyDescent="0.3">
      <c r="B13802" s="1"/>
    </row>
    <row r="13803" spans="2:2" x14ac:dyDescent="0.3">
      <c r="B13803" s="1"/>
    </row>
    <row r="13804" spans="2:2" x14ac:dyDescent="0.3">
      <c r="B13804" s="1"/>
    </row>
    <row r="13805" spans="2:2" x14ac:dyDescent="0.3">
      <c r="B13805" s="1"/>
    </row>
    <row r="13806" spans="2:2" x14ac:dyDescent="0.3">
      <c r="B13806" s="1"/>
    </row>
    <row r="13807" spans="2:2" x14ac:dyDescent="0.3">
      <c r="B13807" s="1"/>
    </row>
    <row r="13808" spans="2:2" x14ac:dyDescent="0.3">
      <c r="B13808" s="1"/>
    </row>
    <row r="13809" spans="2:2" x14ac:dyDescent="0.3">
      <c r="B13809" s="1"/>
    </row>
    <row r="13810" spans="2:2" x14ac:dyDescent="0.3">
      <c r="B13810" s="1"/>
    </row>
    <row r="13811" spans="2:2" x14ac:dyDescent="0.3">
      <c r="B13811" s="1"/>
    </row>
    <row r="13812" spans="2:2" x14ac:dyDescent="0.3">
      <c r="B13812" s="1"/>
    </row>
    <row r="13813" spans="2:2" x14ac:dyDescent="0.3">
      <c r="B13813" s="1"/>
    </row>
    <row r="13814" spans="2:2" x14ac:dyDescent="0.3">
      <c r="B13814" s="1"/>
    </row>
    <row r="13815" spans="2:2" x14ac:dyDescent="0.3">
      <c r="B13815" s="1"/>
    </row>
    <row r="13816" spans="2:2" x14ac:dyDescent="0.3">
      <c r="B13816" s="1"/>
    </row>
    <row r="13817" spans="2:2" x14ac:dyDescent="0.3">
      <c r="B13817" s="1"/>
    </row>
    <row r="13818" spans="2:2" x14ac:dyDescent="0.3">
      <c r="B13818" s="1"/>
    </row>
    <row r="13819" spans="2:2" x14ac:dyDescent="0.3">
      <c r="B13819" s="1"/>
    </row>
    <row r="13820" spans="2:2" x14ac:dyDescent="0.3">
      <c r="B13820" s="1"/>
    </row>
    <row r="13821" spans="2:2" x14ac:dyDescent="0.3">
      <c r="B13821" s="1"/>
    </row>
    <row r="13822" spans="2:2" x14ac:dyDescent="0.3">
      <c r="B13822" s="1"/>
    </row>
    <row r="13823" spans="2:2" x14ac:dyDescent="0.3">
      <c r="B13823" s="1"/>
    </row>
    <row r="13824" spans="2:2" x14ac:dyDescent="0.3">
      <c r="B13824" s="1"/>
    </row>
    <row r="13825" spans="2:2" x14ac:dyDescent="0.3">
      <c r="B13825" s="1"/>
    </row>
    <row r="13826" spans="2:2" x14ac:dyDescent="0.3">
      <c r="B13826" s="1"/>
    </row>
    <row r="13827" spans="2:2" x14ac:dyDescent="0.3">
      <c r="B13827" s="1"/>
    </row>
    <row r="13828" spans="2:2" x14ac:dyDescent="0.3">
      <c r="B13828" s="1"/>
    </row>
    <row r="13829" spans="2:2" x14ac:dyDescent="0.3">
      <c r="B13829" s="1"/>
    </row>
    <row r="13830" spans="2:2" x14ac:dyDescent="0.3">
      <c r="B13830" s="1"/>
    </row>
    <row r="13831" spans="2:2" x14ac:dyDescent="0.3">
      <c r="B13831" s="1"/>
    </row>
    <row r="13832" spans="2:2" x14ac:dyDescent="0.3">
      <c r="B13832" s="1"/>
    </row>
    <row r="13833" spans="2:2" x14ac:dyDescent="0.3">
      <c r="B13833" s="1"/>
    </row>
    <row r="13834" spans="2:2" x14ac:dyDescent="0.3">
      <c r="B13834" s="1"/>
    </row>
    <row r="13835" spans="2:2" x14ac:dyDescent="0.3">
      <c r="B13835" s="1"/>
    </row>
    <row r="13836" spans="2:2" x14ac:dyDescent="0.3">
      <c r="B13836" s="1"/>
    </row>
    <row r="13837" spans="2:2" x14ac:dyDescent="0.3">
      <c r="B13837" s="1"/>
    </row>
    <row r="13838" spans="2:2" x14ac:dyDescent="0.3">
      <c r="B13838" s="1"/>
    </row>
    <row r="13839" spans="2:2" x14ac:dyDescent="0.3">
      <c r="B13839" s="1"/>
    </row>
    <row r="13840" spans="2:2" x14ac:dyDescent="0.3">
      <c r="B13840" s="1"/>
    </row>
    <row r="13841" spans="2:2" x14ac:dyDescent="0.3">
      <c r="B13841" s="1"/>
    </row>
    <row r="13842" spans="2:2" x14ac:dyDescent="0.3">
      <c r="B13842" s="1"/>
    </row>
    <row r="13843" spans="2:2" x14ac:dyDescent="0.3">
      <c r="B13843" s="1"/>
    </row>
    <row r="13844" spans="2:2" x14ac:dyDescent="0.3">
      <c r="B13844" s="1"/>
    </row>
    <row r="13845" spans="2:2" x14ac:dyDescent="0.3">
      <c r="B13845" s="1"/>
    </row>
    <row r="13846" spans="2:2" x14ac:dyDescent="0.3">
      <c r="B13846" s="1"/>
    </row>
    <row r="13847" spans="2:2" x14ac:dyDescent="0.3">
      <c r="B13847" s="1"/>
    </row>
    <row r="13848" spans="2:2" x14ac:dyDescent="0.3">
      <c r="B13848" s="1"/>
    </row>
    <row r="13849" spans="2:2" x14ac:dyDescent="0.3">
      <c r="B13849" s="1"/>
    </row>
    <row r="13850" spans="2:2" x14ac:dyDescent="0.3">
      <c r="B13850" s="1"/>
    </row>
    <row r="13851" spans="2:2" x14ac:dyDescent="0.3">
      <c r="B13851" s="1"/>
    </row>
    <row r="13852" spans="2:2" x14ac:dyDescent="0.3">
      <c r="B13852" s="1"/>
    </row>
    <row r="13853" spans="2:2" x14ac:dyDescent="0.3">
      <c r="B13853" s="1"/>
    </row>
    <row r="13854" spans="2:2" x14ac:dyDescent="0.3">
      <c r="B13854" s="1"/>
    </row>
    <row r="13855" spans="2:2" x14ac:dyDescent="0.3">
      <c r="B13855" s="1"/>
    </row>
    <row r="13856" spans="2:2" x14ac:dyDescent="0.3">
      <c r="B13856" s="1"/>
    </row>
    <row r="13857" spans="2:2" x14ac:dyDescent="0.3">
      <c r="B13857" s="1"/>
    </row>
    <row r="13858" spans="2:2" x14ac:dyDescent="0.3">
      <c r="B13858" s="1"/>
    </row>
    <row r="13859" spans="2:2" x14ac:dyDescent="0.3">
      <c r="B13859" s="1"/>
    </row>
    <row r="13860" spans="2:2" x14ac:dyDescent="0.3">
      <c r="B13860" s="1"/>
    </row>
    <row r="13861" spans="2:2" x14ac:dyDescent="0.3">
      <c r="B13861" s="1"/>
    </row>
    <row r="13862" spans="2:2" x14ac:dyDescent="0.3">
      <c r="B13862" s="1"/>
    </row>
    <row r="13863" spans="2:2" x14ac:dyDescent="0.3">
      <c r="B13863" s="1"/>
    </row>
    <row r="13864" spans="2:2" x14ac:dyDescent="0.3">
      <c r="B13864" s="1"/>
    </row>
    <row r="13865" spans="2:2" x14ac:dyDescent="0.3">
      <c r="B13865" s="1"/>
    </row>
    <row r="13866" spans="2:2" x14ac:dyDescent="0.3">
      <c r="B13866" s="1"/>
    </row>
    <row r="13867" spans="2:2" x14ac:dyDescent="0.3">
      <c r="B13867" s="1"/>
    </row>
    <row r="13868" spans="2:2" x14ac:dyDescent="0.3">
      <c r="B13868" s="1"/>
    </row>
    <row r="13869" spans="2:2" x14ac:dyDescent="0.3">
      <c r="B13869" s="1"/>
    </row>
    <row r="13870" spans="2:2" x14ac:dyDescent="0.3">
      <c r="B13870" s="1"/>
    </row>
    <row r="13871" spans="2:2" x14ac:dyDescent="0.3">
      <c r="B13871" s="1"/>
    </row>
    <row r="13872" spans="2:2" x14ac:dyDescent="0.3">
      <c r="B13872" s="1"/>
    </row>
    <row r="13873" spans="2:2" x14ac:dyDescent="0.3">
      <c r="B13873" s="1"/>
    </row>
    <row r="13874" spans="2:2" x14ac:dyDescent="0.3">
      <c r="B13874" s="1"/>
    </row>
    <row r="13875" spans="2:2" x14ac:dyDescent="0.3">
      <c r="B13875" s="1"/>
    </row>
    <row r="13876" spans="2:2" x14ac:dyDescent="0.3">
      <c r="B13876" s="1"/>
    </row>
    <row r="13877" spans="2:2" x14ac:dyDescent="0.3">
      <c r="B13877" s="1"/>
    </row>
    <row r="13878" spans="2:2" x14ac:dyDescent="0.3">
      <c r="B13878" s="1"/>
    </row>
    <row r="13879" spans="2:2" x14ac:dyDescent="0.3">
      <c r="B13879" s="1"/>
    </row>
    <row r="13880" spans="2:2" x14ac:dyDescent="0.3">
      <c r="B13880" s="1"/>
    </row>
    <row r="13881" spans="2:2" x14ac:dyDescent="0.3">
      <c r="B13881" s="1"/>
    </row>
    <row r="13882" spans="2:2" x14ac:dyDescent="0.3">
      <c r="B13882" s="1"/>
    </row>
    <row r="13883" spans="2:2" x14ac:dyDescent="0.3">
      <c r="B13883" s="1"/>
    </row>
    <row r="13884" spans="2:2" x14ac:dyDescent="0.3">
      <c r="B13884" s="1"/>
    </row>
    <row r="13885" spans="2:2" x14ac:dyDescent="0.3">
      <c r="B13885" s="1"/>
    </row>
    <row r="13886" spans="2:2" x14ac:dyDescent="0.3">
      <c r="B13886" s="1"/>
    </row>
    <row r="13887" spans="2:2" x14ac:dyDescent="0.3">
      <c r="B13887" s="1"/>
    </row>
    <row r="13888" spans="2:2" x14ac:dyDescent="0.3">
      <c r="B13888" s="1"/>
    </row>
    <row r="13889" spans="2:2" x14ac:dyDescent="0.3">
      <c r="B13889" s="1"/>
    </row>
    <row r="13890" spans="2:2" x14ac:dyDescent="0.3">
      <c r="B13890" s="1"/>
    </row>
    <row r="13891" spans="2:2" x14ac:dyDescent="0.3">
      <c r="B13891" s="1"/>
    </row>
    <row r="13892" spans="2:2" x14ac:dyDescent="0.3">
      <c r="B13892" s="1"/>
    </row>
    <row r="13893" spans="2:2" x14ac:dyDescent="0.3">
      <c r="B13893" s="1"/>
    </row>
    <row r="13894" spans="2:2" x14ac:dyDescent="0.3">
      <c r="B13894" s="1"/>
    </row>
    <row r="13895" spans="2:2" x14ac:dyDescent="0.3">
      <c r="B13895" s="1"/>
    </row>
    <row r="13896" spans="2:2" x14ac:dyDescent="0.3">
      <c r="B13896" s="1"/>
    </row>
    <row r="13897" spans="2:2" x14ac:dyDescent="0.3">
      <c r="B13897" s="1"/>
    </row>
    <row r="13898" spans="2:2" x14ac:dyDescent="0.3">
      <c r="B13898" s="1"/>
    </row>
    <row r="13899" spans="2:2" x14ac:dyDescent="0.3">
      <c r="B13899" s="1"/>
    </row>
    <row r="13900" spans="2:2" x14ac:dyDescent="0.3">
      <c r="B13900" s="1"/>
    </row>
    <row r="13901" spans="2:2" x14ac:dyDescent="0.3">
      <c r="B13901" s="1"/>
    </row>
    <row r="13902" spans="2:2" x14ac:dyDescent="0.3">
      <c r="B13902" s="1"/>
    </row>
    <row r="13903" spans="2:2" x14ac:dyDescent="0.3">
      <c r="B13903" s="1"/>
    </row>
    <row r="13904" spans="2:2" x14ac:dyDescent="0.3">
      <c r="B13904" s="1"/>
    </row>
    <row r="13905" spans="2:2" x14ac:dyDescent="0.3">
      <c r="B13905" s="1"/>
    </row>
    <row r="13906" spans="2:2" x14ac:dyDescent="0.3">
      <c r="B13906" s="1"/>
    </row>
    <row r="13907" spans="2:2" x14ac:dyDescent="0.3">
      <c r="B13907" s="1"/>
    </row>
    <row r="13908" spans="2:2" x14ac:dyDescent="0.3">
      <c r="B13908" s="1"/>
    </row>
    <row r="13909" spans="2:2" x14ac:dyDescent="0.3">
      <c r="B13909" s="1"/>
    </row>
    <row r="13910" spans="2:2" x14ac:dyDescent="0.3">
      <c r="B13910" s="1"/>
    </row>
    <row r="13911" spans="2:2" x14ac:dyDescent="0.3">
      <c r="B13911" s="1"/>
    </row>
    <row r="13912" spans="2:2" x14ac:dyDescent="0.3">
      <c r="B13912" s="1"/>
    </row>
    <row r="13913" spans="2:2" x14ac:dyDescent="0.3">
      <c r="B13913" s="1"/>
    </row>
    <row r="13914" spans="2:2" x14ac:dyDescent="0.3">
      <c r="B13914" s="1"/>
    </row>
    <row r="13915" spans="2:2" x14ac:dyDescent="0.3">
      <c r="B13915" s="1"/>
    </row>
    <row r="13916" spans="2:2" x14ac:dyDescent="0.3">
      <c r="B13916" s="1"/>
    </row>
    <row r="13917" spans="2:2" x14ac:dyDescent="0.3">
      <c r="B13917" s="1"/>
    </row>
    <row r="13918" spans="2:2" x14ac:dyDescent="0.3">
      <c r="B13918" s="1"/>
    </row>
    <row r="13919" spans="2:2" x14ac:dyDescent="0.3">
      <c r="B13919" s="1"/>
    </row>
    <row r="13920" spans="2:2" x14ac:dyDescent="0.3">
      <c r="B13920" s="1"/>
    </row>
    <row r="13921" spans="2:2" x14ac:dyDescent="0.3">
      <c r="B13921" s="1"/>
    </row>
    <row r="13922" spans="2:2" x14ac:dyDescent="0.3">
      <c r="B13922" s="1"/>
    </row>
    <row r="13923" spans="2:2" x14ac:dyDescent="0.3">
      <c r="B13923" s="1"/>
    </row>
    <row r="13924" spans="2:2" x14ac:dyDescent="0.3">
      <c r="B13924" s="1"/>
    </row>
    <row r="13925" spans="2:2" x14ac:dyDescent="0.3">
      <c r="B13925" s="1"/>
    </row>
    <row r="13926" spans="2:2" x14ac:dyDescent="0.3">
      <c r="B13926" s="1"/>
    </row>
    <row r="13927" spans="2:2" x14ac:dyDescent="0.3">
      <c r="B13927" s="1"/>
    </row>
    <row r="13928" spans="2:2" x14ac:dyDescent="0.3">
      <c r="B13928" s="1"/>
    </row>
    <row r="13929" spans="2:2" x14ac:dyDescent="0.3">
      <c r="B13929" s="1"/>
    </row>
    <row r="13930" spans="2:2" x14ac:dyDescent="0.3">
      <c r="B13930" s="1"/>
    </row>
    <row r="13931" spans="2:2" x14ac:dyDescent="0.3">
      <c r="B13931" s="1"/>
    </row>
    <row r="13932" spans="2:2" x14ac:dyDescent="0.3">
      <c r="B13932" s="1"/>
    </row>
    <row r="13933" spans="2:2" x14ac:dyDescent="0.3">
      <c r="B13933" s="1"/>
    </row>
    <row r="13934" spans="2:2" x14ac:dyDescent="0.3">
      <c r="B13934" s="1"/>
    </row>
    <row r="13935" spans="2:2" x14ac:dyDescent="0.3">
      <c r="B13935" s="1"/>
    </row>
    <row r="13936" spans="2:2" x14ac:dyDescent="0.3">
      <c r="B13936" s="1"/>
    </row>
    <row r="13937" spans="2:2" x14ac:dyDescent="0.3">
      <c r="B13937" s="1"/>
    </row>
    <row r="13938" spans="2:2" x14ac:dyDescent="0.3">
      <c r="B13938" s="1"/>
    </row>
    <row r="13939" spans="2:2" x14ac:dyDescent="0.3">
      <c r="B13939" s="1"/>
    </row>
    <row r="13940" spans="2:2" x14ac:dyDescent="0.3">
      <c r="B13940" s="1"/>
    </row>
    <row r="13941" spans="2:2" x14ac:dyDescent="0.3">
      <c r="B13941" s="1"/>
    </row>
    <row r="13942" spans="2:2" x14ac:dyDescent="0.3">
      <c r="B13942" s="1"/>
    </row>
    <row r="13943" spans="2:2" x14ac:dyDescent="0.3">
      <c r="B13943" s="1"/>
    </row>
    <row r="13944" spans="2:2" x14ac:dyDescent="0.3">
      <c r="B13944" s="1"/>
    </row>
    <row r="13945" spans="2:2" x14ac:dyDescent="0.3">
      <c r="B13945" s="1"/>
    </row>
    <row r="13946" spans="2:2" x14ac:dyDescent="0.3">
      <c r="B13946" s="1"/>
    </row>
    <row r="13947" spans="2:2" x14ac:dyDescent="0.3">
      <c r="B13947" s="1"/>
    </row>
    <row r="13948" spans="2:2" x14ac:dyDescent="0.3">
      <c r="B13948" s="1"/>
    </row>
    <row r="13949" spans="2:2" x14ac:dyDescent="0.3">
      <c r="B13949" s="1"/>
    </row>
    <row r="13950" spans="2:2" x14ac:dyDescent="0.3">
      <c r="B13950" s="1"/>
    </row>
    <row r="13951" spans="2:2" x14ac:dyDescent="0.3">
      <c r="B13951" s="1"/>
    </row>
    <row r="13952" spans="2:2" x14ac:dyDescent="0.3">
      <c r="B13952" s="1"/>
    </row>
    <row r="13953" spans="2:2" x14ac:dyDescent="0.3">
      <c r="B13953" s="1"/>
    </row>
    <row r="13954" spans="2:2" x14ac:dyDescent="0.3">
      <c r="B13954" s="1"/>
    </row>
    <row r="13955" spans="2:2" x14ac:dyDescent="0.3">
      <c r="B13955" s="1"/>
    </row>
    <row r="13956" spans="2:2" x14ac:dyDescent="0.3">
      <c r="B13956" s="1"/>
    </row>
    <row r="13957" spans="2:2" x14ac:dyDescent="0.3">
      <c r="B13957" s="1"/>
    </row>
    <row r="13958" spans="2:2" x14ac:dyDescent="0.3">
      <c r="B13958" s="1"/>
    </row>
    <row r="13959" spans="2:2" x14ac:dyDescent="0.3">
      <c r="B13959" s="1"/>
    </row>
    <row r="13960" spans="2:2" x14ac:dyDescent="0.3">
      <c r="B13960" s="1"/>
    </row>
    <row r="13961" spans="2:2" x14ac:dyDescent="0.3">
      <c r="B13961" s="1"/>
    </row>
    <row r="13962" spans="2:2" x14ac:dyDescent="0.3">
      <c r="B13962" s="1"/>
    </row>
    <row r="13963" spans="2:2" x14ac:dyDescent="0.3">
      <c r="B13963" s="1"/>
    </row>
    <row r="13964" spans="2:2" x14ac:dyDescent="0.3">
      <c r="B13964" s="1"/>
    </row>
    <row r="13965" spans="2:2" x14ac:dyDescent="0.3">
      <c r="B13965" s="1"/>
    </row>
    <row r="13966" spans="2:2" x14ac:dyDescent="0.3">
      <c r="B13966" s="1"/>
    </row>
    <row r="13967" spans="2:2" x14ac:dyDescent="0.3">
      <c r="B13967" s="1"/>
    </row>
    <row r="13968" spans="2:2" x14ac:dyDescent="0.3">
      <c r="B13968" s="1"/>
    </row>
    <row r="13969" spans="2:2" x14ac:dyDescent="0.3">
      <c r="B13969" s="1"/>
    </row>
    <row r="13970" spans="2:2" x14ac:dyDescent="0.3">
      <c r="B13970" s="1"/>
    </row>
    <row r="13971" spans="2:2" x14ac:dyDescent="0.3">
      <c r="B13971" s="1"/>
    </row>
    <row r="13972" spans="2:2" x14ac:dyDescent="0.3">
      <c r="B13972" s="1"/>
    </row>
    <row r="13973" spans="2:2" x14ac:dyDescent="0.3">
      <c r="B13973" s="1"/>
    </row>
    <row r="13974" spans="2:2" x14ac:dyDescent="0.3">
      <c r="B13974" s="1"/>
    </row>
    <row r="13975" spans="2:2" x14ac:dyDescent="0.3">
      <c r="B13975" s="1"/>
    </row>
    <row r="13976" spans="2:2" x14ac:dyDescent="0.3">
      <c r="B13976" s="1"/>
    </row>
    <row r="13977" spans="2:2" x14ac:dyDescent="0.3">
      <c r="B13977" s="1"/>
    </row>
    <row r="13978" spans="2:2" x14ac:dyDescent="0.3">
      <c r="B13978" s="1"/>
    </row>
    <row r="13979" spans="2:2" x14ac:dyDescent="0.3">
      <c r="B13979" s="1"/>
    </row>
    <row r="13980" spans="2:2" x14ac:dyDescent="0.3">
      <c r="B13980" s="1"/>
    </row>
    <row r="13981" spans="2:2" x14ac:dyDescent="0.3">
      <c r="B13981" s="1"/>
    </row>
    <row r="13982" spans="2:2" x14ac:dyDescent="0.3">
      <c r="B13982" s="1"/>
    </row>
    <row r="13983" spans="2:2" x14ac:dyDescent="0.3">
      <c r="B13983" s="1"/>
    </row>
    <row r="13984" spans="2:2" x14ac:dyDescent="0.3">
      <c r="B13984" s="1"/>
    </row>
    <row r="13985" spans="2:2" x14ac:dyDescent="0.3">
      <c r="B13985" s="1"/>
    </row>
    <row r="13986" spans="2:2" x14ac:dyDescent="0.3">
      <c r="B13986" s="1"/>
    </row>
    <row r="13987" spans="2:2" x14ac:dyDescent="0.3">
      <c r="B13987" s="1"/>
    </row>
    <row r="13988" spans="2:2" x14ac:dyDescent="0.3">
      <c r="B13988" s="1"/>
    </row>
    <row r="13989" spans="2:2" x14ac:dyDescent="0.3">
      <c r="B13989" s="1"/>
    </row>
    <row r="13990" spans="2:2" x14ac:dyDescent="0.3">
      <c r="B13990" s="1"/>
    </row>
    <row r="13991" spans="2:2" x14ac:dyDescent="0.3">
      <c r="B13991" s="1"/>
    </row>
    <row r="13992" spans="2:2" x14ac:dyDescent="0.3">
      <c r="B13992" s="1"/>
    </row>
    <row r="13993" spans="2:2" x14ac:dyDescent="0.3">
      <c r="B13993" s="1"/>
    </row>
    <row r="13994" spans="2:2" x14ac:dyDescent="0.3">
      <c r="B13994" s="1"/>
    </row>
    <row r="13995" spans="2:2" x14ac:dyDescent="0.3">
      <c r="B13995" s="1"/>
    </row>
    <row r="13996" spans="2:2" x14ac:dyDescent="0.3">
      <c r="B13996" s="1"/>
    </row>
    <row r="13997" spans="2:2" x14ac:dyDescent="0.3">
      <c r="B13997" s="1"/>
    </row>
    <row r="13998" spans="2:2" x14ac:dyDescent="0.3">
      <c r="B13998" s="1"/>
    </row>
    <row r="13999" spans="2:2" x14ac:dyDescent="0.3">
      <c r="B13999" s="1"/>
    </row>
    <row r="14000" spans="2:2" x14ac:dyDescent="0.3">
      <c r="B14000" s="1"/>
    </row>
    <row r="14001" spans="2:2" x14ac:dyDescent="0.3">
      <c r="B14001" s="1"/>
    </row>
    <row r="14002" spans="2:2" x14ac:dyDescent="0.3">
      <c r="B14002" s="1"/>
    </row>
    <row r="14003" spans="2:2" x14ac:dyDescent="0.3">
      <c r="B14003" s="1"/>
    </row>
    <row r="14004" spans="2:2" x14ac:dyDescent="0.3">
      <c r="B14004" s="1"/>
    </row>
    <row r="14005" spans="2:2" x14ac:dyDescent="0.3">
      <c r="B14005" s="1"/>
    </row>
    <row r="14006" spans="2:2" x14ac:dyDescent="0.3">
      <c r="B14006" s="1"/>
    </row>
    <row r="14007" spans="2:2" x14ac:dyDescent="0.3">
      <c r="B14007" s="1"/>
    </row>
    <row r="14008" spans="2:2" x14ac:dyDescent="0.3">
      <c r="B14008" s="1"/>
    </row>
    <row r="14009" spans="2:2" x14ac:dyDescent="0.3">
      <c r="B14009" s="1"/>
    </row>
    <row r="14010" spans="2:2" x14ac:dyDescent="0.3">
      <c r="B14010" s="1"/>
    </row>
    <row r="14011" spans="2:2" x14ac:dyDescent="0.3">
      <c r="B14011" s="1"/>
    </row>
    <row r="14012" spans="2:2" x14ac:dyDescent="0.3">
      <c r="B14012" s="1"/>
    </row>
    <row r="14013" spans="2:2" x14ac:dyDescent="0.3">
      <c r="B14013" s="1"/>
    </row>
    <row r="14014" spans="2:2" x14ac:dyDescent="0.3">
      <c r="B14014" s="1"/>
    </row>
    <row r="14015" spans="2:2" x14ac:dyDescent="0.3">
      <c r="B14015" s="1"/>
    </row>
    <row r="14016" spans="2:2" x14ac:dyDescent="0.3">
      <c r="B14016" s="1"/>
    </row>
    <row r="14017" spans="2:2" x14ac:dyDescent="0.3">
      <c r="B14017" s="1"/>
    </row>
    <row r="14018" spans="2:2" x14ac:dyDescent="0.3">
      <c r="B14018" s="1"/>
    </row>
    <row r="14019" spans="2:2" x14ac:dyDescent="0.3">
      <c r="B14019" s="1"/>
    </row>
    <row r="14020" spans="2:2" x14ac:dyDescent="0.3">
      <c r="B14020" s="1"/>
    </row>
    <row r="14021" spans="2:2" x14ac:dyDescent="0.3">
      <c r="B14021" s="1"/>
    </row>
    <row r="14022" spans="2:2" x14ac:dyDescent="0.3">
      <c r="B14022" s="1"/>
    </row>
    <row r="14023" spans="2:2" x14ac:dyDescent="0.3">
      <c r="B14023" s="1"/>
    </row>
    <row r="14024" spans="2:2" x14ac:dyDescent="0.3">
      <c r="B14024" s="1"/>
    </row>
    <row r="14025" spans="2:2" x14ac:dyDescent="0.3">
      <c r="B14025" s="1"/>
    </row>
    <row r="14026" spans="2:2" x14ac:dyDescent="0.3">
      <c r="B14026" s="1"/>
    </row>
    <row r="14027" spans="2:2" x14ac:dyDescent="0.3">
      <c r="B14027" s="1"/>
    </row>
    <row r="14028" spans="2:2" x14ac:dyDescent="0.3">
      <c r="B14028" s="1"/>
    </row>
    <row r="14029" spans="2:2" x14ac:dyDescent="0.3">
      <c r="B14029" s="1"/>
    </row>
    <row r="14030" spans="2:2" x14ac:dyDescent="0.3">
      <c r="B14030" s="1"/>
    </row>
    <row r="14031" spans="2:2" x14ac:dyDescent="0.3">
      <c r="B14031" s="1"/>
    </row>
    <row r="14032" spans="2:2" x14ac:dyDescent="0.3">
      <c r="B14032" s="1"/>
    </row>
    <row r="14033" spans="2:2" x14ac:dyDescent="0.3">
      <c r="B14033" s="1"/>
    </row>
    <row r="14034" spans="2:2" x14ac:dyDescent="0.3">
      <c r="B14034" s="1"/>
    </row>
    <row r="14035" spans="2:2" x14ac:dyDescent="0.3">
      <c r="B14035" s="1"/>
    </row>
    <row r="14036" spans="2:2" x14ac:dyDescent="0.3">
      <c r="B14036" s="1"/>
    </row>
    <row r="14037" spans="2:2" x14ac:dyDescent="0.3">
      <c r="B14037" s="1"/>
    </row>
    <row r="14038" spans="2:2" x14ac:dyDescent="0.3">
      <c r="B14038" s="1"/>
    </row>
    <row r="14039" spans="2:2" x14ac:dyDescent="0.3">
      <c r="B14039" s="1"/>
    </row>
    <row r="14040" spans="2:2" x14ac:dyDescent="0.3">
      <c r="B14040" s="1"/>
    </row>
    <row r="14041" spans="2:2" x14ac:dyDescent="0.3">
      <c r="B14041" s="1"/>
    </row>
    <row r="14042" spans="2:2" x14ac:dyDescent="0.3">
      <c r="B14042" s="1"/>
    </row>
    <row r="14043" spans="2:2" x14ac:dyDescent="0.3">
      <c r="B14043" s="1"/>
    </row>
    <row r="14044" spans="2:2" x14ac:dyDescent="0.3">
      <c r="B14044" s="1"/>
    </row>
    <row r="14045" spans="2:2" x14ac:dyDescent="0.3">
      <c r="B14045" s="1"/>
    </row>
    <row r="14046" spans="2:2" x14ac:dyDescent="0.3">
      <c r="B14046" s="1"/>
    </row>
    <row r="14047" spans="2:2" x14ac:dyDescent="0.3">
      <c r="B14047" s="1"/>
    </row>
    <row r="14048" spans="2:2" x14ac:dyDescent="0.3">
      <c r="B14048" s="1"/>
    </row>
    <row r="14049" spans="2:2" x14ac:dyDescent="0.3">
      <c r="B14049" s="1"/>
    </row>
    <row r="14050" spans="2:2" x14ac:dyDescent="0.3">
      <c r="B14050" s="1"/>
    </row>
    <row r="14051" spans="2:2" x14ac:dyDescent="0.3">
      <c r="B14051" s="1"/>
    </row>
    <row r="14052" spans="2:2" x14ac:dyDescent="0.3">
      <c r="B14052" s="1"/>
    </row>
    <row r="14053" spans="2:2" x14ac:dyDescent="0.3">
      <c r="B14053" s="1"/>
    </row>
    <row r="14054" spans="2:2" x14ac:dyDescent="0.3">
      <c r="B14054" s="1"/>
    </row>
    <row r="14055" spans="2:2" x14ac:dyDescent="0.3">
      <c r="B14055" s="1"/>
    </row>
    <row r="14056" spans="2:2" x14ac:dyDescent="0.3">
      <c r="B14056" s="1"/>
    </row>
    <row r="14057" spans="2:2" x14ac:dyDescent="0.3">
      <c r="B14057" s="1"/>
    </row>
    <row r="14058" spans="2:2" x14ac:dyDescent="0.3">
      <c r="B14058" s="1"/>
    </row>
    <row r="14059" spans="2:2" x14ac:dyDescent="0.3">
      <c r="B14059" s="1"/>
    </row>
    <row r="14060" spans="2:2" x14ac:dyDescent="0.3">
      <c r="B14060" s="1"/>
    </row>
    <row r="14061" spans="2:2" x14ac:dyDescent="0.3">
      <c r="B14061" s="1"/>
    </row>
    <row r="14062" spans="2:2" x14ac:dyDescent="0.3">
      <c r="B14062" s="1"/>
    </row>
    <row r="14063" spans="2:2" x14ac:dyDescent="0.3">
      <c r="B14063" s="1"/>
    </row>
    <row r="14064" spans="2:2" x14ac:dyDescent="0.3">
      <c r="B14064" s="1"/>
    </row>
    <row r="14065" spans="2:2" x14ac:dyDescent="0.3">
      <c r="B14065" s="1"/>
    </row>
    <row r="14066" spans="2:2" x14ac:dyDescent="0.3">
      <c r="B14066" s="1"/>
    </row>
    <row r="14067" spans="2:2" x14ac:dyDescent="0.3">
      <c r="B14067" s="1"/>
    </row>
    <row r="14068" spans="2:2" x14ac:dyDescent="0.3">
      <c r="B14068" s="1"/>
    </row>
    <row r="14069" spans="2:2" x14ac:dyDescent="0.3">
      <c r="B14069" s="1"/>
    </row>
    <row r="14070" spans="2:2" x14ac:dyDescent="0.3">
      <c r="B14070" s="1"/>
    </row>
    <row r="14071" spans="2:2" x14ac:dyDescent="0.3">
      <c r="B14071" s="1"/>
    </row>
    <row r="14072" spans="2:2" x14ac:dyDescent="0.3">
      <c r="B14072" s="1"/>
    </row>
    <row r="14073" spans="2:2" x14ac:dyDescent="0.3">
      <c r="B14073" s="1"/>
    </row>
    <row r="14074" spans="2:2" x14ac:dyDescent="0.3">
      <c r="B14074" s="1"/>
    </row>
    <row r="14075" spans="2:2" x14ac:dyDescent="0.3">
      <c r="B14075" s="1"/>
    </row>
    <row r="14076" spans="2:2" x14ac:dyDescent="0.3">
      <c r="B14076" s="1"/>
    </row>
    <row r="14077" spans="2:2" x14ac:dyDescent="0.3">
      <c r="B14077" s="1"/>
    </row>
    <row r="14078" spans="2:2" x14ac:dyDescent="0.3">
      <c r="B14078" s="1"/>
    </row>
    <row r="14079" spans="2:2" x14ac:dyDescent="0.3">
      <c r="B14079" s="1"/>
    </row>
    <row r="14080" spans="2:2" x14ac:dyDescent="0.3">
      <c r="B14080" s="1"/>
    </row>
    <row r="14081" spans="2:2" x14ac:dyDescent="0.3">
      <c r="B14081" s="1"/>
    </row>
    <row r="14082" spans="2:2" x14ac:dyDescent="0.3">
      <c r="B14082" s="1"/>
    </row>
    <row r="14083" spans="2:2" x14ac:dyDescent="0.3">
      <c r="B14083" s="1"/>
    </row>
    <row r="14084" spans="2:2" x14ac:dyDescent="0.3">
      <c r="B14084" s="1"/>
    </row>
    <row r="14085" spans="2:2" x14ac:dyDescent="0.3">
      <c r="B14085" s="1"/>
    </row>
    <row r="14086" spans="2:2" x14ac:dyDescent="0.3">
      <c r="B14086" s="1"/>
    </row>
    <row r="14087" spans="2:2" x14ac:dyDescent="0.3">
      <c r="B14087" s="1"/>
    </row>
    <row r="14088" spans="2:2" x14ac:dyDescent="0.3">
      <c r="B14088" s="1"/>
    </row>
    <row r="14089" spans="2:2" x14ac:dyDescent="0.3">
      <c r="B14089" s="1"/>
    </row>
    <row r="14090" spans="2:2" x14ac:dyDescent="0.3">
      <c r="B14090" s="1"/>
    </row>
    <row r="14091" spans="2:2" x14ac:dyDescent="0.3">
      <c r="B14091" s="1"/>
    </row>
    <row r="14092" spans="2:2" x14ac:dyDescent="0.3">
      <c r="B14092" s="1"/>
    </row>
    <row r="14093" spans="2:2" x14ac:dyDescent="0.3">
      <c r="B14093" s="1"/>
    </row>
    <row r="14094" spans="2:2" x14ac:dyDescent="0.3">
      <c r="B14094" s="1"/>
    </row>
    <row r="14095" spans="2:2" x14ac:dyDescent="0.3">
      <c r="B14095" s="1"/>
    </row>
    <row r="14096" spans="2:2" x14ac:dyDescent="0.3">
      <c r="B14096" s="1"/>
    </row>
    <row r="14097" spans="2:2" x14ac:dyDescent="0.3">
      <c r="B14097" s="1"/>
    </row>
    <row r="14098" spans="2:2" x14ac:dyDescent="0.3">
      <c r="B14098" s="1"/>
    </row>
    <row r="14099" spans="2:2" x14ac:dyDescent="0.3">
      <c r="B14099" s="1"/>
    </row>
    <row r="14100" spans="2:2" x14ac:dyDescent="0.3">
      <c r="B14100" s="1"/>
    </row>
    <row r="14101" spans="2:2" x14ac:dyDescent="0.3">
      <c r="B14101" s="1"/>
    </row>
    <row r="14102" spans="2:2" x14ac:dyDescent="0.3">
      <c r="B14102" s="1"/>
    </row>
    <row r="14103" spans="2:2" x14ac:dyDescent="0.3">
      <c r="B14103" s="1"/>
    </row>
    <row r="14104" spans="2:2" x14ac:dyDescent="0.3">
      <c r="B14104" s="1"/>
    </row>
    <row r="14105" spans="2:2" x14ac:dyDescent="0.3">
      <c r="B14105" s="1"/>
    </row>
    <row r="14106" spans="2:2" x14ac:dyDescent="0.3">
      <c r="B14106" s="1"/>
    </row>
    <row r="14107" spans="2:2" x14ac:dyDescent="0.3">
      <c r="B14107" s="1"/>
    </row>
    <row r="14108" spans="2:2" x14ac:dyDescent="0.3">
      <c r="B14108" s="1"/>
    </row>
    <row r="14109" spans="2:2" x14ac:dyDescent="0.3">
      <c r="B14109" s="1"/>
    </row>
    <row r="14110" spans="2:2" x14ac:dyDescent="0.3">
      <c r="B14110" s="1"/>
    </row>
    <row r="14111" spans="2:2" x14ac:dyDescent="0.3">
      <c r="B14111" s="1"/>
    </row>
    <row r="14112" spans="2:2" x14ac:dyDescent="0.3">
      <c r="B14112" s="1"/>
    </row>
    <row r="14113" spans="2:2" x14ac:dyDescent="0.3">
      <c r="B14113" s="1"/>
    </row>
    <row r="14114" spans="2:2" x14ac:dyDescent="0.3">
      <c r="B14114" s="1"/>
    </row>
    <row r="14115" spans="2:2" x14ac:dyDescent="0.3">
      <c r="B14115" s="1"/>
    </row>
    <row r="14116" spans="2:2" x14ac:dyDescent="0.3">
      <c r="B14116" s="1"/>
    </row>
    <row r="14117" spans="2:2" x14ac:dyDescent="0.3">
      <c r="B14117" s="1"/>
    </row>
    <row r="14118" spans="2:2" x14ac:dyDescent="0.3">
      <c r="B14118" s="1"/>
    </row>
    <row r="14119" spans="2:2" x14ac:dyDescent="0.3">
      <c r="B14119" s="1"/>
    </row>
    <row r="14120" spans="2:2" x14ac:dyDescent="0.3">
      <c r="B14120" s="1"/>
    </row>
    <row r="14121" spans="2:2" x14ac:dyDescent="0.3">
      <c r="B14121" s="1"/>
    </row>
    <row r="14122" spans="2:2" x14ac:dyDescent="0.3">
      <c r="B14122" s="1"/>
    </row>
    <row r="14123" spans="2:2" x14ac:dyDescent="0.3">
      <c r="B14123" s="1"/>
    </row>
    <row r="14124" spans="2:2" x14ac:dyDescent="0.3">
      <c r="B14124" s="1"/>
    </row>
    <row r="14125" spans="2:2" x14ac:dyDescent="0.3">
      <c r="B14125" s="1"/>
    </row>
    <row r="14126" spans="2:2" x14ac:dyDescent="0.3">
      <c r="B14126" s="1"/>
    </row>
    <row r="14127" spans="2:2" x14ac:dyDescent="0.3">
      <c r="B14127" s="1"/>
    </row>
    <row r="14128" spans="2:2" x14ac:dyDescent="0.3">
      <c r="B14128" s="1"/>
    </row>
    <row r="14129" spans="2:2" x14ac:dyDescent="0.3">
      <c r="B14129" s="1"/>
    </row>
    <row r="14130" spans="2:2" x14ac:dyDescent="0.3">
      <c r="B14130" s="1"/>
    </row>
    <row r="14131" spans="2:2" x14ac:dyDescent="0.3">
      <c r="B14131" s="1"/>
    </row>
    <row r="14132" spans="2:2" x14ac:dyDescent="0.3">
      <c r="B14132" s="1"/>
    </row>
    <row r="14133" spans="2:2" x14ac:dyDescent="0.3">
      <c r="B14133" s="1"/>
    </row>
    <row r="14134" spans="2:2" x14ac:dyDescent="0.3">
      <c r="B14134" s="1"/>
    </row>
    <row r="14135" spans="2:2" x14ac:dyDescent="0.3">
      <c r="B14135" s="1"/>
    </row>
    <row r="14136" spans="2:2" x14ac:dyDescent="0.3">
      <c r="B14136" s="1"/>
    </row>
    <row r="14137" spans="2:2" x14ac:dyDescent="0.3">
      <c r="B14137" s="1"/>
    </row>
    <row r="14138" spans="2:2" x14ac:dyDescent="0.3">
      <c r="B14138" s="1"/>
    </row>
    <row r="14139" spans="2:2" x14ac:dyDescent="0.3">
      <c r="B14139" s="1"/>
    </row>
    <row r="14140" spans="2:2" x14ac:dyDescent="0.3">
      <c r="B14140" s="1"/>
    </row>
    <row r="14141" spans="2:2" x14ac:dyDescent="0.3">
      <c r="B14141" s="1"/>
    </row>
    <row r="14142" spans="2:2" x14ac:dyDescent="0.3">
      <c r="B14142" s="1"/>
    </row>
    <row r="14143" spans="2:2" x14ac:dyDescent="0.3">
      <c r="B14143" s="1"/>
    </row>
    <row r="14144" spans="2:2" x14ac:dyDescent="0.3">
      <c r="B14144" s="1"/>
    </row>
    <row r="14145" spans="2:2" x14ac:dyDescent="0.3">
      <c r="B14145" s="1"/>
    </row>
    <row r="14146" spans="2:2" x14ac:dyDescent="0.3">
      <c r="B14146" s="1"/>
    </row>
    <row r="14147" spans="2:2" x14ac:dyDescent="0.3">
      <c r="B14147" s="1"/>
    </row>
    <row r="14148" spans="2:2" x14ac:dyDescent="0.3">
      <c r="B14148" s="1"/>
    </row>
    <row r="14149" spans="2:2" x14ac:dyDescent="0.3">
      <c r="B14149" s="1"/>
    </row>
    <row r="14150" spans="2:2" x14ac:dyDescent="0.3">
      <c r="B14150" s="1"/>
    </row>
    <row r="14151" spans="2:2" x14ac:dyDescent="0.3">
      <c r="B14151" s="1"/>
    </row>
    <row r="14152" spans="2:2" x14ac:dyDescent="0.3">
      <c r="B14152" s="1"/>
    </row>
    <row r="14153" spans="2:2" x14ac:dyDescent="0.3">
      <c r="B14153" s="1"/>
    </row>
    <row r="14154" spans="2:2" x14ac:dyDescent="0.3">
      <c r="B14154" s="1"/>
    </row>
    <row r="14155" spans="2:2" x14ac:dyDescent="0.3">
      <c r="B14155" s="1"/>
    </row>
    <row r="14156" spans="2:2" x14ac:dyDescent="0.3">
      <c r="B14156" s="1"/>
    </row>
    <row r="14157" spans="2:2" x14ac:dyDescent="0.3">
      <c r="B14157" s="1"/>
    </row>
    <row r="14158" spans="2:2" x14ac:dyDescent="0.3">
      <c r="B14158" s="1"/>
    </row>
    <row r="14159" spans="2:2" x14ac:dyDescent="0.3">
      <c r="B14159" s="1"/>
    </row>
    <row r="14160" spans="2:2" x14ac:dyDescent="0.3">
      <c r="B14160" s="1"/>
    </row>
    <row r="14161" spans="2:2" x14ac:dyDescent="0.3">
      <c r="B14161" s="1"/>
    </row>
    <row r="14162" spans="2:2" x14ac:dyDescent="0.3">
      <c r="B14162" s="1"/>
    </row>
    <row r="14163" spans="2:2" x14ac:dyDescent="0.3">
      <c r="B14163" s="1"/>
    </row>
    <row r="14164" spans="2:2" x14ac:dyDescent="0.3">
      <c r="B14164" s="1"/>
    </row>
    <row r="14165" spans="2:2" x14ac:dyDescent="0.3">
      <c r="B14165" s="1"/>
    </row>
    <row r="14166" spans="2:2" x14ac:dyDescent="0.3">
      <c r="B14166" s="1"/>
    </row>
    <row r="14167" spans="2:2" x14ac:dyDescent="0.3">
      <c r="B14167" s="1"/>
    </row>
    <row r="14168" spans="2:2" x14ac:dyDescent="0.3">
      <c r="B14168" s="1"/>
    </row>
    <row r="14169" spans="2:2" x14ac:dyDescent="0.3">
      <c r="B14169" s="1"/>
    </row>
    <row r="14170" spans="2:2" x14ac:dyDescent="0.3">
      <c r="B14170" s="1"/>
    </row>
    <row r="14171" spans="2:2" x14ac:dyDescent="0.3">
      <c r="B14171" s="1"/>
    </row>
    <row r="14172" spans="2:2" x14ac:dyDescent="0.3">
      <c r="B14172" s="1"/>
    </row>
    <row r="14173" spans="2:2" x14ac:dyDescent="0.3">
      <c r="B14173" s="1"/>
    </row>
    <row r="14174" spans="2:2" x14ac:dyDescent="0.3">
      <c r="B14174" s="1"/>
    </row>
    <row r="14175" spans="2:2" x14ac:dyDescent="0.3">
      <c r="B14175" s="1"/>
    </row>
    <row r="14176" spans="2:2" x14ac:dyDescent="0.3">
      <c r="B14176" s="1"/>
    </row>
    <row r="14177" spans="2:2" x14ac:dyDescent="0.3">
      <c r="B14177" s="1"/>
    </row>
    <row r="14178" spans="2:2" x14ac:dyDescent="0.3">
      <c r="B14178" s="1"/>
    </row>
    <row r="14179" spans="2:2" x14ac:dyDescent="0.3">
      <c r="B14179" s="1"/>
    </row>
    <row r="14180" spans="2:2" x14ac:dyDescent="0.3">
      <c r="B14180" s="1"/>
    </row>
    <row r="14181" spans="2:2" x14ac:dyDescent="0.3">
      <c r="B14181" s="1"/>
    </row>
    <row r="14182" spans="2:2" x14ac:dyDescent="0.3">
      <c r="B14182" s="1"/>
    </row>
    <row r="14183" spans="2:2" x14ac:dyDescent="0.3">
      <c r="B14183" s="1"/>
    </row>
    <row r="14184" spans="2:2" x14ac:dyDescent="0.3">
      <c r="B14184" s="1"/>
    </row>
    <row r="14185" spans="2:2" x14ac:dyDescent="0.3">
      <c r="B14185" s="1"/>
    </row>
    <row r="14186" spans="2:2" x14ac:dyDescent="0.3">
      <c r="B14186" s="1"/>
    </row>
    <row r="14187" spans="2:2" x14ac:dyDescent="0.3">
      <c r="B14187" s="1"/>
    </row>
    <row r="14188" spans="2:2" x14ac:dyDescent="0.3">
      <c r="B14188" s="1"/>
    </row>
    <row r="14189" spans="2:2" x14ac:dyDescent="0.3">
      <c r="B14189" s="1"/>
    </row>
    <row r="14190" spans="2:2" x14ac:dyDescent="0.3">
      <c r="B14190" s="1"/>
    </row>
    <row r="14191" spans="2:2" x14ac:dyDescent="0.3">
      <c r="B14191" s="1"/>
    </row>
    <row r="14192" spans="2:2" x14ac:dyDescent="0.3">
      <c r="B14192" s="1"/>
    </row>
    <row r="14193" spans="2:2" x14ac:dyDescent="0.3">
      <c r="B14193" s="1"/>
    </row>
    <row r="14194" spans="2:2" x14ac:dyDescent="0.3">
      <c r="B14194" s="1"/>
    </row>
    <row r="14195" spans="2:2" x14ac:dyDescent="0.3">
      <c r="B14195" s="1"/>
    </row>
    <row r="14196" spans="2:2" x14ac:dyDescent="0.3">
      <c r="B14196" s="1"/>
    </row>
    <row r="14197" spans="2:2" x14ac:dyDescent="0.3">
      <c r="B14197" s="1"/>
    </row>
    <row r="14198" spans="2:2" x14ac:dyDescent="0.3">
      <c r="B14198" s="1"/>
    </row>
    <row r="14199" spans="2:2" x14ac:dyDescent="0.3">
      <c r="B14199" s="1"/>
    </row>
    <row r="14200" spans="2:2" x14ac:dyDescent="0.3">
      <c r="B14200" s="1"/>
    </row>
    <row r="14201" spans="2:2" x14ac:dyDescent="0.3">
      <c r="B14201" s="1"/>
    </row>
    <row r="14202" spans="2:2" x14ac:dyDescent="0.3">
      <c r="B14202" s="1"/>
    </row>
    <row r="14203" spans="2:2" x14ac:dyDescent="0.3">
      <c r="B14203" s="1"/>
    </row>
    <row r="14204" spans="2:2" x14ac:dyDescent="0.3">
      <c r="B14204" s="1"/>
    </row>
    <row r="14205" spans="2:2" x14ac:dyDescent="0.3">
      <c r="B14205" s="1"/>
    </row>
    <row r="14206" spans="2:2" x14ac:dyDescent="0.3">
      <c r="B14206" s="1"/>
    </row>
    <row r="14207" spans="2:2" x14ac:dyDescent="0.3">
      <c r="B14207" s="1"/>
    </row>
    <row r="14208" spans="2:2" x14ac:dyDescent="0.3">
      <c r="B14208" s="1"/>
    </row>
    <row r="14209" spans="2:2" x14ac:dyDescent="0.3">
      <c r="B14209" s="1"/>
    </row>
    <row r="14210" spans="2:2" x14ac:dyDescent="0.3">
      <c r="B14210" s="1"/>
    </row>
    <row r="14211" spans="2:2" x14ac:dyDescent="0.3">
      <c r="B14211" s="1"/>
    </row>
    <row r="14212" spans="2:2" x14ac:dyDescent="0.3">
      <c r="B14212" s="1"/>
    </row>
    <row r="14213" spans="2:2" x14ac:dyDescent="0.3">
      <c r="B14213" s="1"/>
    </row>
    <row r="14214" spans="2:2" x14ac:dyDescent="0.3">
      <c r="B14214" s="1"/>
    </row>
    <row r="14215" spans="2:2" x14ac:dyDescent="0.3">
      <c r="B14215" s="1"/>
    </row>
    <row r="14216" spans="2:2" x14ac:dyDescent="0.3">
      <c r="B14216" s="1"/>
    </row>
    <row r="14217" spans="2:2" x14ac:dyDescent="0.3">
      <c r="B14217" s="1"/>
    </row>
    <row r="14218" spans="2:2" x14ac:dyDescent="0.3">
      <c r="B14218" s="1"/>
    </row>
    <row r="14219" spans="2:2" x14ac:dyDescent="0.3">
      <c r="B14219" s="1"/>
    </row>
    <row r="14220" spans="2:2" x14ac:dyDescent="0.3">
      <c r="B14220" s="1"/>
    </row>
    <row r="14221" spans="2:2" x14ac:dyDescent="0.3">
      <c r="B14221" s="1"/>
    </row>
    <row r="14222" spans="2:2" x14ac:dyDescent="0.3">
      <c r="B14222" s="1"/>
    </row>
    <row r="14223" spans="2:2" x14ac:dyDescent="0.3">
      <c r="B14223" s="1"/>
    </row>
    <row r="14224" spans="2:2" x14ac:dyDescent="0.3">
      <c r="B14224" s="1"/>
    </row>
    <row r="14225" spans="2:2" x14ac:dyDescent="0.3">
      <c r="B14225" s="1"/>
    </row>
    <row r="14226" spans="2:2" x14ac:dyDescent="0.3">
      <c r="B14226" s="1"/>
    </row>
    <row r="14227" spans="2:2" x14ac:dyDescent="0.3">
      <c r="B14227" s="1"/>
    </row>
    <row r="14228" spans="2:2" x14ac:dyDescent="0.3">
      <c r="B14228" s="1"/>
    </row>
    <row r="14229" spans="2:2" x14ac:dyDescent="0.3">
      <c r="B14229" s="1"/>
    </row>
    <row r="14230" spans="2:2" x14ac:dyDescent="0.3">
      <c r="B14230" s="1"/>
    </row>
    <row r="14231" spans="2:2" x14ac:dyDescent="0.3">
      <c r="B14231" s="1"/>
    </row>
    <row r="14232" spans="2:2" x14ac:dyDescent="0.3">
      <c r="B14232" s="1"/>
    </row>
    <row r="14233" spans="2:2" x14ac:dyDescent="0.3">
      <c r="B14233" s="1"/>
    </row>
    <row r="14234" spans="2:2" x14ac:dyDescent="0.3">
      <c r="B14234" s="1"/>
    </row>
    <row r="14235" spans="2:2" x14ac:dyDescent="0.3">
      <c r="B14235" s="1"/>
    </row>
    <row r="14236" spans="2:2" x14ac:dyDescent="0.3">
      <c r="B14236" s="1"/>
    </row>
    <row r="14237" spans="2:2" x14ac:dyDescent="0.3">
      <c r="B14237" s="1"/>
    </row>
    <row r="14238" spans="2:2" x14ac:dyDescent="0.3">
      <c r="B14238" s="1"/>
    </row>
    <row r="14239" spans="2:2" x14ac:dyDescent="0.3">
      <c r="B14239" s="1"/>
    </row>
    <row r="14240" spans="2:2" x14ac:dyDescent="0.3">
      <c r="B14240" s="1"/>
    </row>
    <row r="14241" spans="2:2" x14ac:dyDescent="0.3">
      <c r="B14241" s="1"/>
    </row>
    <row r="14242" spans="2:2" x14ac:dyDescent="0.3">
      <c r="B14242" s="1"/>
    </row>
    <row r="14243" spans="2:2" x14ac:dyDescent="0.3">
      <c r="B14243" s="1"/>
    </row>
    <row r="14244" spans="2:2" x14ac:dyDescent="0.3">
      <c r="B14244" s="1"/>
    </row>
    <row r="14245" spans="2:2" x14ac:dyDescent="0.3">
      <c r="B14245" s="1"/>
    </row>
    <row r="14246" spans="2:2" x14ac:dyDescent="0.3">
      <c r="B14246" s="1"/>
    </row>
    <row r="14247" spans="2:2" x14ac:dyDescent="0.3">
      <c r="B14247" s="1"/>
    </row>
    <row r="14248" spans="2:2" x14ac:dyDescent="0.3">
      <c r="B14248" s="1"/>
    </row>
    <row r="14249" spans="2:2" x14ac:dyDescent="0.3">
      <c r="B14249" s="1"/>
    </row>
    <row r="14250" spans="2:2" x14ac:dyDescent="0.3">
      <c r="B14250" s="1"/>
    </row>
    <row r="14251" spans="2:2" x14ac:dyDescent="0.3">
      <c r="B14251" s="1"/>
    </row>
    <row r="14252" spans="2:2" x14ac:dyDescent="0.3">
      <c r="B14252" s="1"/>
    </row>
    <row r="14253" spans="2:2" x14ac:dyDescent="0.3">
      <c r="B14253" s="1"/>
    </row>
    <row r="14254" spans="2:2" x14ac:dyDescent="0.3">
      <c r="B14254" s="1"/>
    </row>
    <row r="14255" spans="2:2" x14ac:dyDescent="0.3">
      <c r="B14255" s="1"/>
    </row>
    <row r="14256" spans="2:2" x14ac:dyDescent="0.3">
      <c r="B14256" s="1"/>
    </row>
    <row r="14257" spans="2:2" x14ac:dyDescent="0.3">
      <c r="B14257" s="1"/>
    </row>
    <row r="14258" spans="2:2" x14ac:dyDescent="0.3">
      <c r="B14258" s="1"/>
    </row>
    <row r="14259" spans="2:2" x14ac:dyDescent="0.3">
      <c r="B14259" s="1"/>
    </row>
    <row r="14260" spans="2:2" x14ac:dyDescent="0.3">
      <c r="B14260" s="1"/>
    </row>
    <row r="14261" spans="2:2" x14ac:dyDescent="0.3">
      <c r="B14261" s="1"/>
    </row>
    <row r="14262" spans="2:2" x14ac:dyDescent="0.3">
      <c r="B14262" s="1"/>
    </row>
    <row r="14263" spans="2:2" x14ac:dyDescent="0.3">
      <c r="B14263" s="1"/>
    </row>
    <row r="14264" spans="2:2" x14ac:dyDescent="0.3">
      <c r="B14264" s="1"/>
    </row>
    <row r="14265" spans="2:2" x14ac:dyDescent="0.3">
      <c r="B14265" s="1"/>
    </row>
    <row r="14266" spans="2:2" x14ac:dyDescent="0.3">
      <c r="B14266" s="1"/>
    </row>
    <row r="14267" spans="2:2" x14ac:dyDescent="0.3">
      <c r="B14267" s="1"/>
    </row>
    <row r="14268" spans="2:2" x14ac:dyDescent="0.3">
      <c r="B14268" s="1"/>
    </row>
    <row r="14269" spans="2:2" x14ac:dyDescent="0.3">
      <c r="B14269" s="1"/>
    </row>
    <row r="14270" spans="2:2" x14ac:dyDescent="0.3">
      <c r="B14270" s="1"/>
    </row>
    <row r="14271" spans="2:2" x14ac:dyDescent="0.3">
      <c r="B14271" s="1"/>
    </row>
    <row r="14272" spans="2:2" x14ac:dyDescent="0.3">
      <c r="B14272" s="1"/>
    </row>
    <row r="14273" spans="2:2" x14ac:dyDescent="0.3">
      <c r="B14273" s="1"/>
    </row>
    <row r="14274" spans="2:2" x14ac:dyDescent="0.3">
      <c r="B14274" s="1"/>
    </row>
    <row r="14275" spans="2:2" x14ac:dyDescent="0.3">
      <c r="B14275" s="1"/>
    </row>
    <row r="14276" spans="2:2" x14ac:dyDescent="0.3">
      <c r="B14276" s="1"/>
    </row>
    <row r="14277" spans="2:2" x14ac:dyDescent="0.3">
      <c r="B14277" s="1"/>
    </row>
    <row r="14278" spans="2:2" x14ac:dyDescent="0.3">
      <c r="B14278" s="1"/>
    </row>
    <row r="14279" spans="2:2" x14ac:dyDescent="0.3">
      <c r="B14279" s="1"/>
    </row>
    <row r="14280" spans="2:2" x14ac:dyDescent="0.3">
      <c r="B14280" s="1"/>
    </row>
    <row r="14281" spans="2:2" x14ac:dyDescent="0.3">
      <c r="B14281" s="1"/>
    </row>
    <row r="14282" spans="2:2" x14ac:dyDescent="0.3">
      <c r="B14282" s="1"/>
    </row>
    <row r="14283" spans="2:2" x14ac:dyDescent="0.3">
      <c r="B14283" s="1"/>
    </row>
    <row r="14284" spans="2:2" x14ac:dyDescent="0.3">
      <c r="B14284" s="1"/>
    </row>
    <row r="14285" spans="2:2" x14ac:dyDescent="0.3">
      <c r="B14285" s="1"/>
    </row>
    <row r="14286" spans="2:2" x14ac:dyDescent="0.3">
      <c r="B14286" s="1"/>
    </row>
    <row r="14287" spans="2:2" x14ac:dyDescent="0.3">
      <c r="B14287" s="1"/>
    </row>
    <row r="14288" spans="2:2" x14ac:dyDescent="0.3">
      <c r="B14288" s="1"/>
    </row>
    <row r="14289" spans="2:2" x14ac:dyDescent="0.3">
      <c r="B14289" s="1"/>
    </row>
    <row r="14290" spans="2:2" x14ac:dyDescent="0.3">
      <c r="B14290" s="1"/>
    </row>
    <row r="14291" spans="2:2" x14ac:dyDescent="0.3">
      <c r="B14291" s="1"/>
    </row>
    <row r="14292" spans="2:2" x14ac:dyDescent="0.3">
      <c r="B14292" s="1"/>
    </row>
    <row r="14293" spans="2:2" x14ac:dyDescent="0.3">
      <c r="B14293" s="1"/>
    </row>
    <row r="14294" spans="2:2" x14ac:dyDescent="0.3">
      <c r="B14294" s="1"/>
    </row>
    <row r="14295" spans="2:2" x14ac:dyDescent="0.3">
      <c r="B14295" s="1"/>
    </row>
    <row r="14296" spans="2:2" x14ac:dyDescent="0.3">
      <c r="B14296" s="1"/>
    </row>
    <row r="14297" spans="2:2" x14ac:dyDescent="0.3">
      <c r="B14297" s="1"/>
    </row>
    <row r="14298" spans="2:2" x14ac:dyDescent="0.3">
      <c r="B14298" s="1"/>
    </row>
    <row r="14299" spans="2:2" x14ac:dyDescent="0.3">
      <c r="B14299" s="1"/>
    </row>
    <row r="14300" spans="2:2" x14ac:dyDescent="0.3">
      <c r="B14300" s="1"/>
    </row>
    <row r="14301" spans="2:2" x14ac:dyDescent="0.3">
      <c r="B14301" s="1"/>
    </row>
    <row r="14302" spans="2:2" x14ac:dyDescent="0.3">
      <c r="B14302" s="1"/>
    </row>
    <row r="14303" spans="2:2" x14ac:dyDescent="0.3">
      <c r="B14303" s="1"/>
    </row>
    <row r="14304" spans="2:2" x14ac:dyDescent="0.3">
      <c r="B14304" s="1"/>
    </row>
    <row r="14305" spans="2:2" x14ac:dyDescent="0.3">
      <c r="B14305" s="1"/>
    </row>
    <row r="14306" spans="2:2" x14ac:dyDescent="0.3">
      <c r="B14306" s="1"/>
    </row>
    <row r="14307" spans="2:2" x14ac:dyDescent="0.3">
      <c r="B14307" s="1"/>
    </row>
    <row r="14308" spans="2:2" x14ac:dyDescent="0.3">
      <c r="B14308" s="1"/>
    </row>
    <row r="14309" spans="2:2" x14ac:dyDescent="0.3">
      <c r="B14309" s="1"/>
    </row>
    <row r="14310" spans="2:2" x14ac:dyDescent="0.3">
      <c r="B14310" s="1"/>
    </row>
    <row r="14311" spans="2:2" x14ac:dyDescent="0.3">
      <c r="B14311" s="1"/>
    </row>
    <row r="14312" spans="2:2" x14ac:dyDescent="0.3">
      <c r="B14312" s="1"/>
    </row>
    <row r="14313" spans="2:2" x14ac:dyDescent="0.3">
      <c r="B14313" s="1"/>
    </row>
    <row r="14314" spans="2:2" x14ac:dyDescent="0.3">
      <c r="B14314" s="1"/>
    </row>
    <row r="14315" spans="2:2" x14ac:dyDescent="0.3">
      <c r="B14315" s="1"/>
    </row>
    <row r="14316" spans="2:2" x14ac:dyDescent="0.3">
      <c r="B14316" s="1"/>
    </row>
    <row r="14317" spans="2:2" x14ac:dyDescent="0.3">
      <c r="B14317" s="1"/>
    </row>
    <row r="14318" spans="2:2" x14ac:dyDescent="0.3">
      <c r="B14318" s="1"/>
    </row>
    <row r="14319" spans="2:2" x14ac:dyDescent="0.3">
      <c r="B14319" s="1"/>
    </row>
    <row r="14320" spans="2:2" x14ac:dyDescent="0.3">
      <c r="B14320" s="1"/>
    </row>
    <row r="14321" spans="2:2" x14ac:dyDescent="0.3">
      <c r="B14321" s="1"/>
    </row>
    <row r="14322" spans="2:2" x14ac:dyDescent="0.3">
      <c r="B14322" s="1"/>
    </row>
    <row r="14323" spans="2:2" x14ac:dyDescent="0.3">
      <c r="B14323" s="1"/>
    </row>
    <row r="14324" spans="2:2" x14ac:dyDescent="0.3">
      <c r="B14324" s="1"/>
    </row>
    <row r="14325" spans="2:2" x14ac:dyDescent="0.3">
      <c r="B14325" s="1"/>
    </row>
    <row r="14326" spans="2:2" x14ac:dyDescent="0.3">
      <c r="B14326" s="1"/>
    </row>
    <row r="14327" spans="2:2" x14ac:dyDescent="0.3">
      <c r="B14327" s="1"/>
    </row>
    <row r="14328" spans="2:2" x14ac:dyDescent="0.3">
      <c r="B14328" s="1"/>
    </row>
    <row r="14329" spans="2:2" x14ac:dyDescent="0.3">
      <c r="B14329" s="1"/>
    </row>
    <row r="14330" spans="2:2" x14ac:dyDescent="0.3">
      <c r="B14330" s="1"/>
    </row>
    <row r="14331" spans="2:2" x14ac:dyDescent="0.3">
      <c r="B14331" s="1"/>
    </row>
    <row r="14332" spans="2:2" x14ac:dyDescent="0.3">
      <c r="B14332" s="1"/>
    </row>
    <row r="14333" spans="2:2" x14ac:dyDescent="0.3">
      <c r="B14333" s="1"/>
    </row>
    <row r="14334" spans="2:2" x14ac:dyDescent="0.3">
      <c r="B14334" s="1"/>
    </row>
    <row r="14335" spans="2:2" x14ac:dyDescent="0.3">
      <c r="B14335" s="1"/>
    </row>
    <row r="14336" spans="2:2" x14ac:dyDescent="0.3">
      <c r="B14336" s="1"/>
    </row>
    <row r="14337" spans="2:2" x14ac:dyDescent="0.3">
      <c r="B14337" s="1"/>
    </row>
    <row r="14338" spans="2:2" x14ac:dyDescent="0.3">
      <c r="B14338" s="1"/>
    </row>
    <row r="14339" spans="2:2" x14ac:dyDescent="0.3">
      <c r="B14339" s="1"/>
    </row>
    <row r="14340" spans="2:2" x14ac:dyDescent="0.3">
      <c r="B14340" s="1"/>
    </row>
    <row r="14341" spans="2:2" x14ac:dyDescent="0.3">
      <c r="B14341" s="1"/>
    </row>
    <row r="14342" spans="2:2" x14ac:dyDescent="0.3">
      <c r="B14342" s="1"/>
    </row>
    <row r="14343" spans="2:2" x14ac:dyDescent="0.3">
      <c r="B14343" s="1"/>
    </row>
    <row r="14344" spans="2:2" x14ac:dyDescent="0.3">
      <c r="B14344" s="1"/>
    </row>
    <row r="14345" spans="2:2" x14ac:dyDescent="0.3">
      <c r="B14345" s="1"/>
    </row>
    <row r="14346" spans="2:2" x14ac:dyDescent="0.3">
      <c r="B14346" s="1"/>
    </row>
    <row r="14347" spans="2:2" x14ac:dyDescent="0.3">
      <c r="B14347" s="1"/>
    </row>
    <row r="14348" spans="2:2" x14ac:dyDescent="0.3">
      <c r="B14348" s="1"/>
    </row>
    <row r="14349" spans="2:2" x14ac:dyDescent="0.3">
      <c r="B14349" s="1"/>
    </row>
    <row r="14350" spans="2:2" x14ac:dyDescent="0.3">
      <c r="B14350" s="1"/>
    </row>
    <row r="14351" spans="2:2" x14ac:dyDescent="0.3">
      <c r="B14351" s="1"/>
    </row>
    <row r="14352" spans="2:2" x14ac:dyDescent="0.3">
      <c r="B14352" s="1"/>
    </row>
    <row r="14353" spans="2:2" x14ac:dyDescent="0.3">
      <c r="B14353" s="1"/>
    </row>
    <row r="14354" spans="2:2" x14ac:dyDescent="0.3">
      <c r="B14354" s="1"/>
    </row>
    <row r="14355" spans="2:2" x14ac:dyDescent="0.3">
      <c r="B14355" s="1"/>
    </row>
    <row r="14356" spans="2:2" x14ac:dyDescent="0.3">
      <c r="B14356" s="1"/>
    </row>
    <row r="14357" spans="2:2" x14ac:dyDescent="0.3">
      <c r="B14357" s="1"/>
    </row>
    <row r="14358" spans="2:2" x14ac:dyDescent="0.3">
      <c r="B14358" s="1"/>
    </row>
    <row r="14359" spans="2:2" x14ac:dyDescent="0.3">
      <c r="B14359" s="1"/>
    </row>
    <row r="14360" spans="2:2" x14ac:dyDescent="0.3">
      <c r="B14360" s="1"/>
    </row>
    <row r="14361" spans="2:2" x14ac:dyDescent="0.3">
      <c r="B14361" s="1"/>
    </row>
    <row r="14362" spans="2:2" x14ac:dyDescent="0.3">
      <c r="B14362" s="1"/>
    </row>
    <row r="14363" spans="2:2" x14ac:dyDescent="0.3">
      <c r="B14363" s="1"/>
    </row>
    <row r="14364" spans="2:2" x14ac:dyDescent="0.3">
      <c r="B14364" s="1"/>
    </row>
    <row r="14365" spans="2:2" x14ac:dyDescent="0.3">
      <c r="B14365" s="1"/>
    </row>
    <row r="14366" spans="2:2" x14ac:dyDescent="0.3">
      <c r="B14366" s="1"/>
    </row>
    <row r="14367" spans="2:2" x14ac:dyDescent="0.3">
      <c r="B14367" s="1"/>
    </row>
    <row r="14368" spans="2:2" x14ac:dyDescent="0.3">
      <c r="B14368" s="1"/>
    </row>
    <row r="14369" spans="2:2" x14ac:dyDescent="0.3">
      <c r="B14369" s="1"/>
    </row>
    <row r="14370" spans="2:2" x14ac:dyDescent="0.3">
      <c r="B14370" s="1"/>
    </row>
    <row r="14371" spans="2:2" x14ac:dyDescent="0.3">
      <c r="B14371" s="1"/>
    </row>
    <row r="14372" spans="2:2" x14ac:dyDescent="0.3">
      <c r="B14372" s="1"/>
    </row>
    <row r="14373" spans="2:2" x14ac:dyDescent="0.3">
      <c r="B14373" s="1"/>
    </row>
    <row r="14374" spans="2:2" x14ac:dyDescent="0.3">
      <c r="B14374" s="1"/>
    </row>
    <row r="14375" spans="2:2" x14ac:dyDescent="0.3">
      <c r="B14375" s="1"/>
    </row>
    <row r="14376" spans="2:2" x14ac:dyDescent="0.3">
      <c r="B14376" s="1"/>
    </row>
    <row r="14377" spans="2:2" x14ac:dyDescent="0.3">
      <c r="B14377" s="1"/>
    </row>
    <row r="14378" spans="2:2" x14ac:dyDescent="0.3">
      <c r="B14378" s="1"/>
    </row>
    <row r="14379" spans="2:2" x14ac:dyDescent="0.3">
      <c r="B14379" s="1"/>
    </row>
    <row r="14380" spans="2:2" x14ac:dyDescent="0.3">
      <c r="B14380" s="1"/>
    </row>
    <row r="14381" spans="2:2" x14ac:dyDescent="0.3">
      <c r="B14381" s="1"/>
    </row>
    <row r="14382" spans="2:2" x14ac:dyDescent="0.3">
      <c r="B14382" s="1"/>
    </row>
    <row r="14383" spans="2:2" x14ac:dyDescent="0.3">
      <c r="B14383" s="1"/>
    </row>
    <row r="14384" spans="2:2" x14ac:dyDescent="0.3">
      <c r="B14384" s="1"/>
    </row>
    <row r="14385" spans="2:2" x14ac:dyDescent="0.3">
      <c r="B14385" s="1"/>
    </row>
    <row r="14386" spans="2:2" x14ac:dyDescent="0.3">
      <c r="B14386" s="1"/>
    </row>
    <row r="14387" spans="2:2" x14ac:dyDescent="0.3">
      <c r="B14387" s="1"/>
    </row>
    <row r="14388" spans="2:2" x14ac:dyDescent="0.3">
      <c r="B14388" s="1"/>
    </row>
    <row r="14389" spans="2:2" x14ac:dyDescent="0.3">
      <c r="B14389" s="1"/>
    </row>
    <row r="14390" spans="2:2" x14ac:dyDescent="0.3">
      <c r="B14390" s="1"/>
    </row>
    <row r="14391" spans="2:2" x14ac:dyDescent="0.3">
      <c r="B14391" s="1"/>
    </row>
    <row r="14392" spans="2:2" x14ac:dyDescent="0.3">
      <c r="B14392" s="1"/>
    </row>
    <row r="14393" spans="2:2" x14ac:dyDescent="0.3">
      <c r="B14393" s="1"/>
    </row>
    <row r="14394" spans="2:2" x14ac:dyDescent="0.3">
      <c r="B14394" s="1"/>
    </row>
    <row r="14395" spans="2:2" x14ac:dyDescent="0.3">
      <c r="B14395" s="1"/>
    </row>
    <row r="14396" spans="2:2" x14ac:dyDescent="0.3">
      <c r="B14396" s="1"/>
    </row>
    <row r="14397" spans="2:2" x14ac:dyDescent="0.3">
      <c r="B14397" s="1"/>
    </row>
    <row r="14398" spans="2:2" x14ac:dyDescent="0.3">
      <c r="B14398" s="1"/>
    </row>
    <row r="14399" spans="2:2" x14ac:dyDescent="0.3">
      <c r="B14399" s="1"/>
    </row>
    <row r="14400" spans="2:2" x14ac:dyDescent="0.3">
      <c r="B14400" s="1"/>
    </row>
    <row r="14401" spans="2:2" x14ac:dyDescent="0.3">
      <c r="B14401" s="1"/>
    </row>
    <row r="14402" spans="2:2" x14ac:dyDescent="0.3">
      <c r="B14402" s="1"/>
    </row>
    <row r="14403" spans="2:2" x14ac:dyDescent="0.3">
      <c r="B14403" s="1"/>
    </row>
    <row r="14404" spans="2:2" x14ac:dyDescent="0.3">
      <c r="B14404" s="1"/>
    </row>
    <row r="14405" spans="2:2" x14ac:dyDescent="0.3">
      <c r="B14405" s="1"/>
    </row>
    <row r="14406" spans="2:2" x14ac:dyDescent="0.3">
      <c r="B14406" s="1"/>
    </row>
    <row r="14407" spans="2:2" x14ac:dyDescent="0.3">
      <c r="B14407" s="1"/>
    </row>
    <row r="14408" spans="2:2" x14ac:dyDescent="0.3">
      <c r="B14408" s="1"/>
    </row>
    <row r="14409" spans="2:2" x14ac:dyDescent="0.3">
      <c r="B14409" s="1"/>
    </row>
    <row r="14410" spans="2:2" x14ac:dyDescent="0.3">
      <c r="B14410" s="1"/>
    </row>
    <row r="14411" spans="2:2" x14ac:dyDescent="0.3">
      <c r="B14411" s="1"/>
    </row>
    <row r="14412" spans="2:2" x14ac:dyDescent="0.3">
      <c r="B14412" s="1"/>
    </row>
    <row r="14413" spans="2:2" x14ac:dyDescent="0.3">
      <c r="B14413" s="1"/>
    </row>
    <row r="14414" spans="2:2" x14ac:dyDescent="0.3">
      <c r="B14414" s="1"/>
    </row>
    <row r="14415" spans="2:2" x14ac:dyDescent="0.3">
      <c r="B14415" s="1"/>
    </row>
    <row r="14416" spans="2:2" x14ac:dyDescent="0.3">
      <c r="B14416" s="1"/>
    </row>
    <row r="14417" spans="2:2" x14ac:dyDescent="0.3">
      <c r="B14417" s="1"/>
    </row>
    <row r="14418" spans="2:2" x14ac:dyDescent="0.3">
      <c r="B14418" s="1"/>
    </row>
    <row r="14419" spans="2:2" x14ac:dyDescent="0.3">
      <c r="B14419" s="1"/>
    </row>
    <row r="14420" spans="2:2" x14ac:dyDescent="0.3">
      <c r="B14420" s="1"/>
    </row>
    <row r="14421" spans="2:2" x14ac:dyDescent="0.3">
      <c r="B14421" s="1"/>
    </row>
    <row r="14422" spans="2:2" x14ac:dyDescent="0.3">
      <c r="B14422" s="1"/>
    </row>
    <row r="14423" spans="2:2" x14ac:dyDescent="0.3">
      <c r="B14423" s="1"/>
    </row>
    <row r="14424" spans="2:2" x14ac:dyDescent="0.3">
      <c r="B14424" s="1"/>
    </row>
    <row r="14425" spans="2:2" x14ac:dyDescent="0.3">
      <c r="B14425" s="1"/>
    </row>
    <row r="14426" spans="2:2" x14ac:dyDescent="0.3">
      <c r="B14426" s="1"/>
    </row>
    <row r="14427" spans="2:2" x14ac:dyDescent="0.3">
      <c r="B14427" s="1"/>
    </row>
    <row r="14428" spans="2:2" x14ac:dyDescent="0.3">
      <c r="B14428" s="1"/>
    </row>
    <row r="14429" spans="2:2" x14ac:dyDescent="0.3">
      <c r="B14429" s="1"/>
    </row>
    <row r="14430" spans="2:2" x14ac:dyDescent="0.3">
      <c r="B14430" s="1"/>
    </row>
    <row r="14431" spans="2:2" x14ac:dyDescent="0.3">
      <c r="B14431" s="1"/>
    </row>
    <row r="14432" spans="2:2" x14ac:dyDescent="0.3">
      <c r="B14432" s="1"/>
    </row>
    <row r="14433" spans="2:2" x14ac:dyDescent="0.3">
      <c r="B14433" s="1"/>
    </row>
    <row r="14434" spans="2:2" x14ac:dyDescent="0.3">
      <c r="B14434" s="1"/>
    </row>
    <row r="14435" spans="2:2" x14ac:dyDescent="0.3">
      <c r="B14435" s="1"/>
    </row>
    <row r="14436" spans="2:2" x14ac:dyDescent="0.3">
      <c r="B14436" s="1"/>
    </row>
    <row r="14437" spans="2:2" x14ac:dyDescent="0.3">
      <c r="B14437" s="1"/>
    </row>
    <row r="14438" spans="2:2" x14ac:dyDescent="0.3">
      <c r="B14438" s="1"/>
    </row>
    <row r="14439" spans="2:2" x14ac:dyDescent="0.3">
      <c r="B14439" s="1"/>
    </row>
    <row r="14440" spans="2:2" x14ac:dyDescent="0.3">
      <c r="B14440" s="1"/>
    </row>
    <row r="14441" spans="2:2" x14ac:dyDescent="0.3">
      <c r="B14441" s="1"/>
    </row>
    <row r="14442" spans="2:2" x14ac:dyDescent="0.3">
      <c r="B14442" s="1"/>
    </row>
    <row r="14443" spans="2:2" x14ac:dyDescent="0.3">
      <c r="B14443" s="1"/>
    </row>
    <row r="14444" spans="2:2" x14ac:dyDescent="0.3">
      <c r="B14444" s="1"/>
    </row>
    <row r="14445" spans="2:2" x14ac:dyDescent="0.3">
      <c r="B14445" s="1"/>
    </row>
    <row r="14446" spans="2:2" x14ac:dyDescent="0.3">
      <c r="B14446" s="1"/>
    </row>
    <row r="14447" spans="2:2" x14ac:dyDescent="0.3">
      <c r="B14447" s="1"/>
    </row>
    <row r="14448" spans="2:2" x14ac:dyDescent="0.3">
      <c r="B14448" s="1"/>
    </row>
    <row r="14449" spans="2:2" x14ac:dyDescent="0.3">
      <c r="B14449" s="1"/>
    </row>
    <row r="14450" spans="2:2" x14ac:dyDescent="0.3">
      <c r="B14450" s="1"/>
    </row>
    <row r="14451" spans="2:2" x14ac:dyDescent="0.3">
      <c r="B14451" s="1"/>
    </row>
    <row r="14452" spans="2:2" x14ac:dyDescent="0.3">
      <c r="B14452" s="1"/>
    </row>
    <row r="14453" spans="2:2" x14ac:dyDescent="0.3">
      <c r="B14453" s="1"/>
    </row>
    <row r="14454" spans="2:2" x14ac:dyDescent="0.3">
      <c r="B14454" s="1"/>
    </row>
    <row r="14455" spans="2:2" x14ac:dyDescent="0.3">
      <c r="B14455" s="1"/>
    </row>
    <row r="14456" spans="2:2" x14ac:dyDescent="0.3">
      <c r="B14456" s="1"/>
    </row>
    <row r="14457" spans="2:2" x14ac:dyDescent="0.3">
      <c r="B14457" s="1"/>
    </row>
    <row r="14458" spans="2:2" x14ac:dyDescent="0.3">
      <c r="B14458" s="1"/>
    </row>
    <row r="14459" spans="2:2" x14ac:dyDescent="0.3">
      <c r="B14459" s="1"/>
    </row>
    <row r="14460" spans="2:2" x14ac:dyDescent="0.3">
      <c r="B14460" s="1"/>
    </row>
    <row r="14461" spans="2:2" x14ac:dyDescent="0.3">
      <c r="B14461" s="1"/>
    </row>
    <row r="14462" spans="2:2" x14ac:dyDescent="0.3">
      <c r="B14462" s="1"/>
    </row>
    <row r="14463" spans="2:2" x14ac:dyDescent="0.3">
      <c r="B14463" s="1"/>
    </row>
    <row r="14464" spans="2:2" x14ac:dyDescent="0.3">
      <c r="B14464" s="1"/>
    </row>
    <row r="14465" spans="2:2" x14ac:dyDescent="0.3">
      <c r="B14465" s="1"/>
    </row>
    <row r="14466" spans="2:2" x14ac:dyDescent="0.3">
      <c r="B14466" s="1"/>
    </row>
    <row r="14467" spans="2:2" x14ac:dyDescent="0.3">
      <c r="B14467" s="1"/>
    </row>
    <row r="14468" spans="2:2" x14ac:dyDescent="0.3">
      <c r="B14468" s="1"/>
    </row>
    <row r="14469" spans="2:2" x14ac:dyDescent="0.3">
      <c r="B14469" s="1"/>
    </row>
    <row r="14470" spans="2:2" x14ac:dyDescent="0.3">
      <c r="B14470" s="1"/>
    </row>
    <row r="14471" spans="2:2" x14ac:dyDescent="0.3">
      <c r="B14471" s="1"/>
    </row>
    <row r="14472" spans="2:2" x14ac:dyDescent="0.3">
      <c r="B14472" s="1"/>
    </row>
    <row r="14473" spans="2:2" x14ac:dyDescent="0.3">
      <c r="B14473" s="1"/>
    </row>
    <row r="14474" spans="2:2" x14ac:dyDescent="0.3">
      <c r="B14474" s="1"/>
    </row>
    <row r="14475" spans="2:2" x14ac:dyDescent="0.3">
      <c r="B14475" s="1"/>
    </row>
    <row r="14476" spans="2:2" x14ac:dyDescent="0.3">
      <c r="B14476" s="1"/>
    </row>
    <row r="14477" spans="2:2" x14ac:dyDescent="0.3">
      <c r="B14477" s="1"/>
    </row>
    <row r="14478" spans="2:2" x14ac:dyDescent="0.3">
      <c r="B14478" s="1"/>
    </row>
    <row r="14479" spans="2:2" x14ac:dyDescent="0.3">
      <c r="B14479" s="1"/>
    </row>
    <row r="14480" spans="2:2" x14ac:dyDescent="0.3">
      <c r="B14480" s="1"/>
    </row>
    <row r="14481" spans="2:2" x14ac:dyDescent="0.3">
      <c r="B14481" s="1"/>
    </row>
    <row r="14482" spans="2:2" x14ac:dyDescent="0.3">
      <c r="B14482" s="1"/>
    </row>
    <row r="14483" spans="2:2" x14ac:dyDescent="0.3">
      <c r="B14483" s="1"/>
    </row>
    <row r="14484" spans="2:2" x14ac:dyDescent="0.3">
      <c r="B14484" s="1"/>
    </row>
    <row r="14485" spans="2:2" x14ac:dyDescent="0.3">
      <c r="B14485" s="1"/>
    </row>
    <row r="14486" spans="2:2" x14ac:dyDescent="0.3">
      <c r="B14486" s="1"/>
    </row>
    <row r="14487" spans="2:2" x14ac:dyDescent="0.3">
      <c r="B14487" s="1"/>
    </row>
    <row r="14488" spans="2:2" x14ac:dyDescent="0.3">
      <c r="B14488" s="1"/>
    </row>
    <row r="14489" spans="2:2" x14ac:dyDescent="0.3">
      <c r="B14489" s="1"/>
    </row>
    <row r="14490" spans="2:2" x14ac:dyDescent="0.3">
      <c r="B14490" s="1"/>
    </row>
    <row r="14491" spans="2:2" x14ac:dyDescent="0.3">
      <c r="B14491" s="1"/>
    </row>
    <row r="14492" spans="2:2" x14ac:dyDescent="0.3">
      <c r="B14492" s="1"/>
    </row>
    <row r="14493" spans="2:2" x14ac:dyDescent="0.3">
      <c r="B14493" s="1"/>
    </row>
    <row r="14494" spans="2:2" x14ac:dyDescent="0.3">
      <c r="B14494" s="1"/>
    </row>
    <row r="14495" spans="2:2" x14ac:dyDescent="0.3">
      <c r="B14495" s="1"/>
    </row>
    <row r="14496" spans="2:2" x14ac:dyDescent="0.3">
      <c r="B14496" s="1"/>
    </row>
    <row r="14497" spans="2:2" x14ac:dyDescent="0.3">
      <c r="B14497" s="1"/>
    </row>
    <row r="14498" spans="2:2" x14ac:dyDescent="0.3">
      <c r="B14498" s="1"/>
    </row>
    <row r="14499" spans="2:2" x14ac:dyDescent="0.3">
      <c r="B14499" s="1"/>
    </row>
    <row r="14500" spans="2:2" x14ac:dyDescent="0.3">
      <c r="B14500" s="1"/>
    </row>
    <row r="14501" spans="2:2" x14ac:dyDescent="0.3">
      <c r="B14501" s="1"/>
    </row>
    <row r="14502" spans="2:2" x14ac:dyDescent="0.3">
      <c r="B14502" s="1"/>
    </row>
    <row r="14503" spans="2:2" x14ac:dyDescent="0.3">
      <c r="B14503" s="1"/>
    </row>
    <row r="14504" spans="2:2" x14ac:dyDescent="0.3">
      <c r="B14504" s="1"/>
    </row>
    <row r="14505" spans="2:2" x14ac:dyDescent="0.3">
      <c r="B14505" s="1"/>
    </row>
    <row r="14506" spans="2:2" x14ac:dyDescent="0.3">
      <c r="B14506" s="1"/>
    </row>
    <row r="14507" spans="2:2" x14ac:dyDescent="0.3">
      <c r="B14507" s="1"/>
    </row>
    <row r="14508" spans="2:2" x14ac:dyDescent="0.3">
      <c r="B14508" s="1"/>
    </row>
    <row r="14509" spans="2:2" x14ac:dyDescent="0.3">
      <c r="B14509" s="1"/>
    </row>
    <row r="14510" spans="2:2" x14ac:dyDescent="0.3">
      <c r="B14510" s="1"/>
    </row>
    <row r="14511" spans="2:2" x14ac:dyDescent="0.3">
      <c r="B14511" s="1"/>
    </row>
    <row r="14512" spans="2:2" x14ac:dyDescent="0.3">
      <c r="B14512" s="1"/>
    </row>
    <row r="14513" spans="2:2" x14ac:dyDescent="0.3">
      <c r="B14513" s="1"/>
    </row>
    <row r="14514" spans="2:2" x14ac:dyDescent="0.3">
      <c r="B14514" s="1"/>
    </row>
    <row r="14515" spans="2:2" x14ac:dyDescent="0.3">
      <c r="B14515" s="1"/>
    </row>
    <row r="14516" spans="2:2" x14ac:dyDescent="0.3">
      <c r="B14516" s="1"/>
    </row>
    <row r="14517" spans="2:2" x14ac:dyDescent="0.3">
      <c r="B14517" s="1"/>
    </row>
    <row r="14518" spans="2:2" x14ac:dyDescent="0.3">
      <c r="B14518" s="1"/>
    </row>
    <row r="14519" spans="2:2" x14ac:dyDescent="0.3">
      <c r="B14519" s="1"/>
    </row>
    <row r="14520" spans="2:2" x14ac:dyDescent="0.3">
      <c r="B14520" s="1"/>
    </row>
    <row r="14521" spans="2:2" x14ac:dyDescent="0.3">
      <c r="B14521" s="1"/>
    </row>
    <row r="14522" spans="2:2" x14ac:dyDescent="0.3">
      <c r="B14522" s="1"/>
    </row>
    <row r="14523" spans="2:2" x14ac:dyDescent="0.3">
      <c r="B14523" s="1"/>
    </row>
    <row r="14524" spans="2:2" x14ac:dyDescent="0.3">
      <c r="B14524" s="1"/>
    </row>
    <row r="14525" spans="2:2" x14ac:dyDescent="0.3">
      <c r="B14525" s="1"/>
    </row>
    <row r="14526" spans="2:2" x14ac:dyDescent="0.3">
      <c r="B14526" s="1"/>
    </row>
    <row r="14527" spans="2:2" x14ac:dyDescent="0.3">
      <c r="B14527" s="1"/>
    </row>
    <row r="14528" spans="2:2" x14ac:dyDescent="0.3">
      <c r="B14528" s="1"/>
    </row>
    <row r="14529" spans="2:2" x14ac:dyDescent="0.3">
      <c r="B14529" s="1"/>
    </row>
    <row r="14530" spans="2:2" x14ac:dyDescent="0.3">
      <c r="B14530" s="1"/>
    </row>
    <row r="14531" spans="2:2" x14ac:dyDescent="0.3">
      <c r="B14531" s="1"/>
    </row>
    <row r="14532" spans="2:2" x14ac:dyDescent="0.3">
      <c r="B14532" s="1"/>
    </row>
    <row r="14533" spans="2:2" x14ac:dyDescent="0.3">
      <c r="B14533" s="1"/>
    </row>
    <row r="14534" spans="2:2" x14ac:dyDescent="0.3">
      <c r="B14534" s="1"/>
    </row>
    <row r="14535" spans="2:2" x14ac:dyDescent="0.3">
      <c r="B14535" s="1"/>
    </row>
    <row r="14536" spans="2:2" x14ac:dyDescent="0.3">
      <c r="B14536" s="1"/>
    </row>
    <row r="14537" spans="2:2" x14ac:dyDescent="0.3">
      <c r="B14537" s="1"/>
    </row>
    <row r="14538" spans="2:2" x14ac:dyDescent="0.3">
      <c r="B14538" s="1"/>
    </row>
    <row r="14539" spans="2:2" x14ac:dyDescent="0.3">
      <c r="B14539" s="1"/>
    </row>
    <row r="14540" spans="2:2" x14ac:dyDescent="0.3">
      <c r="B14540" s="1"/>
    </row>
    <row r="14541" spans="2:2" x14ac:dyDescent="0.3">
      <c r="B14541" s="1"/>
    </row>
    <row r="14542" spans="2:2" x14ac:dyDescent="0.3">
      <c r="B14542" s="1"/>
    </row>
    <row r="14543" spans="2:2" x14ac:dyDescent="0.3">
      <c r="B14543" s="1"/>
    </row>
    <row r="14544" spans="2:2" x14ac:dyDescent="0.3">
      <c r="B14544" s="1"/>
    </row>
    <row r="14545" spans="2:2" x14ac:dyDescent="0.3">
      <c r="B14545" s="1"/>
    </row>
    <row r="14546" spans="2:2" x14ac:dyDescent="0.3">
      <c r="B14546" s="1"/>
    </row>
    <row r="14547" spans="2:2" x14ac:dyDescent="0.3">
      <c r="B14547" s="1"/>
    </row>
    <row r="14548" spans="2:2" x14ac:dyDescent="0.3">
      <c r="B14548" s="1"/>
    </row>
    <row r="14549" spans="2:2" x14ac:dyDescent="0.3">
      <c r="B14549" s="1"/>
    </row>
    <row r="14550" spans="2:2" x14ac:dyDescent="0.3">
      <c r="B14550" s="1"/>
    </row>
    <row r="14551" spans="2:2" x14ac:dyDescent="0.3">
      <c r="B14551" s="1"/>
    </row>
    <row r="14552" spans="2:2" x14ac:dyDescent="0.3">
      <c r="B14552" s="1"/>
    </row>
    <row r="14553" spans="2:2" x14ac:dyDescent="0.3">
      <c r="B14553" s="1"/>
    </row>
    <row r="14554" spans="2:2" x14ac:dyDescent="0.3">
      <c r="B14554" s="1"/>
    </row>
    <row r="14555" spans="2:2" x14ac:dyDescent="0.3">
      <c r="B14555" s="1"/>
    </row>
    <row r="14556" spans="2:2" x14ac:dyDescent="0.3">
      <c r="B14556" s="1"/>
    </row>
    <row r="14557" spans="2:2" x14ac:dyDescent="0.3">
      <c r="B14557" s="1"/>
    </row>
    <row r="14558" spans="2:2" x14ac:dyDescent="0.3">
      <c r="B14558" s="1"/>
    </row>
    <row r="14559" spans="2:2" x14ac:dyDescent="0.3">
      <c r="B14559" s="1"/>
    </row>
    <row r="14560" spans="2:2" x14ac:dyDescent="0.3">
      <c r="B14560" s="1"/>
    </row>
    <row r="14561" spans="2:2" x14ac:dyDescent="0.3">
      <c r="B14561" s="1"/>
    </row>
    <row r="14562" spans="2:2" x14ac:dyDescent="0.3">
      <c r="B14562" s="1"/>
    </row>
    <row r="14563" spans="2:2" x14ac:dyDescent="0.3">
      <c r="B14563" s="1"/>
    </row>
    <row r="14564" spans="2:2" x14ac:dyDescent="0.3">
      <c r="B14564" s="1"/>
    </row>
    <row r="14565" spans="2:2" x14ac:dyDescent="0.3">
      <c r="B14565" s="1"/>
    </row>
    <row r="14566" spans="2:2" x14ac:dyDescent="0.3">
      <c r="B14566" s="1"/>
    </row>
    <row r="14567" spans="2:2" x14ac:dyDescent="0.3">
      <c r="B14567" s="1"/>
    </row>
    <row r="14568" spans="2:2" x14ac:dyDescent="0.3">
      <c r="B14568" s="1"/>
    </row>
    <row r="14569" spans="2:2" x14ac:dyDescent="0.3">
      <c r="B14569" s="1"/>
    </row>
    <row r="14570" spans="2:2" x14ac:dyDescent="0.3">
      <c r="B14570" s="1"/>
    </row>
    <row r="14571" spans="2:2" x14ac:dyDescent="0.3">
      <c r="B14571" s="1"/>
    </row>
    <row r="14572" spans="2:2" x14ac:dyDescent="0.3">
      <c r="B14572" s="1"/>
    </row>
    <row r="14573" spans="2:2" x14ac:dyDescent="0.3">
      <c r="B14573" s="1"/>
    </row>
    <row r="14574" spans="2:2" x14ac:dyDescent="0.3">
      <c r="B14574" s="1"/>
    </row>
    <row r="14575" spans="2:2" x14ac:dyDescent="0.3">
      <c r="B14575" s="1"/>
    </row>
    <row r="14576" spans="2:2" x14ac:dyDescent="0.3">
      <c r="B14576" s="1"/>
    </row>
    <row r="14577" spans="2:2" x14ac:dyDescent="0.3">
      <c r="B14577" s="1"/>
    </row>
    <row r="14578" spans="2:2" x14ac:dyDescent="0.3">
      <c r="B14578" s="1"/>
    </row>
    <row r="14579" spans="2:2" x14ac:dyDescent="0.3">
      <c r="B14579" s="1"/>
    </row>
    <row r="14580" spans="2:2" x14ac:dyDescent="0.3">
      <c r="B14580" s="1"/>
    </row>
    <row r="14581" spans="2:2" x14ac:dyDescent="0.3">
      <c r="B14581" s="1"/>
    </row>
    <row r="14582" spans="2:2" x14ac:dyDescent="0.3">
      <c r="B14582" s="1"/>
    </row>
    <row r="14583" spans="2:2" x14ac:dyDescent="0.3">
      <c r="B14583" s="1"/>
    </row>
    <row r="14584" spans="2:2" x14ac:dyDescent="0.3">
      <c r="B14584" s="1"/>
    </row>
    <row r="14585" spans="2:2" x14ac:dyDescent="0.3">
      <c r="B14585" s="1"/>
    </row>
    <row r="14586" spans="2:2" x14ac:dyDescent="0.3">
      <c r="B14586" s="1"/>
    </row>
    <row r="14587" spans="2:2" x14ac:dyDescent="0.3">
      <c r="B14587" s="1"/>
    </row>
    <row r="14588" spans="2:2" x14ac:dyDescent="0.3">
      <c r="B14588" s="1"/>
    </row>
    <row r="14589" spans="2:2" x14ac:dyDescent="0.3">
      <c r="B14589" s="1"/>
    </row>
    <row r="14590" spans="2:2" x14ac:dyDescent="0.3">
      <c r="B14590" s="1"/>
    </row>
    <row r="14591" spans="2:2" x14ac:dyDescent="0.3">
      <c r="B14591" s="1"/>
    </row>
    <row r="14592" spans="2:2" x14ac:dyDescent="0.3">
      <c r="B14592" s="1"/>
    </row>
    <row r="14593" spans="2:2" x14ac:dyDescent="0.3">
      <c r="B14593" s="1"/>
    </row>
    <row r="14594" spans="2:2" x14ac:dyDescent="0.3">
      <c r="B14594" s="1"/>
    </row>
    <row r="14595" spans="2:2" x14ac:dyDescent="0.3">
      <c r="B14595" s="1"/>
    </row>
    <row r="14596" spans="2:2" x14ac:dyDescent="0.3">
      <c r="B14596" s="1"/>
    </row>
    <row r="14597" spans="2:2" x14ac:dyDescent="0.3">
      <c r="B14597" s="1"/>
    </row>
    <row r="14598" spans="2:2" x14ac:dyDescent="0.3">
      <c r="B14598" s="1"/>
    </row>
    <row r="14599" spans="2:2" x14ac:dyDescent="0.3">
      <c r="B14599" s="1"/>
    </row>
    <row r="14600" spans="2:2" x14ac:dyDescent="0.3">
      <c r="B14600" s="1"/>
    </row>
    <row r="14601" spans="2:2" x14ac:dyDescent="0.3">
      <c r="B14601" s="1"/>
    </row>
    <row r="14602" spans="2:2" x14ac:dyDescent="0.3">
      <c r="B14602" s="1"/>
    </row>
    <row r="14603" spans="2:2" x14ac:dyDescent="0.3">
      <c r="B14603" s="1"/>
    </row>
    <row r="14604" spans="2:2" x14ac:dyDescent="0.3">
      <c r="B14604" s="1"/>
    </row>
    <row r="14605" spans="2:2" x14ac:dyDescent="0.3">
      <c r="B14605" s="1"/>
    </row>
    <row r="14606" spans="2:2" x14ac:dyDescent="0.3">
      <c r="B14606" s="1"/>
    </row>
    <row r="14607" spans="2:2" x14ac:dyDescent="0.3">
      <c r="B14607" s="1"/>
    </row>
    <row r="14608" spans="2:2" x14ac:dyDescent="0.3">
      <c r="B14608" s="1"/>
    </row>
    <row r="14609" spans="2:2" x14ac:dyDescent="0.3">
      <c r="B14609" s="1"/>
    </row>
    <row r="14610" spans="2:2" x14ac:dyDescent="0.3">
      <c r="B14610" s="1"/>
    </row>
    <row r="14611" spans="2:2" x14ac:dyDescent="0.3">
      <c r="B14611" s="1"/>
    </row>
    <row r="14612" spans="2:2" x14ac:dyDescent="0.3">
      <c r="B14612" s="1"/>
    </row>
    <row r="14613" spans="2:2" x14ac:dyDescent="0.3">
      <c r="B14613" s="1"/>
    </row>
    <row r="14614" spans="2:2" x14ac:dyDescent="0.3">
      <c r="B14614" s="1"/>
    </row>
    <row r="14615" spans="2:2" x14ac:dyDescent="0.3">
      <c r="B14615" s="1"/>
    </row>
    <row r="14616" spans="2:2" x14ac:dyDescent="0.3">
      <c r="B14616" s="1"/>
    </row>
    <row r="14617" spans="2:2" x14ac:dyDescent="0.3">
      <c r="B14617" s="1"/>
    </row>
    <row r="14618" spans="2:2" x14ac:dyDescent="0.3">
      <c r="B14618" s="1"/>
    </row>
    <row r="14619" spans="2:2" x14ac:dyDescent="0.3">
      <c r="B14619" s="1"/>
    </row>
    <row r="14620" spans="2:2" x14ac:dyDescent="0.3">
      <c r="B14620" s="1"/>
    </row>
    <row r="14621" spans="2:2" x14ac:dyDescent="0.3">
      <c r="B14621" s="1"/>
    </row>
    <row r="14622" spans="2:2" x14ac:dyDescent="0.3">
      <c r="B14622" s="1"/>
    </row>
    <row r="14623" spans="2:2" x14ac:dyDescent="0.3">
      <c r="B14623" s="1"/>
    </row>
    <row r="14624" spans="2:2" x14ac:dyDescent="0.3">
      <c r="B14624" s="1"/>
    </row>
    <row r="14625" spans="2:2" x14ac:dyDescent="0.3">
      <c r="B14625" s="1"/>
    </row>
    <row r="14626" spans="2:2" x14ac:dyDescent="0.3">
      <c r="B14626" s="1"/>
    </row>
    <row r="14627" spans="2:2" x14ac:dyDescent="0.3">
      <c r="B14627" s="1"/>
    </row>
    <row r="14628" spans="2:2" x14ac:dyDescent="0.3">
      <c r="B14628" s="1"/>
    </row>
    <row r="14629" spans="2:2" x14ac:dyDescent="0.3">
      <c r="B14629" s="1"/>
    </row>
    <row r="14630" spans="2:2" x14ac:dyDescent="0.3">
      <c r="B14630" s="1"/>
    </row>
    <row r="14631" spans="2:2" x14ac:dyDescent="0.3">
      <c r="B14631" s="1"/>
    </row>
    <row r="14632" spans="2:2" x14ac:dyDescent="0.3">
      <c r="B14632" s="1"/>
    </row>
    <row r="14633" spans="2:2" x14ac:dyDescent="0.3">
      <c r="B14633" s="1"/>
    </row>
    <row r="14634" spans="2:2" x14ac:dyDescent="0.3">
      <c r="B14634" s="1"/>
    </row>
    <row r="14635" spans="2:2" x14ac:dyDescent="0.3">
      <c r="B14635" s="1"/>
    </row>
    <row r="14636" spans="2:2" x14ac:dyDescent="0.3">
      <c r="B14636" s="1"/>
    </row>
    <row r="14637" spans="2:2" x14ac:dyDescent="0.3">
      <c r="B14637" s="1"/>
    </row>
    <row r="14638" spans="2:2" x14ac:dyDescent="0.3">
      <c r="B14638" s="1"/>
    </row>
    <row r="14639" spans="2:2" x14ac:dyDescent="0.3">
      <c r="B14639" s="1"/>
    </row>
    <row r="14640" spans="2:2" x14ac:dyDescent="0.3">
      <c r="B14640" s="1"/>
    </row>
    <row r="14641" spans="2:2" x14ac:dyDescent="0.3">
      <c r="B14641" s="1"/>
    </row>
    <row r="14642" spans="2:2" x14ac:dyDescent="0.3">
      <c r="B14642" s="1"/>
    </row>
    <row r="14643" spans="2:2" x14ac:dyDescent="0.3">
      <c r="B14643" s="1"/>
    </row>
    <row r="14644" spans="2:2" x14ac:dyDescent="0.3">
      <c r="B14644" s="1"/>
    </row>
    <row r="14645" spans="2:2" x14ac:dyDescent="0.3">
      <c r="B14645" s="1"/>
    </row>
    <row r="14646" spans="2:2" x14ac:dyDescent="0.3">
      <c r="B14646" s="1"/>
    </row>
    <row r="14647" spans="2:2" x14ac:dyDescent="0.3">
      <c r="B14647" s="1"/>
    </row>
    <row r="14648" spans="2:2" x14ac:dyDescent="0.3">
      <c r="B14648" s="1"/>
    </row>
    <row r="14649" spans="2:2" x14ac:dyDescent="0.3">
      <c r="B14649" s="1"/>
    </row>
    <row r="14650" spans="2:2" x14ac:dyDescent="0.3">
      <c r="B14650" s="1"/>
    </row>
    <row r="14651" spans="2:2" x14ac:dyDescent="0.3">
      <c r="B14651" s="1"/>
    </row>
    <row r="14652" spans="2:2" x14ac:dyDescent="0.3">
      <c r="B14652" s="1"/>
    </row>
    <row r="14653" spans="2:2" x14ac:dyDescent="0.3">
      <c r="B14653" s="1"/>
    </row>
    <row r="14654" spans="2:2" x14ac:dyDescent="0.3">
      <c r="B14654" s="1"/>
    </row>
    <row r="14655" spans="2:2" x14ac:dyDescent="0.3">
      <c r="B14655" s="1"/>
    </row>
    <row r="14656" spans="2:2" x14ac:dyDescent="0.3">
      <c r="B14656" s="1"/>
    </row>
    <row r="14657" spans="2:2" x14ac:dyDescent="0.3">
      <c r="B14657" s="1"/>
    </row>
    <row r="14658" spans="2:2" x14ac:dyDescent="0.3">
      <c r="B14658" s="1"/>
    </row>
    <row r="14659" spans="2:2" x14ac:dyDescent="0.3">
      <c r="B14659" s="1"/>
    </row>
    <row r="14660" spans="2:2" x14ac:dyDescent="0.3">
      <c r="B14660" s="1"/>
    </row>
    <row r="14661" spans="2:2" x14ac:dyDescent="0.3">
      <c r="B14661" s="1"/>
    </row>
    <row r="14662" spans="2:2" x14ac:dyDescent="0.3">
      <c r="B14662" s="1"/>
    </row>
    <row r="14663" spans="2:2" x14ac:dyDescent="0.3">
      <c r="B14663" s="1"/>
    </row>
    <row r="14664" spans="2:2" x14ac:dyDescent="0.3">
      <c r="B14664" s="1"/>
    </row>
    <row r="14665" spans="2:2" x14ac:dyDescent="0.3">
      <c r="B14665" s="1"/>
    </row>
    <row r="14666" spans="2:2" x14ac:dyDescent="0.3">
      <c r="B14666" s="1"/>
    </row>
    <row r="14667" spans="2:2" x14ac:dyDescent="0.3">
      <c r="B14667" s="1"/>
    </row>
    <row r="14668" spans="2:2" x14ac:dyDescent="0.3">
      <c r="B14668" s="1"/>
    </row>
    <row r="14669" spans="2:2" x14ac:dyDescent="0.3">
      <c r="B14669" s="1"/>
    </row>
    <row r="14670" spans="2:2" x14ac:dyDescent="0.3">
      <c r="B14670" s="1"/>
    </row>
    <row r="14671" spans="2:2" x14ac:dyDescent="0.3">
      <c r="B14671" s="1"/>
    </row>
    <row r="14672" spans="2:2" x14ac:dyDescent="0.3">
      <c r="B14672" s="1"/>
    </row>
    <row r="14673" spans="2:2" x14ac:dyDescent="0.3">
      <c r="B14673" s="1"/>
    </row>
    <row r="14674" spans="2:2" x14ac:dyDescent="0.3">
      <c r="B14674" s="1"/>
    </row>
    <row r="14675" spans="2:2" x14ac:dyDescent="0.3">
      <c r="B14675" s="1"/>
    </row>
    <row r="14676" spans="2:2" x14ac:dyDescent="0.3">
      <c r="B14676" s="1"/>
    </row>
    <row r="14677" spans="2:2" x14ac:dyDescent="0.3">
      <c r="B14677" s="1"/>
    </row>
    <row r="14678" spans="2:2" x14ac:dyDescent="0.3">
      <c r="B14678" s="1"/>
    </row>
    <row r="14679" spans="2:2" x14ac:dyDescent="0.3">
      <c r="B14679" s="1"/>
    </row>
    <row r="14680" spans="2:2" x14ac:dyDescent="0.3">
      <c r="B14680" s="1"/>
    </row>
    <row r="14681" spans="2:2" x14ac:dyDescent="0.3">
      <c r="B14681" s="1"/>
    </row>
    <row r="14682" spans="2:2" x14ac:dyDescent="0.3">
      <c r="B14682" s="1"/>
    </row>
    <row r="14683" spans="2:2" x14ac:dyDescent="0.3">
      <c r="B14683" s="1"/>
    </row>
    <row r="14684" spans="2:2" x14ac:dyDescent="0.3">
      <c r="B14684" s="1"/>
    </row>
    <row r="14685" spans="2:2" x14ac:dyDescent="0.3">
      <c r="B14685" s="1"/>
    </row>
    <row r="14686" spans="2:2" x14ac:dyDescent="0.3">
      <c r="B14686" s="1"/>
    </row>
    <row r="14687" spans="2:2" x14ac:dyDescent="0.3">
      <c r="B14687" s="1"/>
    </row>
    <row r="14688" spans="2:2" x14ac:dyDescent="0.3">
      <c r="B14688" s="1"/>
    </row>
    <row r="14689" spans="2:2" x14ac:dyDescent="0.3">
      <c r="B14689" s="1"/>
    </row>
    <row r="14690" spans="2:2" x14ac:dyDescent="0.3">
      <c r="B14690" s="1"/>
    </row>
    <row r="14691" spans="2:2" x14ac:dyDescent="0.3">
      <c r="B14691" s="1"/>
    </row>
    <row r="14692" spans="2:2" x14ac:dyDescent="0.3">
      <c r="B14692" s="1"/>
    </row>
    <row r="14693" spans="2:2" x14ac:dyDescent="0.3">
      <c r="B14693" s="1"/>
    </row>
    <row r="14694" spans="2:2" x14ac:dyDescent="0.3">
      <c r="B14694" s="1"/>
    </row>
    <row r="14695" spans="2:2" x14ac:dyDescent="0.3">
      <c r="B14695" s="1"/>
    </row>
    <row r="14696" spans="2:2" x14ac:dyDescent="0.3">
      <c r="B14696" s="1"/>
    </row>
    <row r="14697" spans="2:2" x14ac:dyDescent="0.3">
      <c r="B14697" s="1"/>
    </row>
    <row r="14698" spans="2:2" x14ac:dyDescent="0.3">
      <c r="B14698" s="1"/>
    </row>
    <row r="14699" spans="2:2" x14ac:dyDescent="0.3">
      <c r="B14699" s="1"/>
    </row>
    <row r="14700" spans="2:2" x14ac:dyDescent="0.3">
      <c r="B14700" s="1"/>
    </row>
    <row r="14701" spans="2:2" x14ac:dyDescent="0.3">
      <c r="B14701" s="1"/>
    </row>
    <row r="14702" spans="2:2" x14ac:dyDescent="0.3">
      <c r="B14702" s="1"/>
    </row>
    <row r="14703" spans="2:2" x14ac:dyDescent="0.3">
      <c r="B14703" s="1"/>
    </row>
    <row r="14704" spans="2:2" x14ac:dyDescent="0.3">
      <c r="B14704" s="1"/>
    </row>
    <row r="14705" spans="2:2" x14ac:dyDescent="0.3">
      <c r="B14705" s="1"/>
    </row>
    <row r="14706" spans="2:2" x14ac:dyDescent="0.3">
      <c r="B14706" s="1"/>
    </row>
    <row r="14707" spans="2:2" x14ac:dyDescent="0.3">
      <c r="B14707" s="1"/>
    </row>
    <row r="14708" spans="2:2" x14ac:dyDescent="0.3">
      <c r="B14708" s="1"/>
    </row>
    <row r="14709" spans="2:2" x14ac:dyDescent="0.3">
      <c r="B14709" s="1"/>
    </row>
    <row r="14710" spans="2:2" x14ac:dyDescent="0.3">
      <c r="B14710" s="1"/>
    </row>
    <row r="14711" spans="2:2" x14ac:dyDescent="0.3">
      <c r="B14711" s="1"/>
    </row>
    <row r="14712" spans="2:2" x14ac:dyDescent="0.3">
      <c r="B14712" s="1"/>
    </row>
    <row r="14713" spans="2:2" x14ac:dyDescent="0.3">
      <c r="B14713" s="1"/>
    </row>
    <row r="14714" spans="2:2" x14ac:dyDescent="0.3">
      <c r="B14714" s="1"/>
    </row>
    <row r="14715" spans="2:2" x14ac:dyDescent="0.3">
      <c r="B14715" s="1"/>
    </row>
    <row r="14716" spans="2:2" x14ac:dyDescent="0.3">
      <c r="B14716" s="1"/>
    </row>
    <row r="14717" spans="2:2" x14ac:dyDescent="0.3">
      <c r="B14717" s="1"/>
    </row>
    <row r="14718" spans="2:2" x14ac:dyDescent="0.3">
      <c r="B14718" s="1"/>
    </row>
    <row r="14719" spans="2:2" x14ac:dyDescent="0.3">
      <c r="B14719" s="1"/>
    </row>
    <row r="14720" spans="2:2" x14ac:dyDescent="0.3">
      <c r="B14720" s="1"/>
    </row>
    <row r="14721" spans="2:2" x14ac:dyDescent="0.3">
      <c r="B14721" s="1"/>
    </row>
    <row r="14722" spans="2:2" x14ac:dyDescent="0.3">
      <c r="B14722" s="1"/>
    </row>
    <row r="14723" spans="2:2" x14ac:dyDescent="0.3">
      <c r="B14723" s="1"/>
    </row>
    <row r="14724" spans="2:2" x14ac:dyDescent="0.3">
      <c r="B14724" s="1"/>
    </row>
    <row r="14725" spans="2:2" x14ac:dyDescent="0.3">
      <c r="B14725" s="1"/>
    </row>
    <row r="14726" spans="2:2" x14ac:dyDescent="0.3">
      <c r="B14726" s="1"/>
    </row>
    <row r="14727" spans="2:2" x14ac:dyDescent="0.3">
      <c r="B14727" s="1"/>
    </row>
    <row r="14728" spans="2:2" x14ac:dyDescent="0.3">
      <c r="B14728" s="1"/>
    </row>
    <row r="14729" spans="2:2" x14ac:dyDescent="0.3">
      <c r="B14729" s="1"/>
    </row>
    <row r="14730" spans="2:2" x14ac:dyDescent="0.3">
      <c r="B14730" s="1"/>
    </row>
    <row r="14731" spans="2:2" x14ac:dyDescent="0.3">
      <c r="B14731" s="1"/>
    </row>
    <row r="14732" spans="2:2" x14ac:dyDescent="0.3">
      <c r="B14732" s="1"/>
    </row>
    <row r="14733" spans="2:2" x14ac:dyDescent="0.3">
      <c r="B14733" s="1"/>
    </row>
    <row r="14734" spans="2:2" x14ac:dyDescent="0.3">
      <c r="B14734" s="1"/>
    </row>
    <row r="14735" spans="2:2" x14ac:dyDescent="0.3">
      <c r="B14735" s="1"/>
    </row>
    <row r="14736" spans="2:2" x14ac:dyDescent="0.3">
      <c r="B14736" s="1"/>
    </row>
    <row r="14737" spans="2:2" x14ac:dyDescent="0.3">
      <c r="B14737" s="1"/>
    </row>
    <row r="14738" spans="2:2" x14ac:dyDescent="0.3">
      <c r="B14738" s="1"/>
    </row>
    <row r="14739" spans="2:2" x14ac:dyDescent="0.3">
      <c r="B14739" s="1"/>
    </row>
    <row r="14740" spans="2:2" x14ac:dyDescent="0.3">
      <c r="B14740" s="1"/>
    </row>
    <row r="14741" spans="2:2" x14ac:dyDescent="0.3">
      <c r="B14741" s="1"/>
    </row>
    <row r="14742" spans="2:2" x14ac:dyDescent="0.3">
      <c r="B14742" s="1"/>
    </row>
    <row r="14743" spans="2:2" x14ac:dyDescent="0.3">
      <c r="B14743" s="1"/>
    </row>
    <row r="14744" spans="2:2" x14ac:dyDescent="0.3">
      <c r="B14744" s="1"/>
    </row>
    <row r="14745" spans="2:2" x14ac:dyDescent="0.3">
      <c r="B14745" s="1"/>
    </row>
    <row r="14746" spans="2:2" x14ac:dyDescent="0.3">
      <c r="B14746" s="1"/>
    </row>
    <row r="14747" spans="2:2" x14ac:dyDescent="0.3">
      <c r="B14747" s="1"/>
    </row>
    <row r="14748" spans="2:2" x14ac:dyDescent="0.3">
      <c r="B14748" s="1"/>
    </row>
    <row r="14749" spans="2:2" x14ac:dyDescent="0.3">
      <c r="B14749" s="1"/>
    </row>
    <row r="14750" spans="2:2" x14ac:dyDescent="0.3">
      <c r="B14750" s="1"/>
    </row>
    <row r="14751" spans="2:2" x14ac:dyDescent="0.3">
      <c r="B14751" s="1"/>
    </row>
    <row r="14752" spans="2:2" x14ac:dyDescent="0.3">
      <c r="B14752" s="1"/>
    </row>
    <row r="14753" spans="2:2" x14ac:dyDescent="0.3">
      <c r="B14753" s="1"/>
    </row>
    <row r="14754" spans="2:2" x14ac:dyDescent="0.3">
      <c r="B14754" s="1"/>
    </row>
    <row r="14755" spans="2:2" x14ac:dyDescent="0.3">
      <c r="B14755" s="1"/>
    </row>
    <row r="14756" spans="2:2" x14ac:dyDescent="0.3">
      <c r="B14756" s="1"/>
    </row>
    <row r="14757" spans="2:2" x14ac:dyDescent="0.3">
      <c r="B14757" s="1"/>
    </row>
    <row r="14758" spans="2:2" x14ac:dyDescent="0.3">
      <c r="B14758" s="1"/>
    </row>
    <row r="14759" spans="2:2" x14ac:dyDescent="0.3">
      <c r="B14759" s="1"/>
    </row>
    <row r="14760" spans="2:2" x14ac:dyDescent="0.3">
      <c r="B14760" s="1"/>
    </row>
    <row r="14761" spans="2:2" x14ac:dyDescent="0.3">
      <c r="B14761" s="1"/>
    </row>
    <row r="14762" spans="2:2" x14ac:dyDescent="0.3">
      <c r="B14762" s="1"/>
    </row>
    <row r="14763" spans="2:2" x14ac:dyDescent="0.3">
      <c r="B14763" s="1"/>
    </row>
    <row r="14764" spans="2:2" x14ac:dyDescent="0.3">
      <c r="B14764" s="1"/>
    </row>
    <row r="14765" spans="2:2" x14ac:dyDescent="0.3">
      <c r="B14765" s="1"/>
    </row>
    <row r="14766" spans="2:2" x14ac:dyDescent="0.3">
      <c r="B14766" s="1"/>
    </row>
    <row r="14767" spans="2:2" x14ac:dyDescent="0.3">
      <c r="B14767" s="1"/>
    </row>
    <row r="14768" spans="2:2" x14ac:dyDescent="0.3">
      <c r="B14768" s="1"/>
    </row>
    <row r="14769" spans="2:2" x14ac:dyDescent="0.3">
      <c r="B14769" s="1"/>
    </row>
    <row r="14770" spans="2:2" x14ac:dyDescent="0.3">
      <c r="B14770" s="1"/>
    </row>
    <row r="14771" spans="2:2" x14ac:dyDescent="0.3">
      <c r="B14771" s="1"/>
    </row>
    <row r="14772" spans="2:2" x14ac:dyDescent="0.3">
      <c r="B14772" s="1"/>
    </row>
    <row r="14773" spans="2:2" x14ac:dyDescent="0.3">
      <c r="B14773" s="1"/>
    </row>
    <row r="14774" spans="2:2" x14ac:dyDescent="0.3">
      <c r="B14774" s="1"/>
    </row>
    <row r="14775" spans="2:2" x14ac:dyDescent="0.3">
      <c r="B14775" s="1"/>
    </row>
    <row r="14776" spans="2:2" x14ac:dyDescent="0.3">
      <c r="B14776" s="1"/>
    </row>
    <row r="14777" spans="2:2" x14ac:dyDescent="0.3">
      <c r="B14777" s="1"/>
    </row>
    <row r="14778" spans="2:2" x14ac:dyDescent="0.3">
      <c r="B14778" s="1"/>
    </row>
    <row r="14779" spans="2:2" x14ac:dyDescent="0.3">
      <c r="B14779" s="1"/>
    </row>
    <row r="14780" spans="2:2" x14ac:dyDescent="0.3">
      <c r="B14780" s="1"/>
    </row>
    <row r="14781" spans="2:2" x14ac:dyDescent="0.3">
      <c r="B14781" s="1"/>
    </row>
    <row r="14782" spans="2:2" x14ac:dyDescent="0.3">
      <c r="B14782" s="1"/>
    </row>
    <row r="14783" spans="2:2" x14ac:dyDescent="0.3">
      <c r="B14783" s="1"/>
    </row>
    <row r="14784" spans="2:2" x14ac:dyDescent="0.3">
      <c r="B14784" s="1"/>
    </row>
    <row r="14785" spans="2:2" x14ac:dyDescent="0.3">
      <c r="B14785" s="1"/>
    </row>
    <row r="14786" spans="2:2" x14ac:dyDescent="0.3">
      <c r="B14786" s="1"/>
    </row>
    <row r="14787" spans="2:2" x14ac:dyDescent="0.3">
      <c r="B14787" s="1"/>
    </row>
    <row r="14788" spans="2:2" x14ac:dyDescent="0.3">
      <c r="B14788" s="1"/>
    </row>
    <row r="14789" spans="2:2" x14ac:dyDescent="0.3">
      <c r="B14789" s="1"/>
    </row>
    <row r="14790" spans="2:2" x14ac:dyDescent="0.3">
      <c r="B14790" s="1"/>
    </row>
    <row r="14791" spans="2:2" x14ac:dyDescent="0.3">
      <c r="B14791" s="1"/>
    </row>
    <row r="14792" spans="2:2" x14ac:dyDescent="0.3">
      <c r="B14792" s="1"/>
    </row>
    <row r="14793" spans="2:2" x14ac:dyDescent="0.3">
      <c r="B14793" s="1"/>
    </row>
    <row r="14794" spans="2:2" x14ac:dyDescent="0.3">
      <c r="B14794" s="1"/>
    </row>
    <row r="14795" spans="2:2" x14ac:dyDescent="0.3">
      <c r="B14795" s="1"/>
    </row>
    <row r="14796" spans="2:2" x14ac:dyDescent="0.3">
      <c r="B14796" s="1"/>
    </row>
    <row r="14797" spans="2:2" x14ac:dyDescent="0.3">
      <c r="B14797" s="1"/>
    </row>
    <row r="14798" spans="2:2" x14ac:dyDescent="0.3">
      <c r="B14798" s="1"/>
    </row>
    <row r="14799" spans="2:2" x14ac:dyDescent="0.3">
      <c r="B14799" s="1"/>
    </row>
    <row r="14800" spans="2:2" x14ac:dyDescent="0.3">
      <c r="B14800" s="1"/>
    </row>
    <row r="14801" spans="2:2" x14ac:dyDescent="0.3">
      <c r="B14801" s="1"/>
    </row>
    <row r="14802" spans="2:2" x14ac:dyDescent="0.3">
      <c r="B14802" s="1"/>
    </row>
    <row r="14803" spans="2:2" x14ac:dyDescent="0.3">
      <c r="B14803" s="1"/>
    </row>
    <row r="14804" spans="2:2" x14ac:dyDescent="0.3">
      <c r="B14804" s="1"/>
    </row>
    <row r="14805" spans="2:2" x14ac:dyDescent="0.3">
      <c r="B14805" s="1"/>
    </row>
    <row r="14806" spans="2:2" x14ac:dyDescent="0.3">
      <c r="B14806" s="1"/>
    </row>
    <row r="14807" spans="2:2" x14ac:dyDescent="0.3">
      <c r="B14807" s="1"/>
    </row>
    <row r="14808" spans="2:2" x14ac:dyDescent="0.3">
      <c r="B14808" s="1"/>
    </row>
    <row r="14809" spans="2:2" x14ac:dyDescent="0.3">
      <c r="B14809" s="1"/>
    </row>
    <row r="14810" spans="2:2" x14ac:dyDescent="0.3">
      <c r="B14810" s="1"/>
    </row>
    <row r="14811" spans="2:2" x14ac:dyDescent="0.3">
      <c r="B14811" s="1"/>
    </row>
    <row r="14812" spans="2:2" x14ac:dyDescent="0.3">
      <c r="B14812" s="1"/>
    </row>
    <row r="14813" spans="2:2" x14ac:dyDescent="0.3">
      <c r="B14813" s="1"/>
    </row>
    <row r="14814" spans="2:2" x14ac:dyDescent="0.3">
      <c r="B14814" s="1"/>
    </row>
    <row r="14815" spans="2:2" x14ac:dyDescent="0.3">
      <c r="B14815" s="1"/>
    </row>
    <row r="14816" spans="2:2" x14ac:dyDescent="0.3">
      <c r="B14816" s="1"/>
    </row>
    <row r="14817" spans="2:2" x14ac:dyDescent="0.3">
      <c r="B14817" s="1"/>
    </row>
    <row r="14818" spans="2:2" x14ac:dyDescent="0.3">
      <c r="B14818" s="1"/>
    </row>
    <row r="14819" spans="2:2" x14ac:dyDescent="0.3">
      <c r="B14819" s="1"/>
    </row>
    <row r="14820" spans="2:2" x14ac:dyDescent="0.3">
      <c r="B14820" s="1"/>
    </row>
    <row r="14821" spans="2:2" x14ac:dyDescent="0.3">
      <c r="B14821" s="1"/>
    </row>
    <row r="14822" spans="2:2" x14ac:dyDescent="0.3">
      <c r="B14822" s="1"/>
    </row>
    <row r="14823" spans="2:2" x14ac:dyDescent="0.3">
      <c r="B14823" s="1"/>
    </row>
    <row r="14824" spans="2:2" x14ac:dyDescent="0.3">
      <c r="B14824" s="1"/>
    </row>
    <row r="14825" spans="2:2" x14ac:dyDescent="0.3">
      <c r="B14825" s="1"/>
    </row>
    <row r="14826" spans="2:2" x14ac:dyDescent="0.3">
      <c r="B14826" s="1"/>
    </row>
    <row r="14827" spans="2:2" x14ac:dyDescent="0.3">
      <c r="B14827" s="1"/>
    </row>
    <row r="14828" spans="2:2" x14ac:dyDescent="0.3">
      <c r="B14828" s="1"/>
    </row>
    <row r="14829" spans="2:2" x14ac:dyDescent="0.3">
      <c r="B14829" s="1"/>
    </row>
    <row r="14830" spans="2:2" x14ac:dyDescent="0.3">
      <c r="B14830" s="1"/>
    </row>
    <row r="14831" spans="2:2" x14ac:dyDescent="0.3">
      <c r="B14831" s="1"/>
    </row>
    <row r="14832" spans="2:2" x14ac:dyDescent="0.3">
      <c r="B14832" s="1"/>
    </row>
    <row r="14833" spans="2:2" x14ac:dyDescent="0.3">
      <c r="B14833" s="1"/>
    </row>
    <row r="14834" spans="2:2" x14ac:dyDescent="0.3">
      <c r="B14834" s="1"/>
    </row>
    <row r="14835" spans="2:2" x14ac:dyDescent="0.3">
      <c r="B14835" s="1"/>
    </row>
    <row r="14836" spans="2:2" x14ac:dyDescent="0.3">
      <c r="B14836" s="1"/>
    </row>
    <row r="14837" spans="2:2" x14ac:dyDescent="0.3">
      <c r="B14837" s="1"/>
    </row>
    <row r="14838" spans="2:2" x14ac:dyDescent="0.3">
      <c r="B14838" s="1"/>
    </row>
    <row r="14839" spans="2:2" x14ac:dyDescent="0.3">
      <c r="B14839" s="1"/>
    </row>
    <row r="14840" spans="2:2" x14ac:dyDescent="0.3">
      <c r="B14840" s="1"/>
    </row>
    <row r="14841" spans="2:2" x14ac:dyDescent="0.3">
      <c r="B14841" s="1"/>
    </row>
    <row r="14842" spans="2:2" x14ac:dyDescent="0.3">
      <c r="B14842" s="1"/>
    </row>
    <row r="14843" spans="2:2" x14ac:dyDescent="0.3">
      <c r="B14843" s="1"/>
    </row>
    <row r="14844" spans="2:2" x14ac:dyDescent="0.3">
      <c r="B14844" s="1"/>
    </row>
    <row r="14845" spans="2:2" x14ac:dyDescent="0.3">
      <c r="B14845" s="1"/>
    </row>
    <row r="14846" spans="2:2" x14ac:dyDescent="0.3">
      <c r="B14846" s="1"/>
    </row>
    <row r="14847" spans="2:2" x14ac:dyDescent="0.3">
      <c r="B14847" s="1"/>
    </row>
    <row r="14848" spans="2:2" x14ac:dyDescent="0.3">
      <c r="B14848" s="1"/>
    </row>
    <row r="14849" spans="2:2" x14ac:dyDescent="0.3">
      <c r="B14849" s="1"/>
    </row>
    <row r="14850" spans="2:2" x14ac:dyDescent="0.3">
      <c r="B14850" s="1"/>
    </row>
    <row r="14851" spans="2:2" x14ac:dyDescent="0.3">
      <c r="B14851" s="1"/>
    </row>
    <row r="14852" spans="2:2" x14ac:dyDescent="0.3">
      <c r="B14852" s="1"/>
    </row>
    <row r="14853" spans="2:2" x14ac:dyDescent="0.3">
      <c r="B14853" s="1"/>
    </row>
    <row r="14854" spans="2:2" x14ac:dyDescent="0.3">
      <c r="B14854" s="1"/>
    </row>
    <row r="14855" spans="2:2" x14ac:dyDescent="0.3">
      <c r="B14855" s="1"/>
    </row>
    <row r="14856" spans="2:2" x14ac:dyDescent="0.3">
      <c r="B14856" s="1"/>
    </row>
    <row r="14857" spans="2:2" x14ac:dyDescent="0.3">
      <c r="B14857" s="1"/>
    </row>
    <row r="14858" spans="2:2" x14ac:dyDescent="0.3">
      <c r="B14858" s="1"/>
    </row>
    <row r="14859" spans="2:2" x14ac:dyDescent="0.3">
      <c r="B14859" s="1"/>
    </row>
    <row r="14860" spans="2:2" x14ac:dyDescent="0.3">
      <c r="B14860" s="1"/>
    </row>
    <row r="14861" spans="2:2" x14ac:dyDescent="0.3">
      <c r="B14861" s="1"/>
    </row>
    <row r="14862" spans="2:2" x14ac:dyDescent="0.3">
      <c r="B14862" s="1"/>
    </row>
    <row r="14863" spans="2:2" x14ac:dyDescent="0.3">
      <c r="B14863" s="1"/>
    </row>
    <row r="14864" spans="2:2" x14ac:dyDescent="0.3">
      <c r="B14864" s="1"/>
    </row>
    <row r="14865" spans="2:2" x14ac:dyDescent="0.3">
      <c r="B14865" s="1"/>
    </row>
    <row r="14866" spans="2:2" x14ac:dyDescent="0.3">
      <c r="B14866" s="1"/>
    </row>
    <row r="14867" spans="2:2" x14ac:dyDescent="0.3">
      <c r="B14867" s="1"/>
    </row>
    <row r="14868" spans="2:2" x14ac:dyDescent="0.3">
      <c r="B14868" s="1"/>
    </row>
    <row r="14869" spans="2:2" x14ac:dyDescent="0.3">
      <c r="B14869" s="1"/>
    </row>
    <row r="14870" spans="2:2" x14ac:dyDescent="0.3">
      <c r="B14870" s="1"/>
    </row>
    <row r="14871" spans="2:2" x14ac:dyDescent="0.3">
      <c r="B14871" s="1"/>
    </row>
    <row r="14872" spans="2:2" x14ac:dyDescent="0.3">
      <c r="B14872" s="1"/>
    </row>
    <row r="14873" spans="2:2" x14ac:dyDescent="0.3">
      <c r="B14873" s="1"/>
    </row>
    <row r="14874" spans="2:2" x14ac:dyDescent="0.3">
      <c r="B14874" s="1"/>
    </row>
    <row r="14875" spans="2:2" x14ac:dyDescent="0.3">
      <c r="B14875" s="1"/>
    </row>
    <row r="14876" spans="2:2" x14ac:dyDescent="0.3">
      <c r="B14876" s="1"/>
    </row>
    <row r="14877" spans="2:2" x14ac:dyDescent="0.3">
      <c r="B14877" s="1"/>
    </row>
    <row r="14878" spans="2:2" x14ac:dyDescent="0.3">
      <c r="B14878" s="1"/>
    </row>
    <row r="14879" spans="2:2" x14ac:dyDescent="0.3">
      <c r="B14879" s="1"/>
    </row>
    <row r="14880" spans="2:2" x14ac:dyDescent="0.3">
      <c r="B14880" s="1"/>
    </row>
    <row r="14881" spans="2:2" x14ac:dyDescent="0.3">
      <c r="B14881" s="1"/>
    </row>
    <row r="14882" spans="2:2" x14ac:dyDescent="0.3">
      <c r="B14882" s="1"/>
    </row>
    <row r="14883" spans="2:2" x14ac:dyDescent="0.3">
      <c r="B14883" s="1"/>
    </row>
    <row r="14884" spans="2:2" x14ac:dyDescent="0.3">
      <c r="B14884" s="1"/>
    </row>
    <row r="14885" spans="2:2" x14ac:dyDescent="0.3">
      <c r="B14885" s="1"/>
    </row>
    <row r="14886" spans="2:2" x14ac:dyDescent="0.3">
      <c r="B14886" s="1"/>
    </row>
    <row r="14887" spans="2:2" x14ac:dyDescent="0.3">
      <c r="B14887" s="1"/>
    </row>
    <row r="14888" spans="2:2" x14ac:dyDescent="0.3">
      <c r="B14888" s="1"/>
    </row>
    <row r="14889" spans="2:2" x14ac:dyDescent="0.3">
      <c r="B14889" s="1"/>
    </row>
    <row r="14890" spans="2:2" x14ac:dyDescent="0.3">
      <c r="B14890" s="1"/>
    </row>
    <row r="14891" spans="2:2" x14ac:dyDescent="0.3">
      <c r="B14891" s="1"/>
    </row>
    <row r="14892" spans="2:2" x14ac:dyDescent="0.3">
      <c r="B14892" s="1"/>
    </row>
    <row r="14893" spans="2:2" x14ac:dyDescent="0.3">
      <c r="B14893" s="1"/>
    </row>
    <row r="14894" spans="2:2" x14ac:dyDescent="0.3">
      <c r="B14894" s="1"/>
    </row>
    <row r="14895" spans="2:2" x14ac:dyDescent="0.3">
      <c r="B14895" s="1"/>
    </row>
    <row r="14896" spans="2:2" x14ac:dyDescent="0.3">
      <c r="B14896" s="1"/>
    </row>
    <row r="14897" spans="2:2" x14ac:dyDescent="0.3">
      <c r="B14897" s="1"/>
    </row>
    <row r="14898" spans="2:2" x14ac:dyDescent="0.3">
      <c r="B14898" s="1"/>
    </row>
    <row r="14899" spans="2:2" x14ac:dyDescent="0.3">
      <c r="B14899" s="1"/>
    </row>
    <row r="14900" spans="2:2" x14ac:dyDescent="0.3">
      <c r="B14900" s="1"/>
    </row>
    <row r="14901" spans="2:2" x14ac:dyDescent="0.3">
      <c r="B14901" s="1"/>
    </row>
    <row r="14902" spans="2:2" x14ac:dyDescent="0.3">
      <c r="B14902" s="1"/>
    </row>
    <row r="14903" spans="2:2" x14ac:dyDescent="0.3">
      <c r="B14903" s="1"/>
    </row>
    <row r="14904" spans="2:2" x14ac:dyDescent="0.3">
      <c r="B14904" s="1"/>
    </row>
    <row r="14905" spans="2:2" x14ac:dyDescent="0.3">
      <c r="B14905" s="1"/>
    </row>
    <row r="14906" spans="2:2" x14ac:dyDescent="0.3">
      <c r="B14906" s="1"/>
    </row>
    <row r="14907" spans="2:2" x14ac:dyDescent="0.3">
      <c r="B14907" s="1"/>
    </row>
    <row r="14908" spans="2:2" x14ac:dyDescent="0.3">
      <c r="B14908" s="1"/>
    </row>
    <row r="14909" spans="2:2" x14ac:dyDescent="0.3">
      <c r="B14909" s="1"/>
    </row>
    <row r="14910" spans="2:2" x14ac:dyDescent="0.3">
      <c r="B14910" s="1"/>
    </row>
    <row r="14911" spans="2:2" x14ac:dyDescent="0.3">
      <c r="B14911" s="1"/>
    </row>
    <row r="14912" spans="2:2" x14ac:dyDescent="0.3">
      <c r="B14912" s="1"/>
    </row>
    <row r="14913" spans="2:2" x14ac:dyDescent="0.3">
      <c r="B14913" s="1"/>
    </row>
    <row r="14914" spans="2:2" x14ac:dyDescent="0.3">
      <c r="B14914" s="1"/>
    </row>
    <row r="14915" spans="2:2" x14ac:dyDescent="0.3">
      <c r="B14915" s="1"/>
    </row>
    <row r="14916" spans="2:2" x14ac:dyDescent="0.3">
      <c r="B14916" s="1"/>
    </row>
    <row r="14917" spans="2:2" x14ac:dyDescent="0.3">
      <c r="B14917" s="1"/>
    </row>
    <row r="14918" spans="2:2" x14ac:dyDescent="0.3">
      <c r="B14918" s="1"/>
    </row>
    <row r="14919" spans="2:2" x14ac:dyDescent="0.3">
      <c r="B14919" s="1"/>
    </row>
    <row r="14920" spans="2:2" x14ac:dyDescent="0.3">
      <c r="B14920" s="1"/>
    </row>
    <row r="14921" spans="2:2" x14ac:dyDescent="0.3">
      <c r="B14921" s="1"/>
    </row>
    <row r="14922" spans="2:2" x14ac:dyDescent="0.3">
      <c r="B14922" s="1"/>
    </row>
    <row r="14923" spans="2:2" x14ac:dyDescent="0.3">
      <c r="B14923" s="1"/>
    </row>
    <row r="14924" spans="2:2" x14ac:dyDescent="0.3">
      <c r="B14924" s="1"/>
    </row>
    <row r="14925" spans="2:2" x14ac:dyDescent="0.3">
      <c r="B14925" s="1"/>
    </row>
    <row r="14926" spans="2:2" x14ac:dyDescent="0.3">
      <c r="B14926" s="1"/>
    </row>
    <row r="14927" spans="2:2" x14ac:dyDescent="0.3">
      <c r="B14927" s="1"/>
    </row>
    <row r="14928" spans="2:2" x14ac:dyDescent="0.3">
      <c r="B14928" s="1"/>
    </row>
    <row r="14929" spans="2:2" x14ac:dyDescent="0.3">
      <c r="B14929" s="1"/>
    </row>
    <row r="14930" spans="2:2" x14ac:dyDescent="0.3">
      <c r="B14930" s="1"/>
    </row>
    <row r="14931" spans="2:2" x14ac:dyDescent="0.3">
      <c r="B14931" s="1"/>
    </row>
    <row r="14932" spans="2:2" x14ac:dyDescent="0.3">
      <c r="B14932" s="1"/>
    </row>
    <row r="14933" spans="2:2" x14ac:dyDescent="0.3">
      <c r="B14933" s="1"/>
    </row>
    <row r="14934" spans="2:2" x14ac:dyDescent="0.3">
      <c r="B14934" s="1"/>
    </row>
    <row r="14935" spans="2:2" x14ac:dyDescent="0.3">
      <c r="B14935" s="1"/>
    </row>
    <row r="14936" spans="2:2" x14ac:dyDescent="0.3">
      <c r="B14936" s="1"/>
    </row>
    <row r="14937" spans="2:2" x14ac:dyDescent="0.3">
      <c r="B14937" s="1"/>
    </row>
    <row r="14938" spans="2:2" x14ac:dyDescent="0.3">
      <c r="B14938" s="1"/>
    </row>
    <row r="14939" spans="2:2" x14ac:dyDescent="0.3">
      <c r="B14939" s="1"/>
    </row>
    <row r="14940" spans="2:2" x14ac:dyDescent="0.3">
      <c r="B14940" s="1"/>
    </row>
    <row r="14941" spans="2:2" x14ac:dyDescent="0.3">
      <c r="B14941" s="1"/>
    </row>
    <row r="14942" spans="2:2" x14ac:dyDescent="0.3">
      <c r="B14942" s="1"/>
    </row>
    <row r="14943" spans="2:2" x14ac:dyDescent="0.3">
      <c r="B14943" s="1"/>
    </row>
    <row r="14944" spans="2:2" x14ac:dyDescent="0.3">
      <c r="B14944" s="1"/>
    </row>
    <row r="14945" spans="2:2" x14ac:dyDescent="0.3">
      <c r="B14945" s="1"/>
    </row>
    <row r="14946" spans="2:2" x14ac:dyDescent="0.3">
      <c r="B14946" s="1"/>
    </row>
    <row r="14947" spans="2:2" x14ac:dyDescent="0.3">
      <c r="B14947" s="1"/>
    </row>
    <row r="14948" spans="2:2" x14ac:dyDescent="0.3">
      <c r="B14948" s="1"/>
    </row>
    <row r="14949" spans="2:2" x14ac:dyDescent="0.3">
      <c r="B14949" s="1"/>
    </row>
    <row r="14950" spans="2:2" x14ac:dyDescent="0.3">
      <c r="B14950" s="1"/>
    </row>
    <row r="14951" spans="2:2" x14ac:dyDescent="0.3">
      <c r="B14951" s="1"/>
    </row>
    <row r="14952" spans="2:2" x14ac:dyDescent="0.3">
      <c r="B14952" s="1"/>
    </row>
    <row r="14953" spans="2:2" x14ac:dyDescent="0.3">
      <c r="B14953" s="1"/>
    </row>
    <row r="14954" spans="2:2" x14ac:dyDescent="0.3">
      <c r="B14954" s="1"/>
    </row>
    <row r="14955" spans="2:2" x14ac:dyDescent="0.3">
      <c r="B14955" s="1"/>
    </row>
    <row r="14956" spans="2:2" x14ac:dyDescent="0.3">
      <c r="B14956" s="1"/>
    </row>
    <row r="14957" spans="2:2" x14ac:dyDescent="0.3">
      <c r="B14957" s="1"/>
    </row>
    <row r="14958" spans="2:2" x14ac:dyDescent="0.3">
      <c r="B14958" s="1"/>
    </row>
    <row r="14959" spans="2:2" x14ac:dyDescent="0.3">
      <c r="B14959" s="1"/>
    </row>
    <row r="14960" spans="2:2" x14ac:dyDescent="0.3">
      <c r="B14960" s="1"/>
    </row>
    <row r="14961" spans="2:2" x14ac:dyDescent="0.3">
      <c r="B14961" s="1"/>
    </row>
    <row r="14962" spans="2:2" x14ac:dyDescent="0.3">
      <c r="B14962" s="1"/>
    </row>
    <row r="14963" spans="2:2" x14ac:dyDescent="0.3">
      <c r="B14963" s="1"/>
    </row>
    <row r="14964" spans="2:2" x14ac:dyDescent="0.3">
      <c r="B14964" s="1"/>
    </row>
    <row r="14965" spans="2:2" x14ac:dyDescent="0.3">
      <c r="B14965" s="1"/>
    </row>
    <row r="14966" spans="2:2" x14ac:dyDescent="0.3">
      <c r="B14966" s="1"/>
    </row>
    <row r="14967" spans="2:2" x14ac:dyDescent="0.3">
      <c r="B14967" s="1"/>
    </row>
    <row r="14968" spans="2:2" x14ac:dyDescent="0.3">
      <c r="B14968" s="1"/>
    </row>
    <row r="14969" spans="2:2" x14ac:dyDescent="0.3">
      <c r="B14969" s="1"/>
    </row>
    <row r="14970" spans="2:2" x14ac:dyDescent="0.3">
      <c r="B14970" s="1"/>
    </row>
    <row r="14971" spans="2:2" x14ac:dyDescent="0.3">
      <c r="B14971" s="1"/>
    </row>
    <row r="14972" spans="2:2" x14ac:dyDescent="0.3">
      <c r="B14972" s="1"/>
    </row>
    <row r="14973" spans="2:2" x14ac:dyDescent="0.3">
      <c r="B14973" s="1"/>
    </row>
    <row r="14974" spans="2:2" x14ac:dyDescent="0.3">
      <c r="B14974" s="1"/>
    </row>
    <row r="14975" spans="2:2" x14ac:dyDescent="0.3">
      <c r="B14975" s="1"/>
    </row>
    <row r="14976" spans="2:2" x14ac:dyDescent="0.3">
      <c r="B14976" s="1"/>
    </row>
    <row r="14977" spans="2:2" x14ac:dyDescent="0.3">
      <c r="B14977" s="1"/>
    </row>
    <row r="14978" spans="2:2" x14ac:dyDescent="0.3">
      <c r="B14978" s="1"/>
    </row>
    <row r="14979" spans="2:2" x14ac:dyDescent="0.3">
      <c r="B14979" s="1"/>
    </row>
    <row r="14980" spans="2:2" x14ac:dyDescent="0.3">
      <c r="B14980" s="1"/>
    </row>
    <row r="14981" spans="2:2" x14ac:dyDescent="0.3">
      <c r="B14981" s="1"/>
    </row>
    <row r="14982" spans="2:2" x14ac:dyDescent="0.3">
      <c r="B14982" s="1"/>
    </row>
    <row r="14983" spans="2:2" x14ac:dyDescent="0.3">
      <c r="B14983" s="1"/>
    </row>
    <row r="14984" spans="2:2" x14ac:dyDescent="0.3">
      <c r="B14984" s="1"/>
    </row>
    <row r="14985" spans="2:2" x14ac:dyDescent="0.3">
      <c r="B14985" s="1"/>
    </row>
    <row r="14986" spans="2:2" x14ac:dyDescent="0.3">
      <c r="B14986" s="1"/>
    </row>
    <row r="14987" spans="2:2" x14ac:dyDescent="0.3">
      <c r="B14987" s="1"/>
    </row>
    <row r="14988" spans="2:2" x14ac:dyDescent="0.3">
      <c r="B14988" s="1"/>
    </row>
    <row r="14989" spans="2:2" x14ac:dyDescent="0.3">
      <c r="B14989" s="1"/>
    </row>
    <row r="14990" spans="2:2" x14ac:dyDescent="0.3">
      <c r="B14990" s="1"/>
    </row>
    <row r="14991" spans="2:2" x14ac:dyDescent="0.3">
      <c r="B14991" s="1"/>
    </row>
    <row r="14992" spans="2:2" x14ac:dyDescent="0.3">
      <c r="B14992" s="1"/>
    </row>
    <row r="14993" spans="2:2" x14ac:dyDescent="0.3">
      <c r="B14993" s="1"/>
    </row>
    <row r="14994" spans="2:2" x14ac:dyDescent="0.3">
      <c r="B14994" s="1"/>
    </row>
    <row r="14995" spans="2:2" x14ac:dyDescent="0.3">
      <c r="B14995" s="1"/>
    </row>
    <row r="14996" spans="2:2" x14ac:dyDescent="0.3">
      <c r="B14996" s="1"/>
    </row>
    <row r="14997" spans="2:2" x14ac:dyDescent="0.3">
      <c r="B14997" s="1"/>
    </row>
    <row r="14998" spans="2:2" x14ac:dyDescent="0.3">
      <c r="B14998" s="1"/>
    </row>
    <row r="14999" spans="2:2" x14ac:dyDescent="0.3">
      <c r="B14999" s="1"/>
    </row>
    <row r="15000" spans="2:2" x14ac:dyDescent="0.3">
      <c r="B15000" s="1"/>
    </row>
    <row r="15001" spans="2:2" x14ac:dyDescent="0.3">
      <c r="B15001" s="1"/>
    </row>
    <row r="15002" spans="2:2" x14ac:dyDescent="0.3">
      <c r="B15002" s="1"/>
    </row>
    <row r="15003" spans="2:2" x14ac:dyDescent="0.3">
      <c r="B15003" s="1"/>
    </row>
    <row r="15004" spans="2:2" x14ac:dyDescent="0.3">
      <c r="B15004" s="1"/>
    </row>
    <row r="15005" spans="2:2" x14ac:dyDescent="0.3">
      <c r="B15005" s="1"/>
    </row>
    <row r="15006" spans="2:2" x14ac:dyDescent="0.3">
      <c r="B15006" s="1"/>
    </row>
    <row r="15007" spans="2:2" x14ac:dyDescent="0.3">
      <c r="B15007" s="1"/>
    </row>
    <row r="15008" spans="2:2" x14ac:dyDescent="0.3">
      <c r="B15008" s="1"/>
    </row>
    <row r="15009" spans="2:2" x14ac:dyDescent="0.3">
      <c r="B15009" s="1"/>
    </row>
    <row r="15010" spans="2:2" x14ac:dyDescent="0.3">
      <c r="B15010" s="1"/>
    </row>
    <row r="15011" spans="2:2" x14ac:dyDescent="0.3">
      <c r="B15011" s="1"/>
    </row>
    <row r="15012" spans="2:2" x14ac:dyDescent="0.3">
      <c r="B15012" s="1"/>
    </row>
    <row r="15013" spans="2:2" x14ac:dyDescent="0.3">
      <c r="B15013" s="1"/>
    </row>
    <row r="15014" spans="2:2" x14ac:dyDescent="0.3">
      <c r="B15014" s="1"/>
    </row>
    <row r="15015" spans="2:2" x14ac:dyDescent="0.3">
      <c r="B15015" s="1"/>
    </row>
    <row r="15016" spans="2:2" x14ac:dyDescent="0.3">
      <c r="B15016" s="1"/>
    </row>
    <row r="15017" spans="2:2" x14ac:dyDescent="0.3">
      <c r="B15017" s="1"/>
    </row>
    <row r="15018" spans="2:2" x14ac:dyDescent="0.3">
      <c r="B15018" s="1"/>
    </row>
    <row r="15019" spans="2:2" x14ac:dyDescent="0.3">
      <c r="B15019" s="1"/>
    </row>
    <row r="15020" spans="2:2" x14ac:dyDescent="0.3">
      <c r="B15020" s="1"/>
    </row>
    <row r="15021" spans="2:2" x14ac:dyDescent="0.3">
      <c r="B15021" s="1"/>
    </row>
    <row r="15022" spans="2:2" x14ac:dyDescent="0.3">
      <c r="B15022" s="1"/>
    </row>
    <row r="15023" spans="2:2" x14ac:dyDescent="0.3">
      <c r="B15023" s="1"/>
    </row>
    <row r="15024" spans="2:2" x14ac:dyDescent="0.3">
      <c r="B15024" s="1"/>
    </row>
    <row r="15025" spans="2:2" x14ac:dyDescent="0.3">
      <c r="B15025" s="1"/>
    </row>
    <row r="15026" spans="2:2" x14ac:dyDescent="0.3">
      <c r="B15026" s="1"/>
    </row>
    <row r="15027" spans="2:2" x14ac:dyDescent="0.3">
      <c r="B15027" s="1"/>
    </row>
    <row r="15028" spans="2:2" x14ac:dyDescent="0.3">
      <c r="B15028" s="1"/>
    </row>
    <row r="15029" spans="2:2" x14ac:dyDescent="0.3">
      <c r="B15029" s="1"/>
    </row>
    <row r="15030" spans="2:2" x14ac:dyDescent="0.3">
      <c r="B15030" s="1"/>
    </row>
    <row r="15031" spans="2:2" x14ac:dyDescent="0.3">
      <c r="B15031" s="1"/>
    </row>
    <row r="15032" spans="2:2" x14ac:dyDescent="0.3">
      <c r="B15032" s="1"/>
    </row>
    <row r="15033" spans="2:2" x14ac:dyDescent="0.3">
      <c r="B15033" s="1"/>
    </row>
    <row r="15034" spans="2:2" x14ac:dyDescent="0.3">
      <c r="B15034" s="1"/>
    </row>
    <row r="15035" spans="2:2" x14ac:dyDescent="0.3">
      <c r="B15035" s="1"/>
    </row>
    <row r="15036" spans="2:2" x14ac:dyDescent="0.3">
      <c r="B15036" s="1"/>
    </row>
    <row r="15037" spans="2:2" x14ac:dyDescent="0.3">
      <c r="B15037" s="1"/>
    </row>
    <row r="15038" spans="2:2" x14ac:dyDescent="0.3">
      <c r="B15038" s="1"/>
    </row>
    <row r="15039" spans="2:2" x14ac:dyDescent="0.3">
      <c r="B15039" s="1"/>
    </row>
    <row r="15040" spans="2:2" x14ac:dyDescent="0.3">
      <c r="B15040" s="1"/>
    </row>
    <row r="15041" spans="2:2" x14ac:dyDescent="0.3">
      <c r="B15041" s="1"/>
    </row>
    <row r="15042" spans="2:2" x14ac:dyDescent="0.3">
      <c r="B15042" s="1"/>
    </row>
    <row r="15043" spans="2:2" x14ac:dyDescent="0.3">
      <c r="B15043" s="1"/>
    </row>
    <row r="15044" spans="2:2" x14ac:dyDescent="0.3">
      <c r="B15044" s="1"/>
    </row>
    <row r="15045" spans="2:2" x14ac:dyDescent="0.3">
      <c r="B15045" s="1"/>
    </row>
    <row r="15046" spans="2:2" x14ac:dyDescent="0.3">
      <c r="B15046" s="1"/>
    </row>
    <row r="15047" spans="2:2" x14ac:dyDescent="0.3">
      <c r="B15047" s="1"/>
    </row>
    <row r="15048" spans="2:2" x14ac:dyDescent="0.3">
      <c r="B15048" s="1"/>
    </row>
    <row r="15049" spans="2:2" x14ac:dyDescent="0.3">
      <c r="B15049" s="1"/>
    </row>
    <row r="15050" spans="2:2" x14ac:dyDescent="0.3">
      <c r="B15050" s="1"/>
    </row>
    <row r="15051" spans="2:2" x14ac:dyDescent="0.3">
      <c r="B15051" s="1"/>
    </row>
    <row r="15052" spans="2:2" x14ac:dyDescent="0.3">
      <c r="B15052" s="1"/>
    </row>
    <row r="15053" spans="2:2" x14ac:dyDescent="0.3">
      <c r="B15053" s="1"/>
    </row>
    <row r="15054" spans="2:2" x14ac:dyDescent="0.3">
      <c r="B15054" s="1"/>
    </row>
    <row r="15055" spans="2:2" x14ac:dyDescent="0.3">
      <c r="B15055" s="1"/>
    </row>
    <row r="15056" spans="2:2" x14ac:dyDescent="0.3">
      <c r="B15056" s="1"/>
    </row>
    <row r="15057" spans="2:2" x14ac:dyDescent="0.3">
      <c r="B15057" s="1"/>
    </row>
    <row r="15058" spans="2:2" x14ac:dyDescent="0.3">
      <c r="B15058" s="1"/>
    </row>
    <row r="15059" spans="2:2" x14ac:dyDescent="0.3">
      <c r="B15059" s="1"/>
    </row>
    <row r="15060" spans="2:2" x14ac:dyDescent="0.3">
      <c r="B15060" s="1"/>
    </row>
    <row r="15061" spans="2:2" x14ac:dyDescent="0.3">
      <c r="B15061" s="1"/>
    </row>
    <row r="15062" spans="2:2" x14ac:dyDescent="0.3">
      <c r="B15062" s="1"/>
    </row>
    <row r="15063" spans="2:2" x14ac:dyDescent="0.3">
      <c r="B15063" s="1"/>
    </row>
    <row r="15064" spans="2:2" x14ac:dyDescent="0.3">
      <c r="B15064" s="1"/>
    </row>
    <row r="15065" spans="2:2" x14ac:dyDescent="0.3">
      <c r="B15065" s="1"/>
    </row>
    <row r="15066" spans="2:2" x14ac:dyDescent="0.3">
      <c r="B15066" s="1"/>
    </row>
    <row r="15067" spans="2:2" x14ac:dyDescent="0.3">
      <c r="B15067" s="1"/>
    </row>
    <row r="15068" spans="2:2" x14ac:dyDescent="0.3">
      <c r="B15068" s="1"/>
    </row>
    <row r="15069" spans="2:2" x14ac:dyDescent="0.3">
      <c r="B15069" s="1"/>
    </row>
    <row r="15070" spans="2:2" x14ac:dyDescent="0.3">
      <c r="B15070" s="1"/>
    </row>
    <row r="15071" spans="2:2" x14ac:dyDescent="0.3">
      <c r="B15071" s="1"/>
    </row>
    <row r="15072" spans="2:2" x14ac:dyDescent="0.3">
      <c r="B15072" s="1"/>
    </row>
    <row r="15073" spans="2:2" x14ac:dyDescent="0.3">
      <c r="B15073" s="1"/>
    </row>
    <row r="15074" spans="2:2" x14ac:dyDescent="0.3">
      <c r="B15074" s="1"/>
    </row>
    <row r="15075" spans="2:2" x14ac:dyDescent="0.3">
      <c r="B15075" s="1"/>
    </row>
    <row r="15076" spans="2:2" x14ac:dyDescent="0.3">
      <c r="B15076" s="1"/>
    </row>
    <row r="15077" spans="2:2" x14ac:dyDescent="0.3">
      <c r="B15077" s="1"/>
    </row>
    <row r="15078" spans="2:2" x14ac:dyDescent="0.3">
      <c r="B15078" s="1"/>
    </row>
    <row r="15079" spans="2:2" x14ac:dyDescent="0.3">
      <c r="B15079" s="1"/>
    </row>
    <row r="15080" spans="2:2" x14ac:dyDescent="0.3">
      <c r="B15080" s="1"/>
    </row>
    <row r="15081" spans="2:2" x14ac:dyDescent="0.3">
      <c r="B15081" s="1"/>
    </row>
    <row r="15082" spans="2:2" x14ac:dyDescent="0.3">
      <c r="B15082" s="1"/>
    </row>
    <row r="15083" spans="2:2" x14ac:dyDescent="0.3">
      <c r="B15083" s="1"/>
    </row>
    <row r="15084" spans="2:2" x14ac:dyDescent="0.3">
      <c r="B15084" s="1"/>
    </row>
    <row r="15085" spans="2:2" x14ac:dyDescent="0.3">
      <c r="B15085" s="1"/>
    </row>
    <row r="15086" spans="2:2" x14ac:dyDescent="0.3">
      <c r="B15086" s="1"/>
    </row>
    <row r="15087" spans="2:2" x14ac:dyDescent="0.3">
      <c r="B15087" s="1"/>
    </row>
    <row r="15088" spans="2:2" x14ac:dyDescent="0.3">
      <c r="B15088" s="1"/>
    </row>
    <row r="15089" spans="2:2" x14ac:dyDescent="0.3">
      <c r="B15089" s="1"/>
    </row>
    <row r="15090" spans="2:2" x14ac:dyDescent="0.3">
      <c r="B15090" s="1"/>
    </row>
    <row r="15091" spans="2:2" x14ac:dyDescent="0.3">
      <c r="B15091" s="1"/>
    </row>
    <row r="15092" spans="2:2" x14ac:dyDescent="0.3">
      <c r="B15092" s="1"/>
    </row>
    <row r="15093" spans="2:2" x14ac:dyDescent="0.3">
      <c r="B15093" s="1"/>
    </row>
    <row r="15094" spans="2:2" x14ac:dyDescent="0.3">
      <c r="B15094" s="1"/>
    </row>
    <row r="15095" spans="2:2" x14ac:dyDescent="0.3">
      <c r="B15095" s="1"/>
    </row>
    <row r="15096" spans="2:2" x14ac:dyDescent="0.3">
      <c r="B15096" s="1"/>
    </row>
    <row r="15097" spans="2:2" x14ac:dyDescent="0.3">
      <c r="B15097" s="1"/>
    </row>
    <row r="15098" spans="2:2" x14ac:dyDescent="0.3">
      <c r="B15098" s="1"/>
    </row>
    <row r="15099" spans="2:2" x14ac:dyDescent="0.3">
      <c r="B15099" s="1"/>
    </row>
    <row r="15100" spans="2:2" x14ac:dyDescent="0.3">
      <c r="B15100" s="1"/>
    </row>
    <row r="15101" spans="2:2" x14ac:dyDescent="0.3">
      <c r="B15101" s="1"/>
    </row>
    <row r="15102" spans="2:2" x14ac:dyDescent="0.3">
      <c r="B15102" s="1"/>
    </row>
    <row r="15103" spans="2:2" x14ac:dyDescent="0.3">
      <c r="B15103" s="1"/>
    </row>
    <row r="15104" spans="2:2" x14ac:dyDescent="0.3">
      <c r="B15104" s="1"/>
    </row>
    <row r="15105" spans="2:2" x14ac:dyDescent="0.3">
      <c r="B15105" s="1"/>
    </row>
    <row r="15106" spans="2:2" x14ac:dyDescent="0.3">
      <c r="B15106" s="1"/>
    </row>
    <row r="15107" spans="2:2" x14ac:dyDescent="0.3">
      <c r="B15107" s="1"/>
    </row>
    <row r="15108" spans="2:2" x14ac:dyDescent="0.3">
      <c r="B15108" s="1"/>
    </row>
    <row r="15109" spans="2:2" x14ac:dyDescent="0.3">
      <c r="B15109" s="1"/>
    </row>
    <row r="15110" spans="2:2" x14ac:dyDescent="0.3">
      <c r="B15110" s="1"/>
    </row>
    <row r="15111" spans="2:2" x14ac:dyDescent="0.3">
      <c r="B15111" s="1"/>
    </row>
    <row r="15112" spans="2:2" x14ac:dyDescent="0.3">
      <c r="B15112" s="1"/>
    </row>
    <row r="15113" spans="2:2" x14ac:dyDescent="0.3">
      <c r="B15113" s="1"/>
    </row>
    <row r="15114" spans="2:2" x14ac:dyDescent="0.3">
      <c r="B15114" s="1"/>
    </row>
    <row r="15115" spans="2:2" x14ac:dyDescent="0.3">
      <c r="B15115" s="1"/>
    </row>
    <row r="15116" spans="2:2" x14ac:dyDescent="0.3">
      <c r="B15116" s="1"/>
    </row>
    <row r="15117" spans="2:2" x14ac:dyDescent="0.3">
      <c r="B15117" s="1"/>
    </row>
    <row r="15118" spans="2:2" x14ac:dyDescent="0.3">
      <c r="B15118" s="1"/>
    </row>
    <row r="15119" spans="2:2" x14ac:dyDescent="0.3">
      <c r="B15119" s="1"/>
    </row>
    <row r="15120" spans="2:2" x14ac:dyDescent="0.3">
      <c r="B15120" s="1"/>
    </row>
    <row r="15121" spans="2:2" x14ac:dyDescent="0.3">
      <c r="B15121" s="1"/>
    </row>
    <row r="15122" spans="2:2" x14ac:dyDescent="0.3">
      <c r="B15122" s="1"/>
    </row>
    <row r="15123" spans="2:2" x14ac:dyDescent="0.3">
      <c r="B15123" s="1"/>
    </row>
    <row r="15124" spans="2:2" x14ac:dyDescent="0.3">
      <c r="B15124" s="1"/>
    </row>
    <row r="15125" spans="2:2" x14ac:dyDescent="0.3">
      <c r="B15125" s="1"/>
    </row>
    <row r="15126" spans="2:2" x14ac:dyDescent="0.3">
      <c r="B15126" s="1"/>
    </row>
    <row r="15127" spans="2:2" x14ac:dyDescent="0.3">
      <c r="B15127" s="1"/>
    </row>
    <row r="15128" spans="2:2" x14ac:dyDescent="0.3">
      <c r="B15128" s="1"/>
    </row>
    <row r="15129" spans="2:2" x14ac:dyDescent="0.3">
      <c r="B15129" s="1"/>
    </row>
    <row r="15130" spans="2:2" x14ac:dyDescent="0.3">
      <c r="B15130" s="1"/>
    </row>
    <row r="15131" spans="2:2" x14ac:dyDescent="0.3">
      <c r="B15131" s="1"/>
    </row>
    <row r="15132" spans="2:2" x14ac:dyDescent="0.3">
      <c r="B15132" s="1"/>
    </row>
    <row r="15133" spans="2:2" x14ac:dyDescent="0.3">
      <c r="B15133" s="1"/>
    </row>
    <row r="15134" spans="2:2" x14ac:dyDescent="0.3">
      <c r="B15134" s="1"/>
    </row>
    <row r="15135" spans="2:2" x14ac:dyDescent="0.3">
      <c r="B15135" s="1"/>
    </row>
    <row r="15136" spans="2:2" x14ac:dyDescent="0.3">
      <c r="B15136" s="1"/>
    </row>
    <row r="15137" spans="2:2" x14ac:dyDescent="0.3">
      <c r="B15137" s="1"/>
    </row>
    <row r="15138" spans="2:2" x14ac:dyDescent="0.3">
      <c r="B15138" s="1"/>
    </row>
    <row r="15139" spans="2:2" x14ac:dyDescent="0.3">
      <c r="B15139" s="1"/>
    </row>
    <row r="15140" spans="2:2" x14ac:dyDescent="0.3">
      <c r="B15140" s="1"/>
    </row>
    <row r="15141" spans="2:2" x14ac:dyDescent="0.3">
      <c r="B15141" s="1"/>
    </row>
    <row r="15142" spans="2:2" x14ac:dyDescent="0.3">
      <c r="B15142" s="1"/>
    </row>
    <row r="15143" spans="2:2" x14ac:dyDescent="0.3">
      <c r="B15143" s="1"/>
    </row>
    <row r="15144" spans="2:2" x14ac:dyDescent="0.3">
      <c r="B15144" s="1"/>
    </row>
    <row r="15145" spans="2:2" x14ac:dyDescent="0.3">
      <c r="B15145" s="1"/>
    </row>
    <row r="15146" spans="2:2" x14ac:dyDescent="0.3">
      <c r="B15146" s="1"/>
    </row>
    <row r="15147" spans="2:2" x14ac:dyDescent="0.3">
      <c r="B15147" s="1"/>
    </row>
    <row r="15148" spans="2:2" x14ac:dyDescent="0.3">
      <c r="B15148" s="1"/>
    </row>
    <row r="15149" spans="2:2" x14ac:dyDescent="0.3">
      <c r="B15149" s="1"/>
    </row>
    <row r="15150" spans="2:2" x14ac:dyDescent="0.3">
      <c r="B15150" s="1"/>
    </row>
    <row r="15151" spans="2:2" x14ac:dyDescent="0.3">
      <c r="B15151" s="1"/>
    </row>
    <row r="15152" spans="2:2" x14ac:dyDescent="0.3">
      <c r="B15152" s="1"/>
    </row>
    <row r="15153" spans="2:2" x14ac:dyDescent="0.3">
      <c r="B15153" s="1"/>
    </row>
    <row r="15154" spans="2:2" x14ac:dyDescent="0.3">
      <c r="B15154" s="1"/>
    </row>
    <row r="15155" spans="2:2" x14ac:dyDescent="0.3">
      <c r="B15155" s="1"/>
    </row>
    <row r="15156" spans="2:2" x14ac:dyDescent="0.3">
      <c r="B15156" s="1"/>
    </row>
    <row r="15157" spans="2:2" x14ac:dyDescent="0.3">
      <c r="B15157" s="1"/>
    </row>
    <row r="15158" spans="2:2" x14ac:dyDescent="0.3">
      <c r="B15158" s="1"/>
    </row>
    <row r="15159" spans="2:2" x14ac:dyDescent="0.3">
      <c r="B15159" s="1"/>
    </row>
    <row r="15160" spans="2:2" x14ac:dyDescent="0.3">
      <c r="B15160" s="1"/>
    </row>
    <row r="15161" spans="2:2" x14ac:dyDescent="0.3">
      <c r="B15161" s="1"/>
    </row>
    <row r="15162" spans="2:2" x14ac:dyDescent="0.3">
      <c r="B15162" s="1"/>
    </row>
    <row r="15163" spans="2:2" x14ac:dyDescent="0.3">
      <c r="B15163" s="1"/>
    </row>
    <row r="15164" spans="2:2" x14ac:dyDescent="0.3">
      <c r="B15164" s="1"/>
    </row>
    <row r="15165" spans="2:2" x14ac:dyDescent="0.3">
      <c r="B15165" s="1"/>
    </row>
    <row r="15166" spans="2:2" x14ac:dyDescent="0.3">
      <c r="B15166" s="1"/>
    </row>
    <row r="15167" spans="2:2" x14ac:dyDescent="0.3">
      <c r="B15167" s="1"/>
    </row>
    <row r="15168" spans="2:2" x14ac:dyDescent="0.3">
      <c r="B15168" s="1"/>
    </row>
    <row r="15169" spans="2:2" x14ac:dyDescent="0.3">
      <c r="B15169" s="1"/>
    </row>
    <row r="15170" spans="2:2" x14ac:dyDescent="0.3">
      <c r="B15170" s="1"/>
    </row>
    <row r="15171" spans="2:2" x14ac:dyDescent="0.3">
      <c r="B15171" s="1"/>
    </row>
    <row r="15172" spans="2:2" x14ac:dyDescent="0.3">
      <c r="B15172" s="1"/>
    </row>
    <row r="15173" spans="2:2" x14ac:dyDescent="0.3">
      <c r="B15173" s="1"/>
    </row>
    <row r="15174" spans="2:2" x14ac:dyDescent="0.3">
      <c r="B15174" s="1"/>
    </row>
    <row r="15175" spans="2:2" x14ac:dyDescent="0.3">
      <c r="B15175" s="1"/>
    </row>
    <row r="15176" spans="2:2" x14ac:dyDescent="0.3">
      <c r="B15176" s="1"/>
    </row>
    <row r="15177" spans="2:2" x14ac:dyDescent="0.3">
      <c r="B15177" s="1"/>
    </row>
    <row r="15178" spans="2:2" x14ac:dyDescent="0.3">
      <c r="B15178" s="1"/>
    </row>
    <row r="15179" spans="2:2" x14ac:dyDescent="0.3">
      <c r="B15179" s="1"/>
    </row>
    <row r="15180" spans="2:2" x14ac:dyDescent="0.3">
      <c r="B15180" s="1"/>
    </row>
    <row r="15181" spans="2:2" x14ac:dyDescent="0.3">
      <c r="B15181" s="1"/>
    </row>
    <row r="15182" spans="2:2" x14ac:dyDescent="0.3">
      <c r="B15182" s="1"/>
    </row>
    <row r="15183" spans="2:2" x14ac:dyDescent="0.3">
      <c r="B15183" s="1"/>
    </row>
    <row r="15184" spans="2:2" x14ac:dyDescent="0.3">
      <c r="B15184" s="1"/>
    </row>
    <row r="15185" spans="2:2" x14ac:dyDescent="0.3">
      <c r="B15185" s="1"/>
    </row>
    <row r="15186" spans="2:2" x14ac:dyDescent="0.3">
      <c r="B15186" s="1"/>
    </row>
    <row r="15187" spans="2:2" x14ac:dyDescent="0.3">
      <c r="B15187" s="1"/>
    </row>
    <row r="15188" spans="2:2" x14ac:dyDescent="0.3">
      <c r="B15188" s="1"/>
    </row>
    <row r="15189" spans="2:2" x14ac:dyDescent="0.3">
      <c r="B15189" s="1"/>
    </row>
    <row r="15190" spans="2:2" x14ac:dyDescent="0.3">
      <c r="B15190" s="1"/>
    </row>
    <row r="15191" spans="2:2" x14ac:dyDescent="0.3">
      <c r="B15191" s="1"/>
    </row>
    <row r="15192" spans="2:2" x14ac:dyDescent="0.3">
      <c r="B15192" s="1"/>
    </row>
    <row r="15193" spans="2:2" x14ac:dyDescent="0.3">
      <c r="B15193" s="1"/>
    </row>
    <row r="15194" spans="2:2" x14ac:dyDescent="0.3">
      <c r="B15194" s="1"/>
    </row>
    <row r="15195" spans="2:2" x14ac:dyDescent="0.3">
      <c r="B15195" s="1"/>
    </row>
    <row r="15196" spans="2:2" x14ac:dyDescent="0.3">
      <c r="B15196" s="1"/>
    </row>
    <row r="15197" spans="2:2" x14ac:dyDescent="0.3">
      <c r="B15197" s="1"/>
    </row>
    <row r="15198" spans="2:2" x14ac:dyDescent="0.3">
      <c r="B15198" s="1"/>
    </row>
    <row r="15199" spans="2:2" x14ac:dyDescent="0.3">
      <c r="B15199" s="1"/>
    </row>
    <row r="15200" spans="2:2" x14ac:dyDescent="0.3">
      <c r="B15200" s="1"/>
    </row>
    <row r="15201" spans="2:2" x14ac:dyDescent="0.3">
      <c r="B15201" s="1"/>
    </row>
    <row r="15202" spans="2:2" x14ac:dyDescent="0.3">
      <c r="B15202" s="1"/>
    </row>
    <row r="15203" spans="2:2" x14ac:dyDescent="0.3">
      <c r="B15203" s="1"/>
    </row>
    <row r="15204" spans="2:2" x14ac:dyDescent="0.3">
      <c r="B15204" s="1"/>
    </row>
    <row r="15205" spans="2:2" x14ac:dyDescent="0.3">
      <c r="B15205" s="1"/>
    </row>
    <row r="15206" spans="2:2" x14ac:dyDescent="0.3">
      <c r="B15206" s="1"/>
    </row>
    <row r="15207" spans="2:2" x14ac:dyDescent="0.3">
      <c r="B15207" s="1"/>
    </row>
    <row r="15208" spans="2:2" x14ac:dyDescent="0.3">
      <c r="B15208" s="1"/>
    </row>
    <row r="15209" spans="2:2" x14ac:dyDescent="0.3">
      <c r="B15209" s="1"/>
    </row>
    <row r="15210" spans="2:2" x14ac:dyDescent="0.3">
      <c r="B15210" s="1"/>
    </row>
    <row r="15211" spans="2:2" x14ac:dyDescent="0.3">
      <c r="B15211" s="1"/>
    </row>
    <row r="15212" spans="2:2" x14ac:dyDescent="0.3">
      <c r="B15212" s="1"/>
    </row>
    <row r="15213" spans="2:2" x14ac:dyDescent="0.3">
      <c r="B15213" s="1"/>
    </row>
    <row r="15214" spans="2:2" x14ac:dyDescent="0.3">
      <c r="B15214" s="1"/>
    </row>
    <row r="15215" spans="2:2" x14ac:dyDescent="0.3">
      <c r="B15215" s="1"/>
    </row>
    <row r="15216" spans="2:2" x14ac:dyDescent="0.3">
      <c r="B15216" s="1"/>
    </row>
    <row r="15217" spans="2:2" x14ac:dyDescent="0.3">
      <c r="B15217" s="1"/>
    </row>
    <row r="15218" spans="2:2" x14ac:dyDescent="0.3">
      <c r="B15218" s="1"/>
    </row>
    <row r="15219" spans="2:2" x14ac:dyDescent="0.3">
      <c r="B15219" s="1"/>
    </row>
    <row r="15220" spans="2:2" x14ac:dyDescent="0.3">
      <c r="B15220" s="1"/>
    </row>
    <row r="15221" spans="2:2" x14ac:dyDescent="0.3">
      <c r="B15221" s="1"/>
    </row>
    <row r="15222" spans="2:2" x14ac:dyDescent="0.3">
      <c r="B15222" s="1"/>
    </row>
    <row r="15223" spans="2:2" x14ac:dyDescent="0.3">
      <c r="B15223" s="1"/>
    </row>
    <row r="15224" spans="2:2" x14ac:dyDescent="0.3">
      <c r="B15224" s="1"/>
    </row>
    <row r="15225" spans="2:2" x14ac:dyDescent="0.3">
      <c r="B15225" s="1"/>
    </row>
    <row r="15226" spans="2:2" x14ac:dyDescent="0.3">
      <c r="B15226" s="1"/>
    </row>
    <row r="15227" spans="2:2" x14ac:dyDescent="0.3">
      <c r="B15227" s="1"/>
    </row>
    <row r="15228" spans="2:2" x14ac:dyDescent="0.3">
      <c r="B15228" s="1"/>
    </row>
    <row r="15229" spans="2:2" x14ac:dyDescent="0.3">
      <c r="B15229" s="1"/>
    </row>
    <row r="15230" spans="2:2" x14ac:dyDescent="0.3">
      <c r="B15230" s="1"/>
    </row>
    <row r="15231" spans="2:2" x14ac:dyDescent="0.3">
      <c r="B15231" s="1"/>
    </row>
    <row r="15232" spans="2:2" x14ac:dyDescent="0.3">
      <c r="B15232" s="1"/>
    </row>
    <row r="15233" spans="2:2" x14ac:dyDescent="0.3">
      <c r="B15233" s="1"/>
    </row>
    <row r="15234" spans="2:2" x14ac:dyDescent="0.3">
      <c r="B15234" s="1"/>
    </row>
    <row r="15235" spans="2:2" x14ac:dyDescent="0.3">
      <c r="B15235" s="1"/>
    </row>
    <row r="15236" spans="2:2" x14ac:dyDescent="0.3">
      <c r="B15236" s="1"/>
    </row>
    <row r="15237" spans="2:2" x14ac:dyDescent="0.3">
      <c r="B15237" s="1"/>
    </row>
    <row r="15238" spans="2:2" x14ac:dyDescent="0.3">
      <c r="B15238" s="1"/>
    </row>
    <row r="15239" spans="2:2" x14ac:dyDescent="0.3">
      <c r="B15239" s="1"/>
    </row>
    <row r="15240" spans="2:2" x14ac:dyDescent="0.3">
      <c r="B15240" s="1"/>
    </row>
    <row r="15241" spans="2:2" x14ac:dyDescent="0.3">
      <c r="B15241" s="1"/>
    </row>
    <row r="15242" spans="2:2" x14ac:dyDescent="0.3">
      <c r="B15242" s="1"/>
    </row>
    <row r="15243" spans="2:2" x14ac:dyDescent="0.3">
      <c r="B15243" s="1"/>
    </row>
    <row r="15244" spans="2:2" x14ac:dyDescent="0.3">
      <c r="B15244" s="1"/>
    </row>
    <row r="15245" spans="2:2" x14ac:dyDescent="0.3">
      <c r="B15245" s="1"/>
    </row>
    <row r="15246" spans="2:2" x14ac:dyDescent="0.3">
      <c r="B15246" s="1"/>
    </row>
    <row r="15247" spans="2:2" x14ac:dyDescent="0.3">
      <c r="B15247" s="1"/>
    </row>
    <row r="15248" spans="2:2" x14ac:dyDescent="0.3">
      <c r="B15248" s="1"/>
    </row>
    <row r="15249" spans="2:2" x14ac:dyDescent="0.3">
      <c r="B15249" s="1"/>
    </row>
    <row r="15250" spans="2:2" x14ac:dyDescent="0.3">
      <c r="B15250" s="1"/>
    </row>
    <row r="15251" spans="2:2" x14ac:dyDescent="0.3">
      <c r="B15251" s="1"/>
    </row>
    <row r="15252" spans="2:2" x14ac:dyDescent="0.3">
      <c r="B15252" s="1"/>
    </row>
    <row r="15253" spans="2:2" x14ac:dyDescent="0.3">
      <c r="B15253" s="1"/>
    </row>
    <row r="15254" spans="2:2" x14ac:dyDescent="0.3">
      <c r="B15254" s="1"/>
    </row>
    <row r="15255" spans="2:2" x14ac:dyDescent="0.3">
      <c r="B15255" s="1"/>
    </row>
    <row r="15256" spans="2:2" x14ac:dyDescent="0.3">
      <c r="B15256" s="1"/>
    </row>
    <row r="15257" spans="2:2" x14ac:dyDescent="0.3">
      <c r="B15257" s="1"/>
    </row>
    <row r="15258" spans="2:2" x14ac:dyDescent="0.3">
      <c r="B15258" s="1"/>
    </row>
    <row r="15259" spans="2:2" x14ac:dyDescent="0.3">
      <c r="B15259" s="1"/>
    </row>
    <row r="15260" spans="2:2" x14ac:dyDescent="0.3">
      <c r="B15260" s="1"/>
    </row>
    <row r="15261" spans="2:2" x14ac:dyDescent="0.3">
      <c r="B15261" s="1"/>
    </row>
    <row r="15262" spans="2:2" x14ac:dyDescent="0.3">
      <c r="B15262" s="1"/>
    </row>
    <row r="15263" spans="2:2" x14ac:dyDescent="0.3">
      <c r="B15263" s="1"/>
    </row>
    <row r="15264" spans="2:2" x14ac:dyDescent="0.3">
      <c r="B15264" s="1"/>
    </row>
    <row r="15265" spans="2:2" x14ac:dyDescent="0.3">
      <c r="B15265" s="1"/>
    </row>
    <row r="15266" spans="2:2" x14ac:dyDescent="0.3">
      <c r="B15266" s="1"/>
    </row>
    <row r="15267" spans="2:2" x14ac:dyDescent="0.3">
      <c r="B15267" s="1"/>
    </row>
    <row r="15268" spans="2:2" x14ac:dyDescent="0.3">
      <c r="B15268" s="1"/>
    </row>
    <row r="15269" spans="2:2" x14ac:dyDescent="0.3">
      <c r="B15269" s="1"/>
    </row>
    <row r="15270" spans="2:2" x14ac:dyDescent="0.3">
      <c r="B15270" s="1"/>
    </row>
    <row r="15271" spans="2:2" x14ac:dyDescent="0.3">
      <c r="B15271" s="1"/>
    </row>
    <row r="15272" spans="2:2" x14ac:dyDescent="0.3">
      <c r="B15272" s="1"/>
    </row>
    <row r="15273" spans="2:2" x14ac:dyDescent="0.3">
      <c r="B15273" s="1"/>
    </row>
    <row r="15274" spans="2:2" x14ac:dyDescent="0.3">
      <c r="B15274" s="1"/>
    </row>
    <row r="15275" spans="2:2" x14ac:dyDescent="0.3">
      <c r="B15275" s="1"/>
    </row>
    <row r="15276" spans="2:2" x14ac:dyDescent="0.3">
      <c r="B15276" s="1"/>
    </row>
    <row r="15277" spans="2:2" x14ac:dyDescent="0.3">
      <c r="B15277" s="1"/>
    </row>
    <row r="15278" spans="2:2" x14ac:dyDescent="0.3">
      <c r="B15278" s="1"/>
    </row>
    <row r="15279" spans="2:2" x14ac:dyDescent="0.3">
      <c r="B15279" s="1"/>
    </row>
    <row r="15280" spans="2:2" x14ac:dyDescent="0.3">
      <c r="B15280" s="1"/>
    </row>
    <row r="15281" spans="2:2" x14ac:dyDescent="0.3">
      <c r="B15281" s="1"/>
    </row>
    <row r="15282" spans="2:2" x14ac:dyDescent="0.3">
      <c r="B15282" s="1"/>
    </row>
    <row r="15283" spans="2:2" x14ac:dyDescent="0.3">
      <c r="B15283" s="1"/>
    </row>
    <row r="15284" spans="2:2" x14ac:dyDescent="0.3">
      <c r="B15284" s="1"/>
    </row>
    <row r="15285" spans="2:2" x14ac:dyDescent="0.3">
      <c r="B15285" s="1"/>
    </row>
    <row r="15286" spans="2:2" x14ac:dyDescent="0.3">
      <c r="B15286" s="1"/>
    </row>
    <row r="15287" spans="2:2" x14ac:dyDescent="0.3">
      <c r="B15287" s="1"/>
    </row>
    <row r="15288" spans="2:2" x14ac:dyDescent="0.3">
      <c r="B15288" s="1"/>
    </row>
    <row r="15289" spans="2:2" x14ac:dyDescent="0.3">
      <c r="B15289" s="1"/>
    </row>
    <row r="15290" spans="2:2" x14ac:dyDescent="0.3">
      <c r="B15290" s="1"/>
    </row>
    <row r="15291" spans="2:2" x14ac:dyDescent="0.3">
      <c r="B15291" s="1"/>
    </row>
    <row r="15292" spans="2:2" x14ac:dyDescent="0.3">
      <c r="B15292" s="1"/>
    </row>
    <row r="15293" spans="2:2" x14ac:dyDescent="0.3">
      <c r="B15293" s="1"/>
    </row>
    <row r="15294" spans="2:2" x14ac:dyDescent="0.3">
      <c r="B15294" s="1"/>
    </row>
    <row r="15295" spans="2:2" x14ac:dyDescent="0.3">
      <c r="B15295" s="1"/>
    </row>
    <row r="15296" spans="2:2" x14ac:dyDescent="0.3">
      <c r="B15296" s="1"/>
    </row>
    <row r="15297" spans="2:2" x14ac:dyDescent="0.3">
      <c r="B15297" s="1"/>
    </row>
    <row r="15298" spans="2:2" x14ac:dyDescent="0.3">
      <c r="B15298" s="1"/>
    </row>
    <row r="15299" spans="2:2" x14ac:dyDescent="0.3">
      <c r="B15299" s="1"/>
    </row>
    <row r="15300" spans="2:2" x14ac:dyDescent="0.3">
      <c r="B15300" s="1"/>
    </row>
    <row r="15301" spans="2:2" x14ac:dyDescent="0.3">
      <c r="B15301" s="1"/>
    </row>
    <row r="15302" spans="2:2" x14ac:dyDescent="0.3">
      <c r="B15302" s="1"/>
    </row>
    <row r="15303" spans="2:2" x14ac:dyDescent="0.3">
      <c r="B15303" s="1"/>
    </row>
    <row r="15304" spans="2:2" x14ac:dyDescent="0.3">
      <c r="B15304" s="1"/>
    </row>
    <row r="15305" spans="2:2" x14ac:dyDescent="0.3">
      <c r="B15305" s="1"/>
    </row>
    <row r="15306" spans="2:2" x14ac:dyDescent="0.3">
      <c r="B15306" s="1"/>
    </row>
    <row r="15307" spans="2:2" x14ac:dyDescent="0.3">
      <c r="B15307" s="1"/>
    </row>
    <row r="15308" spans="2:2" x14ac:dyDescent="0.3">
      <c r="B15308" s="1"/>
    </row>
    <row r="15309" spans="2:2" x14ac:dyDescent="0.3">
      <c r="B15309" s="1"/>
    </row>
    <row r="15310" spans="2:2" x14ac:dyDescent="0.3">
      <c r="B15310" s="1"/>
    </row>
    <row r="15311" spans="2:2" x14ac:dyDescent="0.3">
      <c r="B15311" s="1"/>
    </row>
    <row r="15312" spans="2:2" x14ac:dyDescent="0.3">
      <c r="B15312" s="1"/>
    </row>
    <row r="15313" spans="2:2" x14ac:dyDescent="0.3">
      <c r="B15313" s="1"/>
    </row>
    <row r="15314" spans="2:2" x14ac:dyDescent="0.3">
      <c r="B15314" s="1"/>
    </row>
    <row r="15315" spans="2:2" x14ac:dyDescent="0.3">
      <c r="B15315" s="1"/>
    </row>
    <row r="15316" spans="2:2" x14ac:dyDescent="0.3">
      <c r="B15316" s="1"/>
    </row>
    <row r="15317" spans="2:2" x14ac:dyDescent="0.3">
      <c r="B15317" s="1"/>
    </row>
    <row r="15318" spans="2:2" x14ac:dyDescent="0.3">
      <c r="B15318" s="1"/>
    </row>
    <row r="15319" spans="2:2" x14ac:dyDescent="0.3">
      <c r="B15319" s="1"/>
    </row>
    <row r="15320" spans="2:2" x14ac:dyDescent="0.3">
      <c r="B15320" s="1"/>
    </row>
    <row r="15321" spans="2:2" x14ac:dyDescent="0.3">
      <c r="B15321" s="1"/>
    </row>
    <row r="15322" spans="2:2" x14ac:dyDescent="0.3">
      <c r="B15322" s="1"/>
    </row>
    <row r="15323" spans="2:2" x14ac:dyDescent="0.3">
      <c r="B15323" s="1"/>
    </row>
    <row r="15324" spans="2:2" x14ac:dyDescent="0.3">
      <c r="B15324" s="1"/>
    </row>
    <row r="15325" spans="2:2" x14ac:dyDescent="0.3">
      <c r="B15325" s="1"/>
    </row>
    <row r="15326" spans="2:2" x14ac:dyDescent="0.3">
      <c r="B15326" s="1"/>
    </row>
    <row r="15327" spans="2:2" x14ac:dyDescent="0.3">
      <c r="B15327" s="1"/>
    </row>
    <row r="15328" spans="2:2" x14ac:dyDescent="0.3">
      <c r="B15328" s="1"/>
    </row>
    <row r="15329" spans="2:2" x14ac:dyDescent="0.3">
      <c r="B15329" s="1"/>
    </row>
    <row r="15330" spans="2:2" x14ac:dyDescent="0.3">
      <c r="B15330" s="1"/>
    </row>
    <row r="15331" spans="2:2" x14ac:dyDescent="0.3">
      <c r="B15331" s="1"/>
    </row>
    <row r="15332" spans="2:2" x14ac:dyDescent="0.3">
      <c r="B15332" s="1"/>
    </row>
    <row r="15333" spans="2:2" x14ac:dyDescent="0.3">
      <c r="B15333" s="1"/>
    </row>
    <row r="15334" spans="2:2" x14ac:dyDescent="0.3">
      <c r="B15334" s="1"/>
    </row>
    <row r="15335" spans="2:2" x14ac:dyDescent="0.3">
      <c r="B15335" s="1"/>
    </row>
    <row r="15336" spans="2:2" x14ac:dyDescent="0.3">
      <c r="B15336" s="1"/>
    </row>
    <row r="15337" spans="2:2" x14ac:dyDescent="0.3">
      <c r="B15337" s="1"/>
    </row>
    <row r="15338" spans="2:2" x14ac:dyDescent="0.3">
      <c r="B15338" s="1"/>
    </row>
    <row r="15339" spans="2:2" x14ac:dyDescent="0.3">
      <c r="B15339" s="1"/>
    </row>
    <row r="15340" spans="2:2" x14ac:dyDescent="0.3">
      <c r="B15340" s="1"/>
    </row>
    <row r="15341" spans="2:2" x14ac:dyDescent="0.3">
      <c r="B15341" s="1"/>
    </row>
    <row r="15342" spans="2:2" x14ac:dyDescent="0.3">
      <c r="B15342" s="1"/>
    </row>
    <row r="15343" spans="2:2" x14ac:dyDescent="0.3">
      <c r="B15343" s="1"/>
    </row>
    <row r="15344" spans="2:2" x14ac:dyDescent="0.3">
      <c r="B15344" s="1"/>
    </row>
    <row r="15345" spans="2:2" x14ac:dyDescent="0.3">
      <c r="B15345" s="1"/>
    </row>
    <row r="15346" spans="2:2" x14ac:dyDescent="0.3">
      <c r="B15346" s="1"/>
    </row>
    <row r="15347" spans="2:2" x14ac:dyDescent="0.3">
      <c r="B15347" s="1"/>
    </row>
    <row r="15348" spans="2:2" x14ac:dyDescent="0.3">
      <c r="B15348" s="1"/>
    </row>
    <row r="15349" spans="2:2" x14ac:dyDescent="0.3">
      <c r="B15349" s="1"/>
    </row>
    <row r="15350" spans="2:2" x14ac:dyDescent="0.3">
      <c r="B15350" s="1"/>
    </row>
    <row r="15351" spans="2:2" x14ac:dyDescent="0.3">
      <c r="B15351" s="1"/>
    </row>
    <row r="15352" spans="2:2" x14ac:dyDescent="0.3">
      <c r="B15352" s="1"/>
    </row>
    <row r="15353" spans="2:2" x14ac:dyDescent="0.3">
      <c r="B15353" s="1"/>
    </row>
    <row r="15354" spans="2:2" x14ac:dyDescent="0.3">
      <c r="B15354" s="1"/>
    </row>
    <row r="15355" spans="2:2" x14ac:dyDescent="0.3">
      <c r="B15355" s="1"/>
    </row>
    <row r="15356" spans="2:2" x14ac:dyDescent="0.3">
      <c r="B15356" s="1"/>
    </row>
    <row r="15357" spans="2:2" x14ac:dyDescent="0.3">
      <c r="B15357" s="1"/>
    </row>
    <row r="15358" spans="2:2" x14ac:dyDescent="0.3">
      <c r="B15358" s="1"/>
    </row>
    <row r="15359" spans="2:2" x14ac:dyDescent="0.3">
      <c r="B15359" s="1"/>
    </row>
    <row r="15360" spans="2:2" x14ac:dyDescent="0.3">
      <c r="B15360" s="1"/>
    </row>
    <row r="15361" spans="2:2" x14ac:dyDescent="0.3">
      <c r="B15361" s="1"/>
    </row>
    <row r="15362" spans="2:2" x14ac:dyDescent="0.3">
      <c r="B15362" s="1"/>
    </row>
    <row r="15363" spans="2:2" x14ac:dyDescent="0.3">
      <c r="B15363" s="1"/>
    </row>
    <row r="15364" spans="2:2" x14ac:dyDescent="0.3">
      <c r="B15364" s="1"/>
    </row>
    <row r="15365" spans="2:2" x14ac:dyDescent="0.3">
      <c r="B15365" s="1"/>
    </row>
    <row r="15366" spans="2:2" x14ac:dyDescent="0.3">
      <c r="B15366" s="1"/>
    </row>
    <row r="15367" spans="2:2" x14ac:dyDescent="0.3">
      <c r="B15367" s="1"/>
    </row>
    <row r="15368" spans="2:2" x14ac:dyDescent="0.3">
      <c r="B15368" s="1"/>
    </row>
    <row r="15369" spans="2:2" x14ac:dyDescent="0.3">
      <c r="B15369" s="1"/>
    </row>
    <row r="15370" spans="2:2" x14ac:dyDescent="0.3">
      <c r="B15370" s="1"/>
    </row>
    <row r="15371" spans="2:2" x14ac:dyDescent="0.3">
      <c r="B15371" s="1"/>
    </row>
    <row r="15372" spans="2:2" x14ac:dyDescent="0.3">
      <c r="B15372" s="1"/>
    </row>
    <row r="15373" spans="2:2" x14ac:dyDescent="0.3">
      <c r="B15373" s="1"/>
    </row>
    <row r="15374" spans="2:2" x14ac:dyDescent="0.3">
      <c r="B15374" s="1"/>
    </row>
    <row r="15375" spans="2:2" x14ac:dyDescent="0.3">
      <c r="B15375" s="1"/>
    </row>
    <row r="15376" spans="2:2" x14ac:dyDescent="0.3">
      <c r="B15376" s="1"/>
    </row>
    <row r="15377" spans="2:2" x14ac:dyDescent="0.3">
      <c r="B15377" s="1"/>
    </row>
    <row r="15378" spans="2:2" x14ac:dyDescent="0.3">
      <c r="B15378" s="1"/>
    </row>
    <row r="15379" spans="2:2" x14ac:dyDescent="0.3">
      <c r="B15379" s="1"/>
    </row>
    <row r="15380" spans="2:2" x14ac:dyDescent="0.3">
      <c r="B15380" s="1"/>
    </row>
    <row r="15381" spans="2:2" x14ac:dyDescent="0.3">
      <c r="B15381" s="1"/>
    </row>
    <row r="15382" spans="2:2" x14ac:dyDescent="0.3">
      <c r="B15382" s="1"/>
    </row>
    <row r="15383" spans="2:2" x14ac:dyDescent="0.3">
      <c r="B15383" s="1"/>
    </row>
    <row r="15384" spans="2:2" x14ac:dyDescent="0.3">
      <c r="B15384" s="1"/>
    </row>
    <row r="15385" spans="2:2" x14ac:dyDescent="0.3">
      <c r="B15385" s="1"/>
    </row>
    <row r="15386" spans="2:2" x14ac:dyDescent="0.3">
      <c r="B15386" s="1"/>
    </row>
    <row r="15387" spans="2:2" x14ac:dyDescent="0.3">
      <c r="B15387" s="1"/>
    </row>
    <row r="15388" spans="2:2" x14ac:dyDescent="0.3">
      <c r="B15388" s="1"/>
    </row>
    <row r="15389" spans="2:2" x14ac:dyDescent="0.3">
      <c r="B15389" s="1"/>
    </row>
    <row r="15390" spans="2:2" x14ac:dyDescent="0.3">
      <c r="B15390" s="1"/>
    </row>
    <row r="15391" spans="2:2" x14ac:dyDescent="0.3">
      <c r="B15391" s="1"/>
    </row>
    <row r="15392" spans="2:2" x14ac:dyDescent="0.3">
      <c r="B15392" s="1"/>
    </row>
    <row r="15393" spans="2:2" x14ac:dyDescent="0.3">
      <c r="B15393" s="1"/>
    </row>
    <row r="15394" spans="2:2" x14ac:dyDescent="0.3">
      <c r="B15394" s="1"/>
    </row>
    <row r="15395" spans="2:2" x14ac:dyDescent="0.3">
      <c r="B15395" s="1"/>
    </row>
    <row r="15396" spans="2:2" x14ac:dyDescent="0.3">
      <c r="B15396" s="1"/>
    </row>
    <row r="15397" spans="2:2" x14ac:dyDescent="0.3">
      <c r="B15397" s="1"/>
    </row>
    <row r="15398" spans="2:2" x14ac:dyDescent="0.3">
      <c r="B15398" s="1"/>
    </row>
    <row r="15399" spans="2:2" x14ac:dyDescent="0.3">
      <c r="B15399" s="1"/>
    </row>
    <row r="15400" spans="2:2" x14ac:dyDescent="0.3">
      <c r="B15400" s="1"/>
    </row>
    <row r="15401" spans="2:2" x14ac:dyDescent="0.3">
      <c r="B15401" s="1"/>
    </row>
    <row r="15402" spans="2:2" x14ac:dyDescent="0.3">
      <c r="B15402" s="1"/>
    </row>
    <row r="15403" spans="2:2" x14ac:dyDescent="0.3">
      <c r="B15403" s="1"/>
    </row>
    <row r="15404" spans="2:2" x14ac:dyDescent="0.3">
      <c r="B15404" s="1"/>
    </row>
    <row r="15405" spans="2:2" x14ac:dyDescent="0.3">
      <c r="B15405" s="1"/>
    </row>
    <row r="15406" spans="2:2" x14ac:dyDescent="0.3">
      <c r="B15406" s="1"/>
    </row>
    <row r="15407" spans="2:2" x14ac:dyDescent="0.3">
      <c r="B15407" s="1"/>
    </row>
    <row r="15408" spans="2:2" x14ac:dyDescent="0.3">
      <c r="B15408" s="1"/>
    </row>
    <row r="15409" spans="2:2" x14ac:dyDescent="0.3">
      <c r="B15409" s="1"/>
    </row>
    <row r="15410" spans="2:2" x14ac:dyDescent="0.3">
      <c r="B15410" s="1"/>
    </row>
    <row r="15411" spans="2:2" x14ac:dyDescent="0.3">
      <c r="B15411" s="1"/>
    </row>
    <row r="15412" spans="2:2" x14ac:dyDescent="0.3">
      <c r="B15412" s="1"/>
    </row>
    <row r="15413" spans="2:2" x14ac:dyDescent="0.3">
      <c r="B15413" s="1"/>
    </row>
    <row r="15414" spans="2:2" x14ac:dyDescent="0.3">
      <c r="B15414" s="1"/>
    </row>
    <row r="15415" spans="2:2" x14ac:dyDescent="0.3">
      <c r="B15415" s="1"/>
    </row>
    <row r="15416" spans="2:2" x14ac:dyDescent="0.3">
      <c r="B15416" s="1"/>
    </row>
    <row r="15417" spans="2:2" x14ac:dyDescent="0.3">
      <c r="B15417" s="1"/>
    </row>
    <row r="15418" spans="2:2" x14ac:dyDescent="0.3">
      <c r="B15418" s="1"/>
    </row>
    <row r="15419" spans="2:2" x14ac:dyDescent="0.3">
      <c r="B15419" s="1"/>
    </row>
    <row r="15420" spans="2:2" x14ac:dyDescent="0.3">
      <c r="B15420" s="1"/>
    </row>
    <row r="15421" spans="2:2" x14ac:dyDescent="0.3">
      <c r="B15421" s="1"/>
    </row>
    <row r="15422" spans="2:2" x14ac:dyDescent="0.3">
      <c r="B15422" s="1"/>
    </row>
    <row r="15423" spans="2:2" x14ac:dyDescent="0.3">
      <c r="B15423" s="1"/>
    </row>
    <row r="15424" spans="2:2" x14ac:dyDescent="0.3">
      <c r="B15424" s="1"/>
    </row>
    <row r="15425" spans="2:2" x14ac:dyDescent="0.3">
      <c r="B15425" s="1"/>
    </row>
    <row r="15426" spans="2:2" x14ac:dyDescent="0.3">
      <c r="B15426" s="1"/>
    </row>
    <row r="15427" spans="2:2" x14ac:dyDescent="0.3">
      <c r="B15427" s="1"/>
    </row>
    <row r="15428" spans="2:2" x14ac:dyDescent="0.3">
      <c r="B15428" s="1"/>
    </row>
    <row r="15429" spans="2:2" x14ac:dyDescent="0.3">
      <c r="B15429" s="1"/>
    </row>
    <row r="15430" spans="2:2" x14ac:dyDescent="0.3">
      <c r="B15430" s="1"/>
    </row>
    <row r="15431" spans="2:2" x14ac:dyDescent="0.3">
      <c r="B15431" s="1"/>
    </row>
    <row r="15432" spans="2:2" x14ac:dyDescent="0.3">
      <c r="B15432" s="1"/>
    </row>
    <row r="15433" spans="2:2" x14ac:dyDescent="0.3">
      <c r="B15433" s="1"/>
    </row>
    <row r="15434" spans="2:2" x14ac:dyDescent="0.3">
      <c r="B15434" s="1"/>
    </row>
    <row r="15435" spans="2:2" x14ac:dyDescent="0.3">
      <c r="B15435" s="1"/>
    </row>
    <row r="15436" spans="2:2" x14ac:dyDescent="0.3">
      <c r="B15436" s="1"/>
    </row>
    <row r="15437" spans="2:2" x14ac:dyDescent="0.3">
      <c r="B15437" s="1"/>
    </row>
    <row r="15438" spans="2:2" x14ac:dyDescent="0.3">
      <c r="B15438" s="1"/>
    </row>
    <row r="15439" spans="2:2" x14ac:dyDescent="0.3">
      <c r="B15439" s="1"/>
    </row>
    <row r="15440" spans="2:2" x14ac:dyDescent="0.3">
      <c r="B15440" s="1"/>
    </row>
    <row r="15441" spans="2:2" x14ac:dyDescent="0.3">
      <c r="B15441" s="1"/>
    </row>
    <row r="15442" spans="2:2" x14ac:dyDescent="0.3">
      <c r="B15442" s="1"/>
    </row>
    <row r="15443" spans="2:2" x14ac:dyDescent="0.3">
      <c r="B15443" s="1"/>
    </row>
    <row r="15444" spans="2:2" x14ac:dyDescent="0.3">
      <c r="B15444" s="1"/>
    </row>
    <row r="15445" spans="2:2" x14ac:dyDescent="0.3">
      <c r="B15445" s="1"/>
    </row>
    <row r="15446" spans="2:2" x14ac:dyDescent="0.3">
      <c r="B15446" s="1"/>
    </row>
    <row r="15447" spans="2:2" x14ac:dyDescent="0.3">
      <c r="B15447" s="1"/>
    </row>
    <row r="15448" spans="2:2" x14ac:dyDescent="0.3">
      <c r="B15448" s="1"/>
    </row>
    <row r="15449" spans="2:2" x14ac:dyDescent="0.3">
      <c r="B15449" s="1"/>
    </row>
    <row r="15450" spans="2:2" x14ac:dyDescent="0.3">
      <c r="B15450" s="1"/>
    </row>
    <row r="15451" spans="2:2" x14ac:dyDescent="0.3">
      <c r="B15451" s="1"/>
    </row>
    <row r="15452" spans="2:2" x14ac:dyDescent="0.3">
      <c r="B15452" s="1"/>
    </row>
    <row r="15453" spans="2:2" x14ac:dyDescent="0.3">
      <c r="B15453" s="1"/>
    </row>
    <row r="15454" spans="2:2" x14ac:dyDescent="0.3">
      <c r="B15454" s="1"/>
    </row>
    <row r="15455" spans="2:2" x14ac:dyDescent="0.3">
      <c r="B15455" s="1"/>
    </row>
    <row r="15456" spans="2:2" x14ac:dyDescent="0.3">
      <c r="B15456" s="1"/>
    </row>
    <row r="15457" spans="2:2" x14ac:dyDescent="0.3">
      <c r="B15457" s="1"/>
    </row>
    <row r="15458" spans="2:2" x14ac:dyDescent="0.3">
      <c r="B15458" s="1"/>
    </row>
    <row r="15459" spans="2:2" x14ac:dyDescent="0.3">
      <c r="B15459" s="1"/>
    </row>
    <row r="15460" spans="2:2" x14ac:dyDescent="0.3">
      <c r="B15460" s="1"/>
    </row>
    <row r="15461" spans="2:2" x14ac:dyDescent="0.3">
      <c r="B15461" s="1"/>
    </row>
    <row r="15462" spans="2:2" x14ac:dyDescent="0.3">
      <c r="B15462" s="1"/>
    </row>
    <row r="15463" spans="2:2" x14ac:dyDescent="0.3">
      <c r="B15463" s="1"/>
    </row>
    <row r="15464" spans="2:2" x14ac:dyDescent="0.3">
      <c r="B15464" s="1"/>
    </row>
    <row r="15465" spans="2:2" x14ac:dyDescent="0.3">
      <c r="B15465" s="1"/>
    </row>
    <row r="15466" spans="2:2" x14ac:dyDescent="0.3">
      <c r="B15466" s="1"/>
    </row>
    <row r="15467" spans="2:2" x14ac:dyDescent="0.3">
      <c r="B15467" s="1"/>
    </row>
    <row r="15468" spans="2:2" x14ac:dyDescent="0.3">
      <c r="B15468" s="1"/>
    </row>
    <row r="15469" spans="2:2" x14ac:dyDescent="0.3">
      <c r="B15469" s="1"/>
    </row>
    <row r="15470" spans="2:2" x14ac:dyDescent="0.3">
      <c r="B15470" s="1"/>
    </row>
    <row r="15471" spans="2:2" x14ac:dyDescent="0.3">
      <c r="B15471" s="1"/>
    </row>
    <row r="15472" spans="2:2" x14ac:dyDescent="0.3">
      <c r="B15472" s="1"/>
    </row>
    <row r="15473" spans="2:2" x14ac:dyDescent="0.3">
      <c r="B15473" s="1"/>
    </row>
    <row r="15474" spans="2:2" x14ac:dyDescent="0.3">
      <c r="B15474" s="1"/>
    </row>
    <row r="15475" spans="2:2" x14ac:dyDescent="0.3">
      <c r="B15475" s="1"/>
    </row>
    <row r="15476" spans="2:2" x14ac:dyDescent="0.3">
      <c r="B15476" s="1"/>
    </row>
    <row r="15477" spans="2:2" x14ac:dyDescent="0.3">
      <c r="B15477" s="1"/>
    </row>
    <row r="15478" spans="2:2" x14ac:dyDescent="0.3">
      <c r="B15478" s="1"/>
    </row>
    <row r="15479" spans="2:2" x14ac:dyDescent="0.3">
      <c r="B15479" s="1"/>
    </row>
    <row r="15480" spans="2:2" x14ac:dyDescent="0.3">
      <c r="B15480" s="1"/>
    </row>
    <row r="15481" spans="2:2" x14ac:dyDescent="0.3">
      <c r="B15481" s="1"/>
    </row>
    <row r="15482" spans="2:2" x14ac:dyDescent="0.3">
      <c r="B15482" s="1"/>
    </row>
    <row r="15483" spans="2:2" x14ac:dyDescent="0.3">
      <c r="B15483" s="1"/>
    </row>
    <row r="15484" spans="2:2" x14ac:dyDescent="0.3">
      <c r="B15484" s="1"/>
    </row>
    <row r="15485" spans="2:2" x14ac:dyDescent="0.3">
      <c r="B15485" s="1"/>
    </row>
    <row r="15486" spans="2:2" x14ac:dyDescent="0.3">
      <c r="B15486" s="1"/>
    </row>
    <row r="15487" spans="2:2" x14ac:dyDescent="0.3">
      <c r="B15487" s="1"/>
    </row>
    <row r="15488" spans="2:2" x14ac:dyDescent="0.3">
      <c r="B15488" s="1"/>
    </row>
    <row r="15489" spans="2:2" x14ac:dyDescent="0.3">
      <c r="B15489" s="1"/>
    </row>
    <row r="15490" spans="2:2" x14ac:dyDescent="0.3">
      <c r="B15490" s="1"/>
    </row>
    <row r="15491" spans="2:2" x14ac:dyDescent="0.3">
      <c r="B15491" s="1"/>
    </row>
    <row r="15492" spans="2:2" x14ac:dyDescent="0.3">
      <c r="B15492" s="1"/>
    </row>
    <row r="15493" spans="2:2" x14ac:dyDescent="0.3">
      <c r="B15493" s="1"/>
    </row>
    <row r="15494" spans="2:2" x14ac:dyDescent="0.3">
      <c r="B15494" s="1"/>
    </row>
    <row r="15495" spans="2:2" x14ac:dyDescent="0.3">
      <c r="B15495" s="1"/>
    </row>
    <row r="15496" spans="2:2" x14ac:dyDescent="0.3">
      <c r="B15496" s="1"/>
    </row>
    <row r="15497" spans="2:2" x14ac:dyDescent="0.3">
      <c r="B15497" s="1"/>
    </row>
    <row r="15498" spans="2:2" x14ac:dyDescent="0.3">
      <c r="B15498" s="1"/>
    </row>
    <row r="15499" spans="2:2" x14ac:dyDescent="0.3">
      <c r="B15499" s="1"/>
    </row>
    <row r="15500" spans="2:2" x14ac:dyDescent="0.3">
      <c r="B15500" s="1"/>
    </row>
    <row r="15501" spans="2:2" x14ac:dyDescent="0.3">
      <c r="B15501" s="1"/>
    </row>
    <row r="15502" spans="2:2" x14ac:dyDescent="0.3">
      <c r="B15502" s="1"/>
    </row>
    <row r="15503" spans="2:2" x14ac:dyDescent="0.3">
      <c r="B15503" s="1"/>
    </row>
    <row r="15504" spans="2:2" x14ac:dyDescent="0.3">
      <c r="B15504" s="1"/>
    </row>
    <row r="15505" spans="2:2" x14ac:dyDescent="0.3">
      <c r="B15505" s="1"/>
    </row>
    <row r="15506" spans="2:2" x14ac:dyDescent="0.3">
      <c r="B15506" s="1"/>
    </row>
    <row r="15507" spans="2:2" x14ac:dyDescent="0.3">
      <c r="B15507" s="1"/>
    </row>
    <row r="15508" spans="2:2" x14ac:dyDescent="0.3">
      <c r="B15508" s="1"/>
    </row>
    <row r="15509" spans="2:2" x14ac:dyDescent="0.3">
      <c r="B15509" s="1"/>
    </row>
    <row r="15510" spans="2:2" x14ac:dyDescent="0.3">
      <c r="B15510" s="1"/>
    </row>
    <row r="15511" spans="2:2" x14ac:dyDescent="0.3">
      <c r="B15511" s="1"/>
    </row>
    <row r="15512" spans="2:2" x14ac:dyDescent="0.3">
      <c r="B15512" s="1"/>
    </row>
    <row r="15513" spans="2:2" x14ac:dyDescent="0.3">
      <c r="B15513" s="1"/>
    </row>
    <row r="15514" spans="2:2" x14ac:dyDescent="0.3">
      <c r="B15514" s="1"/>
    </row>
    <row r="15515" spans="2:2" x14ac:dyDescent="0.3">
      <c r="B15515" s="1"/>
    </row>
    <row r="15516" spans="2:2" x14ac:dyDescent="0.3">
      <c r="B15516" s="1"/>
    </row>
    <row r="15517" spans="2:2" x14ac:dyDescent="0.3">
      <c r="B15517" s="1"/>
    </row>
    <row r="15518" spans="2:2" x14ac:dyDescent="0.3">
      <c r="B15518" s="1"/>
    </row>
    <row r="15519" spans="2:2" x14ac:dyDescent="0.3">
      <c r="B15519" s="1"/>
    </row>
    <row r="15520" spans="2:2" x14ac:dyDescent="0.3">
      <c r="B15520" s="1"/>
    </row>
    <row r="15521" spans="2:2" x14ac:dyDescent="0.3">
      <c r="B15521" s="1"/>
    </row>
    <row r="15522" spans="2:2" x14ac:dyDescent="0.3">
      <c r="B15522" s="1"/>
    </row>
    <row r="15523" spans="2:2" x14ac:dyDescent="0.3">
      <c r="B15523" s="1"/>
    </row>
    <row r="15524" spans="2:2" x14ac:dyDescent="0.3">
      <c r="B15524" s="1"/>
    </row>
    <row r="15525" spans="2:2" x14ac:dyDescent="0.3">
      <c r="B15525" s="1"/>
    </row>
    <row r="15526" spans="2:2" x14ac:dyDescent="0.3">
      <c r="B15526" s="1"/>
    </row>
    <row r="15527" spans="2:2" x14ac:dyDescent="0.3">
      <c r="B15527" s="1"/>
    </row>
    <row r="15528" spans="2:2" x14ac:dyDescent="0.3">
      <c r="B15528" s="1"/>
    </row>
    <row r="15529" spans="2:2" x14ac:dyDescent="0.3">
      <c r="B15529" s="1"/>
    </row>
    <row r="15530" spans="2:2" x14ac:dyDescent="0.3">
      <c r="B15530" s="1"/>
    </row>
    <row r="15531" spans="2:2" x14ac:dyDescent="0.3">
      <c r="B15531" s="1"/>
    </row>
    <row r="15532" spans="2:2" x14ac:dyDescent="0.3">
      <c r="B15532" s="1"/>
    </row>
    <row r="15533" spans="2:2" x14ac:dyDescent="0.3">
      <c r="B15533" s="1"/>
    </row>
    <row r="15534" spans="2:2" x14ac:dyDescent="0.3">
      <c r="B15534" s="1"/>
    </row>
    <row r="15535" spans="2:2" x14ac:dyDescent="0.3">
      <c r="B15535" s="1"/>
    </row>
    <row r="15536" spans="2:2" x14ac:dyDescent="0.3">
      <c r="B15536" s="1"/>
    </row>
    <row r="15537" spans="2:2" x14ac:dyDescent="0.3">
      <c r="B15537" s="1"/>
    </row>
    <row r="15538" spans="2:2" x14ac:dyDescent="0.3">
      <c r="B15538" s="1"/>
    </row>
    <row r="15539" spans="2:2" x14ac:dyDescent="0.3">
      <c r="B15539" s="1"/>
    </row>
    <row r="15540" spans="2:2" x14ac:dyDescent="0.3">
      <c r="B15540" s="1"/>
    </row>
    <row r="15541" spans="2:2" x14ac:dyDescent="0.3">
      <c r="B15541" s="1"/>
    </row>
    <row r="15542" spans="2:2" x14ac:dyDescent="0.3">
      <c r="B15542" s="1"/>
    </row>
    <row r="15543" spans="2:2" x14ac:dyDescent="0.3">
      <c r="B15543" s="1"/>
    </row>
    <row r="15544" spans="2:2" x14ac:dyDescent="0.3">
      <c r="B15544" s="1"/>
    </row>
    <row r="15545" spans="2:2" x14ac:dyDescent="0.3">
      <c r="B15545" s="1"/>
    </row>
    <row r="15546" spans="2:2" x14ac:dyDescent="0.3">
      <c r="B15546" s="1"/>
    </row>
    <row r="15547" spans="2:2" x14ac:dyDescent="0.3">
      <c r="B15547" s="1"/>
    </row>
    <row r="15548" spans="2:2" x14ac:dyDescent="0.3">
      <c r="B15548" s="1"/>
    </row>
    <row r="15549" spans="2:2" x14ac:dyDescent="0.3">
      <c r="B15549" s="1"/>
    </row>
    <row r="15550" spans="2:2" x14ac:dyDescent="0.3">
      <c r="B15550" s="1"/>
    </row>
    <row r="15551" spans="2:2" x14ac:dyDescent="0.3">
      <c r="B15551" s="1"/>
    </row>
    <row r="15552" spans="2:2" x14ac:dyDescent="0.3">
      <c r="B15552" s="1"/>
    </row>
    <row r="15553" spans="2:2" x14ac:dyDescent="0.3">
      <c r="B15553" s="1"/>
    </row>
    <row r="15554" spans="2:2" x14ac:dyDescent="0.3">
      <c r="B15554" s="1"/>
    </row>
    <row r="15555" spans="2:2" x14ac:dyDescent="0.3">
      <c r="B15555" s="1"/>
    </row>
    <row r="15556" spans="2:2" x14ac:dyDescent="0.3">
      <c r="B15556" s="1"/>
    </row>
    <row r="15557" spans="2:2" x14ac:dyDescent="0.3">
      <c r="B15557" s="1"/>
    </row>
    <row r="15558" spans="2:2" x14ac:dyDescent="0.3">
      <c r="B15558" s="1"/>
    </row>
    <row r="15559" spans="2:2" x14ac:dyDescent="0.3">
      <c r="B15559" s="1"/>
    </row>
    <row r="15560" spans="2:2" x14ac:dyDescent="0.3">
      <c r="B15560" s="1"/>
    </row>
    <row r="15561" spans="2:2" x14ac:dyDescent="0.3">
      <c r="B15561" s="1"/>
    </row>
    <row r="15562" spans="2:2" x14ac:dyDescent="0.3">
      <c r="B15562" s="1"/>
    </row>
    <row r="15563" spans="2:2" x14ac:dyDescent="0.3">
      <c r="B15563" s="1"/>
    </row>
    <row r="15564" spans="2:2" x14ac:dyDescent="0.3">
      <c r="B15564" s="1"/>
    </row>
    <row r="15565" spans="2:2" x14ac:dyDescent="0.3">
      <c r="B15565" s="1"/>
    </row>
    <row r="15566" spans="2:2" x14ac:dyDescent="0.3">
      <c r="B15566" s="1"/>
    </row>
    <row r="15567" spans="2:2" x14ac:dyDescent="0.3">
      <c r="B15567" s="1"/>
    </row>
    <row r="15568" spans="2:2" x14ac:dyDescent="0.3">
      <c r="B15568" s="1"/>
    </row>
    <row r="15569" spans="2:2" x14ac:dyDescent="0.3">
      <c r="B15569" s="1"/>
    </row>
    <row r="15570" spans="2:2" x14ac:dyDescent="0.3">
      <c r="B15570" s="1"/>
    </row>
    <row r="15571" spans="2:2" x14ac:dyDescent="0.3">
      <c r="B15571" s="1"/>
    </row>
    <row r="15572" spans="2:2" x14ac:dyDescent="0.3">
      <c r="B15572" s="1"/>
    </row>
    <row r="15573" spans="2:2" x14ac:dyDescent="0.3">
      <c r="B15573" s="1"/>
    </row>
    <row r="15574" spans="2:2" x14ac:dyDescent="0.3">
      <c r="B15574" s="1"/>
    </row>
    <row r="15575" spans="2:2" x14ac:dyDescent="0.3">
      <c r="B15575" s="1"/>
    </row>
    <row r="15576" spans="2:2" x14ac:dyDescent="0.3">
      <c r="B15576" s="1"/>
    </row>
    <row r="15577" spans="2:2" x14ac:dyDescent="0.3">
      <c r="B15577" s="1"/>
    </row>
    <row r="15578" spans="2:2" x14ac:dyDescent="0.3">
      <c r="B15578" s="1"/>
    </row>
    <row r="15579" spans="2:2" x14ac:dyDescent="0.3">
      <c r="B15579" s="1"/>
    </row>
    <row r="15580" spans="2:2" x14ac:dyDescent="0.3">
      <c r="B15580" s="1"/>
    </row>
    <row r="15581" spans="2:2" x14ac:dyDescent="0.3">
      <c r="B15581" s="1"/>
    </row>
    <row r="15582" spans="2:2" x14ac:dyDescent="0.3">
      <c r="B15582" s="1"/>
    </row>
    <row r="15583" spans="2:2" x14ac:dyDescent="0.3">
      <c r="B15583" s="1"/>
    </row>
    <row r="15584" spans="2:2" x14ac:dyDescent="0.3">
      <c r="B15584" s="1"/>
    </row>
    <row r="15585" spans="2:2" x14ac:dyDescent="0.3">
      <c r="B15585" s="1"/>
    </row>
    <row r="15586" spans="2:2" x14ac:dyDescent="0.3">
      <c r="B15586" s="1"/>
    </row>
    <row r="15587" spans="2:2" x14ac:dyDescent="0.3">
      <c r="B15587" s="1"/>
    </row>
    <row r="15588" spans="2:2" x14ac:dyDescent="0.3">
      <c r="B15588" s="1"/>
    </row>
    <row r="15589" spans="2:2" x14ac:dyDescent="0.3">
      <c r="B15589" s="1"/>
    </row>
    <row r="15590" spans="2:2" x14ac:dyDescent="0.3">
      <c r="B15590" s="1"/>
    </row>
    <row r="15591" spans="2:2" x14ac:dyDescent="0.3">
      <c r="B15591" s="1"/>
    </row>
    <row r="15592" spans="2:2" x14ac:dyDescent="0.3">
      <c r="B15592" s="1"/>
    </row>
    <row r="15593" spans="2:2" x14ac:dyDescent="0.3">
      <c r="B15593" s="1"/>
    </row>
    <row r="15594" spans="2:2" x14ac:dyDescent="0.3">
      <c r="B15594" s="1"/>
    </row>
    <row r="15595" spans="2:2" x14ac:dyDescent="0.3">
      <c r="B15595" s="1"/>
    </row>
    <row r="15596" spans="2:2" x14ac:dyDescent="0.3">
      <c r="B15596" s="1"/>
    </row>
    <row r="15597" spans="2:2" x14ac:dyDescent="0.3">
      <c r="B15597" s="1"/>
    </row>
    <row r="15598" spans="2:2" x14ac:dyDescent="0.3">
      <c r="B15598" s="1"/>
    </row>
    <row r="15599" spans="2:2" x14ac:dyDescent="0.3">
      <c r="B15599" s="1"/>
    </row>
    <row r="15600" spans="2:2" x14ac:dyDescent="0.3">
      <c r="B15600" s="1"/>
    </row>
    <row r="15601" spans="2:2" x14ac:dyDescent="0.3">
      <c r="B15601" s="1"/>
    </row>
    <row r="15602" spans="2:2" x14ac:dyDescent="0.3">
      <c r="B15602" s="1"/>
    </row>
    <row r="15603" spans="2:2" x14ac:dyDescent="0.3">
      <c r="B15603" s="1"/>
    </row>
    <row r="15604" spans="2:2" x14ac:dyDescent="0.3">
      <c r="B15604" s="1"/>
    </row>
    <row r="15605" spans="2:2" x14ac:dyDescent="0.3">
      <c r="B15605" s="1"/>
    </row>
    <row r="15606" spans="2:2" x14ac:dyDescent="0.3">
      <c r="B15606" s="1"/>
    </row>
    <row r="15607" spans="2:2" x14ac:dyDescent="0.3">
      <c r="B15607" s="1"/>
    </row>
    <row r="15608" spans="2:2" x14ac:dyDescent="0.3">
      <c r="B15608" s="1"/>
    </row>
    <row r="15609" spans="2:2" x14ac:dyDescent="0.3">
      <c r="B15609" s="1"/>
    </row>
    <row r="15610" spans="2:2" x14ac:dyDescent="0.3">
      <c r="B15610" s="1"/>
    </row>
    <row r="15611" spans="2:2" x14ac:dyDescent="0.3">
      <c r="B15611" s="1"/>
    </row>
    <row r="15612" spans="2:2" x14ac:dyDescent="0.3">
      <c r="B15612" s="1"/>
    </row>
    <row r="15613" spans="2:2" x14ac:dyDescent="0.3">
      <c r="B15613" s="1"/>
    </row>
    <row r="15614" spans="2:2" x14ac:dyDescent="0.3">
      <c r="B15614" s="1"/>
    </row>
    <row r="15615" spans="2:2" x14ac:dyDescent="0.3">
      <c r="B15615" s="1"/>
    </row>
    <row r="15616" spans="2:2" x14ac:dyDescent="0.3">
      <c r="B15616" s="1"/>
    </row>
    <row r="15617" spans="2:2" x14ac:dyDescent="0.3">
      <c r="B15617" s="1"/>
    </row>
    <row r="15618" spans="2:2" x14ac:dyDescent="0.3">
      <c r="B15618" s="1"/>
    </row>
    <row r="15619" spans="2:2" x14ac:dyDescent="0.3">
      <c r="B15619" s="1"/>
    </row>
    <row r="15620" spans="2:2" x14ac:dyDescent="0.3">
      <c r="B15620" s="1"/>
    </row>
    <row r="15621" spans="2:2" x14ac:dyDescent="0.3">
      <c r="B15621" s="1"/>
    </row>
    <row r="15622" spans="2:2" x14ac:dyDescent="0.3">
      <c r="B15622" s="1"/>
    </row>
    <row r="15623" spans="2:2" x14ac:dyDescent="0.3">
      <c r="B15623" s="1"/>
    </row>
    <row r="15624" spans="2:2" x14ac:dyDescent="0.3">
      <c r="B15624" s="1"/>
    </row>
    <row r="15625" spans="2:2" x14ac:dyDescent="0.3">
      <c r="B15625" s="1"/>
    </row>
    <row r="15626" spans="2:2" x14ac:dyDescent="0.3">
      <c r="B15626" s="1"/>
    </row>
    <row r="15627" spans="2:2" x14ac:dyDescent="0.3">
      <c r="B15627" s="1"/>
    </row>
    <row r="15628" spans="2:2" x14ac:dyDescent="0.3">
      <c r="B15628" s="1"/>
    </row>
    <row r="15629" spans="2:2" x14ac:dyDescent="0.3">
      <c r="B15629" s="1"/>
    </row>
    <row r="15630" spans="2:2" x14ac:dyDescent="0.3">
      <c r="B15630" s="1"/>
    </row>
    <row r="15631" spans="2:2" x14ac:dyDescent="0.3">
      <c r="B15631" s="1"/>
    </row>
    <row r="15632" spans="2:2" x14ac:dyDescent="0.3">
      <c r="B15632" s="1"/>
    </row>
    <row r="15633" spans="2:2" x14ac:dyDescent="0.3">
      <c r="B15633" s="1"/>
    </row>
    <row r="15634" spans="2:2" x14ac:dyDescent="0.3">
      <c r="B15634" s="1"/>
    </row>
    <row r="15635" spans="2:2" x14ac:dyDescent="0.3">
      <c r="B15635" s="1"/>
    </row>
    <row r="15636" spans="2:2" x14ac:dyDescent="0.3">
      <c r="B15636" s="1"/>
    </row>
    <row r="15637" spans="2:2" x14ac:dyDescent="0.3">
      <c r="B15637" s="1"/>
    </row>
    <row r="15638" spans="2:2" x14ac:dyDescent="0.3">
      <c r="B15638" s="1"/>
    </row>
    <row r="15639" spans="2:2" x14ac:dyDescent="0.3">
      <c r="B15639" s="1"/>
    </row>
    <row r="15640" spans="2:2" x14ac:dyDescent="0.3">
      <c r="B15640" s="1"/>
    </row>
    <row r="15641" spans="2:2" x14ac:dyDescent="0.3">
      <c r="B15641" s="1"/>
    </row>
    <row r="15642" spans="2:2" x14ac:dyDescent="0.3">
      <c r="B15642" s="1"/>
    </row>
    <row r="15643" spans="2:2" x14ac:dyDescent="0.3">
      <c r="B15643" s="1"/>
    </row>
    <row r="15644" spans="2:2" x14ac:dyDescent="0.3">
      <c r="B15644" s="1"/>
    </row>
    <row r="15645" spans="2:2" x14ac:dyDescent="0.3">
      <c r="B15645" s="1"/>
    </row>
    <row r="15646" spans="2:2" x14ac:dyDescent="0.3">
      <c r="B15646" s="1"/>
    </row>
    <row r="15647" spans="2:2" x14ac:dyDescent="0.3">
      <c r="B15647" s="1"/>
    </row>
    <row r="15648" spans="2:2" x14ac:dyDescent="0.3">
      <c r="B15648" s="1"/>
    </row>
    <row r="15649" spans="2:2" x14ac:dyDescent="0.3">
      <c r="B15649" s="1"/>
    </row>
    <row r="15650" spans="2:2" x14ac:dyDescent="0.3">
      <c r="B15650" s="1"/>
    </row>
    <row r="15651" spans="2:2" x14ac:dyDescent="0.3">
      <c r="B15651" s="1"/>
    </row>
    <row r="15652" spans="2:2" x14ac:dyDescent="0.3">
      <c r="B15652" s="1"/>
    </row>
    <row r="15653" spans="2:2" x14ac:dyDescent="0.3">
      <c r="B15653" s="1"/>
    </row>
    <row r="15654" spans="2:2" x14ac:dyDescent="0.3">
      <c r="B15654" s="1"/>
    </row>
    <row r="15655" spans="2:2" x14ac:dyDescent="0.3">
      <c r="B15655" s="1"/>
    </row>
    <row r="15656" spans="2:2" x14ac:dyDescent="0.3">
      <c r="B15656" s="1"/>
    </row>
    <row r="15657" spans="2:2" x14ac:dyDescent="0.3">
      <c r="B15657" s="1"/>
    </row>
    <row r="15658" spans="2:2" x14ac:dyDescent="0.3">
      <c r="B15658" s="1"/>
    </row>
    <row r="15659" spans="2:2" x14ac:dyDescent="0.3">
      <c r="B15659" s="1"/>
    </row>
    <row r="15660" spans="2:2" x14ac:dyDescent="0.3">
      <c r="B15660" s="1"/>
    </row>
    <row r="15661" spans="2:2" x14ac:dyDescent="0.3">
      <c r="B15661" s="1"/>
    </row>
    <row r="15662" spans="2:2" x14ac:dyDescent="0.3">
      <c r="B15662" s="1"/>
    </row>
    <row r="15663" spans="2:2" x14ac:dyDescent="0.3">
      <c r="B15663" s="1"/>
    </row>
    <row r="15664" spans="2:2" x14ac:dyDescent="0.3">
      <c r="B15664" s="1"/>
    </row>
    <row r="15665" spans="2:2" x14ac:dyDescent="0.3">
      <c r="B15665" s="1"/>
    </row>
    <row r="15666" spans="2:2" x14ac:dyDescent="0.3">
      <c r="B15666" s="1"/>
    </row>
    <row r="15667" spans="2:2" x14ac:dyDescent="0.3">
      <c r="B15667" s="1"/>
    </row>
    <row r="15668" spans="2:2" x14ac:dyDescent="0.3">
      <c r="B15668" s="1"/>
    </row>
    <row r="15669" spans="2:2" x14ac:dyDescent="0.3">
      <c r="B15669" s="1"/>
    </row>
    <row r="15670" spans="2:2" x14ac:dyDescent="0.3">
      <c r="B15670" s="1"/>
    </row>
    <row r="15671" spans="2:2" x14ac:dyDescent="0.3">
      <c r="B15671" s="1"/>
    </row>
    <row r="15672" spans="2:2" x14ac:dyDescent="0.3">
      <c r="B15672" s="1"/>
    </row>
    <row r="15673" spans="2:2" x14ac:dyDescent="0.3">
      <c r="B15673" s="1"/>
    </row>
    <row r="15674" spans="2:2" x14ac:dyDescent="0.3">
      <c r="B15674" s="1"/>
    </row>
    <row r="15675" spans="2:2" x14ac:dyDescent="0.3">
      <c r="B15675" s="1"/>
    </row>
    <row r="15676" spans="2:2" x14ac:dyDescent="0.3">
      <c r="B15676" s="1"/>
    </row>
    <row r="15677" spans="2:2" x14ac:dyDescent="0.3">
      <c r="B15677" s="1"/>
    </row>
    <row r="15678" spans="2:2" x14ac:dyDescent="0.3">
      <c r="B15678" s="1"/>
    </row>
    <row r="15679" spans="2:2" x14ac:dyDescent="0.3">
      <c r="B15679" s="1"/>
    </row>
    <row r="15680" spans="2:2" x14ac:dyDescent="0.3">
      <c r="B15680" s="1"/>
    </row>
    <row r="15681" spans="2:2" x14ac:dyDescent="0.3">
      <c r="B15681" s="1"/>
    </row>
    <row r="15682" spans="2:2" x14ac:dyDescent="0.3">
      <c r="B15682" s="1"/>
    </row>
    <row r="15683" spans="2:2" x14ac:dyDescent="0.3">
      <c r="B15683" s="1"/>
    </row>
    <row r="15684" spans="2:2" x14ac:dyDescent="0.3">
      <c r="B15684" s="1"/>
    </row>
    <row r="15685" spans="2:2" x14ac:dyDescent="0.3">
      <c r="B15685" s="1"/>
    </row>
    <row r="15686" spans="2:2" x14ac:dyDescent="0.3">
      <c r="B15686" s="1"/>
    </row>
    <row r="15687" spans="2:2" x14ac:dyDescent="0.3">
      <c r="B15687" s="1"/>
    </row>
    <row r="15688" spans="2:2" x14ac:dyDescent="0.3">
      <c r="B15688" s="1"/>
    </row>
    <row r="15689" spans="2:2" x14ac:dyDescent="0.3">
      <c r="B15689" s="1"/>
    </row>
    <row r="15690" spans="2:2" x14ac:dyDescent="0.3">
      <c r="B15690" s="1"/>
    </row>
    <row r="15691" spans="2:2" x14ac:dyDescent="0.3">
      <c r="B15691" s="1"/>
    </row>
    <row r="15692" spans="2:2" x14ac:dyDescent="0.3">
      <c r="B15692" s="1"/>
    </row>
    <row r="15693" spans="2:2" x14ac:dyDescent="0.3">
      <c r="B15693" s="1"/>
    </row>
    <row r="15694" spans="2:2" x14ac:dyDescent="0.3">
      <c r="B15694" s="1"/>
    </row>
    <row r="15695" spans="2:2" x14ac:dyDescent="0.3">
      <c r="B15695" s="1"/>
    </row>
    <row r="15696" spans="2:2" x14ac:dyDescent="0.3">
      <c r="B15696" s="1"/>
    </row>
    <row r="15697" spans="2:2" x14ac:dyDescent="0.3">
      <c r="B15697" s="1"/>
    </row>
    <row r="15698" spans="2:2" x14ac:dyDescent="0.3">
      <c r="B15698" s="1"/>
    </row>
    <row r="15699" spans="2:2" x14ac:dyDescent="0.3">
      <c r="B15699" s="1"/>
    </row>
    <row r="15700" spans="2:2" x14ac:dyDescent="0.3">
      <c r="B15700" s="1"/>
    </row>
    <row r="15701" spans="2:2" x14ac:dyDescent="0.3">
      <c r="B15701" s="1"/>
    </row>
    <row r="15702" spans="2:2" x14ac:dyDescent="0.3">
      <c r="B15702" s="1"/>
    </row>
    <row r="15703" spans="2:2" x14ac:dyDescent="0.3">
      <c r="B15703" s="1"/>
    </row>
    <row r="15704" spans="2:2" x14ac:dyDescent="0.3">
      <c r="B15704" s="1"/>
    </row>
    <row r="15705" spans="2:2" x14ac:dyDescent="0.3">
      <c r="B15705" s="1"/>
    </row>
    <row r="15706" spans="2:2" x14ac:dyDescent="0.3">
      <c r="B15706" s="1"/>
    </row>
    <row r="15707" spans="2:2" x14ac:dyDescent="0.3">
      <c r="B15707" s="1"/>
    </row>
    <row r="15708" spans="2:2" x14ac:dyDescent="0.3">
      <c r="B15708" s="1"/>
    </row>
    <row r="15709" spans="2:2" x14ac:dyDescent="0.3">
      <c r="B15709" s="1"/>
    </row>
    <row r="15710" spans="2:2" x14ac:dyDescent="0.3">
      <c r="B15710" s="1"/>
    </row>
    <row r="15711" spans="2:2" x14ac:dyDescent="0.3">
      <c r="B15711" s="1"/>
    </row>
    <row r="15712" spans="2:2" x14ac:dyDescent="0.3">
      <c r="B15712" s="1"/>
    </row>
    <row r="15713" spans="2:2" x14ac:dyDescent="0.3">
      <c r="B15713" s="1"/>
    </row>
    <row r="15714" spans="2:2" x14ac:dyDescent="0.3">
      <c r="B15714" s="1"/>
    </row>
    <row r="15715" spans="2:2" x14ac:dyDescent="0.3">
      <c r="B15715" s="1"/>
    </row>
    <row r="15716" spans="2:2" x14ac:dyDescent="0.3">
      <c r="B15716" s="1"/>
    </row>
    <row r="15717" spans="2:2" x14ac:dyDescent="0.3">
      <c r="B15717" s="1"/>
    </row>
    <row r="15718" spans="2:2" x14ac:dyDescent="0.3">
      <c r="B15718" s="1"/>
    </row>
    <row r="15719" spans="2:2" x14ac:dyDescent="0.3">
      <c r="B15719" s="1"/>
    </row>
    <row r="15720" spans="2:2" x14ac:dyDescent="0.3">
      <c r="B15720" s="1"/>
    </row>
    <row r="15721" spans="2:2" x14ac:dyDescent="0.3">
      <c r="B15721" s="1"/>
    </row>
    <row r="15722" spans="2:2" x14ac:dyDescent="0.3">
      <c r="B15722" s="1"/>
    </row>
    <row r="15723" spans="2:2" x14ac:dyDescent="0.3">
      <c r="B15723" s="1"/>
    </row>
    <row r="15724" spans="2:2" x14ac:dyDescent="0.3">
      <c r="B15724" s="1"/>
    </row>
    <row r="15725" spans="2:2" x14ac:dyDescent="0.3">
      <c r="B15725" s="1"/>
    </row>
    <row r="15726" spans="2:2" x14ac:dyDescent="0.3">
      <c r="B15726" s="1"/>
    </row>
    <row r="15727" spans="2:2" x14ac:dyDescent="0.3">
      <c r="B15727" s="1"/>
    </row>
    <row r="15728" spans="2:2" x14ac:dyDescent="0.3">
      <c r="B15728" s="1"/>
    </row>
    <row r="15729" spans="2:2" x14ac:dyDescent="0.3">
      <c r="B15729" s="1"/>
    </row>
    <row r="15730" spans="2:2" x14ac:dyDescent="0.3">
      <c r="B15730" s="1"/>
    </row>
    <row r="15731" spans="2:2" x14ac:dyDescent="0.3">
      <c r="B15731" s="1"/>
    </row>
    <row r="15732" spans="2:2" x14ac:dyDescent="0.3">
      <c r="B15732" s="1"/>
    </row>
    <row r="15733" spans="2:2" x14ac:dyDescent="0.3">
      <c r="B15733" s="1"/>
    </row>
    <row r="15734" spans="2:2" x14ac:dyDescent="0.3">
      <c r="B15734" s="1"/>
    </row>
    <row r="15735" spans="2:2" x14ac:dyDescent="0.3">
      <c r="B15735" s="1"/>
    </row>
    <row r="15736" spans="2:2" x14ac:dyDescent="0.3">
      <c r="B15736" s="1"/>
    </row>
    <row r="15737" spans="2:2" x14ac:dyDescent="0.3">
      <c r="B15737" s="1"/>
    </row>
    <row r="15738" spans="2:2" x14ac:dyDescent="0.3">
      <c r="B15738" s="1"/>
    </row>
    <row r="15739" spans="2:2" x14ac:dyDescent="0.3">
      <c r="B15739" s="1"/>
    </row>
    <row r="15740" spans="2:2" x14ac:dyDescent="0.3">
      <c r="B15740" s="1"/>
    </row>
    <row r="15741" spans="2:2" x14ac:dyDescent="0.3">
      <c r="B15741" s="1"/>
    </row>
    <row r="15742" spans="2:2" x14ac:dyDescent="0.3">
      <c r="B15742" s="1"/>
    </row>
    <row r="15743" spans="2:2" x14ac:dyDescent="0.3">
      <c r="B15743" s="1"/>
    </row>
    <row r="15744" spans="2:2" x14ac:dyDescent="0.3">
      <c r="B15744" s="1"/>
    </row>
    <row r="15745" spans="2:2" x14ac:dyDescent="0.3">
      <c r="B15745" s="1"/>
    </row>
    <row r="15746" spans="2:2" x14ac:dyDescent="0.3">
      <c r="B15746" s="1"/>
    </row>
    <row r="15747" spans="2:2" x14ac:dyDescent="0.3">
      <c r="B15747" s="1"/>
    </row>
    <row r="15748" spans="2:2" x14ac:dyDescent="0.3">
      <c r="B15748" s="1"/>
    </row>
    <row r="15749" spans="2:2" x14ac:dyDescent="0.3">
      <c r="B15749" s="1"/>
    </row>
    <row r="15750" spans="2:2" x14ac:dyDescent="0.3">
      <c r="B15750" s="1"/>
    </row>
    <row r="15751" spans="2:2" x14ac:dyDescent="0.3">
      <c r="B15751" s="1"/>
    </row>
    <row r="15752" spans="2:2" x14ac:dyDescent="0.3">
      <c r="B15752" s="1"/>
    </row>
    <row r="15753" spans="2:2" x14ac:dyDescent="0.3">
      <c r="B15753" s="1"/>
    </row>
    <row r="15754" spans="2:2" x14ac:dyDescent="0.3">
      <c r="B15754" s="1"/>
    </row>
    <row r="15755" spans="2:2" x14ac:dyDescent="0.3">
      <c r="B15755" s="1"/>
    </row>
    <row r="15756" spans="2:2" x14ac:dyDescent="0.3">
      <c r="B15756" s="1"/>
    </row>
    <row r="15757" spans="2:2" x14ac:dyDescent="0.3">
      <c r="B15757" s="1"/>
    </row>
    <row r="15758" spans="2:2" x14ac:dyDescent="0.3">
      <c r="B15758" s="1"/>
    </row>
    <row r="15759" spans="2:2" x14ac:dyDescent="0.3">
      <c r="B15759" s="1"/>
    </row>
    <row r="15760" spans="2:2" x14ac:dyDescent="0.3">
      <c r="B15760" s="1"/>
    </row>
    <row r="15761" spans="2:2" x14ac:dyDescent="0.3">
      <c r="B15761" s="1"/>
    </row>
    <row r="15762" spans="2:2" x14ac:dyDescent="0.3">
      <c r="B15762" s="1"/>
    </row>
    <row r="15763" spans="2:2" x14ac:dyDescent="0.3">
      <c r="B15763" s="1"/>
    </row>
    <row r="15764" spans="2:2" x14ac:dyDescent="0.3">
      <c r="B15764" s="1"/>
    </row>
    <row r="15765" spans="2:2" x14ac:dyDescent="0.3">
      <c r="B15765" s="1"/>
    </row>
    <row r="15766" spans="2:2" x14ac:dyDescent="0.3">
      <c r="B15766" s="1"/>
    </row>
    <row r="15767" spans="2:2" x14ac:dyDescent="0.3">
      <c r="B15767" s="1"/>
    </row>
    <row r="15768" spans="2:2" x14ac:dyDescent="0.3">
      <c r="B15768" s="1"/>
    </row>
    <row r="15769" spans="2:2" x14ac:dyDescent="0.3">
      <c r="B15769" s="1"/>
    </row>
    <row r="15770" spans="2:2" x14ac:dyDescent="0.3">
      <c r="B15770" s="1"/>
    </row>
    <row r="15771" spans="2:2" x14ac:dyDescent="0.3">
      <c r="B15771" s="1"/>
    </row>
    <row r="15772" spans="2:2" x14ac:dyDescent="0.3">
      <c r="B15772" s="1"/>
    </row>
    <row r="15773" spans="2:2" x14ac:dyDescent="0.3">
      <c r="B15773" s="1"/>
    </row>
    <row r="15774" spans="2:2" x14ac:dyDescent="0.3">
      <c r="B15774" s="1"/>
    </row>
    <row r="15775" spans="2:2" x14ac:dyDescent="0.3">
      <c r="B15775" s="1"/>
    </row>
    <row r="15776" spans="2:2" x14ac:dyDescent="0.3">
      <c r="B15776" s="1"/>
    </row>
    <row r="15777" spans="2:2" x14ac:dyDescent="0.3">
      <c r="B15777" s="1"/>
    </row>
    <row r="15778" spans="2:2" x14ac:dyDescent="0.3">
      <c r="B15778" s="1"/>
    </row>
    <row r="15779" spans="2:2" x14ac:dyDescent="0.3">
      <c r="B15779" s="1"/>
    </row>
    <row r="15780" spans="2:2" x14ac:dyDescent="0.3">
      <c r="B15780" s="1"/>
    </row>
    <row r="15781" spans="2:2" x14ac:dyDescent="0.3">
      <c r="B15781" s="1"/>
    </row>
    <row r="15782" spans="2:2" x14ac:dyDescent="0.3">
      <c r="B15782" s="1"/>
    </row>
    <row r="15783" spans="2:2" x14ac:dyDescent="0.3">
      <c r="B15783" s="1"/>
    </row>
    <row r="15784" spans="2:2" x14ac:dyDescent="0.3">
      <c r="B15784" s="1"/>
    </row>
    <row r="15785" spans="2:2" x14ac:dyDescent="0.3">
      <c r="B15785" s="1"/>
    </row>
    <row r="15786" spans="2:2" x14ac:dyDescent="0.3">
      <c r="B15786" s="1"/>
    </row>
    <row r="15787" spans="2:2" x14ac:dyDescent="0.3">
      <c r="B15787" s="1"/>
    </row>
    <row r="15788" spans="2:2" x14ac:dyDescent="0.3">
      <c r="B15788" s="1"/>
    </row>
    <row r="15789" spans="2:2" x14ac:dyDescent="0.3">
      <c r="B15789" s="1"/>
    </row>
    <row r="15790" spans="2:2" x14ac:dyDescent="0.3">
      <c r="B15790" s="1"/>
    </row>
    <row r="15791" spans="2:2" x14ac:dyDescent="0.3">
      <c r="B15791" s="1"/>
    </row>
    <row r="15792" spans="2:2" x14ac:dyDescent="0.3">
      <c r="B15792" s="1"/>
    </row>
    <row r="15793" spans="2:2" x14ac:dyDescent="0.3">
      <c r="B15793" s="1"/>
    </row>
    <row r="15794" spans="2:2" x14ac:dyDescent="0.3">
      <c r="B15794" s="1"/>
    </row>
    <row r="15795" spans="2:2" x14ac:dyDescent="0.3">
      <c r="B15795" s="1"/>
    </row>
    <row r="15796" spans="2:2" x14ac:dyDescent="0.3">
      <c r="B15796" s="1"/>
    </row>
    <row r="15797" spans="2:2" x14ac:dyDescent="0.3">
      <c r="B15797" s="1"/>
    </row>
    <row r="15798" spans="2:2" x14ac:dyDescent="0.3">
      <c r="B15798" s="1"/>
    </row>
    <row r="15799" spans="2:2" x14ac:dyDescent="0.3">
      <c r="B15799" s="1"/>
    </row>
    <row r="15800" spans="2:2" x14ac:dyDescent="0.3">
      <c r="B15800" s="1"/>
    </row>
    <row r="15801" spans="2:2" x14ac:dyDescent="0.3">
      <c r="B15801" s="1"/>
    </row>
    <row r="15802" spans="2:2" x14ac:dyDescent="0.3">
      <c r="B15802" s="1"/>
    </row>
    <row r="15803" spans="2:2" x14ac:dyDescent="0.3">
      <c r="B15803" s="1"/>
    </row>
    <row r="15804" spans="2:2" x14ac:dyDescent="0.3">
      <c r="B15804" s="1"/>
    </row>
    <row r="15805" spans="2:2" x14ac:dyDescent="0.3">
      <c r="B15805" s="1"/>
    </row>
    <row r="15806" spans="2:2" x14ac:dyDescent="0.3">
      <c r="B15806" s="1"/>
    </row>
    <row r="15807" spans="2:2" x14ac:dyDescent="0.3">
      <c r="B15807" s="1"/>
    </row>
    <row r="15808" spans="2:2" x14ac:dyDescent="0.3">
      <c r="B15808" s="1"/>
    </row>
    <row r="15809" spans="2:2" x14ac:dyDescent="0.3">
      <c r="B15809" s="1"/>
    </row>
    <row r="15810" spans="2:2" x14ac:dyDescent="0.3">
      <c r="B15810" s="1"/>
    </row>
    <row r="15811" spans="2:2" x14ac:dyDescent="0.3">
      <c r="B15811" s="1"/>
    </row>
    <row r="15812" spans="2:2" x14ac:dyDescent="0.3">
      <c r="B15812" s="1"/>
    </row>
    <row r="15813" spans="2:2" x14ac:dyDescent="0.3">
      <c r="B15813" s="1"/>
    </row>
    <row r="15814" spans="2:2" x14ac:dyDescent="0.3">
      <c r="B15814" s="1"/>
    </row>
    <row r="15815" spans="2:2" x14ac:dyDescent="0.3">
      <c r="B15815" s="1"/>
    </row>
    <row r="15816" spans="2:2" x14ac:dyDescent="0.3">
      <c r="B15816" s="1"/>
    </row>
    <row r="15817" spans="2:2" x14ac:dyDescent="0.3">
      <c r="B15817" s="1"/>
    </row>
    <row r="15818" spans="2:2" x14ac:dyDescent="0.3">
      <c r="B15818" s="1"/>
    </row>
    <row r="15819" spans="2:2" x14ac:dyDescent="0.3">
      <c r="B15819" s="1"/>
    </row>
    <row r="15820" spans="2:2" x14ac:dyDescent="0.3">
      <c r="B15820" s="1"/>
    </row>
    <row r="15821" spans="2:2" x14ac:dyDescent="0.3">
      <c r="B15821" s="1"/>
    </row>
    <row r="15822" spans="2:2" x14ac:dyDescent="0.3">
      <c r="B15822" s="1"/>
    </row>
    <row r="15823" spans="2:2" x14ac:dyDescent="0.3">
      <c r="B15823" s="1"/>
    </row>
    <row r="15824" spans="2:2" x14ac:dyDescent="0.3">
      <c r="B15824" s="1"/>
    </row>
    <row r="15825" spans="2:2" x14ac:dyDescent="0.3">
      <c r="B15825" s="1"/>
    </row>
    <row r="15826" spans="2:2" x14ac:dyDescent="0.3">
      <c r="B15826" s="1"/>
    </row>
    <row r="15827" spans="2:2" x14ac:dyDescent="0.3">
      <c r="B15827" s="1"/>
    </row>
    <row r="15828" spans="2:2" x14ac:dyDescent="0.3">
      <c r="B15828" s="1"/>
    </row>
    <row r="15829" spans="2:2" x14ac:dyDescent="0.3">
      <c r="B15829" s="1"/>
    </row>
    <row r="15830" spans="2:2" x14ac:dyDescent="0.3">
      <c r="B15830" s="1"/>
    </row>
    <row r="15831" spans="2:2" x14ac:dyDescent="0.3">
      <c r="B15831" s="1"/>
    </row>
    <row r="15832" spans="2:2" x14ac:dyDescent="0.3">
      <c r="B15832" s="1"/>
    </row>
    <row r="15833" spans="2:2" x14ac:dyDescent="0.3">
      <c r="B15833" s="1"/>
    </row>
    <row r="15834" spans="2:2" x14ac:dyDescent="0.3">
      <c r="B15834" s="1"/>
    </row>
    <row r="15835" spans="2:2" x14ac:dyDescent="0.3">
      <c r="B15835" s="1"/>
    </row>
    <row r="15836" spans="2:2" x14ac:dyDescent="0.3">
      <c r="B15836" s="1"/>
    </row>
    <row r="15837" spans="2:2" x14ac:dyDescent="0.3">
      <c r="B15837" s="1"/>
    </row>
    <row r="15838" spans="2:2" x14ac:dyDescent="0.3">
      <c r="B15838" s="1"/>
    </row>
    <row r="15839" spans="2:2" x14ac:dyDescent="0.3">
      <c r="B15839" s="1"/>
    </row>
    <row r="15840" spans="2:2" x14ac:dyDescent="0.3">
      <c r="B15840" s="1"/>
    </row>
    <row r="15841" spans="2:2" x14ac:dyDescent="0.3">
      <c r="B15841" s="1"/>
    </row>
    <row r="15842" spans="2:2" x14ac:dyDescent="0.3">
      <c r="B15842" s="1"/>
    </row>
    <row r="15843" spans="2:2" x14ac:dyDescent="0.3">
      <c r="B15843" s="1"/>
    </row>
    <row r="15844" spans="2:2" x14ac:dyDescent="0.3">
      <c r="B15844" s="1"/>
    </row>
    <row r="15845" spans="2:2" x14ac:dyDescent="0.3">
      <c r="B15845" s="1"/>
    </row>
    <row r="15846" spans="2:2" x14ac:dyDescent="0.3">
      <c r="B15846" s="1"/>
    </row>
    <row r="15847" spans="2:2" x14ac:dyDescent="0.3">
      <c r="B15847" s="1"/>
    </row>
    <row r="15848" spans="2:2" x14ac:dyDescent="0.3">
      <c r="B15848" s="1"/>
    </row>
    <row r="15849" spans="2:2" x14ac:dyDescent="0.3">
      <c r="B15849" s="1"/>
    </row>
    <row r="15850" spans="2:2" x14ac:dyDescent="0.3">
      <c r="B15850" s="1"/>
    </row>
    <row r="15851" spans="2:2" x14ac:dyDescent="0.3">
      <c r="B15851" s="1"/>
    </row>
    <row r="15852" spans="2:2" x14ac:dyDescent="0.3">
      <c r="B15852" s="1"/>
    </row>
    <row r="15853" spans="2:2" x14ac:dyDescent="0.3">
      <c r="B15853" s="1"/>
    </row>
    <row r="15854" spans="2:2" x14ac:dyDescent="0.3">
      <c r="B15854" s="1"/>
    </row>
    <row r="15855" spans="2:2" x14ac:dyDescent="0.3">
      <c r="B15855" s="1"/>
    </row>
    <row r="15856" spans="2:2" x14ac:dyDescent="0.3">
      <c r="B15856" s="1"/>
    </row>
    <row r="15857" spans="2:2" x14ac:dyDescent="0.3">
      <c r="B15857" s="1"/>
    </row>
    <row r="15858" spans="2:2" x14ac:dyDescent="0.3">
      <c r="B15858" s="1"/>
    </row>
    <row r="15859" spans="2:2" x14ac:dyDescent="0.3">
      <c r="B15859" s="1"/>
    </row>
    <row r="15860" spans="2:2" x14ac:dyDescent="0.3">
      <c r="B15860" s="1"/>
    </row>
    <row r="15861" spans="2:2" x14ac:dyDescent="0.3">
      <c r="B15861" s="1"/>
    </row>
    <row r="15862" spans="2:2" x14ac:dyDescent="0.3">
      <c r="B15862" s="1"/>
    </row>
    <row r="15863" spans="2:2" x14ac:dyDescent="0.3">
      <c r="B15863" s="1"/>
    </row>
    <row r="15864" spans="2:2" x14ac:dyDescent="0.3">
      <c r="B15864" s="1"/>
    </row>
    <row r="15865" spans="2:2" x14ac:dyDescent="0.3">
      <c r="B15865" s="1"/>
    </row>
    <row r="15866" spans="2:2" x14ac:dyDescent="0.3">
      <c r="B15866" s="1"/>
    </row>
    <row r="15867" spans="2:2" x14ac:dyDescent="0.3">
      <c r="B15867" s="1"/>
    </row>
    <row r="15868" spans="2:2" x14ac:dyDescent="0.3">
      <c r="B15868" s="1"/>
    </row>
    <row r="15869" spans="2:2" x14ac:dyDescent="0.3">
      <c r="B15869" s="1"/>
    </row>
    <row r="15870" spans="2:2" x14ac:dyDescent="0.3">
      <c r="B15870" s="1"/>
    </row>
    <row r="15871" spans="2:2" x14ac:dyDescent="0.3">
      <c r="B15871" s="1"/>
    </row>
    <row r="15872" spans="2:2" x14ac:dyDescent="0.3">
      <c r="B15872" s="1"/>
    </row>
    <row r="15873" spans="2:2" x14ac:dyDescent="0.3">
      <c r="B15873" s="1"/>
    </row>
    <row r="15874" spans="2:2" x14ac:dyDescent="0.3">
      <c r="B15874" s="1"/>
    </row>
    <row r="15875" spans="2:2" x14ac:dyDescent="0.3">
      <c r="B15875" s="1"/>
    </row>
    <row r="15876" spans="2:2" x14ac:dyDescent="0.3">
      <c r="B15876" s="1"/>
    </row>
    <row r="15877" spans="2:2" x14ac:dyDescent="0.3">
      <c r="B15877" s="1"/>
    </row>
    <row r="15878" spans="2:2" x14ac:dyDescent="0.3">
      <c r="B15878" s="1"/>
    </row>
    <row r="15879" spans="2:2" x14ac:dyDescent="0.3">
      <c r="B15879" s="1"/>
    </row>
    <row r="15880" spans="2:2" x14ac:dyDescent="0.3">
      <c r="B15880" s="1"/>
    </row>
    <row r="15881" spans="2:2" x14ac:dyDescent="0.3">
      <c r="B15881" s="1"/>
    </row>
    <row r="15882" spans="2:2" x14ac:dyDescent="0.3">
      <c r="B15882" s="1"/>
    </row>
    <row r="15883" spans="2:2" x14ac:dyDescent="0.3">
      <c r="B15883" s="1"/>
    </row>
    <row r="15884" spans="2:2" x14ac:dyDescent="0.3">
      <c r="B15884" s="1"/>
    </row>
    <row r="15885" spans="2:2" x14ac:dyDescent="0.3">
      <c r="B15885" s="1"/>
    </row>
    <row r="15886" spans="2:2" x14ac:dyDescent="0.3">
      <c r="B15886" s="1"/>
    </row>
    <row r="15887" spans="2:2" x14ac:dyDescent="0.3">
      <c r="B15887" s="1"/>
    </row>
    <row r="15888" spans="2:2" x14ac:dyDescent="0.3">
      <c r="B15888" s="1"/>
    </row>
    <row r="15889" spans="2:2" x14ac:dyDescent="0.3">
      <c r="B15889" s="1"/>
    </row>
    <row r="15890" spans="2:2" x14ac:dyDescent="0.3">
      <c r="B15890" s="1"/>
    </row>
    <row r="15891" spans="2:2" x14ac:dyDescent="0.3">
      <c r="B15891" s="1"/>
    </row>
    <row r="15892" spans="2:2" x14ac:dyDescent="0.3">
      <c r="B15892" s="1"/>
    </row>
    <row r="15893" spans="2:2" x14ac:dyDescent="0.3">
      <c r="B15893" s="1"/>
    </row>
    <row r="15894" spans="2:2" x14ac:dyDescent="0.3">
      <c r="B15894" s="1"/>
    </row>
    <row r="15895" spans="2:2" x14ac:dyDescent="0.3">
      <c r="B15895" s="1"/>
    </row>
    <row r="15896" spans="2:2" x14ac:dyDescent="0.3">
      <c r="B15896" s="1"/>
    </row>
    <row r="15897" spans="2:2" x14ac:dyDescent="0.3">
      <c r="B15897" s="1"/>
    </row>
    <row r="15898" spans="2:2" x14ac:dyDescent="0.3">
      <c r="B15898" s="1"/>
    </row>
    <row r="15899" spans="2:2" x14ac:dyDescent="0.3">
      <c r="B15899" s="1"/>
    </row>
    <row r="15900" spans="2:2" x14ac:dyDescent="0.3">
      <c r="B15900" s="1"/>
    </row>
    <row r="15901" spans="2:2" x14ac:dyDescent="0.3">
      <c r="B15901" s="1"/>
    </row>
    <row r="15902" spans="2:2" x14ac:dyDescent="0.3">
      <c r="B15902" s="1"/>
    </row>
    <row r="15903" spans="2:2" x14ac:dyDescent="0.3">
      <c r="B15903" s="1"/>
    </row>
    <row r="15904" spans="2:2" x14ac:dyDescent="0.3">
      <c r="B15904" s="1"/>
    </row>
    <row r="15905" spans="2:2" x14ac:dyDescent="0.3">
      <c r="B15905" s="1"/>
    </row>
    <row r="15906" spans="2:2" x14ac:dyDescent="0.3">
      <c r="B15906" s="1"/>
    </row>
    <row r="15907" spans="2:2" x14ac:dyDescent="0.3">
      <c r="B15907" s="1"/>
    </row>
    <row r="15908" spans="2:2" x14ac:dyDescent="0.3">
      <c r="B15908" s="1"/>
    </row>
    <row r="15909" spans="2:2" x14ac:dyDescent="0.3">
      <c r="B15909" s="1"/>
    </row>
    <row r="15910" spans="2:2" x14ac:dyDescent="0.3">
      <c r="B15910" s="1"/>
    </row>
    <row r="15911" spans="2:2" x14ac:dyDescent="0.3">
      <c r="B15911" s="1"/>
    </row>
    <row r="15912" spans="2:2" x14ac:dyDescent="0.3">
      <c r="B15912" s="1"/>
    </row>
    <row r="15913" spans="2:2" x14ac:dyDescent="0.3">
      <c r="B15913" s="1"/>
    </row>
    <row r="15914" spans="2:2" x14ac:dyDescent="0.3">
      <c r="B15914" s="1"/>
    </row>
    <row r="15915" spans="2:2" x14ac:dyDescent="0.3">
      <c r="B15915" s="1"/>
    </row>
    <row r="15916" spans="2:2" x14ac:dyDescent="0.3">
      <c r="B15916" s="1"/>
    </row>
    <row r="15917" spans="2:2" x14ac:dyDescent="0.3">
      <c r="B15917" s="1"/>
    </row>
    <row r="15918" spans="2:2" x14ac:dyDescent="0.3">
      <c r="B15918" s="1"/>
    </row>
    <row r="15919" spans="2:2" x14ac:dyDescent="0.3">
      <c r="B15919" s="1"/>
    </row>
    <row r="15920" spans="2:2" x14ac:dyDescent="0.3">
      <c r="B15920" s="1"/>
    </row>
    <row r="15921" spans="2:2" x14ac:dyDescent="0.3">
      <c r="B15921" s="1"/>
    </row>
    <row r="15922" spans="2:2" x14ac:dyDescent="0.3">
      <c r="B15922" s="1"/>
    </row>
    <row r="15923" spans="2:2" x14ac:dyDescent="0.3">
      <c r="B15923" s="1"/>
    </row>
    <row r="15924" spans="2:2" x14ac:dyDescent="0.3">
      <c r="B15924" s="1"/>
    </row>
    <row r="15925" spans="2:2" x14ac:dyDescent="0.3">
      <c r="B15925" s="1"/>
    </row>
    <row r="15926" spans="2:2" x14ac:dyDescent="0.3">
      <c r="B15926" s="1"/>
    </row>
    <row r="15927" spans="2:2" x14ac:dyDescent="0.3">
      <c r="B15927" s="1"/>
    </row>
    <row r="15928" spans="2:2" x14ac:dyDescent="0.3">
      <c r="B15928" s="1"/>
    </row>
    <row r="15929" spans="2:2" x14ac:dyDescent="0.3">
      <c r="B15929" s="1"/>
    </row>
    <row r="15930" spans="2:2" x14ac:dyDescent="0.3">
      <c r="B15930" s="1"/>
    </row>
    <row r="15931" spans="2:2" x14ac:dyDescent="0.3">
      <c r="B15931" s="1"/>
    </row>
    <row r="15932" spans="2:2" x14ac:dyDescent="0.3">
      <c r="B15932" s="1"/>
    </row>
    <row r="15933" spans="2:2" x14ac:dyDescent="0.3">
      <c r="B15933" s="1"/>
    </row>
    <row r="15934" spans="2:2" x14ac:dyDescent="0.3">
      <c r="B15934" s="1"/>
    </row>
    <row r="15935" spans="2:2" x14ac:dyDescent="0.3">
      <c r="B15935" s="1"/>
    </row>
    <row r="15936" spans="2:2" x14ac:dyDescent="0.3">
      <c r="B15936" s="1"/>
    </row>
    <row r="15937" spans="2:2" x14ac:dyDescent="0.3">
      <c r="B15937" s="1"/>
    </row>
    <row r="15938" spans="2:2" x14ac:dyDescent="0.3">
      <c r="B15938" s="1"/>
    </row>
    <row r="15939" spans="2:2" x14ac:dyDescent="0.3">
      <c r="B15939" s="1"/>
    </row>
    <row r="15940" spans="2:2" x14ac:dyDescent="0.3">
      <c r="B15940" s="1"/>
    </row>
    <row r="15941" spans="2:2" x14ac:dyDescent="0.3">
      <c r="B15941" s="1"/>
    </row>
    <row r="15942" spans="2:2" x14ac:dyDescent="0.3">
      <c r="B15942" s="1"/>
    </row>
    <row r="15943" spans="2:2" x14ac:dyDescent="0.3">
      <c r="B15943" s="1"/>
    </row>
    <row r="15944" spans="2:2" x14ac:dyDescent="0.3">
      <c r="B15944" s="1"/>
    </row>
    <row r="15945" spans="2:2" x14ac:dyDescent="0.3">
      <c r="B15945" s="1"/>
    </row>
    <row r="15946" spans="2:2" x14ac:dyDescent="0.3">
      <c r="B15946" s="1"/>
    </row>
    <row r="15947" spans="2:2" x14ac:dyDescent="0.3">
      <c r="B15947" s="1"/>
    </row>
    <row r="15948" spans="2:2" x14ac:dyDescent="0.3">
      <c r="B15948" s="1"/>
    </row>
    <row r="15949" spans="2:2" x14ac:dyDescent="0.3">
      <c r="B15949" s="1"/>
    </row>
    <row r="15950" spans="2:2" x14ac:dyDescent="0.3">
      <c r="B15950" s="1"/>
    </row>
    <row r="15951" spans="2:2" x14ac:dyDescent="0.3">
      <c r="B15951" s="1"/>
    </row>
    <row r="15952" spans="2:2" x14ac:dyDescent="0.3">
      <c r="B15952" s="1"/>
    </row>
    <row r="15953" spans="2:2" x14ac:dyDescent="0.3">
      <c r="B15953" s="1"/>
    </row>
    <row r="15954" spans="2:2" x14ac:dyDescent="0.3">
      <c r="B15954" s="1"/>
    </row>
    <row r="15955" spans="2:2" x14ac:dyDescent="0.3">
      <c r="B15955" s="1"/>
    </row>
    <row r="15956" spans="2:2" x14ac:dyDescent="0.3">
      <c r="B15956" s="1"/>
    </row>
    <row r="15957" spans="2:2" x14ac:dyDescent="0.3">
      <c r="B15957" s="1"/>
    </row>
    <row r="15958" spans="2:2" x14ac:dyDescent="0.3">
      <c r="B15958" s="1"/>
    </row>
    <row r="15959" spans="2:2" x14ac:dyDescent="0.3">
      <c r="B15959" s="1"/>
    </row>
    <row r="15960" spans="2:2" x14ac:dyDescent="0.3">
      <c r="B15960" s="1"/>
    </row>
    <row r="15961" spans="2:2" x14ac:dyDescent="0.3">
      <c r="B15961" s="1"/>
    </row>
    <row r="15962" spans="2:2" x14ac:dyDescent="0.3">
      <c r="B15962" s="1"/>
    </row>
    <row r="15963" spans="2:2" x14ac:dyDescent="0.3">
      <c r="B15963" s="1"/>
    </row>
    <row r="15964" spans="2:2" x14ac:dyDescent="0.3">
      <c r="B15964" s="1"/>
    </row>
    <row r="15965" spans="2:2" x14ac:dyDescent="0.3">
      <c r="B15965" s="1"/>
    </row>
    <row r="15966" spans="2:2" x14ac:dyDescent="0.3">
      <c r="B15966" s="1"/>
    </row>
    <row r="15967" spans="2:2" x14ac:dyDescent="0.3">
      <c r="B15967" s="1"/>
    </row>
    <row r="15968" spans="2:2" x14ac:dyDescent="0.3">
      <c r="B15968" s="1"/>
    </row>
    <row r="15969" spans="2:2" x14ac:dyDescent="0.3">
      <c r="B15969" s="1"/>
    </row>
    <row r="15970" spans="2:2" x14ac:dyDescent="0.3">
      <c r="B15970" s="1"/>
    </row>
    <row r="15971" spans="2:2" x14ac:dyDescent="0.3">
      <c r="B15971" s="1"/>
    </row>
    <row r="15972" spans="2:2" x14ac:dyDescent="0.3">
      <c r="B15972" s="1"/>
    </row>
    <row r="15973" spans="2:2" x14ac:dyDescent="0.3">
      <c r="B15973" s="1"/>
    </row>
    <row r="15974" spans="2:2" x14ac:dyDescent="0.3">
      <c r="B15974" s="1"/>
    </row>
    <row r="15975" spans="2:2" x14ac:dyDescent="0.3">
      <c r="B15975" s="1"/>
    </row>
    <row r="15976" spans="2:2" x14ac:dyDescent="0.3">
      <c r="B15976" s="1"/>
    </row>
    <row r="15977" spans="2:2" x14ac:dyDescent="0.3">
      <c r="B15977" s="1"/>
    </row>
    <row r="15978" spans="2:2" x14ac:dyDescent="0.3">
      <c r="B15978" s="1"/>
    </row>
    <row r="15979" spans="2:2" x14ac:dyDescent="0.3">
      <c r="B15979" s="1"/>
    </row>
    <row r="15980" spans="2:2" x14ac:dyDescent="0.3">
      <c r="B15980" s="1"/>
    </row>
    <row r="15981" spans="2:2" x14ac:dyDescent="0.3">
      <c r="B15981" s="1"/>
    </row>
    <row r="15982" spans="2:2" x14ac:dyDescent="0.3">
      <c r="B15982" s="1"/>
    </row>
    <row r="15983" spans="2:2" x14ac:dyDescent="0.3">
      <c r="B15983" s="1"/>
    </row>
    <row r="15984" spans="2:2" x14ac:dyDescent="0.3">
      <c r="B15984" s="1"/>
    </row>
    <row r="15985" spans="2:2" x14ac:dyDescent="0.3">
      <c r="B15985" s="1"/>
    </row>
    <row r="15986" spans="2:2" x14ac:dyDescent="0.3">
      <c r="B15986" s="1"/>
    </row>
    <row r="15987" spans="2:2" x14ac:dyDescent="0.3">
      <c r="B15987" s="1"/>
    </row>
    <row r="15988" spans="2:2" x14ac:dyDescent="0.3">
      <c r="B15988" s="1"/>
    </row>
    <row r="15989" spans="2:2" x14ac:dyDescent="0.3">
      <c r="B15989" s="1"/>
    </row>
    <row r="15990" spans="2:2" x14ac:dyDescent="0.3">
      <c r="B15990" s="1"/>
    </row>
    <row r="15991" spans="2:2" x14ac:dyDescent="0.3">
      <c r="B15991" s="1"/>
    </row>
    <row r="15992" spans="2:2" x14ac:dyDescent="0.3">
      <c r="B15992" s="1"/>
    </row>
    <row r="15993" spans="2:2" x14ac:dyDescent="0.3">
      <c r="B15993" s="1"/>
    </row>
    <row r="15994" spans="2:2" x14ac:dyDescent="0.3">
      <c r="B15994" s="1"/>
    </row>
    <row r="15995" spans="2:2" x14ac:dyDescent="0.3">
      <c r="B15995" s="1"/>
    </row>
    <row r="15996" spans="2:2" x14ac:dyDescent="0.3">
      <c r="B15996" s="1"/>
    </row>
    <row r="15997" spans="2:2" x14ac:dyDescent="0.3">
      <c r="B15997" s="1"/>
    </row>
    <row r="15998" spans="2:2" x14ac:dyDescent="0.3">
      <c r="B15998" s="1"/>
    </row>
    <row r="15999" spans="2:2" x14ac:dyDescent="0.3">
      <c r="B15999" s="1"/>
    </row>
    <row r="16000" spans="2:2" x14ac:dyDescent="0.3">
      <c r="B16000" s="1"/>
    </row>
    <row r="16001" spans="2:2" x14ac:dyDescent="0.3">
      <c r="B16001" s="1"/>
    </row>
    <row r="16002" spans="2:2" x14ac:dyDescent="0.3">
      <c r="B16002" s="1"/>
    </row>
    <row r="16003" spans="2:2" x14ac:dyDescent="0.3">
      <c r="B16003" s="1"/>
    </row>
    <row r="16004" spans="2:2" x14ac:dyDescent="0.3">
      <c r="B16004" s="1"/>
    </row>
    <row r="16005" spans="2:2" x14ac:dyDescent="0.3">
      <c r="B16005" s="1"/>
    </row>
    <row r="16006" spans="2:2" x14ac:dyDescent="0.3">
      <c r="B16006" s="1"/>
    </row>
    <row r="16007" spans="2:2" x14ac:dyDescent="0.3">
      <c r="B16007" s="1"/>
    </row>
    <row r="16008" spans="2:2" x14ac:dyDescent="0.3">
      <c r="B16008" s="1"/>
    </row>
    <row r="16009" spans="2:2" x14ac:dyDescent="0.3">
      <c r="B16009" s="1"/>
    </row>
    <row r="16010" spans="2:2" x14ac:dyDescent="0.3">
      <c r="B16010" s="1"/>
    </row>
    <row r="16011" spans="2:2" x14ac:dyDescent="0.3">
      <c r="B16011" s="1"/>
    </row>
    <row r="16012" spans="2:2" x14ac:dyDescent="0.3">
      <c r="B16012" s="1"/>
    </row>
    <row r="16013" spans="2:2" x14ac:dyDescent="0.3">
      <c r="B16013" s="1"/>
    </row>
    <row r="16014" spans="2:2" x14ac:dyDescent="0.3">
      <c r="B16014" s="1"/>
    </row>
    <row r="16015" spans="2:2" x14ac:dyDescent="0.3">
      <c r="B16015" s="1"/>
    </row>
    <row r="16016" spans="2:2" x14ac:dyDescent="0.3">
      <c r="B16016" s="1"/>
    </row>
    <row r="16017" spans="2:2" x14ac:dyDescent="0.3">
      <c r="B16017" s="1"/>
    </row>
    <row r="16018" spans="2:2" x14ac:dyDescent="0.3">
      <c r="B16018" s="1"/>
    </row>
    <row r="16019" spans="2:2" x14ac:dyDescent="0.3">
      <c r="B16019" s="1"/>
    </row>
    <row r="16020" spans="2:2" x14ac:dyDescent="0.3">
      <c r="B16020" s="1"/>
    </row>
    <row r="16021" spans="2:2" x14ac:dyDescent="0.3">
      <c r="B16021" s="1"/>
    </row>
    <row r="16022" spans="2:2" x14ac:dyDescent="0.3">
      <c r="B16022" s="1"/>
    </row>
    <row r="16023" spans="2:2" x14ac:dyDescent="0.3">
      <c r="B16023" s="1"/>
    </row>
    <row r="16024" spans="2:2" x14ac:dyDescent="0.3">
      <c r="B16024" s="1"/>
    </row>
    <row r="16025" spans="2:2" x14ac:dyDescent="0.3">
      <c r="B16025" s="1"/>
    </row>
    <row r="16026" spans="2:2" x14ac:dyDescent="0.3">
      <c r="B16026" s="1"/>
    </row>
    <row r="16027" spans="2:2" x14ac:dyDescent="0.3">
      <c r="B16027" s="1"/>
    </row>
    <row r="16028" spans="2:2" x14ac:dyDescent="0.3">
      <c r="B16028" s="1"/>
    </row>
    <row r="16029" spans="2:2" x14ac:dyDescent="0.3">
      <c r="B16029" s="1"/>
    </row>
    <row r="16030" spans="2:2" x14ac:dyDescent="0.3">
      <c r="B16030" s="1"/>
    </row>
    <row r="16031" spans="2:2" x14ac:dyDescent="0.3">
      <c r="B16031" s="1"/>
    </row>
    <row r="16032" spans="2:2" x14ac:dyDescent="0.3">
      <c r="B16032" s="1"/>
    </row>
    <row r="16033" spans="2:2" x14ac:dyDescent="0.3">
      <c r="B16033" s="1"/>
    </row>
    <row r="16034" spans="2:2" x14ac:dyDescent="0.3">
      <c r="B16034" s="1"/>
    </row>
    <row r="16035" spans="2:2" x14ac:dyDescent="0.3">
      <c r="B16035" s="1"/>
    </row>
    <row r="16036" spans="2:2" x14ac:dyDescent="0.3">
      <c r="B16036" s="1"/>
    </row>
    <row r="16037" spans="2:2" x14ac:dyDescent="0.3">
      <c r="B16037" s="1"/>
    </row>
    <row r="16038" spans="2:2" x14ac:dyDescent="0.3">
      <c r="B16038" s="1"/>
    </row>
    <row r="16039" spans="2:2" x14ac:dyDescent="0.3">
      <c r="B16039" s="1"/>
    </row>
    <row r="16040" spans="2:2" x14ac:dyDescent="0.3">
      <c r="B16040" s="1"/>
    </row>
    <row r="16041" spans="2:2" x14ac:dyDescent="0.3">
      <c r="B16041" s="1"/>
    </row>
    <row r="16042" spans="2:2" x14ac:dyDescent="0.3">
      <c r="B16042" s="1"/>
    </row>
    <row r="16043" spans="2:2" x14ac:dyDescent="0.3">
      <c r="B16043" s="1"/>
    </row>
    <row r="16044" spans="2:2" x14ac:dyDescent="0.3">
      <c r="B16044" s="1"/>
    </row>
    <row r="16045" spans="2:2" x14ac:dyDescent="0.3">
      <c r="B16045" s="1"/>
    </row>
    <row r="16046" spans="2:2" x14ac:dyDescent="0.3">
      <c r="B16046" s="1"/>
    </row>
    <row r="16047" spans="2:2" x14ac:dyDescent="0.3">
      <c r="B16047" s="1"/>
    </row>
    <row r="16048" spans="2:2" x14ac:dyDescent="0.3">
      <c r="B16048" s="1"/>
    </row>
    <row r="16049" spans="2:2" x14ac:dyDescent="0.3">
      <c r="B16049" s="1"/>
    </row>
    <row r="16050" spans="2:2" x14ac:dyDescent="0.3">
      <c r="B16050" s="1"/>
    </row>
    <row r="16051" spans="2:2" x14ac:dyDescent="0.3">
      <c r="B16051" s="1"/>
    </row>
    <row r="16052" spans="2:2" x14ac:dyDescent="0.3">
      <c r="B16052" s="1"/>
    </row>
    <row r="16053" spans="2:2" x14ac:dyDescent="0.3">
      <c r="B16053" s="1"/>
    </row>
    <row r="16054" spans="2:2" x14ac:dyDescent="0.3">
      <c r="B16054" s="1"/>
    </row>
    <row r="16055" spans="2:2" x14ac:dyDescent="0.3">
      <c r="B16055" s="1"/>
    </row>
    <row r="16056" spans="2:2" x14ac:dyDescent="0.3">
      <c r="B16056" s="1"/>
    </row>
    <row r="16057" spans="2:2" x14ac:dyDescent="0.3">
      <c r="B16057" s="1"/>
    </row>
    <row r="16058" spans="2:2" x14ac:dyDescent="0.3">
      <c r="B16058" s="1"/>
    </row>
    <row r="16059" spans="2:2" x14ac:dyDescent="0.3">
      <c r="B16059" s="1"/>
    </row>
    <row r="16060" spans="2:2" x14ac:dyDescent="0.3">
      <c r="B16060" s="1"/>
    </row>
    <row r="16061" spans="2:2" x14ac:dyDescent="0.3">
      <c r="B16061" s="1"/>
    </row>
    <row r="16062" spans="2:2" x14ac:dyDescent="0.3">
      <c r="B16062" s="1"/>
    </row>
    <row r="16063" spans="2:2" x14ac:dyDescent="0.3">
      <c r="B16063" s="1"/>
    </row>
    <row r="16064" spans="2:2" x14ac:dyDescent="0.3">
      <c r="B16064" s="1"/>
    </row>
    <row r="16065" spans="2:2" x14ac:dyDescent="0.3">
      <c r="B16065" s="1"/>
    </row>
    <row r="16066" spans="2:2" x14ac:dyDescent="0.3">
      <c r="B16066" s="1"/>
    </row>
    <row r="16067" spans="2:2" x14ac:dyDescent="0.3">
      <c r="B16067" s="1"/>
    </row>
    <row r="16068" spans="2:2" x14ac:dyDescent="0.3">
      <c r="B16068" s="1"/>
    </row>
    <row r="16069" spans="2:2" x14ac:dyDescent="0.3">
      <c r="B16069" s="1"/>
    </row>
    <row r="16070" spans="2:2" x14ac:dyDescent="0.3">
      <c r="B16070" s="1"/>
    </row>
    <row r="16071" spans="2:2" x14ac:dyDescent="0.3">
      <c r="B16071" s="1"/>
    </row>
    <row r="16072" spans="2:2" x14ac:dyDescent="0.3">
      <c r="B16072" s="1"/>
    </row>
    <row r="16073" spans="2:2" x14ac:dyDescent="0.3">
      <c r="B16073" s="1"/>
    </row>
  </sheetData>
  <mergeCells count="1">
    <mergeCell ref="A6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9D71-D45E-4418-BE91-6CC8E807AE41}">
  <sheetPr>
    <tabColor rgb="FFCCFF33"/>
  </sheetPr>
  <dimension ref="A1:O576"/>
  <sheetViews>
    <sheetView workbookViewId="0">
      <pane ySplit="2" topLeftCell="A566" activePane="bottomLeft" state="frozen"/>
      <selection activeCell="N69" sqref="N69"/>
      <selection pane="bottomLeft" activeCell="N69" sqref="N69"/>
    </sheetView>
  </sheetViews>
  <sheetFormatPr defaultRowHeight="14.4" x14ac:dyDescent="0.3"/>
  <cols>
    <col min="1" max="1" width="18.21875" style="39" bestFit="1" customWidth="1"/>
    <col min="2" max="2" width="17.21875" style="39" customWidth="1"/>
    <col min="3" max="3" width="27.109375" style="39" bestFit="1" customWidth="1"/>
    <col min="4" max="4" width="6.88671875" style="37" bestFit="1" customWidth="1"/>
    <col min="5" max="5" width="19.21875" bestFit="1" customWidth="1"/>
    <col min="6" max="6" width="17.88671875" bestFit="1" customWidth="1"/>
    <col min="7" max="7" width="35.21875" bestFit="1" customWidth="1"/>
    <col min="8" max="8" width="13.44140625" bestFit="1" customWidth="1"/>
    <col min="13" max="13" width="35.21875" bestFit="1" customWidth="1"/>
    <col min="14" max="14" width="27.109375" bestFit="1" customWidth="1"/>
  </cols>
  <sheetData>
    <row r="1" spans="1:15" ht="15" thickBot="1" x14ac:dyDescent="0.35">
      <c r="A1" s="84" t="s">
        <v>69</v>
      </c>
      <c r="B1" s="84"/>
      <c r="C1" s="84"/>
      <c r="D1" s="64" t="s">
        <v>68</v>
      </c>
      <c r="E1" s="83" t="s">
        <v>67</v>
      </c>
      <c r="F1" s="83"/>
      <c r="G1" s="83"/>
      <c r="H1" s="83"/>
      <c r="M1" s="85" t="s">
        <v>70</v>
      </c>
      <c r="N1" s="85"/>
      <c r="O1" s="65"/>
    </row>
    <row r="2" spans="1:15" ht="28.8" x14ac:dyDescent="0.3">
      <c r="A2" s="36" t="s">
        <v>21</v>
      </c>
      <c r="B2" s="36" t="s">
        <v>60</v>
      </c>
      <c r="C2" s="36" t="s">
        <v>63</v>
      </c>
      <c r="D2" s="38" t="s">
        <v>22</v>
      </c>
      <c r="E2" s="10" t="s">
        <v>0</v>
      </c>
      <c r="F2" s="10" t="s">
        <v>20</v>
      </c>
      <c r="G2" s="10" t="s">
        <v>59</v>
      </c>
      <c r="H2" s="10" t="s">
        <v>62</v>
      </c>
      <c r="I2" s="1" t="s">
        <v>26</v>
      </c>
      <c r="M2" s="40" t="s">
        <v>59</v>
      </c>
      <c r="N2" s="41" t="s">
        <v>60</v>
      </c>
    </row>
    <row r="3" spans="1:15" x14ac:dyDescent="0.3">
      <c r="A3" s="39" t="str">
        <f>IF(F3="Closed","Final",IF(F3="Pending Termination","Final",IF(F3="Live","Live",IF(F3="final","Final"))))</f>
        <v>Final</v>
      </c>
      <c r="B3" s="39" t="str">
        <f t="shared" ref="B3:B66" si="0">VLOOKUP(G3,M:N,2,FALSE)</f>
        <v>0-30</v>
      </c>
      <c r="C3" s="39" t="str">
        <f t="shared" ref="C3:C66" si="1">VLOOKUP(E3,$M$17:$N$23,2,FALSE)</f>
        <v>SME</v>
      </c>
      <c r="D3" s="52">
        <v>45170</v>
      </c>
      <c r="E3" s="9" t="s">
        <v>1</v>
      </c>
      <c r="F3" s="8" t="s">
        <v>2</v>
      </c>
      <c r="G3" t="s">
        <v>45</v>
      </c>
      <c r="H3">
        <v>0</v>
      </c>
      <c r="M3" s="42" t="s">
        <v>45</v>
      </c>
      <c r="N3" s="43" t="s">
        <v>32</v>
      </c>
    </row>
    <row r="4" spans="1:15" x14ac:dyDescent="0.3">
      <c r="A4" s="39" t="str">
        <f t="shared" ref="A4:A67" si="2">IF(F4="Closed","Final",IF(F4="Pending Termination","Final",IF(F4="Live","Live",IF(F4="final","Final"))))</f>
        <v>Final</v>
      </c>
      <c r="B4" s="39" t="str">
        <f t="shared" si="0"/>
        <v>31-60</v>
      </c>
      <c r="C4" s="39" t="str">
        <f t="shared" si="1"/>
        <v>SME</v>
      </c>
      <c r="D4" s="52">
        <v>45170</v>
      </c>
      <c r="E4" s="9" t="s">
        <v>1</v>
      </c>
      <c r="F4" s="8" t="s">
        <v>2</v>
      </c>
      <c r="G4" t="s">
        <v>46</v>
      </c>
      <c r="H4">
        <v>0</v>
      </c>
      <c r="M4" s="42" t="s">
        <v>46</v>
      </c>
      <c r="N4" s="43" t="s">
        <v>33</v>
      </c>
    </row>
    <row r="5" spans="1:15" x14ac:dyDescent="0.3">
      <c r="A5" s="39" t="str">
        <f t="shared" si="2"/>
        <v>Final</v>
      </c>
      <c r="B5" s="39" t="str">
        <f t="shared" si="0"/>
        <v>61-90</v>
      </c>
      <c r="C5" s="39" t="str">
        <f t="shared" si="1"/>
        <v>SME</v>
      </c>
      <c r="D5" s="52">
        <v>45170</v>
      </c>
      <c r="E5" s="9" t="s">
        <v>1</v>
      </c>
      <c r="F5" s="8" t="s">
        <v>2</v>
      </c>
      <c r="G5" t="s">
        <v>47</v>
      </c>
      <c r="H5">
        <v>0</v>
      </c>
      <c r="M5" s="42" t="s">
        <v>47</v>
      </c>
      <c r="N5" s="43" t="s">
        <v>34</v>
      </c>
    </row>
    <row r="6" spans="1:15" x14ac:dyDescent="0.3">
      <c r="A6" s="39" t="str">
        <f t="shared" si="2"/>
        <v>Final</v>
      </c>
      <c r="B6" s="39" t="str">
        <f t="shared" si="0"/>
        <v>91-120</v>
      </c>
      <c r="C6" s="39" t="str">
        <f t="shared" si="1"/>
        <v>SME</v>
      </c>
      <c r="D6" s="52">
        <v>45170</v>
      </c>
      <c r="E6" s="9" t="s">
        <v>1</v>
      </c>
      <c r="F6" s="8" t="s">
        <v>2</v>
      </c>
      <c r="G6" t="s">
        <v>48</v>
      </c>
      <c r="H6">
        <v>0</v>
      </c>
      <c r="M6" s="42" t="s">
        <v>48</v>
      </c>
      <c r="N6" s="43" t="s">
        <v>35</v>
      </c>
    </row>
    <row r="7" spans="1:15" x14ac:dyDescent="0.3">
      <c r="A7" s="39" t="str">
        <f t="shared" si="2"/>
        <v>Final</v>
      </c>
      <c r="B7" s="39" t="str">
        <f t="shared" si="0"/>
        <v>121-150</v>
      </c>
      <c r="C7" s="39" t="str">
        <f t="shared" si="1"/>
        <v>SME</v>
      </c>
      <c r="D7" s="52">
        <v>45170</v>
      </c>
      <c r="E7" s="9" t="s">
        <v>1</v>
      </c>
      <c r="F7" s="8" t="s">
        <v>2</v>
      </c>
      <c r="G7" t="s">
        <v>49</v>
      </c>
      <c r="H7">
        <v>0</v>
      </c>
      <c r="M7" s="42" t="s">
        <v>49</v>
      </c>
      <c r="N7" s="43" t="s">
        <v>36</v>
      </c>
    </row>
    <row r="8" spans="1:15" x14ac:dyDescent="0.3">
      <c r="A8" s="39" t="str">
        <f t="shared" si="2"/>
        <v>Final</v>
      </c>
      <c r="B8" s="39" t="str">
        <f t="shared" si="0"/>
        <v>151-180</v>
      </c>
      <c r="C8" s="39" t="str">
        <f t="shared" si="1"/>
        <v>SME</v>
      </c>
      <c r="D8" s="52">
        <v>45170</v>
      </c>
      <c r="E8" s="9" t="s">
        <v>1</v>
      </c>
      <c r="F8" s="8" t="s">
        <v>2</v>
      </c>
      <c r="G8" t="s">
        <v>50</v>
      </c>
      <c r="H8">
        <v>0</v>
      </c>
      <c r="M8" s="42" t="s">
        <v>50</v>
      </c>
      <c r="N8" s="43" t="s">
        <v>37</v>
      </c>
    </row>
    <row r="9" spans="1:15" x14ac:dyDescent="0.3">
      <c r="A9" s="39" t="str">
        <f t="shared" si="2"/>
        <v>Final</v>
      </c>
      <c r="B9" s="39" t="str">
        <f t="shared" si="0"/>
        <v>181-210</v>
      </c>
      <c r="C9" s="39" t="str">
        <f t="shared" si="1"/>
        <v>SME</v>
      </c>
      <c r="D9" s="52">
        <v>45170</v>
      </c>
      <c r="E9" s="9" t="s">
        <v>1</v>
      </c>
      <c r="F9" s="8" t="s">
        <v>2</v>
      </c>
      <c r="G9" t="s">
        <v>51</v>
      </c>
      <c r="H9">
        <v>0</v>
      </c>
      <c r="M9" s="42" t="s">
        <v>51</v>
      </c>
      <c r="N9" s="43" t="s">
        <v>38</v>
      </c>
    </row>
    <row r="10" spans="1:15" x14ac:dyDescent="0.3">
      <c r="A10" s="39" t="str">
        <f t="shared" si="2"/>
        <v>Final</v>
      </c>
      <c r="B10" s="39" t="str">
        <f t="shared" si="0"/>
        <v>211-240</v>
      </c>
      <c r="C10" s="39" t="str">
        <f t="shared" si="1"/>
        <v>SME</v>
      </c>
      <c r="D10" s="52">
        <v>45170</v>
      </c>
      <c r="E10" s="9" t="s">
        <v>1</v>
      </c>
      <c r="F10" s="8" t="s">
        <v>2</v>
      </c>
      <c r="G10" t="s">
        <v>52</v>
      </c>
      <c r="H10">
        <v>0</v>
      </c>
      <c r="M10" s="42" t="s">
        <v>52</v>
      </c>
      <c r="N10" s="43" t="s">
        <v>39</v>
      </c>
    </row>
    <row r="11" spans="1:15" x14ac:dyDescent="0.3">
      <c r="A11" s="39" t="str">
        <f t="shared" si="2"/>
        <v>Final</v>
      </c>
      <c r="B11" s="39" t="str">
        <f t="shared" si="0"/>
        <v>241-270</v>
      </c>
      <c r="C11" s="39" t="str">
        <f t="shared" si="1"/>
        <v>SME</v>
      </c>
      <c r="D11" s="52">
        <v>45170</v>
      </c>
      <c r="E11" s="9" t="s">
        <v>1</v>
      </c>
      <c r="F11" s="8" t="s">
        <v>2</v>
      </c>
      <c r="G11" t="s">
        <v>53</v>
      </c>
      <c r="H11">
        <v>0</v>
      </c>
      <c r="M11" s="42" t="s">
        <v>53</v>
      </c>
      <c r="N11" s="43" t="s">
        <v>40</v>
      </c>
    </row>
    <row r="12" spans="1:15" x14ac:dyDescent="0.3">
      <c r="A12" s="39" t="str">
        <f t="shared" si="2"/>
        <v>Final</v>
      </c>
      <c r="B12" s="39" t="str">
        <f t="shared" si="0"/>
        <v>271-300</v>
      </c>
      <c r="C12" s="39" t="str">
        <f t="shared" si="1"/>
        <v>SME</v>
      </c>
      <c r="D12" s="52">
        <v>45170</v>
      </c>
      <c r="E12" s="9" t="s">
        <v>1</v>
      </c>
      <c r="F12" s="8" t="s">
        <v>2</v>
      </c>
      <c r="G12" t="s">
        <v>54</v>
      </c>
      <c r="H12">
        <v>0</v>
      </c>
      <c r="M12" s="42" t="s">
        <v>54</v>
      </c>
      <c r="N12" s="43" t="s">
        <v>41</v>
      </c>
    </row>
    <row r="13" spans="1:15" x14ac:dyDescent="0.3">
      <c r="A13" s="39" t="str">
        <f t="shared" si="2"/>
        <v>Final</v>
      </c>
      <c r="B13" s="39" t="str">
        <f t="shared" si="0"/>
        <v>301-330</v>
      </c>
      <c r="C13" s="39" t="str">
        <f t="shared" si="1"/>
        <v>SME</v>
      </c>
      <c r="D13" s="52">
        <v>45170</v>
      </c>
      <c r="E13" s="9" t="s">
        <v>1</v>
      </c>
      <c r="F13" s="8" t="s">
        <v>2</v>
      </c>
      <c r="G13" t="s">
        <v>55</v>
      </c>
      <c r="H13">
        <v>0</v>
      </c>
      <c r="M13" s="42" t="s">
        <v>55</v>
      </c>
      <c r="N13" s="43" t="s">
        <v>42</v>
      </c>
    </row>
    <row r="14" spans="1:15" x14ac:dyDescent="0.3">
      <c r="A14" s="39" t="str">
        <f t="shared" si="2"/>
        <v>Final</v>
      </c>
      <c r="B14" s="39" t="str">
        <f t="shared" si="0"/>
        <v>331-360</v>
      </c>
      <c r="C14" s="39" t="str">
        <f t="shared" si="1"/>
        <v>SME</v>
      </c>
      <c r="D14" s="52">
        <v>45170</v>
      </c>
      <c r="E14" s="9" t="s">
        <v>1</v>
      </c>
      <c r="F14" s="8" t="s">
        <v>2</v>
      </c>
      <c r="G14" t="s">
        <v>56</v>
      </c>
      <c r="H14">
        <v>0</v>
      </c>
      <c r="M14" s="42" t="s">
        <v>56</v>
      </c>
      <c r="N14" s="43" t="s">
        <v>43</v>
      </c>
    </row>
    <row r="15" spans="1:15" x14ac:dyDescent="0.3">
      <c r="A15" s="39" t="str">
        <f t="shared" si="2"/>
        <v>Final</v>
      </c>
      <c r="B15" s="39" t="str">
        <f t="shared" si="0"/>
        <v>360+</v>
      </c>
      <c r="C15" s="39" t="str">
        <f t="shared" si="1"/>
        <v>SME</v>
      </c>
      <c r="D15" s="52">
        <v>45170</v>
      </c>
      <c r="E15" s="9" t="s">
        <v>1</v>
      </c>
      <c r="F15" s="8" t="s">
        <v>2</v>
      </c>
      <c r="G15" t="s">
        <v>57</v>
      </c>
      <c r="H15">
        <v>-422.26</v>
      </c>
      <c r="M15" s="42" t="s">
        <v>57</v>
      </c>
      <c r="N15" s="43" t="s">
        <v>44</v>
      </c>
    </row>
    <row r="16" spans="1:15" ht="15" thickBot="1" x14ac:dyDescent="0.35">
      <c r="A16" s="39" t="str">
        <f t="shared" si="2"/>
        <v>Final</v>
      </c>
      <c r="B16" s="39" t="str">
        <f t="shared" si="0"/>
        <v>Total Debt</v>
      </c>
      <c r="C16" s="39" t="str">
        <f t="shared" si="1"/>
        <v>SME</v>
      </c>
      <c r="D16" s="52">
        <v>45170</v>
      </c>
      <c r="E16" s="9" t="s">
        <v>1</v>
      </c>
      <c r="F16" s="8" t="s">
        <v>2</v>
      </c>
      <c r="G16" t="s">
        <v>58</v>
      </c>
      <c r="H16">
        <v>-422.26</v>
      </c>
      <c r="M16" s="44" t="s">
        <v>58</v>
      </c>
      <c r="N16" s="45" t="s">
        <v>61</v>
      </c>
    </row>
    <row r="17" spans="1:14" ht="15" thickBot="1" x14ac:dyDescent="0.35">
      <c r="A17" s="39" t="str">
        <f t="shared" si="2"/>
        <v>Final</v>
      </c>
      <c r="B17" s="39" t="str">
        <f t="shared" si="0"/>
        <v>0-30</v>
      </c>
      <c r="C17" s="39" t="str">
        <f t="shared" si="1"/>
        <v>SME</v>
      </c>
      <c r="D17" s="52">
        <v>45170</v>
      </c>
      <c r="E17" s="9" t="s">
        <v>1</v>
      </c>
      <c r="F17" s="8" t="s">
        <v>3</v>
      </c>
      <c r="G17" t="s">
        <v>45</v>
      </c>
      <c r="H17">
        <v>0</v>
      </c>
      <c r="M17" s="49" t="s">
        <v>64</v>
      </c>
      <c r="N17" s="50" t="s">
        <v>65</v>
      </c>
    </row>
    <row r="18" spans="1:14" x14ac:dyDescent="0.3">
      <c r="A18" s="39" t="str">
        <f t="shared" si="2"/>
        <v>Final</v>
      </c>
      <c r="B18" s="39" t="str">
        <f t="shared" si="0"/>
        <v>31-60</v>
      </c>
      <c r="C18" s="39" t="str">
        <f t="shared" si="1"/>
        <v>SME</v>
      </c>
      <c r="D18" s="52">
        <v>45170</v>
      </c>
      <c r="E18" s="9" t="s">
        <v>1</v>
      </c>
      <c r="F18" s="8" t="s">
        <v>3</v>
      </c>
      <c r="G18" t="s">
        <v>46</v>
      </c>
      <c r="H18">
        <v>-286.7</v>
      </c>
      <c r="M18" s="66" t="s">
        <v>1</v>
      </c>
      <c r="N18" s="46" t="s">
        <v>31</v>
      </c>
    </row>
    <row r="19" spans="1:14" x14ac:dyDescent="0.3">
      <c r="A19" s="39" t="str">
        <f t="shared" si="2"/>
        <v>Final</v>
      </c>
      <c r="B19" s="39" t="str">
        <f t="shared" si="0"/>
        <v>61-90</v>
      </c>
      <c r="C19" s="39" t="str">
        <f t="shared" si="1"/>
        <v>SME</v>
      </c>
      <c r="D19" s="52">
        <v>45170</v>
      </c>
      <c r="E19" s="9" t="s">
        <v>1</v>
      </c>
      <c r="F19" s="8" t="s">
        <v>3</v>
      </c>
      <c r="G19" t="s">
        <v>47</v>
      </c>
      <c r="H19">
        <v>2986.75</v>
      </c>
      <c r="M19" s="67" t="s">
        <v>5</v>
      </c>
      <c r="N19" s="47" t="s">
        <v>27</v>
      </c>
    </row>
    <row r="20" spans="1:14" x14ac:dyDescent="0.3">
      <c r="A20" s="39" t="str">
        <f t="shared" si="2"/>
        <v>Final</v>
      </c>
      <c r="B20" s="39" t="str">
        <f t="shared" si="0"/>
        <v>91-120</v>
      </c>
      <c r="C20" s="39" t="str">
        <f t="shared" si="1"/>
        <v>SME</v>
      </c>
      <c r="D20" s="52">
        <v>45170</v>
      </c>
      <c r="E20" s="9" t="s">
        <v>1</v>
      </c>
      <c r="F20" s="8" t="s">
        <v>3</v>
      </c>
      <c r="G20" t="s">
        <v>48</v>
      </c>
      <c r="H20">
        <v>0</v>
      </c>
      <c r="M20" s="67" t="s">
        <v>7</v>
      </c>
      <c r="N20" s="47" t="s">
        <v>30</v>
      </c>
    </row>
    <row r="21" spans="1:14" x14ac:dyDescent="0.3">
      <c r="A21" s="39" t="str">
        <f t="shared" si="2"/>
        <v>Final</v>
      </c>
      <c r="B21" s="39" t="str">
        <f t="shared" si="0"/>
        <v>121-150</v>
      </c>
      <c r="C21" s="39" t="str">
        <f t="shared" si="1"/>
        <v>SME</v>
      </c>
      <c r="D21" s="52">
        <v>45170</v>
      </c>
      <c r="E21" s="9" t="s">
        <v>1</v>
      </c>
      <c r="F21" s="8" t="s">
        <v>3</v>
      </c>
      <c r="G21" t="s">
        <v>49</v>
      </c>
      <c r="H21">
        <v>0</v>
      </c>
      <c r="M21" s="67" t="s">
        <v>8</v>
      </c>
      <c r="N21" s="47" t="s">
        <v>28</v>
      </c>
    </row>
    <row r="22" spans="1:14" x14ac:dyDescent="0.3">
      <c r="A22" s="39" t="str">
        <f t="shared" si="2"/>
        <v>Final</v>
      </c>
      <c r="B22" s="39" t="str">
        <f t="shared" si="0"/>
        <v>151-180</v>
      </c>
      <c r="C22" s="39" t="str">
        <f t="shared" si="1"/>
        <v>SME</v>
      </c>
      <c r="D22" s="52">
        <v>45170</v>
      </c>
      <c r="E22" s="9" t="s">
        <v>1</v>
      </c>
      <c r="F22" s="8" t="s">
        <v>3</v>
      </c>
      <c r="G22" t="s">
        <v>50</v>
      </c>
      <c r="H22">
        <v>0</v>
      </c>
      <c r="M22" s="67" t="s">
        <v>9</v>
      </c>
      <c r="N22" s="47" t="s">
        <v>29</v>
      </c>
    </row>
    <row r="23" spans="1:14" ht="15" thickBot="1" x14ac:dyDescent="0.35">
      <c r="A23" s="39" t="str">
        <f t="shared" si="2"/>
        <v>Final</v>
      </c>
      <c r="B23" s="39" t="str">
        <f t="shared" si="0"/>
        <v>181-210</v>
      </c>
      <c r="C23" s="39" t="str">
        <f t="shared" si="1"/>
        <v>SME</v>
      </c>
      <c r="D23" s="52">
        <v>45170</v>
      </c>
      <c r="E23" s="9" t="s">
        <v>1</v>
      </c>
      <c r="F23" s="8" t="s">
        <v>3</v>
      </c>
      <c r="G23" t="s">
        <v>51</v>
      </c>
      <c r="H23">
        <v>-49.95</v>
      </c>
      <c r="M23" s="68" t="s">
        <v>10</v>
      </c>
      <c r="N23" s="48" t="s">
        <v>29</v>
      </c>
    </row>
    <row r="24" spans="1:14" x14ac:dyDescent="0.3">
      <c r="A24" s="39" t="str">
        <f t="shared" si="2"/>
        <v>Final</v>
      </c>
      <c r="B24" s="39" t="str">
        <f t="shared" si="0"/>
        <v>211-240</v>
      </c>
      <c r="C24" s="39" t="str">
        <f t="shared" si="1"/>
        <v>SME</v>
      </c>
      <c r="D24" s="52">
        <v>45170</v>
      </c>
      <c r="E24" s="9" t="s">
        <v>1</v>
      </c>
      <c r="F24" s="8" t="s">
        <v>3</v>
      </c>
      <c r="G24" t="s">
        <v>52</v>
      </c>
      <c r="H24">
        <v>0</v>
      </c>
    </row>
    <row r="25" spans="1:14" x14ac:dyDescent="0.3">
      <c r="A25" s="39" t="str">
        <f t="shared" si="2"/>
        <v>Final</v>
      </c>
      <c r="B25" s="39" t="str">
        <f t="shared" si="0"/>
        <v>241-270</v>
      </c>
      <c r="C25" s="39" t="str">
        <f t="shared" si="1"/>
        <v>SME</v>
      </c>
      <c r="D25" s="52">
        <v>45170</v>
      </c>
      <c r="E25" s="9" t="s">
        <v>1</v>
      </c>
      <c r="F25" s="8" t="s">
        <v>3</v>
      </c>
      <c r="G25" t="s">
        <v>53</v>
      </c>
      <c r="H25">
        <v>0</v>
      </c>
    </row>
    <row r="26" spans="1:14" x14ac:dyDescent="0.3">
      <c r="A26" s="39" t="str">
        <f t="shared" si="2"/>
        <v>Final</v>
      </c>
      <c r="B26" s="39" t="str">
        <f t="shared" si="0"/>
        <v>271-300</v>
      </c>
      <c r="C26" s="39" t="str">
        <f t="shared" si="1"/>
        <v>SME</v>
      </c>
      <c r="D26" s="52">
        <v>45170</v>
      </c>
      <c r="E26" s="9" t="s">
        <v>1</v>
      </c>
      <c r="F26" s="8" t="s">
        <v>3</v>
      </c>
      <c r="G26" t="s">
        <v>54</v>
      </c>
      <c r="H26">
        <v>0</v>
      </c>
    </row>
    <row r="27" spans="1:14" x14ac:dyDescent="0.3">
      <c r="A27" s="39" t="str">
        <f t="shared" si="2"/>
        <v>Final</v>
      </c>
      <c r="B27" s="39" t="str">
        <f t="shared" si="0"/>
        <v>301-330</v>
      </c>
      <c r="C27" s="39" t="str">
        <f t="shared" si="1"/>
        <v>SME</v>
      </c>
      <c r="D27" s="52">
        <v>45170</v>
      </c>
      <c r="E27" s="9" t="s">
        <v>1</v>
      </c>
      <c r="F27" s="8" t="s">
        <v>3</v>
      </c>
      <c r="G27" t="s">
        <v>55</v>
      </c>
      <c r="H27">
        <v>184.25</v>
      </c>
    </row>
    <row r="28" spans="1:14" x14ac:dyDescent="0.3">
      <c r="A28" s="39" t="str">
        <f t="shared" si="2"/>
        <v>Final</v>
      </c>
      <c r="B28" s="39" t="str">
        <f t="shared" si="0"/>
        <v>331-360</v>
      </c>
      <c r="C28" s="39" t="str">
        <f t="shared" si="1"/>
        <v>SME</v>
      </c>
      <c r="D28" s="52">
        <v>45170</v>
      </c>
      <c r="E28" s="9" t="s">
        <v>1</v>
      </c>
      <c r="F28" s="8" t="s">
        <v>3</v>
      </c>
      <c r="G28" t="s">
        <v>56</v>
      </c>
      <c r="H28">
        <v>0</v>
      </c>
    </row>
    <row r="29" spans="1:14" x14ac:dyDescent="0.3">
      <c r="A29" s="39" t="str">
        <f t="shared" si="2"/>
        <v>Final</v>
      </c>
      <c r="B29" s="39" t="str">
        <f t="shared" si="0"/>
        <v>360+</v>
      </c>
      <c r="C29" s="39" t="str">
        <f t="shared" si="1"/>
        <v>SME</v>
      </c>
      <c r="D29" s="52">
        <v>45170</v>
      </c>
      <c r="E29" s="9" t="s">
        <v>1</v>
      </c>
      <c r="F29" s="8" t="s">
        <v>3</v>
      </c>
      <c r="G29" t="s">
        <v>57</v>
      </c>
      <c r="H29">
        <v>3718.7899999999995</v>
      </c>
    </row>
    <row r="30" spans="1:14" x14ac:dyDescent="0.3">
      <c r="A30" s="39" t="str">
        <f t="shared" si="2"/>
        <v>Final</v>
      </c>
      <c r="B30" s="39" t="str">
        <f t="shared" si="0"/>
        <v>Total Debt</v>
      </c>
      <c r="C30" s="39" t="str">
        <f t="shared" si="1"/>
        <v>SME</v>
      </c>
      <c r="D30" s="52">
        <v>45170</v>
      </c>
      <c r="E30" s="9" t="s">
        <v>1</v>
      </c>
      <c r="F30" s="8" t="s">
        <v>3</v>
      </c>
      <c r="G30" t="s">
        <v>58</v>
      </c>
      <c r="H30">
        <v>6553.1399999999994</v>
      </c>
    </row>
    <row r="31" spans="1:14" x14ac:dyDescent="0.3">
      <c r="A31" s="39" t="str">
        <f t="shared" si="2"/>
        <v>Live</v>
      </c>
      <c r="B31" s="39" t="str">
        <f t="shared" si="0"/>
        <v>0-30</v>
      </c>
      <c r="C31" s="39" t="str">
        <f t="shared" si="1"/>
        <v>SME</v>
      </c>
      <c r="D31" s="52">
        <v>45170</v>
      </c>
      <c r="E31" s="9" t="s">
        <v>1</v>
      </c>
      <c r="F31" s="8" t="s">
        <v>4</v>
      </c>
      <c r="G31" t="s">
        <v>45</v>
      </c>
      <c r="H31">
        <v>140305.48000000001</v>
      </c>
    </row>
    <row r="32" spans="1:14" x14ac:dyDescent="0.3">
      <c r="A32" s="39" t="str">
        <f t="shared" si="2"/>
        <v>Live</v>
      </c>
      <c r="B32" s="39" t="str">
        <f t="shared" si="0"/>
        <v>31-60</v>
      </c>
      <c r="C32" s="39" t="str">
        <f t="shared" si="1"/>
        <v>SME</v>
      </c>
      <c r="D32" s="52">
        <v>45170</v>
      </c>
      <c r="E32" s="9" t="s">
        <v>1</v>
      </c>
      <c r="F32" s="8" t="s">
        <v>4</v>
      </c>
      <c r="G32" t="s">
        <v>46</v>
      </c>
      <c r="H32">
        <v>208788.91999999995</v>
      </c>
    </row>
    <row r="33" spans="1:8" x14ac:dyDescent="0.3">
      <c r="A33" s="39" t="str">
        <f t="shared" si="2"/>
        <v>Live</v>
      </c>
      <c r="B33" s="39" t="str">
        <f t="shared" si="0"/>
        <v>61-90</v>
      </c>
      <c r="C33" s="39" t="str">
        <f t="shared" si="1"/>
        <v>SME</v>
      </c>
      <c r="D33" s="52">
        <v>45170</v>
      </c>
      <c r="E33" s="9" t="s">
        <v>1</v>
      </c>
      <c r="F33" s="8" t="s">
        <v>4</v>
      </c>
      <c r="G33" t="s">
        <v>47</v>
      </c>
      <c r="H33">
        <v>360334.79</v>
      </c>
    </row>
    <row r="34" spans="1:8" x14ac:dyDescent="0.3">
      <c r="A34" s="39" t="str">
        <f t="shared" si="2"/>
        <v>Live</v>
      </c>
      <c r="B34" s="39" t="str">
        <f t="shared" si="0"/>
        <v>91-120</v>
      </c>
      <c r="C34" s="39" t="str">
        <f t="shared" si="1"/>
        <v>SME</v>
      </c>
      <c r="D34" s="52">
        <v>45170</v>
      </c>
      <c r="E34" s="9" t="s">
        <v>1</v>
      </c>
      <c r="F34" s="8" t="s">
        <v>4</v>
      </c>
      <c r="G34" t="s">
        <v>48</v>
      </c>
      <c r="H34">
        <v>104443.39999999998</v>
      </c>
    </row>
    <row r="35" spans="1:8" x14ac:dyDescent="0.3">
      <c r="A35" s="39" t="str">
        <f t="shared" si="2"/>
        <v>Live</v>
      </c>
      <c r="B35" s="39" t="str">
        <f t="shared" si="0"/>
        <v>121-150</v>
      </c>
      <c r="C35" s="39" t="str">
        <f t="shared" si="1"/>
        <v>SME</v>
      </c>
      <c r="D35" s="52">
        <v>45170</v>
      </c>
      <c r="E35" s="9" t="s">
        <v>1</v>
      </c>
      <c r="F35" s="8" t="s">
        <v>4</v>
      </c>
      <c r="G35" t="s">
        <v>49</v>
      </c>
      <c r="H35">
        <v>261882.59000000003</v>
      </c>
    </row>
    <row r="36" spans="1:8" x14ac:dyDescent="0.3">
      <c r="A36" s="39" t="str">
        <f t="shared" si="2"/>
        <v>Live</v>
      </c>
      <c r="B36" s="39" t="str">
        <f t="shared" si="0"/>
        <v>151-180</v>
      </c>
      <c r="C36" s="39" t="str">
        <f t="shared" si="1"/>
        <v>SME</v>
      </c>
      <c r="D36" s="52">
        <v>45170</v>
      </c>
      <c r="E36" s="9" t="s">
        <v>1</v>
      </c>
      <c r="F36" s="8" t="s">
        <v>4</v>
      </c>
      <c r="G36" t="s">
        <v>50</v>
      </c>
      <c r="H36">
        <v>39132.599999999991</v>
      </c>
    </row>
    <row r="37" spans="1:8" x14ac:dyDescent="0.3">
      <c r="A37" s="39" t="str">
        <f t="shared" si="2"/>
        <v>Live</v>
      </c>
      <c r="B37" s="39" t="str">
        <f t="shared" si="0"/>
        <v>181-210</v>
      </c>
      <c r="C37" s="39" t="str">
        <f t="shared" si="1"/>
        <v>SME</v>
      </c>
      <c r="D37" s="52">
        <v>45170</v>
      </c>
      <c r="E37" s="9" t="s">
        <v>1</v>
      </c>
      <c r="F37" s="8" t="s">
        <v>4</v>
      </c>
      <c r="G37" t="s">
        <v>51</v>
      </c>
      <c r="H37">
        <v>18873.68</v>
      </c>
    </row>
    <row r="38" spans="1:8" x14ac:dyDescent="0.3">
      <c r="A38" s="39" t="str">
        <f t="shared" si="2"/>
        <v>Live</v>
      </c>
      <c r="B38" s="39" t="str">
        <f t="shared" si="0"/>
        <v>211-240</v>
      </c>
      <c r="C38" s="39" t="str">
        <f t="shared" si="1"/>
        <v>SME</v>
      </c>
      <c r="D38" s="52">
        <v>45170</v>
      </c>
      <c r="E38" s="9" t="s">
        <v>1</v>
      </c>
      <c r="F38" s="8" t="s">
        <v>4</v>
      </c>
      <c r="G38" t="s">
        <v>52</v>
      </c>
      <c r="H38">
        <v>29251.469999999994</v>
      </c>
    </row>
    <row r="39" spans="1:8" x14ac:dyDescent="0.3">
      <c r="A39" s="39" t="str">
        <f t="shared" si="2"/>
        <v>Live</v>
      </c>
      <c r="B39" s="39" t="str">
        <f t="shared" si="0"/>
        <v>241-270</v>
      </c>
      <c r="C39" s="39" t="str">
        <f t="shared" si="1"/>
        <v>SME</v>
      </c>
      <c r="D39" s="52">
        <v>45170</v>
      </c>
      <c r="E39" s="9" t="s">
        <v>1</v>
      </c>
      <c r="F39" s="8" t="s">
        <v>4</v>
      </c>
      <c r="G39" t="s">
        <v>53</v>
      </c>
      <c r="H39">
        <v>8445.57</v>
      </c>
    </row>
    <row r="40" spans="1:8" x14ac:dyDescent="0.3">
      <c r="A40" s="39" t="str">
        <f t="shared" si="2"/>
        <v>Live</v>
      </c>
      <c r="B40" s="39" t="str">
        <f t="shared" si="0"/>
        <v>271-300</v>
      </c>
      <c r="C40" s="39" t="str">
        <f t="shared" si="1"/>
        <v>SME</v>
      </c>
      <c r="D40" s="52">
        <v>45170</v>
      </c>
      <c r="E40" s="9" t="s">
        <v>1</v>
      </c>
      <c r="F40" s="8" t="s">
        <v>4</v>
      </c>
      <c r="G40" t="s">
        <v>54</v>
      </c>
      <c r="H40">
        <v>37158.729999999996</v>
      </c>
    </row>
    <row r="41" spans="1:8" x14ac:dyDescent="0.3">
      <c r="A41" s="39" t="str">
        <f t="shared" si="2"/>
        <v>Live</v>
      </c>
      <c r="B41" s="39" t="str">
        <f t="shared" si="0"/>
        <v>301-330</v>
      </c>
      <c r="C41" s="39" t="str">
        <f t="shared" si="1"/>
        <v>SME</v>
      </c>
      <c r="D41" s="52">
        <v>45170</v>
      </c>
      <c r="E41" s="9" t="s">
        <v>1</v>
      </c>
      <c r="F41" s="8" t="s">
        <v>4</v>
      </c>
      <c r="G41" t="s">
        <v>55</v>
      </c>
      <c r="H41">
        <v>9733.5399999999991</v>
      </c>
    </row>
    <row r="42" spans="1:8" x14ac:dyDescent="0.3">
      <c r="A42" s="39" t="str">
        <f t="shared" si="2"/>
        <v>Live</v>
      </c>
      <c r="B42" s="39" t="str">
        <f t="shared" si="0"/>
        <v>331-360</v>
      </c>
      <c r="C42" s="39" t="str">
        <f t="shared" si="1"/>
        <v>SME</v>
      </c>
      <c r="D42" s="52">
        <v>45170</v>
      </c>
      <c r="E42" s="9" t="s">
        <v>1</v>
      </c>
      <c r="F42" s="8" t="s">
        <v>4</v>
      </c>
      <c r="G42" t="s">
        <v>56</v>
      </c>
      <c r="H42">
        <v>28626.53</v>
      </c>
    </row>
    <row r="43" spans="1:8" x14ac:dyDescent="0.3">
      <c r="A43" s="39" t="str">
        <f t="shared" si="2"/>
        <v>Live</v>
      </c>
      <c r="B43" s="39" t="str">
        <f t="shared" si="0"/>
        <v>360+</v>
      </c>
      <c r="C43" s="39" t="str">
        <f t="shared" si="1"/>
        <v>SME</v>
      </c>
      <c r="D43" s="52">
        <v>45170</v>
      </c>
      <c r="E43" s="9" t="s">
        <v>1</v>
      </c>
      <c r="F43" s="8" t="s">
        <v>4</v>
      </c>
      <c r="G43" t="s">
        <v>57</v>
      </c>
      <c r="H43">
        <v>11175.610000000004</v>
      </c>
    </row>
    <row r="44" spans="1:8" x14ac:dyDescent="0.3">
      <c r="A44" s="39" t="str">
        <f t="shared" si="2"/>
        <v>Live</v>
      </c>
      <c r="B44" s="39" t="str">
        <f t="shared" si="0"/>
        <v>Total Debt</v>
      </c>
      <c r="C44" s="39" t="str">
        <f t="shared" si="1"/>
        <v>SME</v>
      </c>
      <c r="D44" s="52">
        <v>45170</v>
      </c>
      <c r="E44" s="9" t="s">
        <v>1</v>
      </c>
      <c r="F44" s="8" t="s">
        <v>4</v>
      </c>
      <c r="G44" t="s">
        <v>58</v>
      </c>
      <c r="H44">
        <v>1459029.7500000002</v>
      </c>
    </row>
    <row r="45" spans="1:8" x14ac:dyDescent="0.3">
      <c r="A45" s="39" t="str">
        <f t="shared" si="2"/>
        <v>Final</v>
      </c>
      <c r="B45" s="39" t="str">
        <f t="shared" si="0"/>
        <v>0-30</v>
      </c>
      <c r="C45" s="39" t="str">
        <f t="shared" si="1"/>
        <v xml:space="preserve">Developer </v>
      </c>
      <c r="D45" s="52">
        <v>45170</v>
      </c>
      <c r="E45" s="9" t="s">
        <v>5</v>
      </c>
      <c r="F45" s="8" t="s">
        <v>2</v>
      </c>
      <c r="G45" t="s">
        <v>45</v>
      </c>
      <c r="H45">
        <v>0</v>
      </c>
    </row>
    <row r="46" spans="1:8" x14ac:dyDescent="0.3">
      <c r="A46" s="39" t="str">
        <f t="shared" si="2"/>
        <v>Final</v>
      </c>
      <c r="B46" s="39" t="str">
        <f t="shared" si="0"/>
        <v>31-60</v>
      </c>
      <c r="C46" s="39" t="str">
        <f t="shared" si="1"/>
        <v xml:space="preserve">Developer </v>
      </c>
      <c r="D46" s="52">
        <v>45170</v>
      </c>
      <c r="E46" s="9" t="s">
        <v>5</v>
      </c>
      <c r="F46" s="8" t="s">
        <v>2</v>
      </c>
      <c r="G46" t="s">
        <v>46</v>
      </c>
      <c r="H46">
        <v>0</v>
      </c>
    </row>
    <row r="47" spans="1:8" x14ac:dyDescent="0.3">
      <c r="A47" s="39" t="str">
        <f t="shared" si="2"/>
        <v>Final</v>
      </c>
      <c r="B47" s="39" t="str">
        <f t="shared" si="0"/>
        <v>61-90</v>
      </c>
      <c r="C47" s="39" t="str">
        <f t="shared" si="1"/>
        <v xml:space="preserve">Developer </v>
      </c>
      <c r="D47" s="52">
        <v>45170</v>
      </c>
      <c r="E47" s="9" t="s">
        <v>5</v>
      </c>
      <c r="F47" s="8" t="s">
        <v>2</v>
      </c>
      <c r="G47" t="s">
        <v>47</v>
      </c>
      <c r="H47">
        <v>0</v>
      </c>
    </row>
    <row r="48" spans="1:8" x14ac:dyDescent="0.3">
      <c r="A48" s="39" t="str">
        <f t="shared" si="2"/>
        <v>Final</v>
      </c>
      <c r="B48" s="39" t="str">
        <f t="shared" si="0"/>
        <v>91-120</v>
      </c>
      <c r="C48" s="39" t="str">
        <f t="shared" si="1"/>
        <v xml:space="preserve">Developer </v>
      </c>
      <c r="D48" s="52">
        <v>45170</v>
      </c>
      <c r="E48" s="9" t="s">
        <v>5</v>
      </c>
      <c r="F48" s="8" t="s">
        <v>2</v>
      </c>
      <c r="G48" t="s">
        <v>48</v>
      </c>
      <c r="H48">
        <v>0</v>
      </c>
    </row>
    <row r="49" spans="1:8" x14ac:dyDescent="0.3">
      <c r="A49" s="39" t="str">
        <f t="shared" si="2"/>
        <v>Final</v>
      </c>
      <c r="B49" s="39" t="str">
        <f t="shared" si="0"/>
        <v>121-150</v>
      </c>
      <c r="C49" s="39" t="str">
        <f t="shared" si="1"/>
        <v xml:space="preserve">Developer </v>
      </c>
      <c r="D49" s="52">
        <v>45170</v>
      </c>
      <c r="E49" s="9" t="s">
        <v>5</v>
      </c>
      <c r="F49" s="8" t="s">
        <v>2</v>
      </c>
      <c r="G49" t="s">
        <v>49</v>
      </c>
      <c r="H49">
        <v>0</v>
      </c>
    </row>
    <row r="50" spans="1:8" x14ac:dyDescent="0.3">
      <c r="A50" s="39" t="str">
        <f t="shared" si="2"/>
        <v>Final</v>
      </c>
      <c r="B50" s="39" t="str">
        <f t="shared" si="0"/>
        <v>151-180</v>
      </c>
      <c r="C50" s="39" t="str">
        <f t="shared" si="1"/>
        <v xml:space="preserve">Developer </v>
      </c>
      <c r="D50" s="52">
        <v>45170</v>
      </c>
      <c r="E50" s="9" t="s">
        <v>5</v>
      </c>
      <c r="F50" s="8" t="s">
        <v>2</v>
      </c>
      <c r="G50" t="s">
        <v>50</v>
      </c>
      <c r="H50">
        <v>0</v>
      </c>
    </row>
    <row r="51" spans="1:8" x14ac:dyDescent="0.3">
      <c r="A51" s="39" t="str">
        <f t="shared" si="2"/>
        <v>Final</v>
      </c>
      <c r="B51" s="39" t="str">
        <f t="shared" si="0"/>
        <v>181-210</v>
      </c>
      <c r="C51" s="39" t="str">
        <f t="shared" si="1"/>
        <v xml:space="preserve">Developer </v>
      </c>
      <c r="D51" s="52">
        <v>45170</v>
      </c>
      <c r="E51" s="9" t="s">
        <v>5</v>
      </c>
      <c r="F51" s="8" t="s">
        <v>2</v>
      </c>
      <c r="G51" t="s">
        <v>51</v>
      </c>
      <c r="H51">
        <v>0</v>
      </c>
    </row>
    <row r="52" spans="1:8" x14ac:dyDescent="0.3">
      <c r="A52" s="39" t="str">
        <f t="shared" si="2"/>
        <v>Final</v>
      </c>
      <c r="B52" s="39" t="str">
        <f t="shared" si="0"/>
        <v>211-240</v>
      </c>
      <c r="C52" s="39" t="str">
        <f t="shared" si="1"/>
        <v xml:space="preserve">Developer </v>
      </c>
      <c r="D52" s="52">
        <v>45170</v>
      </c>
      <c r="E52" s="9" t="s">
        <v>5</v>
      </c>
      <c r="F52" s="8" t="s">
        <v>2</v>
      </c>
      <c r="G52" t="s">
        <v>52</v>
      </c>
      <c r="H52">
        <v>0</v>
      </c>
    </row>
    <row r="53" spans="1:8" x14ac:dyDescent="0.3">
      <c r="A53" s="39" t="str">
        <f t="shared" si="2"/>
        <v>Final</v>
      </c>
      <c r="B53" s="39" t="str">
        <f t="shared" si="0"/>
        <v>241-270</v>
      </c>
      <c r="C53" s="39" t="str">
        <f t="shared" si="1"/>
        <v xml:space="preserve">Developer </v>
      </c>
      <c r="D53" s="52">
        <v>45170</v>
      </c>
      <c r="E53" s="9" t="s">
        <v>5</v>
      </c>
      <c r="F53" s="8" t="s">
        <v>2</v>
      </c>
      <c r="G53" t="s">
        <v>53</v>
      </c>
      <c r="H53">
        <v>0</v>
      </c>
    </row>
    <row r="54" spans="1:8" x14ac:dyDescent="0.3">
      <c r="A54" s="39" t="str">
        <f t="shared" si="2"/>
        <v>Final</v>
      </c>
      <c r="B54" s="39" t="str">
        <f t="shared" si="0"/>
        <v>271-300</v>
      </c>
      <c r="C54" s="39" t="str">
        <f t="shared" si="1"/>
        <v xml:space="preserve">Developer </v>
      </c>
      <c r="D54" s="52">
        <v>45170</v>
      </c>
      <c r="E54" s="9" t="s">
        <v>5</v>
      </c>
      <c r="F54" s="8" t="s">
        <v>2</v>
      </c>
      <c r="G54" t="s">
        <v>54</v>
      </c>
      <c r="H54">
        <v>0</v>
      </c>
    </row>
    <row r="55" spans="1:8" x14ac:dyDescent="0.3">
      <c r="A55" s="39" t="str">
        <f t="shared" si="2"/>
        <v>Final</v>
      </c>
      <c r="B55" s="39" t="str">
        <f t="shared" si="0"/>
        <v>301-330</v>
      </c>
      <c r="C55" s="39" t="str">
        <f t="shared" si="1"/>
        <v xml:space="preserve">Developer </v>
      </c>
      <c r="D55" s="52">
        <v>45170</v>
      </c>
      <c r="E55" s="9" t="s">
        <v>5</v>
      </c>
      <c r="F55" s="8" t="s">
        <v>2</v>
      </c>
      <c r="G55" t="s">
        <v>55</v>
      </c>
      <c r="H55">
        <v>0</v>
      </c>
    </row>
    <row r="56" spans="1:8" x14ac:dyDescent="0.3">
      <c r="A56" s="39" t="str">
        <f t="shared" si="2"/>
        <v>Final</v>
      </c>
      <c r="B56" s="39" t="str">
        <f t="shared" si="0"/>
        <v>331-360</v>
      </c>
      <c r="C56" s="39" t="str">
        <f t="shared" si="1"/>
        <v xml:space="preserve">Developer </v>
      </c>
      <c r="D56" s="52">
        <v>45170</v>
      </c>
      <c r="E56" s="9" t="s">
        <v>5</v>
      </c>
      <c r="F56" s="8" t="s">
        <v>2</v>
      </c>
      <c r="G56" t="s">
        <v>56</v>
      </c>
      <c r="H56">
        <v>0</v>
      </c>
    </row>
    <row r="57" spans="1:8" x14ac:dyDescent="0.3">
      <c r="A57" s="39" t="str">
        <f t="shared" si="2"/>
        <v>Final</v>
      </c>
      <c r="B57" s="39" t="str">
        <f t="shared" si="0"/>
        <v>360+</v>
      </c>
      <c r="C57" s="39" t="str">
        <f t="shared" si="1"/>
        <v xml:space="preserve">Developer </v>
      </c>
      <c r="D57" s="52">
        <v>45170</v>
      </c>
      <c r="E57" s="9" t="s">
        <v>5</v>
      </c>
      <c r="F57" s="8" t="s">
        <v>2</v>
      </c>
      <c r="G57" t="s">
        <v>57</v>
      </c>
      <c r="H57">
        <v>-4.8499999999999996</v>
      </c>
    </row>
    <row r="58" spans="1:8" x14ac:dyDescent="0.3">
      <c r="A58" s="39" t="str">
        <f t="shared" si="2"/>
        <v>Final</v>
      </c>
      <c r="B58" s="39" t="str">
        <f t="shared" si="0"/>
        <v>Total Debt</v>
      </c>
      <c r="C58" s="39" t="str">
        <f t="shared" si="1"/>
        <v xml:space="preserve">Developer </v>
      </c>
      <c r="D58" s="52">
        <v>45170</v>
      </c>
      <c r="E58" s="9" t="s">
        <v>5</v>
      </c>
      <c r="F58" s="8" t="s">
        <v>2</v>
      </c>
      <c r="G58" t="s">
        <v>58</v>
      </c>
      <c r="H58">
        <v>-4.8499999999999996</v>
      </c>
    </row>
    <row r="59" spans="1:8" x14ac:dyDescent="0.3">
      <c r="A59" s="39" t="str">
        <f t="shared" si="2"/>
        <v>Final</v>
      </c>
      <c r="B59" s="39" t="str">
        <f t="shared" si="0"/>
        <v>0-30</v>
      </c>
      <c r="C59" s="39" t="str">
        <f t="shared" si="1"/>
        <v xml:space="preserve">Developer </v>
      </c>
      <c r="D59" s="52">
        <v>45170</v>
      </c>
      <c r="E59" s="9" t="s">
        <v>5</v>
      </c>
      <c r="F59" s="8" t="s">
        <v>3</v>
      </c>
      <c r="G59" t="s">
        <v>45</v>
      </c>
      <c r="H59">
        <v>-78604.19</v>
      </c>
    </row>
    <row r="60" spans="1:8" x14ac:dyDescent="0.3">
      <c r="A60" s="39" t="str">
        <f t="shared" si="2"/>
        <v>Final</v>
      </c>
      <c r="B60" s="39" t="str">
        <f t="shared" si="0"/>
        <v>31-60</v>
      </c>
      <c r="C60" s="39" t="str">
        <f t="shared" si="1"/>
        <v xml:space="preserve">Developer </v>
      </c>
      <c r="D60" s="52">
        <v>45170</v>
      </c>
      <c r="E60" s="9" t="s">
        <v>5</v>
      </c>
      <c r="F60" s="8" t="s">
        <v>3</v>
      </c>
      <c r="G60" t="s">
        <v>46</v>
      </c>
      <c r="H60">
        <v>6793.95</v>
      </c>
    </row>
    <row r="61" spans="1:8" x14ac:dyDescent="0.3">
      <c r="A61" s="39" t="str">
        <f t="shared" si="2"/>
        <v>Final</v>
      </c>
      <c r="B61" s="39" t="str">
        <f t="shared" si="0"/>
        <v>61-90</v>
      </c>
      <c r="C61" s="39" t="str">
        <f t="shared" si="1"/>
        <v xml:space="preserve">Developer </v>
      </c>
      <c r="D61" s="52">
        <v>45170</v>
      </c>
      <c r="E61" s="9" t="s">
        <v>5</v>
      </c>
      <c r="F61" s="8" t="s">
        <v>3</v>
      </c>
      <c r="G61" t="s">
        <v>47</v>
      </c>
      <c r="H61">
        <v>9539.0399999999991</v>
      </c>
    </row>
    <row r="62" spans="1:8" x14ac:dyDescent="0.3">
      <c r="A62" s="39" t="str">
        <f t="shared" si="2"/>
        <v>Final</v>
      </c>
      <c r="B62" s="39" t="str">
        <f t="shared" si="0"/>
        <v>91-120</v>
      </c>
      <c r="C62" s="39" t="str">
        <f t="shared" si="1"/>
        <v xml:space="preserve">Developer </v>
      </c>
      <c r="D62" s="52">
        <v>45170</v>
      </c>
      <c r="E62" s="9" t="s">
        <v>5</v>
      </c>
      <c r="F62" s="8" t="s">
        <v>3</v>
      </c>
      <c r="G62" t="s">
        <v>48</v>
      </c>
      <c r="H62">
        <v>175.38</v>
      </c>
    </row>
    <row r="63" spans="1:8" x14ac:dyDescent="0.3">
      <c r="A63" s="39" t="str">
        <f t="shared" si="2"/>
        <v>Final</v>
      </c>
      <c r="B63" s="39" t="str">
        <f t="shared" si="0"/>
        <v>121-150</v>
      </c>
      <c r="C63" s="39" t="str">
        <f t="shared" si="1"/>
        <v xml:space="preserve">Developer </v>
      </c>
      <c r="D63" s="52">
        <v>45170</v>
      </c>
      <c r="E63" s="9" t="s">
        <v>5</v>
      </c>
      <c r="F63" s="8" t="s">
        <v>3</v>
      </c>
      <c r="G63" t="s">
        <v>49</v>
      </c>
      <c r="H63">
        <v>-466.64</v>
      </c>
    </row>
    <row r="64" spans="1:8" x14ac:dyDescent="0.3">
      <c r="A64" s="39" t="str">
        <f t="shared" si="2"/>
        <v>Final</v>
      </c>
      <c r="B64" s="39" t="str">
        <f t="shared" si="0"/>
        <v>151-180</v>
      </c>
      <c r="C64" s="39" t="str">
        <f t="shared" si="1"/>
        <v xml:space="preserve">Developer </v>
      </c>
      <c r="D64" s="52">
        <v>45170</v>
      </c>
      <c r="E64" s="9" t="s">
        <v>5</v>
      </c>
      <c r="F64" s="8" t="s">
        <v>3</v>
      </c>
      <c r="G64" t="s">
        <v>50</v>
      </c>
      <c r="H64">
        <v>25624.949999999997</v>
      </c>
    </row>
    <row r="65" spans="1:8" x14ac:dyDescent="0.3">
      <c r="A65" s="39" t="str">
        <f t="shared" si="2"/>
        <v>Final</v>
      </c>
      <c r="B65" s="39" t="str">
        <f t="shared" si="0"/>
        <v>181-210</v>
      </c>
      <c r="C65" s="39" t="str">
        <f t="shared" si="1"/>
        <v xml:space="preserve">Developer </v>
      </c>
      <c r="D65" s="52">
        <v>45170</v>
      </c>
      <c r="E65" s="9" t="s">
        <v>5</v>
      </c>
      <c r="F65" s="8" t="s">
        <v>3</v>
      </c>
      <c r="G65" t="s">
        <v>51</v>
      </c>
      <c r="H65">
        <v>12998.78</v>
      </c>
    </row>
    <row r="66" spans="1:8" x14ac:dyDescent="0.3">
      <c r="A66" s="39" t="str">
        <f t="shared" si="2"/>
        <v>Final</v>
      </c>
      <c r="B66" s="39" t="str">
        <f t="shared" si="0"/>
        <v>211-240</v>
      </c>
      <c r="C66" s="39" t="str">
        <f t="shared" si="1"/>
        <v xml:space="preserve">Developer </v>
      </c>
      <c r="D66" s="52">
        <v>45170</v>
      </c>
      <c r="E66" s="9" t="s">
        <v>5</v>
      </c>
      <c r="F66" s="8" t="s">
        <v>3</v>
      </c>
      <c r="G66" t="s">
        <v>52</v>
      </c>
      <c r="H66">
        <v>0</v>
      </c>
    </row>
    <row r="67" spans="1:8" x14ac:dyDescent="0.3">
      <c r="A67" s="39" t="str">
        <f t="shared" si="2"/>
        <v>Final</v>
      </c>
      <c r="B67" s="39" t="str">
        <f t="shared" ref="B67:B130" si="3">VLOOKUP(G67,M:N,2,FALSE)</f>
        <v>241-270</v>
      </c>
      <c r="C67" s="39" t="str">
        <f t="shared" ref="C67:C130" si="4">VLOOKUP(E67,$M$17:$N$23,2,FALSE)</f>
        <v xml:space="preserve">Developer </v>
      </c>
      <c r="D67" s="52">
        <v>45170</v>
      </c>
      <c r="E67" s="9" t="s">
        <v>5</v>
      </c>
      <c r="F67" s="8" t="s">
        <v>3</v>
      </c>
      <c r="G67" t="s">
        <v>53</v>
      </c>
      <c r="H67">
        <v>0</v>
      </c>
    </row>
    <row r="68" spans="1:8" x14ac:dyDescent="0.3">
      <c r="A68" s="39" t="str">
        <f t="shared" ref="A68:A131" si="5">IF(F68="Closed","Final",IF(F68="Pending Termination","Final",IF(F68="Live","Live",IF(F68="final","Final"))))</f>
        <v>Final</v>
      </c>
      <c r="B68" s="39" t="str">
        <f t="shared" si="3"/>
        <v>271-300</v>
      </c>
      <c r="C68" s="39" t="str">
        <f t="shared" si="4"/>
        <v xml:space="preserve">Developer </v>
      </c>
      <c r="D68" s="52">
        <v>45170</v>
      </c>
      <c r="E68" s="9" t="s">
        <v>5</v>
      </c>
      <c r="F68" s="8" t="s">
        <v>3</v>
      </c>
      <c r="G68" t="s">
        <v>54</v>
      </c>
      <c r="H68">
        <v>0</v>
      </c>
    </row>
    <row r="69" spans="1:8" x14ac:dyDescent="0.3">
      <c r="A69" s="39" t="str">
        <f t="shared" si="5"/>
        <v>Final</v>
      </c>
      <c r="B69" s="39" t="str">
        <f t="shared" si="3"/>
        <v>301-330</v>
      </c>
      <c r="C69" s="39" t="str">
        <f t="shared" si="4"/>
        <v xml:space="preserve">Developer </v>
      </c>
      <c r="D69" s="52">
        <v>45170</v>
      </c>
      <c r="E69" s="9" t="s">
        <v>5</v>
      </c>
      <c r="F69" s="8" t="s">
        <v>3</v>
      </c>
      <c r="G69" t="s">
        <v>55</v>
      </c>
      <c r="H69">
        <v>0</v>
      </c>
    </row>
    <row r="70" spans="1:8" x14ac:dyDescent="0.3">
      <c r="A70" s="39" t="str">
        <f t="shared" si="5"/>
        <v>Final</v>
      </c>
      <c r="B70" s="39" t="str">
        <f t="shared" si="3"/>
        <v>331-360</v>
      </c>
      <c r="C70" s="39" t="str">
        <f t="shared" si="4"/>
        <v xml:space="preserve">Developer </v>
      </c>
      <c r="D70" s="52">
        <v>45170</v>
      </c>
      <c r="E70" s="9" t="s">
        <v>5</v>
      </c>
      <c r="F70" s="8" t="s">
        <v>3</v>
      </c>
      <c r="G70" t="s">
        <v>56</v>
      </c>
      <c r="H70">
        <v>0</v>
      </c>
    </row>
    <row r="71" spans="1:8" x14ac:dyDescent="0.3">
      <c r="A71" s="39" t="str">
        <f t="shared" si="5"/>
        <v>Final</v>
      </c>
      <c r="B71" s="39" t="str">
        <f t="shared" si="3"/>
        <v>360+</v>
      </c>
      <c r="C71" s="39" t="str">
        <f t="shared" si="4"/>
        <v xml:space="preserve">Developer </v>
      </c>
      <c r="D71" s="52">
        <v>45170</v>
      </c>
      <c r="E71" s="9" t="s">
        <v>5</v>
      </c>
      <c r="F71" s="8" t="s">
        <v>3</v>
      </c>
      <c r="G71" t="s">
        <v>57</v>
      </c>
      <c r="H71">
        <v>-112053.76000000001</v>
      </c>
    </row>
    <row r="72" spans="1:8" x14ac:dyDescent="0.3">
      <c r="A72" s="39" t="str">
        <f t="shared" si="5"/>
        <v>Final</v>
      </c>
      <c r="B72" s="39" t="str">
        <f t="shared" si="3"/>
        <v>Total Debt</v>
      </c>
      <c r="C72" s="39" t="str">
        <f t="shared" si="4"/>
        <v xml:space="preserve">Developer </v>
      </c>
      <c r="D72" s="52">
        <v>45170</v>
      </c>
      <c r="E72" s="9" t="s">
        <v>5</v>
      </c>
      <c r="F72" s="8" t="s">
        <v>3</v>
      </c>
      <c r="G72" t="s">
        <v>58</v>
      </c>
      <c r="H72">
        <v>-127392.82000000005</v>
      </c>
    </row>
    <row r="73" spans="1:8" x14ac:dyDescent="0.3">
      <c r="A73" s="39" t="str">
        <f t="shared" si="5"/>
        <v>Live</v>
      </c>
      <c r="B73" s="39" t="str">
        <f t="shared" si="3"/>
        <v>0-30</v>
      </c>
      <c r="C73" s="39" t="str">
        <f t="shared" si="4"/>
        <v xml:space="preserve">Developer </v>
      </c>
      <c r="D73" s="52">
        <v>45170</v>
      </c>
      <c r="E73" s="9" t="s">
        <v>5</v>
      </c>
      <c r="F73" s="8" t="s">
        <v>4</v>
      </c>
      <c r="G73" t="s">
        <v>45</v>
      </c>
      <c r="H73">
        <v>140849.24000000002</v>
      </c>
    </row>
    <row r="74" spans="1:8" x14ac:dyDescent="0.3">
      <c r="A74" s="39" t="str">
        <f t="shared" si="5"/>
        <v>Live</v>
      </c>
      <c r="B74" s="39" t="str">
        <f t="shared" si="3"/>
        <v>31-60</v>
      </c>
      <c r="C74" s="39" t="str">
        <f t="shared" si="4"/>
        <v xml:space="preserve">Developer </v>
      </c>
      <c r="D74" s="52">
        <v>45170</v>
      </c>
      <c r="E74" s="9" t="s">
        <v>5</v>
      </c>
      <c r="F74" s="8" t="s">
        <v>4</v>
      </c>
      <c r="G74" t="s">
        <v>46</v>
      </c>
      <c r="H74">
        <v>43617.979999999996</v>
      </c>
    </row>
    <row r="75" spans="1:8" x14ac:dyDescent="0.3">
      <c r="A75" s="39" t="str">
        <f t="shared" si="5"/>
        <v>Live</v>
      </c>
      <c r="B75" s="39" t="str">
        <f t="shared" si="3"/>
        <v>61-90</v>
      </c>
      <c r="C75" s="39" t="str">
        <f t="shared" si="4"/>
        <v xml:space="preserve">Developer </v>
      </c>
      <c r="D75" s="52">
        <v>45170</v>
      </c>
      <c r="E75" s="9" t="s">
        <v>5</v>
      </c>
      <c r="F75" s="8" t="s">
        <v>4</v>
      </c>
      <c r="G75" t="s">
        <v>47</v>
      </c>
      <c r="H75">
        <v>10604</v>
      </c>
    </row>
    <row r="76" spans="1:8" x14ac:dyDescent="0.3">
      <c r="A76" s="39" t="str">
        <f t="shared" si="5"/>
        <v>Live</v>
      </c>
      <c r="B76" s="39" t="str">
        <f t="shared" si="3"/>
        <v>91-120</v>
      </c>
      <c r="C76" s="39" t="str">
        <f t="shared" si="4"/>
        <v xml:space="preserve">Developer </v>
      </c>
      <c r="D76" s="52">
        <v>45170</v>
      </c>
      <c r="E76" s="9" t="s">
        <v>5</v>
      </c>
      <c r="F76" s="8" t="s">
        <v>4</v>
      </c>
      <c r="G76" t="s">
        <v>48</v>
      </c>
      <c r="H76">
        <v>21914.22</v>
      </c>
    </row>
    <row r="77" spans="1:8" x14ac:dyDescent="0.3">
      <c r="A77" s="39" t="str">
        <f t="shared" si="5"/>
        <v>Live</v>
      </c>
      <c r="B77" s="39" t="str">
        <f t="shared" si="3"/>
        <v>121-150</v>
      </c>
      <c r="C77" s="39" t="str">
        <f t="shared" si="4"/>
        <v xml:space="preserve">Developer </v>
      </c>
      <c r="D77" s="52">
        <v>45170</v>
      </c>
      <c r="E77" s="9" t="s">
        <v>5</v>
      </c>
      <c r="F77" s="8" t="s">
        <v>4</v>
      </c>
      <c r="G77" t="s">
        <v>49</v>
      </c>
      <c r="H77">
        <v>28469.489999999998</v>
      </c>
    </row>
    <row r="78" spans="1:8" x14ac:dyDescent="0.3">
      <c r="A78" s="39" t="str">
        <f t="shared" si="5"/>
        <v>Live</v>
      </c>
      <c r="B78" s="39" t="str">
        <f t="shared" si="3"/>
        <v>151-180</v>
      </c>
      <c r="C78" s="39" t="str">
        <f t="shared" si="4"/>
        <v xml:space="preserve">Developer </v>
      </c>
      <c r="D78" s="52">
        <v>45170</v>
      </c>
      <c r="E78" s="9" t="s">
        <v>5</v>
      </c>
      <c r="F78" s="8" t="s">
        <v>4</v>
      </c>
      <c r="G78" t="s">
        <v>50</v>
      </c>
      <c r="H78">
        <v>1173.27</v>
      </c>
    </row>
    <row r="79" spans="1:8" x14ac:dyDescent="0.3">
      <c r="A79" s="39" t="str">
        <f t="shared" si="5"/>
        <v>Live</v>
      </c>
      <c r="B79" s="39" t="str">
        <f t="shared" si="3"/>
        <v>181-210</v>
      </c>
      <c r="C79" s="39" t="str">
        <f t="shared" si="4"/>
        <v xml:space="preserve">Developer </v>
      </c>
      <c r="D79" s="52">
        <v>45170</v>
      </c>
      <c r="E79" s="9" t="s">
        <v>5</v>
      </c>
      <c r="F79" s="8" t="s">
        <v>4</v>
      </c>
      <c r="G79" t="s">
        <v>51</v>
      </c>
      <c r="H79">
        <v>1059.73</v>
      </c>
    </row>
    <row r="80" spans="1:8" x14ac:dyDescent="0.3">
      <c r="A80" s="39" t="str">
        <f t="shared" si="5"/>
        <v>Live</v>
      </c>
      <c r="B80" s="39" t="str">
        <f t="shared" si="3"/>
        <v>211-240</v>
      </c>
      <c r="C80" s="39" t="str">
        <f t="shared" si="4"/>
        <v xml:space="preserve">Developer </v>
      </c>
      <c r="D80" s="52">
        <v>45170</v>
      </c>
      <c r="E80" s="9" t="s">
        <v>5</v>
      </c>
      <c r="F80" s="8" t="s">
        <v>4</v>
      </c>
      <c r="G80" t="s">
        <v>52</v>
      </c>
      <c r="H80">
        <v>1173.27</v>
      </c>
    </row>
    <row r="81" spans="1:8" x14ac:dyDescent="0.3">
      <c r="A81" s="39" t="str">
        <f t="shared" si="5"/>
        <v>Live</v>
      </c>
      <c r="B81" s="39" t="str">
        <f t="shared" si="3"/>
        <v>241-270</v>
      </c>
      <c r="C81" s="39" t="str">
        <f t="shared" si="4"/>
        <v xml:space="preserve">Developer </v>
      </c>
      <c r="D81" s="52">
        <v>45170</v>
      </c>
      <c r="E81" s="9" t="s">
        <v>5</v>
      </c>
      <c r="F81" s="8" t="s">
        <v>4</v>
      </c>
      <c r="G81" t="s">
        <v>53</v>
      </c>
      <c r="H81">
        <v>19609</v>
      </c>
    </row>
    <row r="82" spans="1:8" x14ac:dyDescent="0.3">
      <c r="A82" s="39" t="str">
        <f t="shared" si="5"/>
        <v>Live</v>
      </c>
      <c r="B82" s="39" t="str">
        <f t="shared" si="3"/>
        <v>271-300</v>
      </c>
      <c r="C82" s="39" t="str">
        <f t="shared" si="4"/>
        <v xml:space="preserve">Developer </v>
      </c>
      <c r="D82" s="52">
        <v>45170</v>
      </c>
      <c r="E82" s="9" t="s">
        <v>5</v>
      </c>
      <c r="F82" s="8" t="s">
        <v>4</v>
      </c>
      <c r="G82" t="s">
        <v>54</v>
      </c>
      <c r="H82">
        <v>-6568.37</v>
      </c>
    </row>
    <row r="83" spans="1:8" x14ac:dyDescent="0.3">
      <c r="A83" s="39" t="str">
        <f t="shared" si="5"/>
        <v>Live</v>
      </c>
      <c r="B83" s="39" t="str">
        <f t="shared" si="3"/>
        <v>301-330</v>
      </c>
      <c r="C83" s="39" t="str">
        <f t="shared" si="4"/>
        <v xml:space="preserve">Developer </v>
      </c>
      <c r="D83" s="52">
        <v>45170</v>
      </c>
      <c r="E83" s="9" t="s">
        <v>5</v>
      </c>
      <c r="F83" s="8" t="s">
        <v>4</v>
      </c>
      <c r="G83" t="s">
        <v>55</v>
      </c>
      <c r="H83">
        <v>2302.37</v>
      </c>
    </row>
    <row r="84" spans="1:8" x14ac:dyDescent="0.3">
      <c r="A84" s="39" t="str">
        <f t="shared" si="5"/>
        <v>Live</v>
      </c>
      <c r="B84" s="39" t="str">
        <f t="shared" si="3"/>
        <v>331-360</v>
      </c>
      <c r="C84" s="39" t="str">
        <f t="shared" si="4"/>
        <v xml:space="preserve">Developer </v>
      </c>
      <c r="D84" s="52">
        <v>45170</v>
      </c>
      <c r="E84" s="9" t="s">
        <v>5</v>
      </c>
      <c r="F84" s="8" t="s">
        <v>4</v>
      </c>
      <c r="G84" t="s">
        <v>56</v>
      </c>
      <c r="H84">
        <v>10</v>
      </c>
    </row>
    <row r="85" spans="1:8" x14ac:dyDescent="0.3">
      <c r="A85" s="39" t="str">
        <f t="shared" si="5"/>
        <v>Live</v>
      </c>
      <c r="B85" s="39" t="str">
        <f t="shared" si="3"/>
        <v>360+</v>
      </c>
      <c r="C85" s="39" t="str">
        <f t="shared" si="4"/>
        <v xml:space="preserve">Developer </v>
      </c>
      <c r="D85" s="52">
        <v>45170</v>
      </c>
      <c r="E85" s="9" t="s">
        <v>5</v>
      </c>
      <c r="F85" s="8" t="s">
        <v>4</v>
      </c>
      <c r="G85" t="s">
        <v>57</v>
      </c>
      <c r="H85">
        <v>-84180.639999999985</v>
      </c>
    </row>
    <row r="86" spans="1:8" x14ac:dyDescent="0.3">
      <c r="A86" s="39" t="str">
        <f t="shared" si="5"/>
        <v>Live</v>
      </c>
      <c r="B86" s="39" t="str">
        <f t="shared" si="3"/>
        <v>Total Debt</v>
      </c>
      <c r="C86" s="39" t="str">
        <f t="shared" si="4"/>
        <v xml:space="preserve">Developer </v>
      </c>
      <c r="D86" s="52">
        <v>45170</v>
      </c>
      <c r="E86" s="9" t="s">
        <v>5</v>
      </c>
      <c r="F86" s="8" t="s">
        <v>4</v>
      </c>
      <c r="G86" t="s">
        <v>58</v>
      </c>
      <c r="H86">
        <v>225336.33000000002</v>
      </c>
    </row>
    <row r="87" spans="1:8" x14ac:dyDescent="0.3">
      <c r="A87" s="39" t="str">
        <f t="shared" si="5"/>
        <v>Final</v>
      </c>
      <c r="B87" s="39" t="str">
        <f t="shared" si="3"/>
        <v>0-30</v>
      </c>
      <c r="C87" s="39" t="str">
        <f t="shared" si="4"/>
        <v xml:space="preserve">Developer </v>
      </c>
      <c r="D87" s="52">
        <v>45170</v>
      </c>
      <c r="E87" s="9" t="s">
        <v>5</v>
      </c>
      <c r="F87" s="8" t="s">
        <v>6</v>
      </c>
      <c r="G87" t="s">
        <v>45</v>
      </c>
      <c r="H87">
        <v>135776.82999999999</v>
      </c>
    </row>
    <row r="88" spans="1:8" x14ac:dyDescent="0.3">
      <c r="A88" s="39" t="str">
        <f t="shared" si="5"/>
        <v>Final</v>
      </c>
      <c r="B88" s="39" t="str">
        <f t="shared" si="3"/>
        <v>31-60</v>
      </c>
      <c r="C88" s="39" t="str">
        <f t="shared" si="4"/>
        <v xml:space="preserve">Developer </v>
      </c>
      <c r="D88" s="52">
        <v>45170</v>
      </c>
      <c r="E88" s="9" t="s">
        <v>5</v>
      </c>
      <c r="F88" s="8" t="s">
        <v>6</v>
      </c>
      <c r="G88" t="s">
        <v>46</v>
      </c>
      <c r="H88">
        <v>49847.770000000004</v>
      </c>
    </row>
    <row r="89" spans="1:8" x14ac:dyDescent="0.3">
      <c r="A89" s="39" t="str">
        <f t="shared" si="5"/>
        <v>Final</v>
      </c>
      <c r="B89" s="39" t="str">
        <f t="shared" si="3"/>
        <v>61-90</v>
      </c>
      <c r="C89" s="39" t="str">
        <f t="shared" si="4"/>
        <v xml:space="preserve">Developer </v>
      </c>
      <c r="D89" s="52">
        <v>45170</v>
      </c>
      <c r="E89" s="9" t="s">
        <v>5</v>
      </c>
      <c r="F89" s="8" t="s">
        <v>6</v>
      </c>
      <c r="G89" t="s">
        <v>47</v>
      </c>
      <c r="H89">
        <v>137028.98000000001</v>
      </c>
    </row>
    <row r="90" spans="1:8" x14ac:dyDescent="0.3">
      <c r="A90" s="39" t="str">
        <f t="shared" si="5"/>
        <v>Final</v>
      </c>
      <c r="B90" s="39" t="str">
        <f t="shared" si="3"/>
        <v>91-120</v>
      </c>
      <c r="C90" s="39" t="str">
        <f t="shared" si="4"/>
        <v xml:space="preserve">Developer </v>
      </c>
      <c r="D90" s="52">
        <v>45170</v>
      </c>
      <c r="E90" s="9" t="s">
        <v>5</v>
      </c>
      <c r="F90" s="8" t="s">
        <v>6</v>
      </c>
      <c r="G90" t="s">
        <v>48</v>
      </c>
      <c r="H90">
        <v>29897.440000000002</v>
      </c>
    </row>
    <row r="91" spans="1:8" x14ac:dyDescent="0.3">
      <c r="A91" s="39" t="str">
        <f t="shared" si="5"/>
        <v>Final</v>
      </c>
      <c r="B91" s="39" t="str">
        <f t="shared" si="3"/>
        <v>121-150</v>
      </c>
      <c r="C91" s="39" t="str">
        <f t="shared" si="4"/>
        <v xml:space="preserve">Developer </v>
      </c>
      <c r="D91" s="52">
        <v>45170</v>
      </c>
      <c r="E91" s="9" t="s">
        <v>5</v>
      </c>
      <c r="F91" s="8" t="s">
        <v>6</v>
      </c>
      <c r="G91" t="s">
        <v>49</v>
      </c>
      <c r="H91">
        <v>30744.880000000001</v>
      </c>
    </row>
    <row r="92" spans="1:8" x14ac:dyDescent="0.3">
      <c r="A92" s="39" t="str">
        <f t="shared" si="5"/>
        <v>Final</v>
      </c>
      <c r="B92" s="39" t="str">
        <f t="shared" si="3"/>
        <v>151-180</v>
      </c>
      <c r="C92" s="39" t="str">
        <f t="shared" si="4"/>
        <v xml:space="preserve">Developer </v>
      </c>
      <c r="D92" s="52">
        <v>45170</v>
      </c>
      <c r="E92" s="9" t="s">
        <v>5</v>
      </c>
      <c r="F92" s="8" t="s">
        <v>6</v>
      </c>
      <c r="G92" t="s">
        <v>50</v>
      </c>
      <c r="H92">
        <v>-835.31000000000006</v>
      </c>
    </row>
    <row r="93" spans="1:8" x14ac:dyDescent="0.3">
      <c r="A93" s="39" t="str">
        <f t="shared" si="5"/>
        <v>Final</v>
      </c>
      <c r="B93" s="39" t="str">
        <f t="shared" si="3"/>
        <v>181-210</v>
      </c>
      <c r="C93" s="39" t="str">
        <f t="shared" si="4"/>
        <v xml:space="preserve">Developer </v>
      </c>
      <c r="D93" s="52">
        <v>45170</v>
      </c>
      <c r="E93" s="9" t="s">
        <v>5</v>
      </c>
      <c r="F93" s="8" t="s">
        <v>6</v>
      </c>
      <c r="G93" t="s">
        <v>51</v>
      </c>
      <c r="H93">
        <v>173.62</v>
      </c>
    </row>
    <row r="94" spans="1:8" x14ac:dyDescent="0.3">
      <c r="A94" s="39" t="str">
        <f t="shared" si="5"/>
        <v>Final</v>
      </c>
      <c r="B94" s="39" t="str">
        <f t="shared" si="3"/>
        <v>211-240</v>
      </c>
      <c r="C94" s="39" t="str">
        <f t="shared" si="4"/>
        <v xml:space="preserve">Developer </v>
      </c>
      <c r="D94" s="52">
        <v>45170</v>
      </c>
      <c r="E94" s="9" t="s">
        <v>5</v>
      </c>
      <c r="F94" s="8" t="s">
        <v>6</v>
      </c>
      <c r="G94" t="s">
        <v>52</v>
      </c>
      <c r="H94">
        <v>0</v>
      </c>
    </row>
    <row r="95" spans="1:8" x14ac:dyDescent="0.3">
      <c r="A95" s="39" t="str">
        <f t="shared" si="5"/>
        <v>Final</v>
      </c>
      <c r="B95" s="39" t="str">
        <f t="shared" si="3"/>
        <v>241-270</v>
      </c>
      <c r="C95" s="39" t="str">
        <f t="shared" si="4"/>
        <v xml:space="preserve">Developer </v>
      </c>
      <c r="D95" s="52">
        <v>45170</v>
      </c>
      <c r="E95" s="9" t="s">
        <v>5</v>
      </c>
      <c r="F95" s="8" t="s">
        <v>6</v>
      </c>
      <c r="G95" t="s">
        <v>53</v>
      </c>
      <c r="H95">
        <v>0</v>
      </c>
    </row>
    <row r="96" spans="1:8" x14ac:dyDescent="0.3">
      <c r="A96" s="39" t="str">
        <f t="shared" si="5"/>
        <v>Final</v>
      </c>
      <c r="B96" s="39" t="str">
        <f t="shared" si="3"/>
        <v>271-300</v>
      </c>
      <c r="C96" s="39" t="str">
        <f t="shared" si="4"/>
        <v xml:space="preserve">Developer </v>
      </c>
      <c r="D96" s="52">
        <v>45170</v>
      </c>
      <c r="E96" s="9" t="s">
        <v>5</v>
      </c>
      <c r="F96" s="8" t="s">
        <v>6</v>
      </c>
      <c r="G96" t="s">
        <v>54</v>
      </c>
      <c r="H96">
        <v>0</v>
      </c>
    </row>
    <row r="97" spans="1:8" x14ac:dyDescent="0.3">
      <c r="A97" s="39" t="str">
        <f t="shared" si="5"/>
        <v>Final</v>
      </c>
      <c r="B97" s="39" t="str">
        <f t="shared" si="3"/>
        <v>301-330</v>
      </c>
      <c r="C97" s="39" t="str">
        <f t="shared" si="4"/>
        <v xml:space="preserve">Developer </v>
      </c>
      <c r="D97" s="52">
        <v>45170</v>
      </c>
      <c r="E97" s="9" t="s">
        <v>5</v>
      </c>
      <c r="F97" s="8" t="s">
        <v>6</v>
      </c>
      <c r="G97" t="s">
        <v>55</v>
      </c>
      <c r="H97">
        <v>0</v>
      </c>
    </row>
    <row r="98" spans="1:8" x14ac:dyDescent="0.3">
      <c r="A98" s="39" t="str">
        <f t="shared" si="5"/>
        <v>Final</v>
      </c>
      <c r="B98" s="39" t="str">
        <f t="shared" si="3"/>
        <v>331-360</v>
      </c>
      <c r="C98" s="39" t="str">
        <f t="shared" si="4"/>
        <v xml:space="preserve">Developer </v>
      </c>
      <c r="D98" s="52">
        <v>45170</v>
      </c>
      <c r="E98" s="9" t="s">
        <v>5</v>
      </c>
      <c r="F98" s="8" t="s">
        <v>6</v>
      </c>
      <c r="G98" t="s">
        <v>56</v>
      </c>
      <c r="H98">
        <v>0</v>
      </c>
    </row>
    <row r="99" spans="1:8" x14ac:dyDescent="0.3">
      <c r="A99" s="39" t="str">
        <f t="shared" si="5"/>
        <v>Final</v>
      </c>
      <c r="B99" s="39" t="str">
        <f t="shared" si="3"/>
        <v>360+</v>
      </c>
      <c r="C99" s="39" t="str">
        <f t="shared" si="4"/>
        <v xml:space="preserve">Developer </v>
      </c>
      <c r="D99" s="52">
        <v>45170</v>
      </c>
      <c r="E99" s="9" t="s">
        <v>5</v>
      </c>
      <c r="F99" s="8" t="s">
        <v>6</v>
      </c>
      <c r="G99" t="s">
        <v>57</v>
      </c>
      <c r="H99">
        <v>-85818.96</v>
      </c>
    </row>
    <row r="100" spans="1:8" x14ac:dyDescent="0.3">
      <c r="A100" s="39" t="str">
        <f t="shared" si="5"/>
        <v>Final</v>
      </c>
      <c r="B100" s="39" t="str">
        <f t="shared" si="3"/>
        <v>Total Debt</v>
      </c>
      <c r="C100" s="39" t="str">
        <f t="shared" si="4"/>
        <v xml:space="preserve">Developer </v>
      </c>
      <c r="D100" s="52">
        <v>45170</v>
      </c>
      <c r="E100" s="9" t="s">
        <v>5</v>
      </c>
      <c r="F100" s="8" t="s">
        <v>6</v>
      </c>
      <c r="G100" t="s">
        <v>58</v>
      </c>
      <c r="H100">
        <v>334998.30000000005</v>
      </c>
    </row>
    <row r="101" spans="1:8" x14ac:dyDescent="0.3">
      <c r="A101" s="39" t="str">
        <f t="shared" si="5"/>
        <v>Final</v>
      </c>
      <c r="B101" s="39" t="str">
        <f t="shared" si="3"/>
        <v>0-30</v>
      </c>
      <c r="C101" s="39" t="str">
        <f t="shared" si="4"/>
        <v>Residential - HA</v>
      </c>
      <c r="D101" s="52">
        <v>45170</v>
      </c>
      <c r="E101" s="9" t="s">
        <v>7</v>
      </c>
      <c r="F101" s="8" t="s">
        <v>2</v>
      </c>
      <c r="G101" t="s">
        <v>45</v>
      </c>
      <c r="H101">
        <v>0</v>
      </c>
    </row>
    <row r="102" spans="1:8" x14ac:dyDescent="0.3">
      <c r="A102" s="39" t="str">
        <f t="shared" si="5"/>
        <v>Final</v>
      </c>
      <c r="B102" s="39" t="str">
        <f t="shared" si="3"/>
        <v>31-60</v>
      </c>
      <c r="C102" s="39" t="str">
        <f t="shared" si="4"/>
        <v>Residential - HA</v>
      </c>
      <c r="D102" s="52">
        <v>45170</v>
      </c>
      <c r="E102" s="9" t="s">
        <v>7</v>
      </c>
      <c r="F102" s="8" t="s">
        <v>2</v>
      </c>
      <c r="G102" t="s">
        <v>46</v>
      </c>
      <c r="H102">
        <v>0</v>
      </c>
    </row>
    <row r="103" spans="1:8" x14ac:dyDescent="0.3">
      <c r="A103" s="39" t="str">
        <f t="shared" si="5"/>
        <v>Final</v>
      </c>
      <c r="B103" s="39" t="str">
        <f t="shared" si="3"/>
        <v>61-90</v>
      </c>
      <c r="C103" s="39" t="str">
        <f t="shared" si="4"/>
        <v>Residential - HA</v>
      </c>
      <c r="D103" s="52">
        <v>45170</v>
      </c>
      <c r="E103" s="9" t="s">
        <v>7</v>
      </c>
      <c r="F103" s="8" t="s">
        <v>2</v>
      </c>
      <c r="G103" t="s">
        <v>47</v>
      </c>
      <c r="H103">
        <v>0</v>
      </c>
    </row>
    <row r="104" spans="1:8" x14ac:dyDescent="0.3">
      <c r="A104" s="39" t="str">
        <f t="shared" si="5"/>
        <v>Final</v>
      </c>
      <c r="B104" s="39" t="str">
        <f t="shared" si="3"/>
        <v>91-120</v>
      </c>
      <c r="C104" s="39" t="str">
        <f t="shared" si="4"/>
        <v>Residential - HA</v>
      </c>
      <c r="D104" s="52">
        <v>45170</v>
      </c>
      <c r="E104" s="9" t="s">
        <v>7</v>
      </c>
      <c r="F104" s="8" t="s">
        <v>2</v>
      </c>
      <c r="G104" t="s">
        <v>48</v>
      </c>
      <c r="H104">
        <v>0</v>
      </c>
    </row>
    <row r="105" spans="1:8" x14ac:dyDescent="0.3">
      <c r="A105" s="39" t="str">
        <f t="shared" si="5"/>
        <v>Final</v>
      </c>
      <c r="B105" s="39" t="str">
        <f t="shared" si="3"/>
        <v>121-150</v>
      </c>
      <c r="C105" s="39" t="str">
        <f t="shared" si="4"/>
        <v>Residential - HA</v>
      </c>
      <c r="D105" s="52">
        <v>45170</v>
      </c>
      <c r="E105" s="9" t="s">
        <v>7</v>
      </c>
      <c r="F105" s="8" t="s">
        <v>2</v>
      </c>
      <c r="G105" t="s">
        <v>49</v>
      </c>
      <c r="H105">
        <v>0</v>
      </c>
    </row>
    <row r="106" spans="1:8" x14ac:dyDescent="0.3">
      <c r="A106" s="39" t="str">
        <f t="shared" si="5"/>
        <v>Final</v>
      </c>
      <c r="B106" s="39" t="str">
        <f t="shared" si="3"/>
        <v>151-180</v>
      </c>
      <c r="C106" s="39" t="str">
        <f t="shared" si="4"/>
        <v>Residential - HA</v>
      </c>
      <c r="D106" s="52">
        <v>45170</v>
      </c>
      <c r="E106" s="9" t="s">
        <v>7</v>
      </c>
      <c r="F106" s="8" t="s">
        <v>2</v>
      </c>
      <c r="G106" t="s">
        <v>50</v>
      </c>
      <c r="H106">
        <v>0</v>
      </c>
    </row>
    <row r="107" spans="1:8" x14ac:dyDescent="0.3">
      <c r="A107" s="39" t="str">
        <f t="shared" si="5"/>
        <v>Final</v>
      </c>
      <c r="B107" s="39" t="str">
        <f t="shared" si="3"/>
        <v>181-210</v>
      </c>
      <c r="C107" s="39" t="str">
        <f t="shared" si="4"/>
        <v>Residential - HA</v>
      </c>
      <c r="D107" s="52">
        <v>45170</v>
      </c>
      <c r="E107" s="9" t="s">
        <v>7</v>
      </c>
      <c r="F107" s="8" t="s">
        <v>2</v>
      </c>
      <c r="G107" t="s">
        <v>51</v>
      </c>
      <c r="H107">
        <v>0</v>
      </c>
    </row>
    <row r="108" spans="1:8" x14ac:dyDescent="0.3">
      <c r="A108" s="39" t="str">
        <f t="shared" si="5"/>
        <v>Final</v>
      </c>
      <c r="B108" s="39" t="str">
        <f t="shared" si="3"/>
        <v>211-240</v>
      </c>
      <c r="C108" s="39" t="str">
        <f t="shared" si="4"/>
        <v>Residential - HA</v>
      </c>
      <c r="D108" s="52">
        <v>45170</v>
      </c>
      <c r="E108" s="9" t="s">
        <v>7</v>
      </c>
      <c r="F108" s="8" t="s">
        <v>2</v>
      </c>
      <c r="G108" t="s">
        <v>52</v>
      </c>
      <c r="H108">
        <v>0</v>
      </c>
    </row>
    <row r="109" spans="1:8" x14ac:dyDescent="0.3">
      <c r="A109" s="39" t="str">
        <f t="shared" si="5"/>
        <v>Final</v>
      </c>
      <c r="B109" s="39" t="str">
        <f t="shared" si="3"/>
        <v>241-270</v>
      </c>
      <c r="C109" s="39" t="str">
        <f t="shared" si="4"/>
        <v>Residential - HA</v>
      </c>
      <c r="D109" s="52">
        <v>45170</v>
      </c>
      <c r="E109" s="9" t="s">
        <v>7</v>
      </c>
      <c r="F109" s="8" t="s">
        <v>2</v>
      </c>
      <c r="G109" t="s">
        <v>53</v>
      </c>
      <c r="H109">
        <v>0</v>
      </c>
    </row>
    <row r="110" spans="1:8" x14ac:dyDescent="0.3">
      <c r="A110" s="39" t="str">
        <f t="shared" si="5"/>
        <v>Final</v>
      </c>
      <c r="B110" s="39" t="str">
        <f t="shared" si="3"/>
        <v>271-300</v>
      </c>
      <c r="C110" s="39" t="str">
        <f t="shared" si="4"/>
        <v>Residential - HA</v>
      </c>
      <c r="D110" s="52">
        <v>45170</v>
      </c>
      <c r="E110" s="9" t="s">
        <v>7</v>
      </c>
      <c r="F110" s="8" t="s">
        <v>2</v>
      </c>
      <c r="G110" t="s">
        <v>54</v>
      </c>
      <c r="H110">
        <v>0</v>
      </c>
    </row>
    <row r="111" spans="1:8" x14ac:dyDescent="0.3">
      <c r="A111" s="39" t="str">
        <f t="shared" si="5"/>
        <v>Final</v>
      </c>
      <c r="B111" s="39" t="str">
        <f t="shared" si="3"/>
        <v>301-330</v>
      </c>
      <c r="C111" s="39" t="str">
        <f t="shared" si="4"/>
        <v>Residential - HA</v>
      </c>
      <c r="D111" s="52">
        <v>45170</v>
      </c>
      <c r="E111" s="9" t="s">
        <v>7</v>
      </c>
      <c r="F111" s="8" t="s">
        <v>2</v>
      </c>
      <c r="G111" t="s">
        <v>55</v>
      </c>
      <c r="H111">
        <v>0</v>
      </c>
    </row>
    <row r="112" spans="1:8" x14ac:dyDescent="0.3">
      <c r="A112" s="39" t="str">
        <f t="shared" si="5"/>
        <v>Final</v>
      </c>
      <c r="B112" s="39" t="str">
        <f t="shared" si="3"/>
        <v>331-360</v>
      </c>
      <c r="C112" s="39" t="str">
        <f t="shared" si="4"/>
        <v>Residential - HA</v>
      </c>
      <c r="D112" s="52">
        <v>45170</v>
      </c>
      <c r="E112" s="9" t="s">
        <v>7</v>
      </c>
      <c r="F112" s="8" t="s">
        <v>2</v>
      </c>
      <c r="G112" t="s">
        <v>56</v>
      </c>
      <c r="H112">
        <v>0</v>
      </c>
    </row>
    <row r="113" spans="1:8" x14ac:dyDescent="0.3">
      <c r="A113" s="39" t="str">
        <f t="shared" si="5"/>
        <v>Final</v>
      </c>
      <c r="B113" s="39" t="str">
        <f t="shared" si="3"/>
        <v>360+</v>
      </c>
      <c r="C113" s="39" t="str">
        <f t="shared" si="4"/>
        <v>Residential - HA</v>
      </c>
      <c r="D113" s="52">
        <v>45170</v>
      </c>
      <c r="E113" s="9" t="s">
        <v>7</v>
      </c>
      <c r="F113" s="8" t="s">
        <v>2</v>
      </c>
      <c r="G113" t="s">
        <v>57</v>
      </c>
      <c r="H113">
        <v>2726.7</v>
      </c>
    </row>
    <row r="114" spans="1:8" x14ac:dyDescent="0.3">
      <c r="A114" s="39" t="str">
        <f t="shared" si="5"/>
        <v>Final</v>
      </c>
      <c r="B114" s="39" t="str">
        <f t="shared" si="3"/>
        <v>Total Debt</v>
      </c>
      <c r="C114" s="39" t="str">
        <f t="shared" si="4"/>
        <v>Residential - HA</v>
      </c>
      <c r="D114" s="52">
        <v>45170</v>
      </c>
      <c r="E114" s="9" t="s">
        <v>7</v>
      </c>
      <c r="F114" s="8" t="s">
        <v>2</v>
      </c>
      <c r="G114" t="s">
        <v>58</v>
      </c>
      <c r="H114">
        <v>2726.7</v>
      </c>
    </row>
    <row r="115" spans="1:8" x14ac:dyDescent="0.3">
      <c r="A115" s="39" t="str">
        <f t="shared" si="5"/>
        <v>Final</v>
      </c>
      <c r="B115" s="39" t="str">
        <f t="shared" si="3"/>
        <v>0-30</v>
      </c>
      <c r="C115" s="39" t="str">
        <f t="shared" si="4"/>
        <v>Residential - HA</v>
      </c>
      <c r="D115" s="52">
        <v>45170</v>
      </c>
      <c r="E115" s="9" t="s">
        <v>7</v>
      </c>
      <c r="F115" s="8" t="s">
        <v>3</v>
      </c>
      <c r="G115" t="s">
        <v>45</v>
      </c>
      <c r="H115">
        <v>0</v>
      </c>
    </row>
    <row r="116" spans="1:8" x14ac:dyDescent="0.3">
      <c r="A116" s="39" t="str">
        <f t="shared" si="5"/>
        <v>Final</v>
      </c>
      <c r="B116" s="39" t="str">
        <f t="shared" si="3"/>
        <v>31-60</v>
      </c>
      <c r="C116" s="39" t="str">
        <f t="shared" si="4"/>
        <v>Residential - HA</v>
      </c>
      <c r="D116" s="52">
        <v>45170</v>
      </c>
      <c r="E116" s="9" t="s">
        <v>7</v>
      </c>
      <c r="F116" s="8" t="s">
        <v>3</v>
      </c>
      <c r="G116" t="s">
        <v>46</v>
      </c>
      <c r="H116">
        <v>0</v>
      </c>
    </row>
    <row r="117" spans="1:8" x14ac:dyDescent="0.3">
      <c r="A117" s="39" t="str">
        <f t="shared" si="5"/>
        <v>Final</v>
      </c>
      <c r="B117" s="39" t="str">
        <f t="shared" si="3"/>
        <v>61-90</v>
      </c>
      <c r="C117" s="39" t="str">
        <f t="shared" si="4"/>
        <v>Residential - HA</v>
      </c>
      <c r="D117" s="52">
        <v>45170</v>
      </c>
      <c r="E117" s="9" t="s">
        <v>7</v>
      </c>
      <c r="F117" s="8" t="s">
        <v>3</v>
      </c>
      <c r="G117" t="s">
        <v>47</v>
      </c>
      <c r="H117">
        <v>580.21</v>
      </c>
    </row>
    <row r="118" spans="1:8" x14ac:dyDescent="0.3">
      <c r="A118" s="39" t="str">
        <f t="shared" si="5"/>
        <v>Final</v>
      </c>
      <c r="B118" s="39" t="str">
        <f t="shared" si="3"/>
        <v>91-120</v>
      </c>
      <c r="C118" s="39" t="str">
        <f t="shared" si="4"/>
        <v>Residential - HA</v>
      </c>
      <c r="D118" s="52">
        <v>45170</v>
      </c>
      <c r="E118" s="9" t="s">
        <v>7</v>
      </c>
      <c r="F118" s="8" t="s">
        <v>3</v>
      </c>
      <c r="G118" t="s">
        <v>48</v>
      </c>
      <c r="H118">
        <v>0</v>
      </c>
    </row>
    <row r="119" spans="1:8" x14ac:dyDescent="0.3">
      <c r="A119" s="39" t="str">
        <f t="shared" si="5"/>
        <v>Final</v>
      </c>
      <c r="B119" s="39" t="str">
        <f t="shared" si="3"/>
        <v>121-150</v>
      </c>
      <c r="C119" s="39" t="str">
        <f t="shared" si="4"/>
        <v>Residential - HA</v>
      </c>
      <c r="D119" s="52">
        <v>45170</v>
      </c>
      <c r="E119" s="9" t="s">
        <v>7</v>
      </c>
      <c r="F119" s="8" t="s">
        <v>3</v>
      </c>
      <c r="G119" t="s">
        <v>49</v>
      </c>
      <c r="H119">
        <v>0</v>
      </c>
    </row>
    <row r="120" spans="1:8" x14ac:dyDescent="0.3">
      <c r="A120" s="39" t="str">
        <f t="shared" si="5"/>
        <v>Final</v>
      </c>
      <c r="B120" s="39" t="str">
        <f t="shared" si="3"/>
        <v>151-180</v>
      </c>
      <c r="C120" s="39" t="str">
        <f t="shared" si="4"/>
        <v>Residential - HA</v>
      </c>
      <c r="D120" s="52">
        <v>45170</v>
      </c>
      <c r="E120" s="9" t="s">
        <v>7</v>
      </c>
      <c r="F120" s="8" t="s">
        <v>3</v>
      </c>
      <c r="G120" t="s">
        <v>50</v>
      </c>
      <c r="H120">
        <v>0</v>
      </c>
    </row>
    <row r="121" spans="1:8" x14ac:dyDescent="0.3">
      <c r="A121" s="39" t="str">
        <f t="shared" si="5"/>
        <v>Final</v>
      </c>
      <c r="B121" s="39" t="str">
        <f t="shared" si="3"/>
        <v>181-210</v>
      </c>
      <c r="C121" s="39" t="str">
        <f t="shared" si="4"/>
        <v>Residential - HA</v>
      </c>
      <c r="D121" s="52">
        <v>45170</v>
      </c>
      <c r="E121" s="9" t="s">
        <v>7</v>
      </c>
      <c r="F121" s="8" t="s">
        <v>3</v>
      </c>
      <c r="G121" t="s">
        <v>51</v>
      </c>
      <c r="H121">
        <v>-2.58</v>
      </c>
    </row>
    <row r="122" spans="1:8" x14ac:dyDescent="0.3">
      <c r="A122" s="39" t="str">
        <f t="shared" si="5"/>
        <v>Final</v>
      </c>
      <c r="B122" s="39" t="str">
        <f t="shared" si="3"/>
        <v>211-240</v>
      </c>
      <c r="C122" s="39" t="str">
        <f t="shared" si="4"/>
        <v>Residential - HA</v>
      </c>
      <c r="D122" s="52">
        <v>45170</v>
      </c>
      <c r="E122" s="9" t="s">
        <v>7</v>
      </c>
      <c r="F122" s="8" t="s">
        <v>3</v>
      </c>
      <c r="G122" t="s">
        <v>52</v>
      </c>
      <c r="H122">
        <v>-0.84</v>
      </c>
    </row>
    <row r="123" spans="1:8" x14ac:dyDescent="0.3">
      <c r="A123" s="39" t="str">
        <f t="shared" si="5"/>
        <v>Final</v>
      </c>
      <c r="B123" s="39" t="str">
        <f t="shared" si="3"/>
        <v>241-270</v>
      </c>
      <c r="C123" s="39" t="str">
        <f t="shared" si="4"/>
        <v>Residential - HA</v>
      </c>
      <c r="D123" s="52">
        <v>45170</v>
      </c>
      <c r="E123" s="9" t="s">
        <v>7</v>
      </c>
      <c r="F123" s="8" t="s">
        <v>3</v>
      </c>
      <c r="G123" t="s">
        <v>53</v>
      </c>
      <c r="H123">
        <v>-175.73</v>
      </c>
    </row>
    <row r="124" spans="1:8" x14ac:dyDescent="0.3">
      <c r="A124" s="39" t="str">
        <f t="shared" si="5"/>
        <v>Final</v>
      </c>
      <c r="B124" s="39" t="str">
        <f t="shared" si="3"/>
        <v>271-300</v>
      </c>
      <c r="C124" s="39" t="str">
        <f t="shared" si="4"/>
        <v>Residential - HA</v>
      </c>
      <c r="D124" s="52">
        <v>45170</v>
      </c>
      <c r="E124" s="9" t="s">
        <v>7</v>
      </c>
      <c r="F124" s="8" t="s">
        <v>3</v>
      </c>
      <c r="G124" t="s">
        <v>54</v>
      </c>
      <c r="H124">
        <v>0</v>
      </c>
    </row>
    <row r="125" spans="1:8" x14ac:dyDescent="0.3">
      <c r="A125" s="39" t="str">
        <f t="shared" si="5"/>
        <v>Final</v>
      </c>
      <c r="B125" s="39" t="str">
        <f t="shared" si="3"/>
        <v>301-330</v>
      </c>
      <c r="C125" s="39" t="str">
        <f t="shared" si="4"/>
        <v>Residential - HA</v>
      </c>
      <c r="D125" s="52">
        <v>45170</v>
      </c>
      <c r="E125" s="9" t="s">
        <v>7</v>
      </c>
      <c r="F125" s="8" t="s">
        <v>3</v>
      </c>
      <c r="G125" t="s">
        <v>55</v>
      </c>
      <c r="H125">
        <v>0</v>
      </c>
    </row>
    <row r="126" spans="1:8" x14ac:dyDescent="0.3">
      <c r="A126" s="39" t="str">
        <f t="shared" si="5"/>
        <v>Final</v>
      </c>
      <c r="B126" s="39" t="str">
        <f t="shared" si="3"/>
        <v>331-360</v>
      </c>
      <c r="C126" s="39" t="str">
        <f t="shared" si="4"/>
        <v>Residential - HA</v>
      </c>
      <c r="D126" s="52">
        <v>45170</v>
      </c>
      <c r="E126" s="9" t="s">
        <v>7</v>
      </c>
      <c r="F126" s="8" t="s">
        <v>3</v>
      </c>
      <c r="G126" t="s">
        <v>56</v>
      </c>
      <c r="H126">
        <v>0</v>
      </c>
    </row>
    <row r="127" spans="1:8" x14ac:dyDescent="0.3">
      <c r="A127" s="39" t="str">
        <f t="shared" si="5"/>
        <v>Final</v>
      </c>
      <c r="B127" s="39" t="str">
        <f t="shared" si="3"/>
        <v>360+</v>
      </c>
      <c r="C127" s="39" t="str">
        <f t="shared" si="4"/>
        <v>Residential - HA</v>
      </c>
      <c r="D127" s="52">
        <v>45170</v>
      </c>
      <c r="E127" s="9" t="s">
        <v>7</v>
      </c>
      <c r="F127" s="8" t="s">
        <v>3</v>
      </c>
      <c r="G127" t="s">
        <v>57</v>
      </c>
      <c r="H127">
        <v>-84755.669999999984</v>
      </c>
    </row>
    <row r="128" spans="1:8" x14ac:dyDescent="0.3">
      <c r="A128" s="39" t="str">
        <f t="shared" si="5"/>
        <v>Final</v>
      </c>
      <c r="B128" s="39" t="str">
        <f t="shared" si="3"/>
        <v>Total Debt</v>
      </c>
      <c r="C128" s="39" t="str">
        <f t="shared" si="4"/>
        <v>Residential - HA</v>
      </c>
      <c r="D128" s="52">
        <v>45170</v>
      </c>
      <c r="E128" s="9" t="s">
        <v>7</v>
      </c>
      <c r="F128" s="8" t="s">
        <v>3</v>
      </c>
      <c r="G128" t="s">
        <v>58</v>
      </c>
      <c r="H128">
        <v>-84354.609999999986</v>
      </c>
    </row>
    <row r="129" spans="1:8" x14ac:dyDescent="0.3">
      <c r="A129" s="39" t="str">
        <f t="shared" si="5"/>
        <v>Live</v>
      </c>
      <c r="B129" s="39" t="str">
        <f t="shared" si="3"/>
        <v>0-30</v>
      </c>
      <c r="C129" s="39" t="str">
        <f t="shared" si="4"/>
        <v>Residential - HA</v>
      </c>
      <c r="D129" s="52">
        <v>45170</v>
      </c>
      <c r="E129" s="9" t="s">
        <v>7</v>
      </c>
      <c r="F129" s="8" t="s">
        <v>4</v>
      </c>
      <c r="G129" t="s">
        <v>45</v>
      </c>
      <c r="H129">
        <v>847775.98999999976</v>
      </c>
    </row>
    <row r="130" spans="1:8" x14ac:dyDescent="0.3">
      <c r="A130" s="39" t="str">
        <f t="shared" si="5"/>
        <v>Live</v>
      </c>
      <c r="B130" s="39" t="str">
        <f t="shared" si="3"/>
        <v>31-60</v>
      </c>
      <c r="C130" s="39" t="str">
        <f t="shared" si="4"/>
        <v>Residential - HA</v>
      </c>
      <c r="D130" s="52">
        <v>45170</v>
      </c>
      <c r="E130" s="9" t="s">
        <v>7</v>
      </c>
      <c r="F130" s="8" t="s">
        <v>4</v>
      </c>
      <c r="G130" t="s">
        <v>46</v>
      </c>
      <c r="H130">
        <v>272498.27999999991</v>
      </c>
    </row>
    <row r="131" spans="1:8" x14ac:dyDescent="0.3">
      <c r="A131" s="39" t="str">
        <f t="shared" si="5"/>
        <v>Live</v>
      </c>
      <c r="B131" s="39" t="str">
        <f t="shared" ref="B131:B194" si="6">VLOOKUP(G131,M:N,2,FALSE)</f>
        <v>61-90</v>
      </c>
      <c r="C131" s="39" t="str">
        <f t="shared" ref="C131:C194" si="7">VLOOKUP(E131,$M$17:$N$23,2,FALSE)</f>
        <v>Residential - HA</v>
      </c>
      <c r="D131" s="52">
        <v>45170</v>
      </c>
      <c r="E131" s="9" t="s">
        <v>7</v>
      </c>
      <c r="F131" s="8" t="s">
        <v>4</v>
      </c>
      <c r="G131" t="s">
        <v>47</v>
      </c>
      <c r="H131">
        <v>173731.79000000004</v>
      </c>
    </row>
    <row r="132" spans="1:8" x14ac:dyDescent="0.3">
      <c r="A132" s="39" t="str">
        <f t="shared" ref="A132:A195" si="8">IF(F132="Closed","Final",IF(F132="Pending Termination","Final",IF(F132="Live","Live",IF(F132="final","Final"))))</f>
        <v>Live</v>
      </c>
      <c r="B132" s="39" t="str">
        <f t="shared" si="6"/>
        <v>91-120</v>
      </c>
      <c r="C132" s="39" t="str">
        <f t="shared" si="7"/>
        <v>Residential - HA</v>
      </c>
      <c r="D132" s="52">
        <v>45170</v>
      </c>
      <c r="E132" s="9" t="s">
        <v>7</v>
      </c>
      <c r="F132" s="8" t="s">
        <v>4</v>
      </c>
      <c r="G132" t="s">
        <v>48</v>
      </c>
      <c r="H132">
        <v>145438.0400000001</v>
      </c>
    </row>
    <row r="133" spans="1:8" x14ac:dyDescent="0.3">
      <c r="A133" s="39" t="str">
        <f t="shared" si="8"/>
        <v>Live</v>
      </c>
      <c r="B133" s="39" t="str">
        <f t="shared" si="6"/>
        <v>121-150</v>
      </c>
      <c r="C133" s="39" t="str">
        <f t="shared" si="7"/>
        <v>Residential - HA</v>
      </c>
      <c r="D133" s="52">
        <v>45170</v>
      </c>
      <c r="E133" s="9" t="s">
        <v>7</v>
      </c>
      <c r="F133" s="8" t="s">
        <v>4</v>
      </c>
      <c r="G133" t="s">
        <v>49</v>
      </c>
      <c r="H133">
        <v>71634.720000000001</v>
      </c>
    </row>
    <row r="134" spans="1:8" x14ac:dyDescent="0.3">
      <c r="A134" s="39" t="str">
        <f t="shared" si="8"/>
        <v>Live</v>
      </c>
      <c r="B134" s="39" t="str">
        <f t="shared" si="6"/>
        <v>151-180</v>
      </c>
      <c r="C134" s="39" t="str">
        <f t="shared" si="7"/>
        <v>Residential - HA</v>
      </c>
      <c r="D134" s="52">
        <v>45170</v>
      </c>
      <c r="E134" s="9" t="s">
        <v>7</v>
      </c>
      <c r="F134" s="8" t="s">
        <v>4</v>
      </c>
      <c r="G134" t="s">
        <v>50</v>
      </c>
      <c r="H134">
        <v>12310.569999999996</v>
      </c>
    </row>
    <row r="135" spans="1:8" x14ac:dyDescent="0.3">
      <c r="A135" s="39" t="str">
        <f t="shared" si="8"/>
        <v>Live</v>
      </c>
      <c r="B135" s="39" t="str">
        <f t="shared" si="6"/>
        <v>181-210</v>
      </c>
      <c r="C135" s="39" t="str">
        <f t="shared" si="7"/>
        <v>Residential - HA</v>
      </c>
      <c r="D135" s="52">
        <v>45170</v>
      </c>
      <c r="E135" s="9" t="s">
        <v>7</v>
      </c>
      <c r="F135" s="8" t="s">
        <v>4</v>
      </c>
      <c r="G135" t="s">
        <v>51</v>
      </c>
      <c r="H135">
        <v>85221.29</v>
      </c>
    </row>
    <row r="136" spans="1:8" x14ac:dyDescent="0.3">
      <c r="A136" s="39" t="str">
        <f t="shared" si="8"/>
        <v>Live</v>
      </c>
      <c r="B136" s="39" t="str">
        <f t="shared" si="6"/>
        <v>211-240</v>
      </c>
      <c r="C136" s="39" t="str">
        <f t="shared" si="7"/>
        <v>Residential - HA</v>
      </c>
      <c r="D136" s="52">
        <v>45170</v>
      </c>
      <c r="E136" s="9" t="s">
        <v>7</v>
      </c>
      <c r="F136" s="8" t="s">
        <v>4</v>
      </c>
      <c r="G136" t="s">
        <v>52</v>
      </c>
      <c r="H136">
        <v>150810.09999999998</v>
      </c>
    </row>
    <row r="137" spans="1:8" x14ac:dyDescent="0.3">
      <c r="A137" s="39" t="str">
        <f t="shared" si="8"/>
        <v>Live</v>
      </c>
      <c r="B137" s="39" t="str">
        <f t="shared" si="6"/>
        <v>241-270</v>
      </c>
      <c r="C137" s="39" t="str">
        <f t="shared" si="7"/>
        <v>Residential - HA</v>
      </c>
      <c r="D137" s="52">
        <v>45170</v>
      </c>
      <c r="E137" s="9" t="s">
        <v>7</v>
      </c>
      <c r="F137" s="8" t="s">
        <v>4</v>
      </c>
      <c r="G137" t="s">
        <v>53</v>
      </c>
      <c r="H137">
        <v>1010.65</v>
      </c>
    </row>
    <row r="138" spans="1:8" x14ac:dyDescent="0.3">
      <c r="A138" s="39" t="str">
        <f t="shared" si="8"/>
        <v>Live</v>
      </c>
      <c r="B138" s="39" t="str">
        <f t="shared" si="6"/>
        <v>271-300</v>
      </c>
      <c r="C138" s="39" t="str">
        <f t="shared" si="7"/>
        <v>Residential - HA</v>
      </c>
      <c r="D138" s="52">
        <v>45170</v>
      </c>
      <c r="E138" s="9" t="s">
        <v>7</v>
      </c>
      <c r="F138" s="8" t="s">
        <v>4</v>
      </c>
      <c r="G138" t="s">
        <v>54</v>
      </c>
      <c r="H138">
        <v>9805.9</v>
      </c>
    </row>
    <row r="139" spans="1:8" x14ac:dyDescent="0.3">
      <c r="A139" s="39" t="str">
        <f t="shared" si="8"/>
        <v>Live</v>
      </c>
      <c r="B139" s="39" t="str">
        <f t="shared" si="6"/>
        <v>301-330</v>
      </c>
      <c r="C139" s="39" t="str">
        <f t="shared" si="7"/>
        <v>Residential - HA</v>
      </c>
      <c r="D139" s="52">
        <v>45170</v>
      </c>
      <c r="E139" s="9" t="s">
        <v>7</v>
      </c>
      <c r="F139" s="8" t="s">
        <v>4</v>
      </c>
      <c r="G139" t="s">
        <v>55</v>
      </c>
      <c r="H139">
        <v>65597.350000000006</v>
      </c>
    </row>
    <row r="140" spans="1:8" x14ac:dyDescent="0.3">
      <c r="A140" s="39" t="str">
        <f t="shared" si="8"/>
        <v>Live</v>
      </c>
      <c r="B140" s="39" t="str">
        <f t="shared" si="6"/>
        <v>331-360</v>
      </c>
      <c r="C140" s="39" t="str">
        <f t="shared" si="7"/>
        <v>Residential - HA</v>
      </c>
      <c r="D140" s="52">
        <v>45170</v>
      </c>
      <c r="E140" s="9" t="s">
        <v>7</v>
      </c>
      <c r="F140" s="8" t="s">
        <v>4</v>
      </c>
      <c r="G140" t="s">
        <v>56</v>
      </c>
      <c r="H140">
        <v>32239.739999999998</v>
      </c>
    </row>
    <row r="141" spans="1:8" x14ac:dyDescent="0.3">
      <c r="A141" s="39" t="str">
        <f t="shared" si="8"/>
        <v>Live</v>
      </c>
      <c r="B141" s="39" t="str">
        <f t="shared" si="6"/>
        <v>360+</v>
      </c>
      <c r="C141" s="39" t="str">
        <f t="shared" si="7"/>
        <v>Residential - HA</v>
      </c>
      <c r="D141" s="52">
        <v>45170</v>
      </c>
      <c r="E141" s="9" t="s">
        <v>7</v>
      </c>
      <c r="F141" s="8" t="s">
        <v>4</v>
      </c>
      <c r="G141" t="s">
        <v>57</v>
      </c>
      <c r="H141">
        <v>-196682.17000000004</v>
      </c>
    </row>
    <row r="142" spans="1:8" x14ac:dyDescent="0.3">
      <c r="A142" s="39" t="str">
        <f t="shared" si="8"/>
        <v>Live</v>
      </c>
      <c r="B142" s="39" t="str">
        <f t="shared" si="6"/>
        <v>Total Debt</v>
      </c>
      <c r="C142" s="39" t="str">
        <f t="shared" si="7"/>
        <v>Residential - HA</v>
      </c>
      <c r="D142" s="52">
        <v>45170</v>
      </c>
      <c r="E142" s="9" t="s">
        <v>7</v>
      </c>
      <c r="F142" s="8" t="s">
        <v>4</v>
      </c>
      <c r="G142" t="s">
        <v>58</v>
      </c>
      <c r="H142">
        <v>1775956.2700000007</v>
      </c>
    </row>
    <row r="143" spans="1:8" x14ac:dyDescent="0.3">
      <c r="A143" s="39" t="str">
        <f t="shared" si="8"/>
        <v>Final</v>
      </c>
      <c r="B143" s="39" t="str">
        <f t="shared" si="6"/>
        <v>0-30</v>
      </c>
      <c r="C143" s="39" t="str">
        <f t="shared" si="7"/>
        <v>Residential - HA</v>
      </c>
      <c r="D143" s="52">
        <v>45170</v>
      </c>
      <c r="E143" s="9" t="s">
        <v>7</v>
      </c>
      <c r="F143" s="8" t="s">
        <v>6</v>
      </c>
      <c r="G143" t="s">
        <v>45</v>
      </c>
      <c r="H143">
        <v>0</v>
      </c>
    </row>
    <row r="144" spans="1:8" x14ac:dyDescent="0.3">
      <c r="A144" s="39" t="str">
        <f t="shared" si="8"/>
        <v>Final</v>
      </c>
      <c r="B144" s="39" t="str">
        <f t="shared" si="6"/>
        <v>31-60</v>
      </c>
      <c r="C144" s="39" t="str">
        <f t="shared" si="7"/>
        <v>Residential - HA</v>
      </c>
      <c r="D144" s="52">
        <v>45170</v>
      </c>
      <c r="E144" s="9" t="s">
        <v>7</v>
      </c>
      <c r="F144" s="8" t="s">
        <v>6</v>
      </c>
      <c r="G144" t="s">
        <v>46</v>
      </c>
      <c r="H144">
        <v>0</v>
      </c>
    </row>
    <row r="145" spans="1:8" x14ac:dyDescent="0.3">
      <c r="A145" s="39" t="str">
        <f t="shared" si="8"/>
        <v>Final</v>
      </c>
      <c r="B145" s="39" t="str">
        <f t="shared" si="6"/>
        <v>61-90</v>
      </c>
      <c r="C145" s="39" t="str">
        <f t="shared" si="7"/>
        <v>Residential - HA</v>
      </c>
      <c r="D145" s="52">
        <v>45170</v>
      </c>
      <c r="E145" s="9" t="s">
        <v>7</v>
      </c>
      <c r="F145" s="8" t="s">
        <v>6</v>
      </c>
      <c r="G145" t="s">
        <v>47</v>
      </c>
      <c r="H145">
        <v>1151.25</v>
      </c>
    </row>
    <row r="146" spans="1:8" x14ac:dyDescent="0.3">
      <c r="A146" s="39" t="str">
        <f t="shared" si="8"/>
        <v>Final</v>
      </c>
      <c r="B146" s="39" t="str">
        <f t="shared" si="6"/>
        <v>91-120</v>
      </c>
      <c r="C146" s="39" t="str">
        <f t="shared" si="7"/>
        <v>Residential - HA</v>
      </c>
      <c r="D146" s="52">
        <v>45170</v>
      </c>
      <c r="E146" s="9" t="s">
        <v>7</v>
      </c>
      <c r="F146" s="8" t="s">
        <v>6</v>
      </c>
      <c r="G146" t="s">
        <v>48</v>
      </c>
      <c r="H146">
        <v>0</v>
      </c>
    </row>
    <row r="147" spans="1:8" x14ac:dyDescent="0.3">
      <c r="A147" s="39" t="str">
        <f t="shared" si="8"/>
        <v>Final</v>
      </c>
      <c r="B147" s="39" t="str">
        <f t="shared" si="6"/>
        <v>121-150</v>
      </c>
      <c r="C147" s="39" t="str">
        <f t="shared" si="7"/>
        <v>Residential - HA</v>
      </c>
      <c r="D147" s="52">
        <v>45170</v>
      </c>
      <c r="E147" s="9" t="s">
        <v>7</v>
      </c>
      <c r="F147" s="8" t="s">
        <v>6</v>
      </c>
      <c r="G147" t="s">
        <v>49</v>
      </c>
      <c r="H147">
        <v>0</v>
      </c>
    </row>
    <row r="148" spans="1:8" x14ac:dyDescent="0.3">
      <c r="A148" s="39" t="str">
        <f t="shared" si="8"/>
        <v>Final</v>
      </c>
      <c r="B148" s="39" t="str">
        <f t="shared" si="6"/>
        <v>151-180</v>
      </c>
      <c r="C148" s="39" t="str">
        <f t="shared" si="7"/>
        <v>Residential - HA</v>
      </c>
      <c r="D148" s="52">
        <v>45170</v>
      </c>
      <c r="E148" s="9" t="s">
        <v>7</v>
      </c>
      <c r="F148" s="8" t="s">
        <v>6</v>
      </c>
      <c r="G148" t="s">
        <v>50</v>
      </c>
      <c r="H148">
        <v>0</v>
      </c>
    </row>
    <row r="149" spans="1:8" x14ac:dyDescent="0.3">
      <c r="A149" s="39" t="str">
        <f t="shared" si="8"/>
        <v>Final</v>
      </c>
      <c r="B149" s="39" t="str">
        <f t="shared" si="6"/>
        <v>181-210</v>
      </c>
      <c r="C149" s="39" t="str">
        <f t="shared" si="7"/>
        <v>Residential - HA</v>
      </c>
      <c r="D149" s="52">
        <v>45170</v>
      </c>
      <c r="E149" s="9" t="s">
        <v>7</v>
      </c>
      <c r="F149" s="8" t="s">
        <v>6</v>
      </c>
      <c r="G149" t="s">
        <v>51</v>
      </c>
      <c r="H149">
        <v>0</v>
      </c>
    </row>
    <row r="150" spans="1:8" x14ac:dyDescent="0.3">
      <c r="A150" s="39" t="str">
        <f t="shared" si="8"/>
        <v>Final</v>
      </c>
      <c r="B150" s="39" t="str">
        <f t="shared" si="6"/>
        <v>211-240</v>
      </c>
      <c r="C150" s="39" t="str">
        <f t="shared" si="7"/>
        <v>Residential - HA</v>
      </c>
      <c r="D150" s="52">
        <v>45170</v>
      </c>
      <c r="E150" s="9" t="s">
        <v>7</v>
      </c>
      <c r="F150" s="8" t="s">
        <v>6</v>
      </c>
      <c r="G150" t="s">
        <v>52</v>
      </c>
      <c r="H150">
        <v>0</v>
      </c>
    </row>
    <row r="151" spans="1:8" x14ac:dyDescent="0.3">
      <c r="A151" s="39" t="str">
        <f t="shared" si="8"/>
        <v>Final</v>
      </c>
      <c r="B151" s="39" t="str">
        <f t="shared" si="6"/>
        <v>241-270</v>
      </c>
      <c r="C151" s="39" t="str">
        <f t="shared" si="7"/>
        <v>Residential - HA</v>
      </c>
      <c r="D151" s="52">
        <v>45170</v>
      </c>
      <c r="E151" s="9" t="s">
        <v>7</v>
      </c>
      <c r="F151" s="8" t="s">
        <v>6</v>
      </c>
      <c r="G151" t="s">
        <v>53</v>
      </c>
      <c r="H151">
        <v>0</v>
      </c>
    </row>
    <row r="152" spans="1:8" x14ac:dyDescent="0.3">
      <c r="A152" s="39" t="str">
        <f t="shared" si="8"/>
        <v>Final</v>
      </c>
      <c r="B152" s="39" t="str">
        <f t="shared" si="6"/>
        <v>271-300</v>
      </c>
      <c r="C152" s="39" t="str">
        <f t="shared" si="7"/>
        <v>Residential - HA</v>
      </c>
      <c r="D152" s="52">
        <v>45170</v>
      </c>
      <c r="E152" s="9" t="s">
        <v>7</v>
      </c>
      <c r="F152" s="8" t="s">
        <v>6</v>
      </c>
      <c r="G152" t="s">
        <v>54</v>
      </c>
      <c r="H152">
        <v>0</v>
      </c>
    </row>
    <row r="153" spans="1:8" x14ac:dyDescent="0.3">
      <c r="A153" s="39" t="str">
        <f t="shared" si="8"/>
        <v>Final</v>
      </c>
      <c r="B153" s="39" t="str">
        <f t="shared" si="6"/>
        <v>301-330</v>
      </c>
      <c r="C153" s="39" t="str">
        <f t="shared" si="7"/>
        <v>Residential - HA</v>
      </c>
      <c r="D153" s="52">
        <v>45170</v>
      </c>
      <c r="E153" s="9" t="s">
        <v>7</v>
      </c>
      <c r="F153" s="8" t="s">
        <v>6</v>
      </c>
      <c r="G153" t="s">
        <v>55</v>
      </c>
      <c r="H153">
        <v>0</v>
      </c>
    </row>
    <row r="154" spans="1:8" x14ac:dyDescent="0.3">
      <c r="A154" s="39" t="str">
        <f t="shared" si="8"/>
        <v>Final</v>
      </c>
      <c r="B154" s="39" t="str">
        <f t="shared" si="6"/>
        <v>331-360</v>
      </c>
      <c r="C154" s="39" t="str">
        <f t="shared" si="7"/>
        <v>Residential - HA</v>
      </c>
      <c r="D154" s="52">
        <v>45170</v>
      </c>
      <c r="E154" s="9" t="s">
        <v>7</v>
      </c>
      <c r="F154" s="8" t="s">
        <v>6</v>
      </c>
      <c r="G154" t="s">
        <v>56</v>
      </c>
      <c r="H154">
        <v>0</v>
      </c>
    </row>
    <row r="155" spans="1:8" x14ac:dyDescent="0.3">
      <c r="A155" s="39" t="str">
        <f t="shared" si="8"/>
        <v>Final</v>
      </c>
      <c r="B155" s="39" t="str">
        <f t="shared" si="6"/>
        <v>360+</v>
      </c>
      <c r="C155" s="39" t="str">
        <f t="shared" si="7"/>
        <v>Residential - HA</v>
      </c>
      <c r="D155" s="52">
        <v>45170</v>
      </c>
      <c r="E155" s="9" t="s">
        <v>7</v>
      </c>
      <c r="F155" s="8" t="s">
        <v>6</v>
      </c>
      <c r="G155" t="s">
        <v>57</v>
      </c>
      <c r="H155">
        <v>0</v>
      </c>
    </row>
    <row r="156" spans="1:8" x14ac:dyDescent="0.3">
      <c r="A156" s="39" t="str">
        <f t="shared" si="8"/>
        <v>Final</v>
      </c>
      <c r="B156" s="39" t="str">
        <f t="shared" si="6"/>
        <v>Total Debt</v>
      </c>
      <c r="C156" s="39" t="str">
        <f t="shared" si="7"/>
        <v>Residential - HA</v>
      </c>
      <c r="D156" s="52">
        <v>45170</v>
      </c>
      <c r="E156" s="9" t="s">
        <v>7</v>
      </c>
      <c r="F156" s="8" t="s">
        <v>6</v>
      </c>
      <c r="G156" t="s">
        <v>58</v>
      </c>
      <c r="H156">
        <v>1151.25</v>
      </c>
    </row>
    <row r="157" spans="1:8" x14ac:dyDescent="0.3">
      <c r="A157" s="39" t="str">
        <f t="shared" si="8"/>
        <v>Final</v>
      </c>
      <c r="B157" s="39" t="str">
        <f t="shared" si="6"/>
        <v>0-30</v>
      </c>
      <c r="C157" s="39" t="str">
        <f t="shared" si="7"/>
        <v xml:space="preserve">Residential - Owner Occupier </v>
      </c>
      <c r="D157" s="52">
        <v>45170</v>
      </c>
      <c r="E157" s="9" t="s">
        <v>8</v>
      </c>
      <c r="F157" s="8" t="s">
        <v>2</v>
      </c>
      <c r="G157" t="s">
        <v>45</v>
      </c>
      <c r="H157">
        <v>249.33999999999986</v>
      </c>
    </row>
    <row r="158" spans="1:8" x14ac:dyDescent="0.3">
      <c r="A158" s="39" t="str">
        <f t="shared" si="8"/>
        <v>Final</v>
      </c>
      <c r="B158" s="39" t="str">
        <f t="shared" si="6"/>
        <v>31-60</v>
      </c>
      <c r="C158" s="39" t="str">
        <f t="shared" si="7"/>
        <v xml:space="preserve">Residential - Owner Occupier </v>
      </c>
      <c r="D158" s="52">
        <v>45170</v>
      </c>
      <c r="E158" s="9" t="s">
        <v>8</v>
      </c>
      <c r="F158" s="8" t="s">
        <v>2</v>
      </c>
      <c r="G158" t="s">
        <v>46</v>
      </c>
      <c r="H158">
        <v>-472.10000000000008</v>
      </c>
    </row>
    <row r="159" spans="1:8" x14ac:dyDescent="0.3">
      <c r="A159" s="39" t="str">
        <f t="shared" si="8"/>
        <v>Final</v>
      </c>
      <c r="B159" s="39" t="str">
        <f t="shared" si="6"/>
        <v>61-90</v>
      </c>
      <c r="C159" s="39" t="str">
        <f t="shared" si="7"/>
        <v xml:space="preserve">Residential - Owner Occupier </v>
      </c>
      <c r="D159" s="52">
        <v>45170</v>
      </c>
      <c r="E159" s="9" t="s">
        <v>8</v>
      </c>
      <c r="F159" s="8" t="s">
        <v>2</v>
      </c>
      <c r="G159" t="s">
        <v>47</v>
      </c>
      <c r="H159">
        <v>-295.67999999999995</v>
      </c>
    </row>
    <row r="160" spans="1:8" x14ac:dyDescent="0.3">
      <c r="A160" s="39" t="str">
        <f t="shared" si="8"/>
        <v>Final</v>
      </c>
      <c r="B160" s="39" t="str">
        <f t="shared" si="6"/>
        <v>91-120</v>
      </c>
      <c r="C160" s="39" t="str">
        <f t="shared" si="7"/>
        <v xml:space="preserve">Residential - Owner Occupier </v>
      </c>
      <c r="D160" s="52">
        <v>45170</v>
      </c>
      <c r="E160" s="9" t="s">
        <v>8</v>
      </c>
      <c r="F160" s="8" t="s">
        <v>2</v>
      </c>
      <c r="G160" t="s">
        <v>48</v>
      </c>
      <c r="H160">
        <v>-465.70000000000005</v>
      </c>
    </row>
    <row r="161" spans="1:8" x14ac:dyDescent="0.3">
      <c r="A161" s="39" t="str">
        <f t="shared" si="8"/>
        <v>Final</v>
      </c>
      <c r="B161" s="39" t="str">
        <f t="shared" si="6"/>
        <v>121-150</v>
      </c>
      <c r="C161" s="39" t="str">
        <f t="shared" si="7"/>
        <v xml:space="preserve">Residential - Owner Occupier </v>
      </c>
      <c r="D161" s="52">
        <v>45170</v>
      </c>
      <c r="E161" s="9" t="s">
        <v>8</v>
      </c>
      <c r="F161" s="8" t="s">
        <v>2</v>
      </c>
      <c r="G161" t="s">
        <v>49</v>
      </c>
      <c r="H161">
        <v>-170.85000000000002</v>
      </c>
    </row>
    <row r="162" spans="1:8" x14ac:dyDescent="0.3">
      <c r="A162" s="39" t="str">
        <f t="shared" si="8"/>
        <v>Final</v>
      </c>
      <c r="B162" s="39" t="str">
        <f t="shared" si="6"/>
        <v>151-180</v>
      </c>
      <c r="C162" s="39" t="str">
        <f t="shared" si="7"/>
        <v xml:space="preserve">Residential - Owner Occupier </v>
      </c>
      <c r="D162" s="52">
        <v>45170</v>
      </c>
      <c r="E162" s="9" t="s">
        <v>8</v>
      </c>
      <c r="F162" s="8" t="s">
        <v>2</v>
      </c>
      <c r="G162" t="s">
        <v>50</v>
      </c>
      <c r="H162">
        <v>-234.46999999999997</v>
      </c>
    </row>
    <row r="163" spans="1:8" x14ac:dyDescent="0.3">
      <c r="A163" s="39" t="str">
        <f t="shared" si="8"/>
        <v>Final</v>
      </c>
      <c r="B163" s="39" t="str">
        <f t="shared" si="6"/>
        <v>181-210</v>
      </c>
      <c r="C163" s="39" t="str">
        <f t="shared" si="7"/>
        <v xml:space="preserve">Residential - Owner Occupier </v>
      </c>
      <c r="D163" s="52">
        <v>45170</v>
      </c>
      <c r="E163" s="9" t="s">
        <v>8</v>
      </c>
      <c r="F163" s="8" t="s">
        <v>2</v>
      </c>
      <c r="G163" t="s">
        <v>51</v>
      </c>
      <c r="H163">
        <v>-238.98</v>
      </c>
    </row>
    <row r="164" spans="1:8" x14ac:dyDescent="0.3">
      <c r="A164" s="39" t="str">
        <f t="shared" si="8"/>
        <v>Final</v>
      </c>
      <c r="B164" s="39" t="str">
        <f t="shared" si="6"/>
        <v>211-240</v>
      </c>
      <c r="C164" s="39" t="str">
        <f t="shared" si="7"/>
        <v xml:space="preserve">Residential - Owner Occupier </v>
      </c>
      <c r="D164" s="52">
        <v>45170</v>
      </c>
      <c r="E164" s="9" t="s">
        <v>8</v>
      </c>
      <c r="F164" s="8" t="s">
        <v>2</v>
      </c>
      <c r="G164" t="s">
        <v>52</v>
      </c>
      <c r="H164">
        <v>-404.01000000000005</v>
      </c>
    </row>
    <row r="165" spans="1:8" x14ac:dyDescent="0.3">
      <c r="A165" s="39" t="str">
        <f t="shared" si="8"/>
        <v>Final</v>
      </c>
      <c r="B165" s="39" t="str">
        <f t="shared" si="6"/>
        <v>241-270</v>
      </c>
      <c r="C165" s="39" t="str">
        <f t="shared" si="7"/>
        <v xml:space="preserve">Residential - Owner Occupier </v>
      </c>
      <c r="D165" s="52">
        <v>45170</v>
      </c>
      <c r="E165" s="9" t="s">
        <v>8</v>
      </c>
      <c r="F165" s="8" t="s">
        <v>2</v>
      </c>
      <c r="G165" t="s">
        <v>53</v>
      </c>
      <c r="H165">
        <v>-689.07</v>
      </c>
    </row>
    <row r="166" spans="1:8" x14ac:dyDescent="0.3">
      <c r="A166" s="39" t="str">
        <f t="shared" si="8"/>
        <v>Final</v>
      </c>
      <c r="B166" s="39" t="str">
        <f t="shared" si="6"/>
        <v>271-300</v>
      </c>
      <c r="C166" s="39" t="str">
        <f t="shared" si="7"/>
        <v xml:space="preserve">Residential - Owner Occupier </v>
      </c>
      <c r="D166" s="52">
        <v>45170</v>
      </c>
      <c r="E166" s="9" t="s">
        <v>8</v>
      </c>
      <c r="F166" s="8" t="s">
        <v>2</v>
      </c>
      <c r="G166" t="s">
        <v>54</v>
      </c>
      <c r="H166">
        <v>-1451.4700000000003</v>
      </c>
    </row>
    <row r="167" spans="1:8" x14ac:dyDescent="0.3">
      <c r="A167" s="39" t="str">
        <f t="shared" si="8"/>
        <v>Final</v>
      </c>
      <c r="B167" s="39" t="str">
        <f t="shared" si="6"/>
        <v>301-330</v>
      </c>
      <c r="C167" s="39" t="str">
        <f t="shared" si="7"/>
        <v xml:space="preserve">Residential - Owner Occupier </v>
      </c>
      <c r="D167" s="52">
        <v>45170</v>
      </c>
      <c r="E167" s="9" t="s">
        <v>8</v>
      </c>
      <c r="F167" s="8" t="s">
        <v>2</v>
      </c>
      <c r="G167" t="s">
        <v>55</v>
      </c>
      <c r="H167">
        <v>-168.94</v>
      </c>
    </row>
    <row r="168" spans="1:8" x14ac:dyDescent="0.3">
      <c r="A168" s="39" t="str">
        <f t="shared" si="8"/>
        <v>Final</v>
      </c>
      <c r="B168" s="39" t="str">
        <f t="shared" si="6"/>
        <v>331-360</v>
      </c>
      <c r="C168" s="39" t="str">
        <f t="shared" si="7"/>
        <v xml:space="preserve">Residential - Owner Occupier </v>
      </c>
      <c r="D168" s="52">
        <v>45170</v>
      </c>
      <c r="E168" s="9" t="s">
        <v>8</v>
      </c>
      <c r="F168" s="8" t="s">
        <v>2</v>
      </c>
      <c r="G168" t="s">
        <v>56</v>
      </c>
      <c r="H168">
        <v>-289.31</v>
      </c>
    </row>
    <row r="169" spans="1:8" x14ac:dyDescent="0.3">
      <c r="A169" s="39" t="str">
        <f t="shared" si="8"/>
        <v>Final</v>
      </c>
      <c r="B169" s="39" t="str">
        <f t="shared" si="6"/>
        <v>360+</v>
      </c>
      <c r="C169" s="39" t="str">
        <f t="shared" si="7"/>
        <v xml:space="preserve">Residential - Owner Occupier </v>
      </c>
      <c r="D169" s="52">
        <v>45170</v>
      </c>
      <c r="E169" s="9" t="s">
        <v>8</v>
      </c>
      <c r="F169" s="8" t="s">
        <v>2</v>
      </c>
      <c r="G169" t="s">
        <v>57</v>
      </c>
      <c r="H169">
        <v>-14319.709999999994</v>
      </c>
    </row>
    <row r="170" spans="1:8" x14ac:dyDescent="0.3">
      <c r="A170" s="39" t="str">
        <f t="shared" si="8"/>
        <v>Final</v>
      </c>
      <c r="B170" s="39" t="str">
        <f t="shared" si="6"/>
        <v>Total Debt</v>
      </c>
      <c r="C170" s="39" t="str">
        <f t="shared" si="7"/>
        <v xml:space="preserve">Residential - Owner Occupier </v>
      </c>
      <c r="D170" s="52">
        <v>45170</v>
      </c>
      <c r="E170" s="9" t="s">
        <v>8</v>
      </c>
      <c r="F170" s="8" t="s">
        <v>2</v>
      </c>
      <c r="G170" t="s">
        <v>58</v>
      </c>
      <c r="H170">
        <v>-18856.049999999992</v>
      </c>
    </row>
    <row r="171" spans="1:8" x14ac:dyDescent="0.3">
      <c r="A171" s="39" t="str">
        <f t="shared" si="8"/>
        <v>Final</v>
      </c>
      <c r="B171" s="39" t="str">
        <f t="shared" si="6"/>
        <v>0-30</v>
      </c>
      <c r="C171" s="39" t="str">
        <f t="shared" si="7"/>
        <v xml:space="preserve">Residential - Owner Occupier </v>
      </c>
      <c r="D171" s="52">
        <v>45170</v>
      </c>
      <c r="E171" s="9" t="s">
        <v>8</v>
      </c>
      <c r="F171" s="8" t="s">
        <v>3</v>
      </c>
      <c r="G171" t="s">
        <v>45</v>
      </c>
      <c r="H171">
        <v>42660.390000000029</v>
      </c>
    </row>
    <row r="172" spans="1:8" x14ac:dyDescent="0.3">
      <c r="A172" s="39" t="str">
        <f t="shared" si="8"/>
        <v>Final</v>
      </c>
      <c r="B172" s="39" t="str">
        <f t="shared" si="6"/>
        <v>31-60</v>
      </c>
      <c r="C172" s="39" t="str">
        <f t="shared" si="7"/>
        <v xml:space="preserve">Residential - Owner Occupier </v>
      </c>
      <c r="D172" s="52">
        <v>45170</v>
      </c>
      <c r="E172" s="9" t="s">
        <v>8</v>
      </c>
      <c r="F172" s="8" t="s">
        <v>3</v>
      </c>
      <c r="G172" t="s">
        <v>46</v>
      </c>
      <c r="H172">
        <v>43446.129999999983</v>
      </c>
    </row>
    <row r="173" spans="1:8" x14ac:dyDescent="0.3">
      <c r="A173" s="39" t="str">
        <f t="shared" si="8"/>
        <v>Final</v>
      </c>
      <c r="B173" s="39" t="str">
        <f t="shared" si="6"/>
        <v>61-90</v>
      </c>
      <c r="C173" s="39" t="str">
        <f t="shared" si="7"/>
        <v xml:space="preserve">Residential - Owner Occupier </v>
      </c>
      <c r="D173" s="52">
        <v>45170</v>
      </c>
      <c r="E173" s="9" t="s">
        <v>8</v>
      </c>
      <c r="F173" s="8" t="s">
        <v>3</v>
      </c>
      <c r="G173" t="s">
        <v>47</v>
      </c>
      <c r="H173">
        <v>30105.469999999987</v>
      </c>
    </row>
    <row r="174" spans="1:8" x14ac:dyDescent="0.3">
      <c r="A174" s="39" t="str">
        <f t="shared" si="8"/>
        <v>Final</v>
      </c>
      <c r="B174" s="39" t="str">
        <f t="shared" si="6"/>
        <v>91-120</v>
      </c>
      <c r="C174" s="39" t="str">
        <f t="shared" si="7"/>
        <v xml:space="preserve">Residential - Owner Occupier </v>
      </c>
      <c r="D174" s="52">
        <v>45170</v>
      </c>
      <c r="E174" s="9" t="s">
        <v>8</v>
      </c>
      <c r="F174" s="8" t="s">
        <v>3</v>
      </c>
      <c r="G174" t="s">
        <v>48</v>
      </c>
      <c r="H174">
        <v>44914.01999999999</v>
      </c>
    </row>
    <row r="175" spans="1:8" x14ac:dyDescent="0.3">
      <c r="A175" s="39" t="str">
        <f t="shared" si="8"/>
        <v>Final</v>
      </c>
      <c r="B175" s="39" t="str">
        <f t="shared" si="6"/>
        <v>121-150</v>
      </c>
      <c r="C175" s="39" t="str">
        <f t="shared" si="7"/>
        <v xml:space="preserve">Residential - Owner Occupier </v>
      </c>
      <c r="D175" s="52">
        <v>45170</v>
      </c>
      <c r="E175" s="9" t="s">
        <v>8</v>
      </c>
      <c r="F175" s="8" t="s">
        <v>3</v>
      </c>
      <c r="G175" t="s">
        <v>49</v>
      </c>
      <c r="H175">
        <v>39653.939999999995</v>
      </c>
    </row>
    <row r="176" spans="1:8" x14ac:dyDescent="0.3">
      <c r="A176" s="39" t="str">
        <f t="shared" si="8"/>
        <v>Final</v>
      </c>
      <c r="B176" s="39" t="str">
        <f t="shared" si="6"/>
        <v>151-180</v>
      </c>
      <c r="C176" s="39" t="str">
        <f t="shared" si="7"/>
        <v xml:space="preserve">Residential - Owner Occupier </v>
      </c>
      <c r="D176" s="52">
        <v>45170</v>
      </c>
      <c r="E176" s="9" t="s">
        <v>8</v>
      </c>
      <c r="F176" s="8" t="s">
        <v>3</v>
      </c>
      <c r="G176" t="s">
        <v>50</v>
      </c>
      <c r="H176">
        <v>41166.699999999997</v>
      </c>
    </row>
    <row r="177" spans="1:8" x14ac:dyDescent="0.3">
      <c r="A177" s="39" t="str">
        <f t="shared" si="8"/>
        <v>Final</v>
      </c>
      <c r="B177" s="39" t="str">
        <f t="shared" si="6"/>
        <v>181-210</v>
      </c>
      <c r="C177" s="39" t="str">
        <f t="shared" si="7"/>
        <v xml:space="preserve">Residential - Owner Occupier </v>
      </c>
      <c r="D177" s="52">
        <v>45170</v>
      </c>
      <c r="E177" s="9" t="s">
        <v>8</v>
      </c>
      <c r="F177" s="8" t="s">
        <v>3</v>
      </c>
      <c r="G177" t="s">
        <v>51</v>
      </c>
      <c r="H177">
        <v>39414.060000000041</v>
      </c>
    </row>
    <row r="178" spans="1:8" x14ac:dyDescent="0.3">
      <c r="A178" s="39" t="str">
        <f t="shared" si="8"/>
        <v>Final</v>
      </c>
      <c r="B178" s="39" t="str">
        <f t="shared" si="6"/>
        <v>211-240</v>
      </c>
      <c r="C178" s="39" t="str">
        <f t="shared" si="7"/>
        <v xml:space="preserve">Residential - Owner Occupier </v>
      </c>
      <c r="D178" s="52">
        <v>45170</v>
      </c>
      <c r="E178" s="9" t="s">
        <v>8</v>
      </c>
      <c r="F178" s="8" t="s">
        <v>3</v>
      </c>
      <c r="G178" t="s">
        <v>52</v>
      </c>
      <c r="H178">
        <v>37660.450000000041</v>
      </c>
    </row>
    <row r="179" spans="1:8" x14ac:dyDescent="0.3">
      <c r="A179" s="39" t="str">
        <f t="shared" si="8"/>
        <v>Final</v>
      </c>
      <c r="B179" s="39" t="str">
        <f t="shared" si="6"/>
        <v>241-270</v>
      </c>
      <c r="C179" s="39" t="str">
        <f t="shared" si="7"/>
        <v xml:space="preserve">Residential - Owner Occupier </v>
      </c>
      <c r="D179" s="52">
        <v>45170</v>
      </c>
      <c r="E179" s="9" t="s">
        <v>8</v>
      </c>
      <c r="F179" s="8" t="s">
        <v>3</v>
      </c>
      <c r="G179" t="s">
        <v>53</v>
      </c>
      <c r="H179">
        <v>28589.659999999996</v>
      </c>
    </row>
    <row r="180" spans="1:8" x14ac:dyDescent="0.3">
      <c r="A180" s="39" t="str">
        <f t="shared" si="8"/>
        <v>Final</v>
      </c>
      <c r="B180" s="39" t="str">
        <f t="shared" si="6"/>
        <v>271-300</v>
      </c>
      <c r="C180" s="39" t="str">
        <f t="shared" si="7"/>
        <v xml:space="preserve">Residential - Owner Occupier </v>
      </c>
      <c r="D180" s="52">
        <v>45170</v>
      </c>
      <c r="E180" s="9" t="s">
        <v>8</v>
      </c>
      <c r="F180" s="8" t="s">
        <v>3</v>
      </c>
      <c r="G180" t="s">
        <v>54</v>
      </c>
      <c r="H180">
        <v>37739.910000000033</v>
      </c>
    </row>
    <row r="181" spans="1:8" x14ac:dyDescent="0.3">
      <c r="A181" s="39" t="str">
        <f t="shared" si="8"/>
        <v>Final</v>
      </c>
      <c r="B181" s="39" t="str">
        <f t="shared" si="6"/>
        <v>301-330</v>
      </c>
      <c r="C181" s="39" t="str">
        <f t="shared" si="7"/>
        <v xml:space="preserve">Residential - Owner Occupier </v>
      </c>
      <c r="D181" s="52">
        <v>45170</v>
      </c>
      <c r="E181" s="9" t="s">
        <v>8</v>
      </c>
      <c r="F181" s="8" t="s">
        <v>3</v>
      </c>
      <c r="G181" t="s">
        <v>55</v>
      </c>
      <c r="H181">
        <v>54548.850000000028</v>
      </c>
    </row>
    <row r="182" spans="1:8" x14ac:dyDescent="0.3">
      <c r="A182" s="39" t="str">
        <f t="shared" si="8"/>
        <v>Final</v>
      </c>
      <c r="B182" s="39" t="str">
        <f t="shared" si="6"/>
        <v>331-360</v>
      </c>
      <c r="C182" s="39" t="str">
        <f t="shared" si="7"/>
        <v xml:space="preserve">Residential - Owner Occupier </v>
      </c>
      <c r="D182" s="52">
        <v>45170</v>
      </c>
      <c r="E182" s="9" t="s">
        <v>8</v>
      </c>
      <c r="F182" s="8" t="s">
        <v>3</v>
      </c>
      <c r="G182" t="s">
        <v>56</v>
      </c>
      <c r="H182">
        <v>29664.950000000008</v>
      </c>
    </row>
    <row r="183" spans="1:8" x14ac:dyDescent="0.3">
      <c r="A183" s="39" t="str">
        <f t="shared" si="8"/>
        <v>Final</v>
      </c>
      <c r="B183" s="39" t="str">
        <f t="shared" si="6"/>
        <v>360+</v>
      </c>
      <c r="C183" s="39" t="str">
        <f t="shared" si="7"/>
        <v xml:space="preserve">Residential - Owner Occupier </v>
      </c>
      <c r="D183" s="52">
        <v>45170</v>
      </c>
      <c r="E183" s="9" t="s">
        <v>8</v>
      </c>
      <c r="F183" s="8" t="s">
        <v>3</v>
      </c>
      <c r="G183" t="s">
        <v>57</v>
      </c>
      <c r="H183">
        <v>264506.16999999987</v>
      </c>
    </row>
    <row r="184" spans="1:8" x14ac:dyDescent="0.3">
      <c r="A184" s="39" t="str">
        <f t="shared" si="8"/>
        <v>Final</v>
      </c>
      <c r="B184" s="39" t="str">
        <f t="shared" si="6"/>
        <v>Total Debt</v>
      </c>
      <c r="C184" s="39" t="str">
        <f t="shared" si="7"/>
        <v xml:space="preserve">Residential - Owner Occupier </v>
      </c>
      <c r="D184" s="52">
        <v>45170</v>
      </c>
      <c r="E184" s="9" t="s">
        <v>8</v>
      </c>
      <c r="F184" s="8" t="s">
        <v>3</v>
      </c>
      <c r="G184" t="s">
        <v>58</v>
      </c>
      <c r="H184">
        <v>779597.96000000031</v>
      </c>
    </row>
    <row r="185" spans="1:8" x14ac:dyDescent="0.3">
      <c r="A185" s="39" t="str">
        <f t="shared" si="8"/>
        <v>Live</v>
      </c>
      <c r="B185" s="39" t="str">
        <f t="shared" si="6"/>
        <v>0-30</v>
      </c>
      <c r="C185" s="39" t="str">
        <f t="shared" si="7"/>
        <v xml:space="preserve">Residential - Owner Occupier </v>
      </c>
      <c r="D185" s="52">
        <v>45170</v>
      </c>
      <c r="E185" s="9" t="s">
        <v>8</v>
      </c>
      <c r="F185" s="8" t="s">
        <v>4</v>
      </c>
      <c r="G185" t="s">
        <v>45</v>
      </c>
      <c r="H185">
        <v>244000.23000000074</v>
      </c>
    </row>
    <row r="186" spans="1:8" x14ac:dyDescent="0.3">
      <c r="A186" s="39" t="str">
        <f t="shared" si="8"/>
        <v>Live</v>
      </c>
      <c r="B186" s="39" t="str">
        <f t="shared" si="6"/>
        <v>31-60</v>
      </c>
      <c r="C186" s="39" t="str">
        <f t="shared" si="7"/>
        <v xml:space="preserve">Residential - Owner Occupier </v>
      </c>
      <c r="D186" s="52">
        <v>45170</v>
      </c>
      <c r="E186" s="9" t="s">
        <v>8</v>
      </c>
      <c r="F186" s="8" t="s">
        <v>4</v>
      </c>
      <c r="G186" t="s">
        <v>46</v>
      </c>
      <c r="H186">
        <v>361667.24000000081</v>
      </c>
    </row>
    <row r="187" spans="1:8" x14ac:dyDescent="0.3">
      <c r="A187" s="39" t="str">
        <f t="shared" si="8"/>
        <v>Live</v>
      </c>
      <c r="B187" s="39" t="str">
        <f t="shared" si="6"/>
        <v>61-90</v>
      </c>
      <c r="C187" s="39" t="str">
        <f t="shared" si="7"/>
        <v xml:space="preserve">Residential - Owner Occupier </v>
      </c>
      <c r="D187" s="52">
        <v>45170</v>
      </c>
      <c r="E187" s="9" t="s">
        <v>8</v>
      </c>
      <c r="F187" s="8" t="s">
        <v>4</v>
      </c>
      <c r="G187" t="s">
        <v>47</v>
      </c>
      <c r="H187">
        <v>70100.269999999888</v>
      </c>
    </row>
    <row r="188" spans="1:8" x14ac:dyDescent="0.3">
      <c r="A188" s="39" t="str">
        <f t="shared" si="8"/>
        <v>Live</v>
      </c>
      <c r="B188" s="39" t="str">
        <f t="shared" si="6"/>
        <v>91-120</v>
      </c>
      <c r="C188" s="39" t="str">
        <f t="shared" si="7"/>
        <v xml:space="preserve">Residential - Owner Occupier </v>
      </c>
      <c r="D188" s="52">
        <v>45170</v>
      </c>
      <c r="E188" s="9" t="s">
        <v>8</v>
      </c>
      <c r="F188" s="8" t="s">
        <v>4</v>
      </c>
      <c r="G188" t="s">
        <v>48</v>
      </c>
      <c r="H188">
        <v>310236.68000000005</v>
      </c>
    </row>
    <row r="189" spans="1:8" x14ac:dyDescent="0.3">
      <c r="A189" s="39" t="str">
        <f t="shared" si="8"/>
        <v>Live</v>
      </c>
      <c r="B189" s="39" t="str">
        <f t="shared" si="6"/>
        <v>121-150</v>
      </c>
      <c r="C189" s="39" t="str">
        <f t="shared" si="7"/>
        <v xml:space="preserve">Residential - Owner Occupier </v>
      </c>
      <c r="D189" s="52">
        <v>45170</v>
      </c>
      <c r="E189" s="9" t="s">
        <v>8</v>
      </c>
      <c r="F189" s="8" t="s">
        <v>4</v>
      </c>
      <c r="G189" t="s">
        <v>49</v>
      </c>
      <c r="H189">
        <v>204140.03999999989</v>
      </c>
    </row>
    <row r="190" spans="1:8" x14ac:dyDescent="0.3">
      <c r="A190" s="39" t="str">
        <f t="shared" si="8"/>
        <v>Live</v>
      </c>
      <c r="B190" s="39" t="str">
        <f t="shared" si="6"/>
        <v>151-180</v>
      </c>
      <c r="C190" s="39" t="str">
        <f t="shared" si="7"/>
        <v xml:space="preserve">Residential - Owner Occupier </v>
      </c>
      <c r="D190" s="52">
        <v>45170</v>
      </c>
      <c r="E190" s="9" t="s">
        <v>8</v>
      </c>
      <c r="F190" s="8" t="s">
        <v>4</v>
      </c>
      <c r="G190" t="s">
        <v>50</v>
      </c>
      <c r="H190">
        <v>155276.37000000029</v>
      </c>
    </row>
    <row r="191" spans="1:8" x14ac:dyDescent="0.3">
      <c r="A191" s="39" t="str">
        <f t="shared" si="8"/>
        <v>Live</v>
      </c>
      <c r="B191" s="39" t="str">
        <f t="shared" si="6"/>
        <v>181-210</v>
      </c>
      <c r="C191" s="39" t="str">
        <f t="shared" si="7"/>
        <v xml:space="preserve">Residential - Owner Occupier </v>
      </c>
      <c r="D191" s="52">
        <v>45170</v>
      </c>
      <c r="E191" s="9" t="s">
        <v>8</v>
      </c>
      <c r="F191" s="8" t="s">
        <v>4</v>
      </c>
      <c r="G191" t="s">
        <v>51</v>
      </c>
      <c r="H191">
        <v>118056.74000000017</v>
      </c>
    </row>
    <row r="192" spans="1:8" x14ac:dyDescent="0.3">
      <c r="A192" s="39" t="str">
        <f t="shared" si="8"/>
        <v>Live</v>
      </c>
      <c r="B192" s="39" t="str">
        <f t="shared" si="6"/>
        <v>211-240</v>
      </c>
      <c r="C192" s="39" t="str">
        <f t="shared" si="7"/>
        <v xml:space="preserve">Residential - Owner Occupier </v>
      </c>
      <c r="D192" s="52">
        <v>45170</v>
      </c>
      <c r="E192" s="9" t="s">
        <v>8</v>
      </c>
      <c r="F192" s="8" t="s">
        <v>4</v>
      </c>
      <c r="G192" t="s">
        <v>52</v>
      </c>
      <c r="H192">
        <v>104835.09000000005</v>
      </c>
    </row>
    <row r="193" spans="1:8" x14ac:dyDescent="0.3">
      <c r="A193" s="39" t="str">
        <f t="shared" si="8"/>
        <v>Live</v>
      </c>
      <c r="B193" s="39" t="str">
        <f t="shared" si="6"/>
        <v>241-270</v>
      </c>
      <c r="C193" s="39" t="str">
        <f t="shared" si="7"/>
        <v xml:space="preserve">Residential - Owner Occupier </v>
      </c>
      <c r="D193" s="52">
        <v>45170</v>
      </c>
      <c r="E193" s="9" t="s">
        <v>8</v>
      </c>
      <c r="F193" s="8" t="s">
        <v>4</v>
      </c>
      <c r="G193" t="s">
        <v>53</v>
      </c>
      <c r="H193">
        <v>77216.300000000032</v>
      </c>
    </row>
    <row r="194" spans="1:8" x14ac:dyDescent="0.3">
      <c r="A194" s="39" t="str">
        <f t="shared" si="8"/>
        <v>Live</v>
      </c>
      <c r="B194" s="39" t="str">
        <f t="shared" si="6"/>
        <v>271-300</v>
      </c>
      <c r="C194" s="39" t="str">
        <f t="shared" si="7"/>
        <v xml:space="preserve">Residential - Owner Occupier </v>
      </c>
      <c r="D194" s="52">
        <v>45170</v>
      </c>
      <c r="E194" s="9" t="s">
        <v>8</v>
      </c>
      <c r="F194" s="8" t="s">
        <v>4</v>
      </c>
      <c r="G194" t="s">
        <v>54</v>
      </c>
      <c r="H194">
        <v>95112.219999999899</v>
      </c>
    </row>
    <row r="195" spans="1:8" x14ac:dyDescent="0.3">
      <c r="A195" s="39" t="str">
        <f t="shared" si="8"/>
        <v>Live</v>
      </c>
      <c r="B195" s="39" t="str">
        <f t="shared" ref="B195:B258" si="9">VLOOKUP(G195,M:N,2,FALSE)</f>
        <v>301-330</v>
      </c>
      <c r="C195" s="39" t="str">
        <f t="shared" ref="C195:C258" si="10">VLOOKUP(E195,$M$17:$N$23,2,FALSE)</f>
        <v xml:space="preserve">Residential - Owner Occupier </v>
      </c>
      <c r="D195" s="52">
        <v>45170</v>
      </c>
      <c r="E195" s="9" t="s">
        <v>8</v>
      </c>
      <c r="F195" s="8" t="s">
        <v>4</v>
      </c>
      <c r="G195" t="s">
        <v>55</v>
      </c>
      <c r="H195">
        <v>69443.829999999987</v>
      </c>
    </row>
    <row r="196" spans="1:8" x14ac:dyDescent="0.3">
      <c r="A196" s="39" t="str">
        <f t="shared" ref="A196:A259" si="11">IF(F196="Closed","Final",IF(F196="Pending Termination","Final",IF(F196="Live","Live",IF(F196="final","Final"))))</f>
        <v>Live</v>
      </c>
      <c r="B196" s="39" t="str">
        <f t="shared" si="9"/>
        <v>331-360</v>
      </c>
      <c r="C196" s="39" t="str">
        <f t="shared" si="10"/>
        <v xml:space="preserve">Residential - Owner Occupier </v>
      </c>
      <c r="D196" s="52">
        <v>45170</v>
      </c>
      <c r="E196" s="9" t="s">
        <v>8</v>
      </c>
      <c r="F196" s="8" t="s">
        <v>4</v>
      </c>
      <c r="G196" t="s">
        <v>56</v>
      </c>
      <c r="H196">
        <v>53250.819999999949</v>
      </c>
    </row>
    <row r="197" spans="1:8" x14ac:dyDescent="0.3">
      <c r="A197" s="39" t="str">
        <f t="shared" si="11"/>
        <v>Live</v>
      </c>
      <c r="B197" s="39" t="str">
        <f t="shared" si="9"/>
        <v>360+</v>
      </c>
      <c r="C197" s="39" t="str">
        <f t="shared" si="10"/>
        <v xml:space="preserve">Residential - Owner Occupier </v>
      </c>
      <c r="D197" s="52">
        <v>45170</v>
      </c>
      <c r="E197" s="9" t="s">
        <v>8</v>
      </c>
      <c r="F197" s="8" t="s">
        <v>4</v>
      </c>
      <c r="G197" t="s">
        <v>57</v>
      </c>
      <c r="H197">
        <v>891839.78000000038</v>
      </c>
    </row>
    <row r="198" spans="1:8" x14ac:dyDescent="0.3">
      <c r="A198" s="39" t="str">
        <f t="shared" si="11"/>
        <v>Live</v>
      </c>
      <c r="B198" s="39" t="str">
        <f t="shared" si="9"/>
        <v>Total Debt</v>
      </c>
      <c r="C198" s="39" t="str">
        <f t="shared" si="10"/>
        <v xml:space="preserve">Residential - Owner Occupier </v>
      </c>
      <c r="D198" s="52">
        <v>45170</v>
      </c>
      <c r="E198" s="9" t="s">
        <v>8</v>
      </c>
      <c r="F198" s="8" t="s">
        <v>4</v>
      </c>
      <c r="G198" t="s">
        <v>58</v>
      </c>
      <c r="H198">
        <v>3026557.0500000166</v>
      </c>
    </row>
    <row r="199" spans="1:8" x14ac:dyDescent="0.3">
      <c r="A199" s="39" t="str">
        <f t="shared" si="11"/>
        <v>Final</v>
      </c>
      <c r="B199" s="39" t="str">
        <f t="shared" si="9"/>
        <v>0-30</v>
      </c>
      <c r="C199" s="39" t="str">
        <f t="shared" si="10"/>
        <v xml:space="preserve">Residential - Owner Occupier </v>
      </c>
      <c r="D199" s="52">
        <v>45170</v>
      </c>
      <c r="E199" s="9" t="s">
        <v>8</v>
      </c>
      <c r="F199" s="8" t="s">
        <v>6</v>
      </c>
      <c r="G199" t="s">
        <v>45</v>
      </c>
      <c r="H199">
        <v>78.080000000000069</v>
      </c>
    </row>
    <row r="200" spans="1:8" x14ac:dyDescent="0.3">
      <c r="A200" s="39" t="str">
        <f t="shared" si="11"/>
        <v>Final</v>
      </c>
      <c r="B200" s="39" t="str">
        <f t="shared" si="9"/>
        <v>31-60</v>
      </c>
      <c r="C200" s="39" t="str">
        <f t="shared" si="10"/>
        <v xml:space="preserve">Residential - Owner Occupier </v>
      </c>
      <c r="D200" s="52">
        <v>45170</v>
      </c>
      <c r="E200" s="9" t="s">
        <v>8</v>
      </c>
      <c r="F200" s="8" t="s">
        <v>6</v>
      </c>
      <c r="G200" t="s">
        <v>46</v>
      </c>
      <c r="H200">
        <v>286.40000000000009</v>
      </c>
    </row>
    <row r="201" spans="1:8" x14ac:dyDescent="0.3">
      <c r="A201" s="39" t="str">
        <f t="shared" si="11"/>
        <v>Final</v>
      </c>
      <c r="B201" s="39" t="str">
        <f t="shared" si="9"/>
        <v>61-90</v>
      </c>
      <c r="C201" s="39" t="str">
        <f t="shared" si="10"/>
        <v xml:space="preserve">Residential - Owner Occupier </v>
      </c>
      <c r="D201" s="52">
        <v>45170</v>
      </c>
      <c r="E201" s="9" t="s">
        <v>8</v>
      </c>
      <c r="F201" s="8" t="s">
        <v>6</v>
      </c>
      <c r="G201" t="s">
        <v>47</v>
      </c>
      <c r="H201">
        <v>-772.72</v>
      </c>
    </row>
    <row r="202" spans="1:8" x14ac:dyDescent="0.3">
      <c r="A202" s="39" t="str">
        <f t="shared" si="11"/>
        <v>Final</v>
      </c>
      <c r="B202" s="39" t="str">
        <f t="shared" si="9"/>
        <v>91-120</v>
      </c>
      <c r="C202" s="39" t="str">
        <f t="shared" si="10"/>
        <v xml:space="preserve">Residential - Owner Occupier </v>
      </c>
      <c r="D202" s="52">
        <v>45170</v>
      </c>
      <c r="E202" s="9" t="s">
        <v>8</v>
      </c>
      <c r="F202" s="8" t="s">
        <v>6</v>
      </c>
      <c r="G202" t="s">
        <v>48</v>
      </c>
      <c r="H202">
        <v>513.06000000000006</v>
      </c>
    </row>
    <row r="203" spans="1:8" x14ac:dyDescent="0.3">
      <c r="A203" s="39" t="str">
        <f t="shared" si="11"/>
        <v>Final</v>
      </c>
      <c r="B203" s="39" t="str">
        <f t="shared" si="9"/>
        <v>121-150</v>
      </c>
      <c r="C203" s="39" t="str">
        <f t="shared" si="10"/>
        <v xml:space="preserve">Residential - Owner Occupier </v>
      </c>
      <c r="D203" s="52">
        <v>45170</v>
      </c>
      <c r="E203" s="9" t="s">
        <v>8</v>
      </c>
      <c r="F203" s="8" t="s">
        <v>6</v>
      </c>
      <c r="G203" t="s">
        <v>49</v>
      </c>
      <c r="H203">
        <v>492.51</v>
      </c>
    </row>
    <row r="204" spans="1:8" x14ac:dyDescent="0.3">
      <c r="A204" s="39" t="str">
        <f t="shared" si="11"/>
        <v>Final</v>
      </c>
      <c r="B204" s="39" t="str">
        <f t="shared" si="9"/>
        <v>151-180</v>
      </c>
      <c r="C204" s="39" t="str">
        <f t="shared" si="10"/>
        <v xml:space="preserve">Residential - Owner Occupier </v>
      </c>
      <c r="D204" s="52">
        <v>45170</v>
      </c>
      <c r="E204" s="9" t="s">
        <v>8</v>
      </c>
      <c r="F204" s="8" t="s">
        <v>6</v>
      </c>
      <c r="G204" t="s">
        <v>50</v>
      </c>
      <c r="H204">
        <v>135.88</v>
      </c>
    </row>
    <row r="205" spans="1:8" x14ac:dyDescent="0.3">
      <c r="A205" s="39" t="str">
        <f t="shared" si="11"/>
        <v>Final</v>
      </c>
      <c r="B205" s="39" t="str">
        <f t="shared" si="9"/>
        <v>181-210</v>
      </c>
      <c r="C205" s="39" t="str">
        <f t="shared" si="10"/>
        <v xml:space="preserve">Residential - Owner Occupier </v>
      </c>
      <c r="D205" s="52">
        <v>45170</v>
      </c>
      <c r="E205" s="9" t="s">
        <v>8</v>
      </c>
      <c r="F205" s="8" t="s">
        <v>6</v>
      </c>
      <c r="G205" t="s">
        <v>51</v>
      </c>
      <c r="H205">
        <v>9.5900000000000034</v>
      </c>
    </row>
    <row r="206" spans="1:8" x14ac:dyDescent="0.3">
      <c r="A206" s="39" t="str">
        <f t="shared" si="11"/>
        <v>Final</v>
      </c>
      <c r="B206" s="39" t="str">
        <f t="shared" si="9"/>
        <v>211-240</v>
      </c>
      <c r="C206" s="39" t="str">
        <f t="shared" si="10"/>
        <v xml:space="preserve">Residential - Owner Occupier </v>
      </c>
      <c r="D206" s="52">
        <v>45170</v>
      </c>
      <c r="E206" s="9" t="s">
        <v>8</v>
      </c>
      <c r="F206" s="8" t="s">
        <v>6</v>
      </c>
      <c r="G206" t="s">
        <v>52</v>
      </c>
      <c r="H206">
        <v>-4.8700000000000045</v>
      </c>
    </row>
    <row r="207" spans="1:8" x14ac:dyDescent="0.3">
      <c r="A207" s="39" t="str">
        <f t="shared" si="11"/>
        <v>Final</v>
      </c>
      <c r="B207" s="39" t="str">
        <f t="shared" si="9"/>
        <v>241-270</v>
      </c>
      <c r="C207" s="39" t="str">
        <f t="shared" si="10"/>
        <v xml:space="preserve">Residential - Owner Occupier </v>
      </c>
      <c r="D207" s="52">
        <v>45170</v>
      </c>
      <c r="E207" s="9" t="s">
        <v>8</v>
      </c>
      <c r="F207" s="8" t="s">
        <v>6</v>
      </c>
      <c r="G207" t="s">
        <v>53</v>
      </c>
      <c r="H207">
        <v>-148.43</v>
      </c>
    </row>
    <row r="208" spans="1:8" x14ac:dyDescent="0.3">
      <c r="A208" s="39" t="str">
        <f t="shared" si="11"/>
        <v>Final</v>
      </c>
      <c r="B208" s="39" t="str">
        <f t="shared" si="9"/>
        <v>271-300</v>
      </c>
      <c r="C208" s="39" t="str">
        <f t="shared" si="10"/>
        <v xml:space="preserve">Residential - Owner Occupier </v>
      </c>
      <c r="D208" s="52">
        <v>45170</v>
      </c>
      <c r="E208" s="9" t="s">
        <v>8</v>
      </c>
      <c r="F208" s="8" t="s">
        <v>6</v>
      </c>
      <c r="G208" t="s">
        <v>54</v>
      </c>
      <c r="H208">
        <v>0</v>
      </c>
    </row>
    <row r="209" spans="1:8" x14ac:dyDescent="0.3">
      <c r="A209" s="39" t="str">
        <f t="shared" si="11"/>
        <v>Final</v>
      </c>
      <c r="B209" s="39" t="str">
        <f t="shared" si="9"/>
        <v>301-330</v>
      </c>
      <c r="C209" s="39" t="str">
        <f t="shared" si="10"/>
        <v xml:space="preserve">Residential - Owner Occupier </v>
      </c>
      <c r="D209" s="52">
        <v>45170</v>
      </c>
      <c r="E209" s="9" t="s">
        <v>8</v>
      </c>
      <c r="F209" s="8" t="s">
        <v>6</v>
      </c>
      <c r="G209" t="s">
        <v>55</v>
      </c>
      <c r="H209">
        <v>-78</v>
      </c>
    </row>
    <row r="210" spans="1:8" x14ac:dyDescent="0.3">
      <c r="A210" s="39" t="str">
        <f t="shared" si="11"/>
        <v>Final</v>
      </c>
      <c r="B210" s="39" t="str">
        <f t="shared" si="9"/>
        <v>331-360</v>
      </c>
      <c r="C210" s="39" t="str">
        <f t="shared" si="10"/>
        <v xml:space="preserve">Residential - Owner Occupier </v>
      </c>
      <c r="D210" s="52">
        <v>45170</v>
      </c>
      <c r="E210" s="9" t="s">
        <v>8</v>
      </c>
      <c r="F210" s="8" t="s">
        <v>6</v>
      </c>
      <c r="G210" t="s">
        <v>56</v>
      </c>
      <c r="H210">
        <v>-67.260000000000005</v>
      </c>
    </row>
    <row r="211" spans="1:8" x14ac:dyDescent="0.3">
      <c r="A211" s="39" t="str">
        <f t="shared" si="11"/>
        <v>Final</v>
      </c>
      <c r="B211" s="39" t="str">
        <f t="shared" si="9"/>
        <v>360+</v>
      </c>
      <c r="C211" s="39" t="str">
        <f t="shared" si="10"/>
        <v xml:space="preserve">Residential - Owner Occupier </v>
      </c>
      <c r="D211" s="52">
        <v>45170</v>
      </c>
      <c r="E211" s="9" t="s">
        <v>8</v>
      </c>
      <c r="F211" s="8" t="s">
        <v>6</v>
      </c>
      <c r="G211" t="s">
        <v>57</v>
      </c>
      <c r="H211">
        <v>-53.36</v>
      </c>
    </row>
    <row r="212" spans="1:8" x14ac:dyDescent="0.3">
      <c r="A212" s="39" t="str">
        <f t="shared" si="11"/>
        <v>Final</v>
      </c>
      <c r="B212" s="39" t="str">
        <f t="shared" si="9"/>
        <v>Total Debt</v>
      </c>
      <c r="C212" s="39" t="str">
        <f t="shared" si="10"/>
        <v xml:space="preserve">Residential - Owner Occupier </v>
      </c>
      <c r="D212" s="52">
        <v>45170</v>
      </c>
      <c r="E212" s="9" t="s">
        <v>8</v>
      </c>
      <c r="F212" s="8" t="s">
        <v>6</v>
      </c>
      <c r="G212" t="s">
        <v>58</v>
      </c>
      <c r="H212">
        <v>1386.8599999999994</v>
      </c>
    </row>
    <row r="213" spans="1:8" x14ac:dyDescent="0.3">
      <c r="A213" s="39" t="str">
        <f t="shared" si="11"/>
        <v>Final</v>
      </c>
      <c r="B213" s="39" t="str">
        <f t="shared" si="9"/>
        <v>0-30</v>
      </c>
      <c r="C213" s="39" t="str">
        <f t="shared" si="10"/>
        <v>Residential - Tenanted HA</v>
      </c>
      <c r="D213" s="52">
        <v>45170</v>
      </c>
      <c r="E213" s="9" t="s">
        <v>9</v>
      </c>
      <c r="F213" s="8" t="s">
        <v>3</v>
      </c>
      <c r="G213" t="s">
        <v>45</v>
      </c>
      <c r="H213">
        <v>0</v>
      </c>
    </row>
    <row r="214" spans="1:8" x14ac:dyDescent="0.3">
      <c r="A214" s="39" t="str">
        <f t="shared" si="11"/>
        <v>Final</v>
      </c>
      <c r="B214" s="39" t="str">
        <f t="shared" si="9"/>
        <v>31-60</v>
      </c>
      <c r="C214" s="39" t="str">
        <f t="shared" si="10"/>
        <v>Residential - Tenanted HA</v>
      </c>
      <c r="D214" s="52">
        <v>45170</v>
      </c>
      <c r="E214" s="9" t="s">
        <v>9</v>
      </c>
      <c r="F214" s="8" t="s">
        <v>3</v>
      </c>
      <c r="G214" t="s">
        <v>46</v>
      </c>
      <c r="H214">
        <v>0</v>
      </c>
    </row>
    <row r="215" spans="1:8" x14ac:dyDescent="0.3">
      <c r="A215" s="39" t="str">
        <f t="shared" si="11"/>
        <v>Final</v>
      </c>
      <c r="B215" s="39" t="str">
        <f t="shared" si="9"/>
        <v>61-90</v>
      </c>
      <c r="C215" s="39" t="str">
        <f t="shared" si="10"/>
        <v>Residential - Tenanted HA</v>
      </c>
      <c r="D215" s="52">
        <v>45170</v>
      </c>
      <c r="E215" s="9" t="s">
        <v>9</v>
      </c>
      <c r="F215" s="8" t="s">
        <v>3</v>
      </c>
      <c r="G215" t="s">
        <v>47</v>
      </c>
      <c r="H215">
        <v>0</v>
      </c>
    </row>
    <row r="216" spans="1:8" x14ac:dyDescent="0.3">
      <c r="A216" s="39" t="str">
        <f t="shared" si="11"/>
        <v>Final</v>
      </c>
      <c r="B216" s="39" t="str">
        <f t="shared" si="9"/>
        <v>91-120</v>
      </c>
      <c r="C216" s="39" t="str">
        <f t="shared" si="10"/>
        <v>Residential - Tenanted HA</v>
      </c>
      <c r="D216" s="52">
        <v>45170</v>
      </c>
      <c r="E216" s="9" t="s">
        <v>9</v>
      </c>
      <c r="F216" s="8" t="s">
        <v>3</v>
      </c>
      <c r="G216" t="s">
        <v>48</v>
      </c>
      <c r="H216">
        <v>0</v>
      </c>
    </row>
    <row r="217" spans="1:8" x14ac:dyDescent="0.3">
      <c r="A217" s="39" t="str">
        <f t="shared" si="11"/>
        <v>Final</v>
      </c>
      <c r="B217" s="39" t="str">
        <f t="shared" si="9"/>
        <v>121-150</v>
      </c>
      <c r="C217" s="39" t="str">
        <f t="shared" si="10"/>
        <v>Residential - Tenanted HA</v>
      </c>
      <c r="D217" s="52">
        <v>45170</v>
      </c>
      <c r="E217" s="9" t="s">
        <v>9</v>
      </c>
      <c r="F217" s="8" t="s">
        <v>3</v>
      </c>
      <c r="G217" t="s">
        <v>49</v>
      </c>
      <c r="H217">
        <v>0</v>
      </c>
    </row>
    <row r="218" spans="1:8" x14ac:dyDescent="0.3">
      <c r="A218" s="39" t="str">
        <f t="shared" si="11"/>
        <v>Final</v>
      </c>
      <c r="B218" s="39" t="str">
        <f t="shared" si="9"/>
        <v>151-180</v>
      </c>
      <c r="C218" s="39" t="str">
        <f t="shared" si="10"/>
        <v>Residential - Tenanted HA</v>
      </c>
      <c r="D218" s="52">
        <v>45170</v>
      </c>
      <c r="E218" s="9" t="s">
        <v>9</v>
      </c>
      <c r="F218" s="8" t="s">
        <v>3</v>
      </c>
      <c r="G218" t="s">
        <v>50</v>
      </c>
      <c r="H218">
        <v>0</v>
      </c>
    </row>
    <row r="219" spans="1:8" x14ac:dyDescent="0.3">
      <c r="A219" s="39" t="str">
        <f t="shared" si="11"/>
        <v>Final</v>
      </c>
      <c r="B219" s="39" t="str">
        <f t="shared" si="9"/>
        <v>181-210</v>
      </c>
      <c r="C219" s="39" t="str">
        <f t="shared" si="10"/>
        <v>Residential - Tenanted HA</v>
      </c>
      <c r="D219" s="52">
        <v>45170</v>
      </c>
      <c r="E219" s="9" t="s">
        <v>9</v>
      </c>
      <c r="F219" s="8" t="s">
        <v>3</v>
      </c>
      <c r="G219" t="s">
        <v>51</v>
      </c>
      <c r="H219">
        <v>0</v>
      </c>
    </row>
    <row r="220" spans="1:8" x14ac:dyDescent="0.3">
      <c r="A220" s="39" t="str">
        <f t="shared" si="11"/>
        <v>Final</v>
      </c>
      <c r="B220" s="39" t="str">
        <f t="shared" si="9"/>
        <v>211-240</v>
      </c>
      <c r="C220" s="39" t="str">
        <f t="shared" si="10"/>
        <v>Residential - Tenanted HA</v>
      </c>
      <c r="D220" s="52">
        <v>45170</v>
      </c>
      <c r="E220" s="9" t="s">
        <v>9</v>
      </c>
      <c r="F220" s="8" t="s">
        <v>3</v>
      </c>
      <c r="G220" t="s">
        <v>52</v>
      </c>
      <c r="H220">
        <v>0</v>
      </c>
    </row>
    <row r="221" spans="1:8" x14ac:dyDescent="0.3">
      <c r="A221" s="39" t="str">
        <f t="shared" si="11"/>
        <v>Final</v>
      </c>
      <c r="B221" s="39" t="str">
        <f t="shared" si="9"/>
        <v>241-270</v>
      </c>
      <c r="C221" s="39" t="str">
        <f t="shared" si="10"/>
        <v>Residential - Tenanted HA</v>
      </c>
      <c r="D221" s="52">
        <v>45170</v>
      </c>
      <c r="E221" s="9" t="s">
        <v>9</v>
      </c>
      <c r="F221" s="8" t="s">
        <v>3</v>
      </c>
      <c r="G221" t="s">
        <v>53</v>
      </c>
      <c r="H221">
        <v>0</v>
      </c>
    </row>
    <row r="222" spans="1:8" x14ac:dyDescent="0.3">
      <c r="A222" s="39" t="str">
        <f t="shared" si="11"/>
        <v>Final</v>
      </c>
      <c r="B222" s="39" t="str">
        <f t="shared" si="9"/>
        <v>271-300</v>
      </c>
      <c r="C222" s="39" t="str">
        <f t="shared" si="10"/>
        <v>Residential - Tenanted HA</v>
      </c>
      <c r="D222" s="52">
        <v>45170</v>
      </c>
      <c r="E222" s="9" t="s">
        <v>9</v>
      </c>
      <c r="F222" s="8" t="s">
        <v>3</v>
      </c>
      <c r="G222" t="s">
        <v>54</v>
      </c>
      <c r="H222">
        <v>0</v>
      </c>
    </row>
    <row r="223" spans="1:8" x14ac:dyDescent="0.3">
      <c r="A223" s="39" t="str">
        <f t="shared" si="11"/>
        <v>Final</v>
      </c>
      <c r="B223" s="39" t="str">
        <f t="shared" si="9"/>
        <v>301-330</v>
      </c>
      <c r="C223" s="39" t="str">
        <f t="shared" si="10"/>
        <v>Residential - Tenanted HA</v>
      </c>
      <c r="D223" s="52">
        <v>45170</v>
      </c>
      <c r="E223" s="9" t="s">
        <v>9</v>
      </c>
      <c r="F223" s="8" t="s">
        <v>3</v>
      </c>
      <c r="G223" t="s">
        <v>55</v>
      </c>
      <c r="H223">
        <v>0</v>
      </c>
    </row>
    <row r="224" spans="1:8" x14ac:dyDescent="0.3">
      <c r="A224" s="39" t="str">
        <f t="shared" si="11"/>
        <v>Final</v>
      </c>
      <c r="B224" s="39" t="str">
        <f t="shared" si="9"/>
        <v>331-360</v>
      </c>
      <c r="C224" s="39" t="str">
        <f t="shared" si="10"/>
        <v>Residential - Tenanted HA</v>
      </c>
      <c r="D224" s="52">
        <v>45170</v>
      </c>
      <c r="E224" s="9" t="s">
        <v>9</v>
      </c>
      <c r="F224" s="8" t="s">
        <v>3</v>
      </c>
      <c r="G224" t="s">
        <v>56</v>
      </c>
      <c r="H224">
        <v>0</v>
      </c>
    </row>
    <row r="225" spans="1:8" x14ac:dyDescent="0.3">
      <c r="A225" s="39" t="str">
        <f t="shared" si="11"/>
        <v>Final</v>
      </c>
      <c r="B225" s="39" t="str">
        <f t="shared" si="9"/>
        <v>360+</v>
      </c>
      <c r="C225" s="39" t="str">
        <f t="shared" si="10"/>
        <v>Residential - Tenanted HA</v>
      </c>
      <c r="D225" s="52">
        <v>45170</v>
      </c>
      <c r="E225" s="9" t="s">
        <v>9</v>
      </c>
      <c r="F225" s="8" t="s">
        <v>3</v>
      </c>
      <c r="G225" t="s">
        <v>57</v>
      </c>
      <c r="H225">
        <v>-21.76</v>
      </c>
    </row>
    <row r="226" spans="1:8" x14ac:dyDescent="0.3">
      <c r="A226" s="39" t="str">
        <f t="shared" si="11"/>
        <v>Final</v>
      </c>
      <c r="B226" s="39" t="str">
        <f t="shared" si="9"/>
        <v>Total Debt</v>
      </c>
      <c r="C226" s="39" t="str">
        <f t="shared" si="10"/>
        <v>Residential - Tenanted HA</v>
      </c>
      <c r="D226" s="52">
        <v>45170</v>
      </c>
      <c r="E226" s="9" t="s">
        <v>9</v>
      </c>
      <c r="F226" s="8" t="s">
        <v>3</v>
      </c>
      <c r="G226" t="s">
        <v>58</v>
      </c>
      <c r="H226">
        <v>-21.76</v>
      </c>
    </row>
    <row r="227" spans="1:8" x14ac:dyDescent="0.3">
      <c r="A227" s="39" t="str">
        <f t="shared" si="11"/>
        <v>Live</v>
      </c>
      <c r="B227" s="39" t="str">
        <f t="shared" si="9"/>
        <v>0-30</v>
      </c>
      <c r="C227" s="39" t="str">
        <f t="shared" si="10"/>
        <v>Residential - Tenanted HA</v>
      </c>
      <c r="D227" s="52">
        <v>45170</v>
      </c>
      <c r="E227" s="9" t="s">
        <v>9</v>
      </c>
      <c r="F227" s="8" t="s">
        <v>4</v>
      </c>
      <c r="G227" t="s">
        <v>45</v>
      </c>
      <c r="H227">
        <v>0</v>
      </c>
    </row>
    <row r="228" spans="1:8" x14ac:dyDescent="0.3">
      <c r="A228" s="39" t="str">
        <f t="shared" si="11"/>
        <v>Live</v>
      </c>
      <c r="B228" s="39" t="str">
        <f t="shared" si="9"/>
        <v>31-60</v>
      </c>
      <c r="C228" s="39" t="str">
        <f t="shared" si="10"/>
        <v>Residential - Tenanted HA</v>
      </c>
      <c r="D228" s="52">
        <v>45170</v>
      </c>
      <c r="E228" s="9" t="s">
        <v>9</v>
      </c>
      <c r="F228" s="8" t="s">
        <v>4</v>
      </c>
      <c r="G228" t="s">
        <v>46</v>
      </c>
      <c r="H228">
        <v>0</v>
      </c>
    </row>
    <row r="229" spans="1:8" x14ac:dyDescent="0.3">
      <c r="A229" s="39" t="str">
        <f t="shared" si="11"/>
        <v>Live</v>
      </c>
      <c r="B229" s="39" t="str">
        <f t="shared" si="9"/>
        <v>61-90</v>
      </c>
      <c r="C229" s="39" t="str">
        <f t="shared" si="10"/>
        <v>Residential - Tenanted HA</v>
      </c>
      <c r="D229" s="52">
        <v>45170</v>
      </c>
      <c r="E229" s="9" t="s">
        <v>9</v>
      </c>
      <c r="F229" s="8" t="s">
        <v>4</v>
      </c>
      <c r="G229" t="s">
        <v>47</v>
      </c>
      <c r="H229">
        <v>0</v>
      </c>
    </row>
    <row r="230" spans="1:8" x14ac:dyDescent="0.3">
      <c r="A230" s="39" t="str">
        <f t="shared" si="11"/>
        <v>Live</v>
      </c>
      <c r="B230" s="39" t="str">
        <f t="shared" si="9"/>
        <v>91-120</v>
      </c>
      <c r="C230" s="39" t="str">
        <f t="shared" si="10"/>
        <v>Residential - Tenanted HA</v>
      </c>
      <c r="D230" s="52">
        <v>45170</v>
      </c>
      <c r="E230" s="9" t="s">
        <v>9</v>
      </c>
      <c r="F230" s="8" t="s">
        <v>4</v>
      </c>
      <c r="G230" t="s">
        <v>48</v>
      </c>
      <c r="H230">
        <v>0</v>
      </c>
    </row>
    <row r="231" spans="1:8" x14ac:dyDescent="0.3">
      <c r="A231" s="39" t="str">
        <f t="shared" si="11"/>
        <v>Live</v>
      </c>
      <c r="B231" s="39" t="str">
        <f t="shared" si="9"/>
        <v>121-150</v>
      </c>
      <c r="C231" s="39" t="str">
        <f t="shared" si="10"/>
        <v>Residential - Tenanted HA</v>
      </c>
      <c r="D231" s="52">
        <v>45170</v>
      </c>
      <c r="E231" s="9" t="s">
        <v>9</v>
      </c>
      <c r="F231" s="8" t="s">
        <v>4</v>
      </c>
      <c r="G231" t="s">
        <v>49</v>
      </c>
      <c r="H231">
        <v>0</v>
      </c>
    </row>
    <row r="232" spans="1:8" x14ac:dyDescent="0.3">
      <c r="A232" s="39" t="str">
        <f t="shared" si="11"/>
        <v>Live</v>
      </c>
      <c r="B232" s="39" t="str">
        <f t="shared" si="9"/>
        <v>151-180</v>
      </c>
      <c r="C232" s="39" t="str">
        <f t="shared" si="10"/>
        <v>Residential - Tenanted HA</v>
      </c>
      <c r="D232" s="52">
        <v>45170</v>
      </c>
      <c r="E232" s="9" t="s">
        <v>9</v>
      </c>
      <c r="F232" s="8" t="s">
        <v>4</v>
      </c>
      <c r="G232" t="s">
        <v>50</v>
      </c>
      <c r="H232">
        <v>0</v>
      </c>
    </row>
    <row r="233" spans="1:8" x14ac:dyDescent="0.3">
      <c r="A233" s="39" t="str">
        <f t="shared" si="11"/>
        <v>Live</v>
      </c>
      <c r="B233" s="39" t="str">
        <f t="shared" si="9"/>
        <v>181-210</v>
      </c>
      <c r="C233" s="39" t="str">
        <f t="shared" si="10"/>
        <v>Residential - Tenanted HA</v>
      </c>
      <c r="D233" s="52">
        <v>45170</v>
      </c>
      <c r="E233" s="9" t="s">
        <v>9</v>
      </c>
      <c r="F233" s="8" t="s">
        <v>4</v>
      </c>
      <c r="G233" t="s">
        <v>51</v>
      </c>
      <c r="H233">
        <v>0</v>
      </c>
    </row>
    <row r="234" spans="1:8" x14ac:dyDescent="0.3">
      <c r="A234" s="39" t="str">
        <f t="shared" si="11"/>
        <v>Live</v>
      </c>
      <c r="B234" s="39" t="str">
        <f t="shared" si="9"/>
        <v>211-240</v>
      </c>
      <c r="C234" s="39" t="str">
        <f t="shared" si="10"/>
        <v>Residential - Tenanted HA</v>
      </c>
      <c r="D234" s="52">
        <v>45170</v>
      </c>
      <c r="E234" s="9" t="s">
        <v>9</v>
      </c>
      <c r="F234" s="8" t="s">
        <v>4</v>
      </c>
      <c r="G234" t="s">
        <v>52</v>
      </c>
      <c r="H234">
        <v>0</v>
      </c>
    </row>
    <row r="235" spans="1:8" x14ac:dyDescent="0.3">
      <c r="A235" s="39" t="str">
        <f t="shared" si="11"/>
        <v>Live</v>
      </c>
      <c r="B235" s="39" t="str">
        <f t="shared" si="9"/>
        <v>241-270</v>
      </c>
      <c r="C235" s="39" t="str">
        <f t="shared" si="10"/>
        <v>Residential - Tenanted HA</v>
      </c>
      <c r="D235" s="52">
        <v>45170</v>
      </c>
      <c r="E235" s="9" t="s">
        <v>9</v>
      </c>
      <c r="F235" s="8" t="s">
        <v>4</v>
      </c>
      <c r="G235" t="s">
        <v>53</v>
      </c>
      <c r="H235">
        <v>0</v>
      </c>
    </row>
    <row r="236" spans="1:8" x14ac:dyDescent="0.3">
      <c r="A236" s="39" t="str">
        <f t="shared" si="11"/>
        <v>Live</v>
      </c>
      <c r="B236" s="39" t="str">
        <f t="shared" si="9"/>
        <v>271-300</v>
      </c>
      <c r="C236" s="39" t="str">
        <f t="shared" si="10"/>
        <v>Residential - Tenanted HA</v>
      </c>
      <c r="D236" s="52">
        <v>45170</v>
      </c>
      <c r="E236" s="9" t="s">
        <v>9</v>
      </c>
      <c r="F236" s="8" t="s">
        <v>4</v>
      </c>
      <c r="G236" t="s">
        <v>54</v>
      </c>
      <c r="H236">
        <v>0</v>
      </c>
    </row>
    <row r="237" spans="1:8" x14ac:dyDescent="0.3">
      <c r="A237" s="39" t="str">
        <f t="shared" si="11"/>
        <v>Live</v>
      </c>
      <c r="B237" s="39" t="str">
        <f t="shared" si="9"/>
        <v>301-330</v>
      </c>
      <c r="C237" s="39" t="str">
        <f t="shared" si="10"/>
        <v>Residential - Tenanted HA</v>
      </c>
      <c r="D237" s="52">
        <v>45170</v>
      </c>
      <c r="E237" s="9" t="s">
        <v>9</v>
      </c>
      <c r="F237" s="8" t="s">
        <v>4</v>
      </c>
      <c r="G237" t="s">
        <v>55</v>
      </c>
      <c r="H237">
        <v>0</v>
      </c>
    </row>
    <row r="238" spans="1:8" x14ac:dyDescent="0.3">
      <c r="A238" s="39" t="str">
        <f t="shared" si="11"/>
        <v>Live</v>
      </c>
      <c r="B238" s="39" t="str">
        <f t="shared" si="9"/>
        <v>331-360</v>
      </c>
      <c r="C238" s="39" t="str">
        <f t="shared" si="10"/>
        <v>Residential - Tenanted HA</v>
      </c>
      <c r="D238" s="52">
        <v>45170</v>
      </c>
      <c r="E238" s="9" t="s">
        <v>9</v>
      </c>
      <c r="F238" s="8" t="s">
        <v>4</v>
      </c>
      <c r="G238" t="s">
        <v>56</v>
      </c>
      <c r="H238">
        <v>0</v>
      </c>
    </row>
    <row r="239" spans="1:8" x14ac:dyDescent="0.3">
      <c r="A239" s="39" t="str">
        <f t="shared" si="11"/>
        <v>Live</v>
      </c>
      <c r="B239" s="39" t="str">
        <f t="shared" si="9"/>
        <v>360+</v>
      </c>
      <c r="C239" s="39" t="str">
        <f t="shared" si="10"/>
        <v>Residential - Tenanted HA</v>
      </c>
      <c r="D239" s="52">
        <v>45170</v>
      </c>
      <c r="E239" s="9" t="s">
        <v>9</v>
      </c>
      <c r="F239" s="8" t="s">
        <v>4</v>
      </c>
      <c r="G239" t="s">
        <v>57</v>
      </c>
      <c r="H239">
        <v>0</v>
      </c>
    </row>
    <row r="240" spans="1:8" x14ac:dyDescent="0.3">
      <c r="A240" s="39" t="str">
        <f t="shared" si="11"/>
        <v>Live</v>
      </c>
      <c r="B240" s="39" t="str">
        <f t="shared" si="9"/>
        <v>Total Debt</v>
      </c>
      <c r="C240" s="39" t="str">
        <f t="shared" si="10"/>
        <v>Residential - Tenanted HA</v>
      </c>
      <c r="D240" s="52">
        <v>45170</v>
      </c>
      <c r="E240" s="9" t="s">
        <v>9</v>
      </c>
      <c r="F240" s="8" t="s">
        <v>4</v>
      </c>
      <c r="G240" t="s">
        <v>58</v>
      </c>
      <c r="H240">
        <v>0</v>
      </c>
    </row>
    <row r="241" spans="1:8" x14ac:dyDescent="0.3">
      <c r="A241" s="39" t="str">
        <f t="shared" si="11"/>
        <v>Final</v>
      </c>
      <c r="B241" s="39" t="str">
        <f t="shared" si="9"/>
        <v>0-30</v>
      </c>
      <c r="C241" s="39" t="str">
        <f t="shared" si="10"/>
        <v>Residential - Tenanted HA</v>
      </c>
      <c r="D241" s="52">
        <v>45170</v>
      </c>
      <c r="E241" s="9" t="s">
        <v>10</v>
      </c>
      <c r="F241" s="8" t="s">
        <v>2</v>
      </c>
      <c r="G241" t="s">
        <v>45</v>
      </c>
      <c r="H241">
        <v>-125.69</v>
      </c>
    </row>
    <row r="242" spans="1:8" x14ac:dyDescent="0.3">
      <c r="A242" s="39" t="str">
        <f t="shared" si="11"/>
        <v>Final</v>
      </c>
      <c r="B242" s="39" t="str">
        <f t="shared" si="9"/>
        <v>31-60</v>
      </c>
      <c r="C242" s="39" t="str">
        <f t="shared" si="10"/>
        <v>Residential - Tenanted HA</v>
      </c>
      <c r="D242" s="52">
        <v>45170</v>
      </c>
      <c r="E242" s="9" t="s">
        <v>10</v>
      </c>
      <c r="F242" s="8" t="s">
        <v>2</v>
      </c>
      <c r="G242" t="s">
        <v>46</v>
      </c>
      <c r="H242">
        <v>-70</v>
      </c>
    </row>
    <row r="243" spans="1:8" x14ac:dyDescent="0.3">
      <c r="A243" s="39" t="str">
        <f t="shared" si="11"/>
        <v>Final</v>
      </c>
      <c r="B243" s="39" t="str">
        <f t="shared" si="9"/>
        <v>61-90</v>
      </c>
      <c r="C243" s="39" t="str">
        <f t="shared" si="10"/>
        <v>Residential - Tenanted HA</v>
      </c>
      <c r="D243" s="52">
        <v>45170</v>
      </c>
      <c r="E243" s="9" t="s">
        <v>10</v>
      </c>
      <c r="F243" s="8" t="s">
        <v>2</v>
      </c>
      <c r="G243" t="s">
        <v>47</v>
      </c>
      <c r="H243">
        <v>-70</v>
      </c>
    </row>
    <row r="244" spans="1:8" x14ac:dyDescent="0.3">
      <c r="A244" s="39" t="str">
        <f t="shared" si="11"/>
        <v>Final</v>
      </c>
      <c r="B244" s="39" t="str">
        <f t="shared" si="9"/>
        <v>91-120</v>
      </c>
      <c r="C244" s="39" t="str">
        <f t="shared" si="10"/>
        <v>Residential - Tenanted HA</v>
      </c>
      <c r="D244" s="52">
        <v>45170</v>
      </c>
      <c r="E244" s="9" t="s">
        <v>10</v>
      </c>
      <c r="F244" s="8" t="s">
        <v>2</v>
      </c>
      <c r="G244" t="s">
        <v>48</v>
      </c>
      <c r="H244">
        <v>-20</v>
      </c>
    </row>
    <row r="245" spans="1:8" x14ac:dyDescent="0.3">
      <c r="A245" s="39" t="str">
        <f t="shared" si="11"/>
        <v>Final</v>
      </c>
      <c r="B245" s="39" t="str">
        <f t="shared" si="9"/>
        <v>121-150</v>
      </c>
      <c r="C245" s="39" t="str">
        <f t="shared" si="10"/>
        <v>Residential - Tenanted HA</v>
      </c>
      <c r="D245" s="52">
        <v>45170</v>
      </c>
      <c r="E245" s="9" t="s">
        <v>10</v>
      </c>
      <c r="F245" s="8" t="s">
        <v>2</v>
      </c>
      <c r="G245" t="s">
        <v>49</v>
      </c>
      <c r="H245">
        <v>-70</v>
      </c>
    </row>
    <row r="246" spans="1:8" x14ac:dyDescent="0.3">
      <c r="A246" s="39" t="str">
        <f t="shared" si="11"/>
        <v>Final</v>
      </c>
      <c r="B246" s="39" t="str">
        <f t="shared" si="9"/>
        <v>151-180</v>
      </c>
      <c r="C246" s="39" t="str">
        <f t="shared" si="10"/>
        <v>Residential - Tenanted HA</v>
      </c>
      <c r="D246" s="52">
        <v>45170</v>
      </c>
      <c r="E246" s="9" t="s">
        <v>10</v>
      </c>
      <c r="F246" s="8" t="s">
        <v>2</v>
      </c>
      <c r="G246" t="s">
        <v>50</v>
      </c>
      <c r="H246">
        <v>-100</v>
      </c>
    </row>
    <row r="247" spans="1:8" x14ac:dyDescent="0.3">
      <c r="A247" s="39" t="str">
        <f t="shared" si="11"/>
        <v>Final</v>
      </c>
      <c r="B247" s="39" t="str">
        <f t="shared" si="9"/>
        <v>181-210</v>
      </c>
      <c r="C247" s="39" t="str">
        <f t="shared" si="10"/>
        <v>Residential - Tenanted HA</v>
      </c>
      <c r="D247" s="52">
        <v>45170</v>
      </c>
      <c r="E247" s="9" t="s">
        <v>10</v>
      </c>
      <c r="F247" s="8" t="s">
        <v>2</v>
      </c>
      <c r="G247" t="s">
        <v>51</v>
      </c>
      <c r="H247">
        <v>-50</v>
      </c>
    </row>
    <row r="248" spans="1:8" x14ac:dyDescent="0.3">
      <c r="A248" s="39" t="str">
        <f t="shared" si="11"/>
        <v>Final</v>
      </c>
      <c r="B248" s="39" t="str">
        <f t="shared" si="9"/>
        <v>211-240</v>
      </c>
      <c r="C248" s="39" t="str">
        <f t="shared" si="10"/>
        <v>Residential - Tenanted HA</v>
      </c>
      <c r="D248" s="52">
        <v>45170</v>
      </c>
      <c r="E248" s="9" t="s">
        <v>10</v>
      </c>
      <c r="F248" s="8" t="s">
        <v>2</v>
      </c>
      <c r="G248" t="s">
        <v>52</v>
      </c>
      <c r="H248">
        <v>-70</v>
      </c>
    </row>
    <row r="249" spans="1:8" x14ac:dyDescent="0.3">
      <c r="A249" s="39" t="str">
        <f t="shared" si="11"/>
        <v>Final</v>
      </c>
      <c r="B249" s="39" t="str">
        <f t="shared" si="9"/>
        <v>241-270</v>
      </c>
      <c r="C249" s="39" t="str">
        <f t="shared" si="10"/>
        <v>Residential - Tenanted HA</v>
      </c>
      <c r="D249" s="52">
        <v>45170</v>
      </c>
      <c r="E249" s="9" t="s">
        <v>10</v>
      </c>
      <c r="F249" s="8" t="s">
        <v>2</v>
      </c>
      <c r="G249" t="s">
        <v>53</v>
      </c>
      <c r="H249">
        <v>-101.46000000000001</v>
      </c>
    </row>
    <row r="250" spans="1:8" x14ac:dyDescent="0.3">
      <c r="A250" s="39" t="str">
        <f t="shared" si="11"/>
        <v>Final</v>
      </c>
      <c r="B250" s="39" t="str">
        <f t="shared" si="9"/>
        <v>271-300</v>
      </c>
      <c r="C250" s="39" t="str">
        <f t="shared" si="10"/>
        <v>Residential - Tenanted HA</v>
      </c>
      <c r="D250" s="52">
        <v>45170</v>
      </c>
      <c r="E250" s="9" t="s">
        <v>10</v>
      </c>
      <c r="F250" s="8" t="s">
        <v>2</v>
      </c>
      <c r="G250" t="s">
        <v>54</v>
      </c>
      <c r="H250">
        <v>-112.08000000000001</v>
      </c>
    </row>
    <row r="251" spans="1:8" x14ac:dyDescent="0.3">
      <c r="A251" s="39" t="str">
        <f t="shared" si="11"/>
        <v>Final</v>
      </c>
      <c r="B251" s="39" t="str">
        <f t="shared" si="9"/>
        <v>301-330</v>
      </c>
      <c r="C251" s="39" t="str">
        <f t="shared" si="10"/>
        <v>Residential - Tenanted HA</v>
      </c>
      <c r="D251" s="52">
        <v>45170</v>
      </c>
      <c r="E251" s="9" t="s">
        <v>10</v>
      </c>
      <c r="F251" s="8" t="s">
        <v>2</v>
      </c>
      <c r="G251" t="s">
        <v>55</v>
      </c>
      <c r="H251">
        <v>-6</v>
      </c>
    </row>
    <row r="252" spans="1:8" x14ac:dyDescent="0.3">
      <c r="A252" s="39" t="str">
        <f t="shared" si="11"/>
        <v>Final</v>
      </c>
      <c r="B252" s="39" t="str">
        <f t="shared" si="9"/>
        <v>331-360</v>
      </c>
      <c r="C252" s="39" t="str">
        <f t="shared" si="10"/>
        <v>Residential - Tenanted HA</v>
      </c>
      <c r="D252" s="52">
        <v>45170</v>
      </c>
      <c r="E252" s="9" t="s">
        <v>10</v>
      </c>
      <c r="F252" s="8" t="s">
        <v>2</v>
      </c>
      <c r="G252" t="s">
        <v>56</v>
      </c>
      <c r="H252">
        <v>-50</v>
      </c>
    </row>
    <row r="253" spans="1:8" x14ac:dyDescent="0.3">
      <c r="A253" s="39" t="str">
        <f t="shared" si="11"/>
        <v>Final</v>
      </c>
      <c r="B253" s="39" t="str">
        <f t="shared" si="9"/>
        <v>360+</v>
      </c>
      <c r="C253" s="39" t="str">
        <f t="shared" si="10"/>
        <v>Residential - Tenanted HA</v>
      </c>
      <c r="D253" s="52">
        <v>45170</v>
      </c>
      <c r="E253" s="9" t="s">
        <v>10</v>
      </c>
      <c r="F253" s="8" t="s">
        <v>2</v>
      </c>
      <c r="G253" t="s">
        <v>57</v>
      </c>
      <c r="H253">
        <v>-1609.1999999999998</v>
      </c>
    </row>
    <row r="254" spans="1:8" x14ac:dyDescent="0.3">
      <c r="A254" s="39" t="str">
        <f t="shared" si="11"/>
        <v>Final</v>
      </c>
      <c r="B254" s="39" t="str">
        <f t="shared" si="9"/>
        <v>Total Debt</v>
      </c>
      <c r="C254" s="39" t="str">
        <f t="shared" si="10"/>
        <v>Residential - Tenanted HA</v>
      </c>
      <c r="D254" s="52">
        <v>45170</v>
      </c>
      <c r="E254" s="9" t="s">
        <v>10</v>
      </c>
      <c r="F254" s="8" t="s">
        <v>2</v>
      </c>
      <c r="G254" t="s">
        <v>58</v>
      </c>
      <c r="H254">
        <v>-2454.4300000000003</v>
      </c>
    </row>
    <row r="255" spans="1:8" x14ac:dyDescent="0.3">
      <c r="A255" s="39" t="str">
        <f t="shared" si="11"/>
        <v>Final</v>
      </c>
      <c r="B255" s="39" t="str">
        <f t="shared" si="9"/>
        <v>0-30</v>
      </c>
      <c r="C255" s="39" t="str">
        <f t="shared" si="10"/>
        <v>Residential - Tenanted HA</v>
      </c>
      <c r="D255" s="52">
        <v>45170</v>
      </c>
      <c r="E255" s="9" t="s">
        <v>10</v>
      </c>
      <c r="F255" s="8" t="s">
        <v>3</v>
      </c>
      <c r="G255" t="s">
        <v>45</v>
      </c>
      <c r="H255">
        <v>9494.5899999999965</v>
      </c>
    </row>
    <row r="256" spans="1:8" x14ac:dyDescent="0.3">
      <c r="A256" s="39" t="str">
        <f t="shared" si="11"/>
        <v>Final</v>
      </c>
      <c r="B256" s="39" t="str">
        <f t="shared" si="9"/>
        <v>31-60</v>
      </c>
      <c r="C256" s="39" t="str">
        <f t="shared" si="10"/>
        <v>Residential - Tenanted HA</v>
      </c>
      <c r="D256" s="52">
        <v>45170</v>
      </c>
      <c r="E256" s="9" t="s">
        <v>10</v>
      </c>
      <c r="F256" s="8" t="s">
        <v>3</v>
      </c>
      <c r="G256" t="s">
        <v>46</v>
      </c>
      <c r="H256">
        <v>14117.340000000004</v>
      </c>
    </row>
    <row r="257" spans="1:8" x14ac:dyDescent="0.3">
      <c r="A257" s="39" t="str">
        <f t="shared" si="11"/>
        <v>Final</v>
      </c>
      <c r="B257" s="39" t="str">
        <f t="shared" si="9"/>
        <v>61-90</v>
      </c>
      <c r="C257" s="39" t="str">
        <f t="shared" si="10"/>
        <v>Residential - Tenanted HA</v>
      </c>
      <c r="D257" s="52">
        <v>45170</v>
      </c>
      <c r="E257" s="9" t="s">
        <v>10</v>
      </c>
      <c r="F257" s="8" t="s">
        <v>3</v>
      </c>
      <c r="G257" t="s">
        <v>47</v>
      </c>
      <c r="H257">
        <v>8946.4299999999985</v>
      </c>
    </row>
    <row r="258" spans="1:8" x14ac:dyDescent="0.3">
      <c r="A258" s="39" t="str">
        <f t="shared" si="11"/>
        <v>Final</v>
      </c>
      <c r="B258" s="39" t="str">
        <f t="shared" si="9"/>
        <v>91-120</v>
      </c>
      <c r="C258" s="39" t="str">
        <f t="shared" si="10"/>
        <v>Residential - Tenanted HA</v>
      </c>
      <c r="D258" s="52">
        <v>45170</v>
      </c>
      <c r="E258" s="9" t="s">
        <v>10</v>
      </c>
      <c r="F258" s="8" t="s">
        <v>3</v>
      </c>
      <c r="G258" t="s">
        <v>48</v>
      </c>
      <c r="H258">
        <v>8431.02</v>
      </c>
    </row>
    <row r="259" spans="1:8" x14ac:dyDescent="0.3">
      <c r="A259" s="39" t="str">
        <f t="shared" si="11"/>
        <v>Final</v>
      </c>
      <c r="B259" s="39" t="str">
        <f t="shared" ref="B259:B322" si="12">VLOOKUP(G259,M:N,2,FALSE)</f>
        <v>121-150</v>
      </c>
      <c r="C259" s="39" t="str">
        <f t="shared" ref="C259:C322" si="13">VLOOKUP(E259,$M$17:$N$23,2,FALSE)</f>
        <v>Residential - Tenanted HA</v>
      </c>
      <c r="D259" s="52">
        <v>45170</v>
      </c>
      <c r="E259" s="9" t="s">
        <v>10</v>
      </c>
      <c r="F259" s="8" t="s">
        <v>3</v>
      </c>
      <c r="G259" t="s">
        <v>49</v>
      </c>
      <c r="H259">
        <v>3996.7199999999989</v>
      </c>
    </row>
    <row r="260" spans="1:8" x14ac:dyDescent="0.3">
      <c r="A260" s="39" t="str">
        <f t="shared" ref="A260:A323" si="14">IF(F260="Closed","Final",IF(F260="Pending Termination","Final",IF(F260="Live","Live",IF(F260="final","Final"))))</f>
        <v>Final</v>
      </c>
      <c r="B260" s="39" t="str">
        <f t="shared" si="12"/>
        <v>151-180</v>
      </c>
      <c r="C260" s="39" t="str">
        <f t="shared" si="13"/>
        <v>Residential - Tenanted HA</v>
      </c>
      <c r="D260" s="52">
        <v>45170</v>
      </c>
      <c r="E260" s="9" t="s">
        <v>10</v>
      </c>
      <c r="F260" s="8" t="s">
        <v>3</v>
      </c>
      <c r="G260" t="s">
        <v>50</v>
      </c>
      <c r="H260">
        <v>10086.91</v>
      </c>
    </row>
    <row r="261" spans="1:8" x14ac:dyDescent="0.3">
      <c r="A261" s="39" t="str">
        <f t="shared" si="14"/>
        <v>Final</v>
      </c>
      <c r="B261" s="39" t="str">
        <f t="shared" si="12"/>
        <v>181-210</v>
      </c>
      <c r="C261" s="39" t="str">
        <f t="shared" si="13"/>
        <v>Residential - Tenanted HA</v>
      </c>
      <c r="D261" s="52">
        <v>45170</v>
      </c>
      <c r="E261" s="9" t="s">
        <v>10</v>
      </c>
      <c r="F261" s="8" t="s">
        <v>3</v>
      </c>
      <c r="G261" t="s">
        <v>51</v>
      </c>
      <c r="H261">
        <v>19047.2</v>
      </c>
    </row>
    <row r="262" spans="1:8" x14ac:dyDescent="0.3">
      <c r="A262" s="39" t="str">
        <f t="shared" si="14"/>
        <v>Final</v>
      </c>
      <c r="B262" s="39" t="str">
        <f t="shared" si="12"/>
        <v>211-240</v>
      </c>
      <c r="C262" s="39" t="str">
        <f t="shared" si="13"/>
        <v>Residential - Tenanted HA</v>
      </c>
      <c r="D262" s="52">
        <v>45170</v>
      </c>
      <c r="E262" s="9" t="s">
        <v>10</v>
      </c>
      <c r="F262" s="8" t="s">
        <v>3</v>
      </c>
      <c r="G262" t="s">
        <v>52</v>
      </c>
      <c r="H262">
        <v>5413.85</v>
      </c>
    </row>
    <row r="263" spans="1:8" x14ac:dyDescent="0.3">
      <c r="A263" s="39" t="str">
        <f t="shared" si="14"/>
        <v>Final</v>
      </c>
      <c r="B263" s="39" t="str">
        <f t="shared" si="12"/>
        <v>241-270</v>
      </c>
      <c r="C263" s="39" t="str">
        <f t="shared" si="13"/>
        <v>Residential - Tenanted HA</v>
      </c>
      <c r="D263" s="52">
        <v>45170</v>
      </c>
      <c r="E263" s="9" t="s">
        <v>10</v>
      </c>
      <c r="F263" s="8" t="s">
        <v>3</v>
      </c>
      <c r="G263" t="s">
        <v>53</v>
      </c>
      <c r="H263">
        <v>5458.8499999999976</v>
      </c>
    </row>
    <row r="264" spans="1:8" x14ac:dyDescent="0.3">
      <c r="A264" s="39" t="str">
        <f t="shared" si="14"/>
        <v>Final</v>
      </c>
      <c r="B264" s="39" t="str">
        <f t="shared" si="12"/>
        <v>271-300</v>
      </c>
      <c r="C264" s="39" t="str">
        <f t="shared" si="13"/>
        <v>Residential - Tenanted HA</v>
      </c>
      <c r="D264" s="52">
        <v>45170</v>
      </c>
      <c r="E264" s="9" t="s">
        <v>10</v>
      </c>
      <c r="F264" s="8" t="s">
        <v>3</v>
      </c>
      <c r="G264" t="s">
        <v>54</v>
      </c>
      <c r="H264">
        <v>7747.5099999999984</v>
      </c>
    </row>
    <row r="265" spans="1:8" x14ac:dyDescent="0.3">
      <c r="A265" s="39" t="str">
        <f t="shared" si="14"/>
        <v>Final</v>
      </c>
      <c r="B265" s="39" t="str">
        <f t="shared" si="12"/>
        <v>301-330</v>
      </c>
      <c r="C265" s="39" t="str">
        <f t="shared" si="13"/>
        <v>Residential - Tenanted HA</v>
      </c>
      <c r="D265" s="52">
        <v>45170</v>
      </c>
      <c r="E265" s="9" t="s">
        <v>10</v>
      </c>
      <c r="F265" s="8" t="s">
        <v>3</v>
      </c>
      <c r="G265" t="s">
        <v>55</v>
      </c>
      <c r="H265">
        <v>11089.53999999999</v>
      </c>
    </row>
    <row r="266" spans="1:8" x14ac:dyDescent="0.3">
      <c r="A266" s="39" t="str">
        <f t="shared" si="14"/>
        <v>Final</v>
      </c>
      <c r="B266" s="39" t="str">
        <f t="shared" si="12"/>
        <v>331-360</v>
      </c>
      <c r="C266" s="39" t="str">
        <f t="shared" si="13"/>
        <v>Residential - Tenanted HA</v>
      </c>
      <c r="D266" s="52">
        <v>45170</v>
      </c>
      <c r="E266" s="9" t="s">
        <v>10</v>
      </c>
      <c r="F266" s="8" t="s">
        <v>3</v>
      </c>
      <c r="G266" t="s">
        <v>56</v>
      </c>
      <c r="H266">
        <v>3799.6299999999997</v>
      </c>
    </row>
    <row r="267" spans="1:8" x14ac:dyDescent="0.3">
      <c r="A267" s="39" t="str">
        <f t="shared" si="14"/>
        <v>Final</v>
      </c>
      <c r="B267" s="39" t="str">
        <f t="shared" si="12"/>
        <v>360+</v>
      </c>
      <c r="C267" s="39" t="str">
        <f t="shared" si="13"/>
        <v>Residential - Tenanted HA</v>
      </c>
      <c r="D267" s="52">
        <v>45170</v>
      </c>
      <c r="E267" s="9" t="s">
        <v>10</v>
      </c>
      <c r="F267" s="8" t="s">
        <v>3</v>
      </c>
      <c r="G267" t="s">
        <v>57</v>
      </c>
      <c r="H267">
        <v>209730.88000000003</v>
      </c>
    </row>
    <row r="268" spans="1:8" x14ac:dyDescent="0.3">
      <c r="A268" s="39" t="str">
        <f t="shared" si="14"/>
        <v>Final</v>
      </c>
      <c r="B268" s="39" t="str">
        <f t="shared" si="12"/>
        <v>Total Debt</v>
      </c>
      <c r="C268" s="39" t="str">
        <f t="shared" si="13"/>
        <v>Residential - Tenanted HA</v>
      </c>
      <c r="D268" s="52">
        <v>45170</v>
      </c>
      <c r="E268" s="9" t="s">
        <v>10</v>
      </c>
      <c r="F268" s="8" t="s">
        <v>3</v>
      </c>
      <c r="G268" t="s">
        <v>58</v>
      </c>
      <c r="H268">
        <v>324572.83000000031</v>
      </c>
    </row>
    <row r="269" spans="1:8" x14ac:dyDescent="0.3">
      <c r="A269" s="39" t="str">
        <f t="shared" si="14"/>
        <v>Live</v>
      </c>
      <c r="B269" s="39" t="str">
        <f t="shared" si="12"/>
        <v>0-30</v>
      </c>
      <c r="C269" s="39" t="str">
        <f t="shared" si="13"/>
        <v>Residential - Tenanted HA</v>
      </c>
      <c r="D269" s="52">
        <v>45170</v>
      </c>
      <c r="E269" s="9" t="s">
        <v>10</v>
      </c>
      <c r="F269" s="8" t="s">
        <v>4</v>
      </c>
      <c r="G269" t="s">
        <v>45</v>
      </c>
      <c r="H269">
        <v>157154.41000000038</v>
      </c>
    </row>
    <row r="270" spans="1:8" x14ac:dyDescent="0.3">
      <c r="A270" s="39" t="str">
        <f t="shared" si="14"/>
        <v>Live</v>
      </c>
      <c r="B270" s="39" t="str">
        <f t="shared" si="12"/>
        <v>31-60</v>
      </c>
      <c r="C270" s="39" t="str">
        <f t="shared" si="13"/>
        <v>Residential - Tenanted HA</v>
      </c>
      <c r="D270" s="52">
        <v>45170</v>
      </c>
      <c r="E270" s="9" t="s">
        <v>10</v>
      </c>
      <c r="F270" s="8" t="s">
        <v>4</v>
      </c>
      <c r="G270" t="s">
        <v>46</v>
      </c>
      <c r="H270">
        <v>164955.5800000001</v>
      </c>
    </row>
    <row r="271" spans="1:8" x14ac:dyDescent="0.3">
      <c r="A271" s="39" t="str">
        <f t="shared" si="14"/>
        <v>Live</v>
      </c>
      <c r="B271" s="39" t="str">
        <f t="shared" si="12"/>
        <v>61-90</v>
      </c>
      <c r="C271" s="39" t="str">
        <f t="shared" si="13"/>
        <v>Residential - Tenanted HA</v>
      </c>
      <c r="D271" s="52">
        <v>45170</v>
      </c>
      <c r="E271" s="9" t="s">
        <v>10</v>
      </c>
      <c r="F271" s="8" t="s">
        <v>4</v>
      </c>
      <c r="G271" t="s">
        <v>47</v>
      </c>
      <c r="H271">
        <v>106415.08000000009</v>
      </c>
    </row>
    <row r="272" spans="1:8" x14ac:dyDescent="0.3">
      <c r="A272" s="39" t="str">
        <f t="shared" si="14"/>
        <v>Live</v>
      </c>
      <c r="B272" s="39" t="str">
        <f t="shared" si="12"/>
        <v>91-120</v>
      </c>
      <c r="C272" s="39" t="str">
        <f t="shared" si="13"/>
        <v>Residential - Tenanted HA</v>
      </c>
      <c r="D272" s="52">
        <v>45170</v>
      </c>
      <c r="E272" s="9" t="s">
        <v>10</v>
      </c>
      <c r="F272" s="8" t="s">
        <v>4</v>
      </c>
      <c r="G272" t="s">
        <v>48</v>
      </c>
      <c r="H272">
        <v>221131.09000000026</v>
      </c>
    </row>
    <row r="273" spans="1:8" x14ac:dyDescent="0.3">
      <c r="A273" s="39" t="str">
        <f t="shared" si="14"/>
        <v>Live</v>
      </c>
      <c r="B273" s="39" t="str">
        <f t="shared" si="12"/>
        <v>121-150</v>
      </c>
      <c r="C273" s="39" t="str">
        <f t="shared" si="13"/>
        <v>Residential - Tenanted HA</v>
      </c>
      <c r="D273" s="52">
        <v>45170</v>
      </c>
      <c r="E273" s="9" t="s">
        <v>10</v>
      </c>
      <c r="F273" s="8" t="s">
        <v>4</v>
      </c>
      <c r="G273" t="s">
        <v>49</v>
      </c>
      <c r="H273">
        <v>157573.79999999976</v>
      </c>
    </row>
    <row r="274" spans="1:8" x14ac:dyDescent="0.3">
      <c r="A274" s="39" t="str">
        <f t="shared" si="14"/>
        <v>Live</v>
      </c>
      <c r="B274" s="39" t="str">
        <f t="shared" si="12"/>
        <v>151-180</v>
      </c>
      <c r="C274" s="39" t="str">
        <f t="shared" si="13"/>
        <v>Residential - Tenanted HA</v>
      </c>
      <c r="D274" s="52">
        <v>45170</v>
      </c>
      <c r="E274" s="9" t="s">
        <v>10</v>
      </c>
      <c r="F274" s="8" t="s">
        <v>4</v>
      </c>
      <c r="G274" t="s">
        <v>50</v>
      </c>
      <c r="H274">
        <v>154955.7700000004</v>
      </c>
    </row>
    <row r="275" spans="1:8" x14ac:dyDescent="0.3">
      <c r="A275" s="39" t="str">
        <f t="shared" si="14"/>
        <v>Live</v>
      </c>
      <c r="B275" s="39" t="str">
        <f t="shared" si="12"/>
        <v>181-210</v>
      </c>
      <c r="C275" s="39" t="str">
        <f t="shared" si="13"/>
        <v>Residential - Tenanted HA</v>
      </c>
      <c r="D275" s="52">
        <v>45170</v>
      </c>
      <c r="E275" s="9" t="s">
        <v>10</v>
      </c>
      <c r="F275" s="8" t="s">
        <v>4</v>
      </c>
      <c r="G275" t="s">
        <v>51</v>
      </c>
      <c r="H275">
        <v>123960.20999999992</v>
      </c>
    </row>
    <row r="276" spans="1:8" x14ac:dyDescent="0.3">
      <c r="A276" s="39" t="str">
        <f t="shared" si="14"/>
        <v>Live</v>
      </c>
      <c r="B276" s="39" t="str">
        <f t="shared" si="12"/>
        <v>211-240</v>
      </c>
      <c r="C276" s="39" t="str">
        <f t="shared" si="13"/>
        <v>Residential - Tenanted HA</v>
      </c>
      <c r="D276" s="52">
        <v>45170</v>
      </c>
      <c r="E276" s="9" t="s">
        <v>10</v>
      </c>
      <c r="F276" s="8" t="s">
        <v>4</v>
      </c>
      <c r="G276" t="s">
        <v>52</v>
      </c>
      <c r="H276">
        <v>126995.01000000004</v>
      </c>
    </row>
    <row r="277" spans="1:8" x14ac:dyDescent="0.3">
      <c r="A277" s="39" t="str">
        <f t="shared" si="14"/>
        <v>Live</v>
      </c>
      <c r="B277" s="39" t="str">
        <f t="shared" si="12"/>
        <v>241-270</v>
      </c>
      <c r="C277" s="39" t="str">
        <f t="shared" si="13"/>
        <v>Residential - Tenanted HA</v>
      </c>
      <c r="D277" s="52">
        <v>45170</v>
      </c>
      <c r="E277" s="9" t="s">
        <v>10</v>
      </c>
      <c r="F277" s="8" t="s">
        <v>4</v>
      </c>
      <c r="G277" t="s">
        <v>53</v>
      </c>
      <c r="H277">
        <v>101793.85000000024</v>
      </c>
    </row>
    <row r="278" spans="1:8" x14ac:dyDescent="0.3">
      <c r="A278" s="39" t="str">
        <f t="shared" si="14"/>
        <v>Live</v>
      </c>
      <c r="B278" s="39" t="str">
        <f t="shared" si="12"/>
        <v>271-300</v>
      </c>
      <c r="C278" s="39" t="str">
        <f t="shared" si="13"/>
        <v>Residential - Tenanted HA</v>
      </c>
      <c r="D278" s="52">
        <v>45170</v>
      </c>
      <c r="E278" s="9" t="s">
        <v>10</v>
      </c>
      <c r="F278" s="8" t="s">
        <v>4</v>
      </c>
      <c r="G278" t="s">
        <v>54</v>
      </c>
      <c r="H278">
        <v>129574.36000000003</v>
      </c>
    </row>
    <row r="279" spans="1:8" x14ac:dyDescent="0.3">
      <c r="A279" s="39" t="str">
        <f t="shared" si="14"/>
        <v>Live</v>
      </c>
      <c r="B279" s="39" t="str">
        <f t="shared" si="12"/>
        <v>301-330</v>
      </c>
      <c r="C279" s="39" t="str">
        <f t="shared" si="13"/>
        <v>Residential - Tenanted HA</v>
      </c>
      <c r="D279" s="52">
        <v>45170</v>
      </c>
      <c r="E279" s="9" t="s">
        <v>10</v>
      </c>
      <c r="F279" s="8" t="s">
        <v>4</v>
      </c>
      <c r="G279" t="s">
        <v>55</v>
      </c>
      <c r="H279">
        <v>73255.779999999912</v>
      </c>
    </row>
    <row r="280" spans="1:8" x14ac:dyDescent="0.3">
      <c r="A280" s="39" t="str">
        <f t="shared" si="14"/>
        <v>Live</v>
      </c>
      <c r="B280" s="39" t="str">
        <f t="shared" si="12"/>
        <v>331-360</v>
      </c>
      <c r="C280" s="39" t="str">
        <f t="shared" si="13"/>
        <v>Residential - Tenanted HA</v>
      </c>
      <c r="D280" s="52">
        <v>45170</v>
      </c>
      <c r="E280" s="9" t="s">
        <v>10</v>
      </c>
      <c r="F280" s="8" t="s">
        <v>4</v>
      </c>
      <c r="G280" t="s">
        <v>56</v>
      </c>
      <c r="H280">
        <v>60865.380000000056</v>
      </c>
    </row>
    <row r="281" spans="1:8" x14ac:dyDescent="0.3">
      <c r="A281" s="39" t="str">
        <f t="shared" si="14"/>
        <v>Live</v>
      </c>
      <c r="B281" s="39" t="str">
        <f t="shared" si="12"/>
        <v>360+</v>
      </c>
      <c r="C281" s="39" t="str">
        <f t="shared" si="13"/>
        <v>Residential - Tenanted HA</v>
      </c>
      <c r="D281" s="52">
        <v>45170</v>
      </c>
      <c r="E281" s="9" t="s">
        <v>10</v>
      </c>
      <c r="F281" s="8" t="s">
        <v>4</v>
      </c>
      <c r="G281" t="s">
        <v>57</v>
      </c>
      <c r="H281">
        <v>1858963.2399999984</v>
      </c>
    </row>
    <row r="282" spans="1:8" x14ac:dyDescent="0.3">
      <c r="A282" s="39" t="str">
        <f t="shared" si="14"/>
        <v>Live</v>
      </c>
      <c r="B282" s="39" t="str">
        <f t="shared" si="12"/>
        <v>Total Debt</v>
      </c>
      <c r="C282" s="39" t="str">
        <f t="shared" si="13"/>
        <v>Residential - Tenanted HA</v>
      </c>
      <c r="D282" s="52">
        <v>45170</v>
      </c>
      <c r="E282" s="9" t="s">
        <v>10</v>
      </c>
      <c r="F282" s="8" t="s">
        <v>4</v>
      </c>
      <c r="G282" t="s">
        <v>58</v>
      </c>
      <c r="H282">
        <v>3535943.0399999907</v>
      </c>
    </row>
    <row r="283" spans="1:8" x14ac:dyDescent="0.3">
      <c r="A283" s="39" t="str">
        <f t="shared" si="14"/>
        <v>Final</v>
      </c>
      <c r="B283" s="39" t="str">
        <f t="shared" si="12"/>
        <v>0-30</v>
      </c>
      <c r="C283" s="39" t="str">
        <f t="shared" si="13"/>
        <v>Residential - Tenanted HA</v>
      </c>
      <c r="D283" s="52">
        <v>45170</v>
      </c>
      <c r="E283" s="9" t="s">
        <v>10</v>
      </c>
      <c r="F283" s="8" t="s">
        <v>6</v>
      </c>
      <c r="G283" t="s">
        <v>45</v>
      </c>
      <c r="H283">
        <v>-64.540000000000006</v>
      </c>
    </row>
    <row r="284" spans="1:8" x14ac:dyDescent="0.3">
      <c r="A284" s="39" t="str">
        <f t="shared" si="14"/>
        <v>Final</v>
      </c>
      <c r="B284" s="39" t="str">
        <f t="shared" si="12"/>
        <v>31-60</v>
      </c>
      <c r="C284" s="39" t="str">
        <f t="shared" si="13"/>
        <v>Residential - Tenanted HA</v>
      </c>
      <c r="D284" s="52">
        <v>45170</v>
      </c>
      <c r="E284" s="9" t="s">
        <v>10</v>
      </c>
      <c r="F284" s="8" t="s">
        <v>6</v>
      </c>
      <c r="G284" t="s">
        <v>46</v>
      </c>
      <c r="H284">
        <v>133.23000000000002</v>
      </c>
    </row>
    <row r="285" spans="1:8" x14ac:dyDescent="0.3">
      <c r="A285" s="39" t="str">
        <f t="shared" si="14"/>
        <v>Final</v>
      </c>
      <c r="B285" s="39" t="str">
        <f t="shared" si="12"/>
        <v>61-90</v>
      </c>
      <c r="C285" s="39" t="str">
        <f t="shared" si="13"/>
        <v>Residential - Tenanted HA</v>
      </c>
      <c r="D285" s="52">
        <v>45170</v>
      </c>
      <c r="E285" s="9" t="s">
        <v>10</v>
      </c>
      <c r="F285" s="8" t="s">
        <v>6</v>
      </c>
      <c r="G285" t="s">
        <v>47</v>
      </c>
      <c r="H285">
        <v>-222.64000000000001</v>
      </c>
    </row>
    <row r="286" spans="1:8" x14ac:dyDescent="0.3">
      <c r="A286" s="39" t="str">
        <f t="shared" si="14"/>
        <v>Final</v>
      </c>
      <c r="B286" s="39" t="str">
        <f t="shared" si="12"/>
        <v>91-120</v>
      </c>
      <c r="C286" s="39" t="str">
        <f t="shared" si="13"/>
        <v>Residential - Tenanted HA</v>
      </c>
      <c r="D286" s="52">
        <v>45170</v>
      </c>
      <c r="E286" s="9" t="s">
        <v>10</v>
      </c>
      <c r="F286" s="8" t="s">
        <v>6</v>
      </c>
      <c r="G286" t="s">
        <v>48</v>
      </c>
      <c r="H286">
        <v>27.36</v>
      </c>
    </row>
    <row r="287" spans="1:8" x14ac:dyDescent="0.3">
      <c r="A287" s="39" t="str">
        <f t="shared" si="14"/>
        <v>Final</v>
      </c>
      <c r="B287" s="39" t="str">
        <f t="shared" si="12"/>
        <v>121-150</v>
      </c>
      <c r="C287" s="39" t="str">
        <f t="shared" si="13"/>
        <v>Residential - Tenanted HA</v>
      </c>
      <c r="D287" s="52">
        <v>45170</v>
      </c>
      <c r="E287" s="9" t="s">
        <v>10</v>
      </c>
      <c r="F287" s="8" t="s">
        <v>6</v>
      </c>
      <c r="G287" t="s">
        <v>49</v>
      </c>
      <c r="H287">
        <v>0</v>
      </c>
    </row>
    <row r="288" spans="1:8" x14ac:dyDescent="0.3">
      <c r="A288" s="39" t="str">
        <f t="shared" si="14"/>
        <v>Final</v>
      </c>
      <c r="B288" s="39" t="str">
        <f t="shared" si="12"/>
        <v>151-180</v>
      </c>
      <c r="C288" s="39" t="str">
        <f t="shared" si="13"/>
        <v>Residential - Tenanted HA</v>
      </c>
      <c r="D288" s="52">
        <v>45170</v>
      </c>
      <c r="E288" s="9" t="s">
        <v>10</v>
      </c>
      <c r="F288" s="8" t="s">
        <v>6</v>
      </c>
      <c r="G288" t="s">
        <v>50</v>
      </c>
      <c r="H288">
        <v>0</v>
      </c>
    </row>
    <row r="289" spans="1:8" x14ac:dyDescent="0.3">
      <c r="A289" s="39" t="str">
        <f t="shared" si="14"/>
        <v>Final</v>
      </c>
      <c r="B289" s="39" t="str">
        <f t="shared" si="12"/>
        <v>181-210</v>
      </c>
      <c r="C289" s="39" t="str">
        <f t="shared" si="13"/>
        <v>Residential - Tenanted HA</v>
      </c>
      <c r="D289" s="52">
        <v>45170</v>
      </c>
      <c r="E289" s="9" t="s">
        <v>10</v>
      </c>
      <c r="F289" s="8" t="s">
        <v>6</v>
      </c>
      <c r="G289" t="s">
        <v>51</v>
      </c>
      <c r="H289">
        <v>0</v>
      </c>
    </row>
    <row r="290" spans="1:8" x14ac:dyDescent="0.3">
      <c r="A290" s="39" t="str">
        <f t="shared" si="14"/>
        <v>Final</v>
      </c>
      <c r="B290" s="39" t="str">
        <f t="shared" si="12"/>
        <v>211-240</v>
      </c>
      <c r="C290" s="39" t="str">
        <f t="shared" si="13"/>
        <v>Residential - Tenanted HA</v>
      </c>
      <c r="D290" s="52">
        <v>45170</v>
      </c>
      <c r="E290" s="9" t="s">
        <v>10</v>
      </c>
      <c r="F290" s="8" t="s">
        <v>6</v>
      </c>
      <c r="G290" t="s">
        <v>52</v>
      </c>
      <c r="H290">
        <v>0</v>
      </c>
    </row>
    <row r="291" spans="1:8" x14ac:dyDescent="0.3">
      <c r="A291" s="39" t="str">
        <f t="shared" si="14"/>
        <v>Final</v>
      </c>
      <c r="B291" s="39" t="str">
        <f t="shared" si="12"/>
        <v>241-270</v>
      </c>
      <c r="C291" s="39" t="str">
        <f t="shared" si="13"/>
        <v>Residential - Tenanted HA</v>
      </c>
      <c r="D291" s="52">
        <v>45170</v>
      </c>
      <c r="E291" s="9" t="s">
        <v>10</v>
      </c>
      <c r="F291" s="8" t="s">
        <v>6</v>
      </c>
      <c r="G291" t="s">
        <v>53</v>
      </c>
      <c r="H291">
        <v>0</v>
      </c>
    </row>
    <row r="292" spans="1:8" x14ac:dyDescent="0.3">
      <c r="A292" s="39" t="str">
        <f t="shared" si="14"/>
        <v>Final</v>
      </c>
      <c r="B292" s="39" t="str">
        <f t="shared" si="12"/>
        <v>271-300</v>
      </c>
      <c r="C292" s="39" t="str">
        <f t="shared" si="13"/>
        <v>Residential - Tenanted HA</v>
      </c>
      <c r="D292" s="52">
        <v>45170</v>
      </c>
      <c r="E292" s="9" t="s">
        <v>10</v>
      </c>
      <c r="F292" s="8" t="s">
        <v>6</v>
      </c>
      <c r="G292" t="s">
        <v>54</v>
      </c>
      <c r="H292">
        <v>0</v>
      </c>
    </row>
    <row r="293" spans="1:8" x14ac:dyDescent="0.3">
      <c r="A293" s="39" t="str">
        <f t="shared" si="14"/>
        <v>Final</v>
      </c>
      <c r="B293" s="39" t="str">
        <f t="shared" si="12"/>
        <v>301-330</v>
      </c>
      <c r="C293" s="39" t="str">
        <f t="shared" si="13"/>
        <v>Residential - Tenanted HA</v>
      </c>
      <c r="D293" s="52">
        <v>45170</v>
      </c>
      <c r="E293" s="9" t="s">
        <v>10</v>
      </c>
      <c r="F293" s="8" t="s">
        <v>6</v>
      </c>
      <c r="G293" t="s">
        <v>55</v>
      </c>
      <c r="H293">
        <v>0</v>
      </c>
    </row>
    <row r="294" spans="1:8" x14ac:dyDescent="0.3">
      <c r="A294" s="39" t="str">
        <f t="shared" si="14"/>
        <v>Final</v>
      </c>
      <c r="B294" s="39" t="str">
        <f t="shared" si="12"/>
        <v>331-360</v>
      </c>
      <c r="C294" s="39" t="str">
        <f t="shared" si="13"/>
        <v>Residential - Tenanted HA</v>
      </c>
      <c r="D294" s="52">
        <v>45170</v>
      </c>
      <c r="E294" s="9" t="s">
        <v>10</v>
      </c>
      <c r="F294" s="8" t="s">
        <v>6</v>
      </c>
      <c r="G294" t="s">
        <v>56</v>
      </c>
      <c r="H294">
        <v>0</v>
      </c>
    </row>
    <row r="295" spans="1:8" x14ac:dyDescent="0.3">
      <c r="A295" s="39" t="str">
        <f t="shared" si="14"/>
        <v>Final</v>
      </c>
      <c r="B295" s="39" t="str">
        <f t="shared" si="12"/>
        <v>360+</v>
      </c>
      <c r="C295" s="39" t="str">
        <f t="shared" si="13"/>
        <v>Residential - Tenanted HA</v>
      </c>
      <c r="D295" s="52">
        <v>45170</v>
      </c>
      <c r="E295" s="9" t="s">
        <v>10</v>
      </c>
      <c r="F295" s="8" t="s">
        <v>6</v>
      </c>
      <c r="G295" t="s">
        <v>57</v>
      </c>
      <c r="H295">
        <v>10</v>
      </c>
    </row>
    <row r="296" spans="1:8" x14ac:dyDescent="0.3">
      <c r="A296" s="39" t="str">
        <f t="shared" si="14"/>
        <v>Final</v>
      </c>
      <c r="B296" s="39" t="str">
        <f t="shared" si="12"/>
        <v>Total Debt</v>
      </c>
      <c r="C296" s="39" t="str">
        <f t="shared" si="13"/>
        <v>Residential - Tenanted HA</v>
      </c>
      <c r="D296" s="52">
        <v>45170</v>
      </c>
      <c r="E296" s="9" t="s">
        <v>10</v>
      </c>
      <c r="F296" s="8" t="s">
        <v>6</v>
      </c>
      <c r="G296" t="s">
        <v>58</v>
      </c>
      <c r="H296">
        <v>-6.3699999999999903</v>
      </c>
    </row>
    <row r="297" spans="1:8" x14ac:dyDescent="0.3">
      <c r="A297" s="39" t="str">
        <f t="shared" si="14"/>
        <v>Final</v>
      </c>
      <c r="B297" s="39" t="str">
        <f t="shared" si="12"/>
        <v>0-30</v>
      </c>
      <c r="C297" s="39" t="str">
        <f t="shared" si="13"/>
        <v>SME</v>
      </c>
      <c r="D297" s="52">
        <v>45200</v>
      </c>
      <c r="E297" s="9" t="s">
        <v>1</v>
      </c>
      <c r="F297" s="8" t="s">
        <v>2</v>
      </c>
      <c r="G297" t="s">
        <v>45</v>
      </c>
      <c r="H297">
        <v>0</v>
      </c>
    </row>
    <row r="298" spans="1:8" x14ac:dyDescent="0.3">
      <c r="A298" s="39" t="str">
        <f t="shared" si="14"/>
        <v>Final</v>
      </c>
      <c r="B298" s="39" t="str">
        <f t="shared" si="12"/>
        <v>31-60</v>
      </c>
      <c r="C298" s="39" t="str">
        <f t="shared" si="13"/>
        <v>SME</v>
      </c>
      <c r="D298" s="52">
        <v>45200</v>
      </c>
      <c r="E298" s="9" t="s">
        <v>1</v>
      </c>
      <c r="F298" s="8" t="s">
        <v>2</v>
      </c>
      <c r="G298" t="s">
        <v>46</v>
      </c>
      <c r="H298">
        <v>0</v>
      </c>
    </row>
    <row r="299" spans="1:8" x14ac:dyDescent="0.3">
      <c r="A299" s="39" t="str">
        <f t="shared" si="14"/>
        <v>Final</v>
      </c>
      <c r="B299" s="39" t="str">
        <f t="shared" si="12"/>
        <v>61-90</v>
      </c>
      <c r="C299" s="39" t="str">
        <f t="shared" si="13"/>
        <v>SME</v>
      </c>
      <c r="D299" s="52">
        <v>45200</v>
      </c>
      <c r="E299" s="9" t="s">
        <v>1</v>
      </c>
      <c r="F299" s="8" t="s">
        <v>2</v>
      </c>
      <c r="G299" t="s">
        <v>47</v>
      </c>
      <c r="H299">
        <v>0</v>
      </c>
    </row>
    <row r="300" spans="1:8" x14ac:dyDescent="0.3">
      <c r="A300" s="39" t="str">
        <f t="shared" si="14"/>
        <v>Final</v>
      </c>
      <c r="B300" s="39" t="str">
        <f t="shared" si="12"/>
        <v>91-120</v>
      </c>
      <c r="C300" s="39" t="str">
        <f t="shared" si="13"/>
        <v>SME</v>
      </c>
      <c r="D300" s="52">
        <v>45200</v>
      </c>
      <c r="E300" s="9" t="s">
        <v>1</v>
      </c>
      <c r="F300" s="8" t="s">
        <v>2</v>
      </c>
      <c r="G300" t="s">
        <v>48</v>
      </c>
      <c r="H300">
        <v>0</v>
      </c>
    </row>
    <row r="301" spans="1:8" x14ac:dyDescent="0.3">
      <c r="A301" s="39" t="str">
        <f t="shared" si="14"/>
        <v>Final</v>
      </c>
      <c r="B301" s="39" t="str">
        <f t="shared" si="12"/>
        <v>121-150</v>
      </c>
      <c r="C301" s="39" t="str">
        <f t="shared" si="13"/>
        <v>SME</v>
      </c>
      <c r="D301" s="52">
        <v>45200</v>
      </c>
      <c r="E301" s="9" t="s">
        <v>1</v>
      </c>
      <c r="F301" s="8" t="s">
        <v>2</v>
      </c>
      <c r="G301" t="s">
        <v>49</v>
      </c>
      <c r="H301">
        <v>0</v>
      </c>
    </row>
    <row r="302" spans="1:8" x14ac:dyDescent="0.3">
      <c r="A302" s="39" t="str">
        <f t="shared" si="14"/>
        <v>Final</v>
      </c>
      <c r="B302" s="39" t="str">
        <f t="shared" si="12"/>
        <v>151-180</v>
      </c>
      <c r="C302" s="39" t="str">
        <f t="shared" si="13"/>
        <v>SME</v>
      </c>
      <c r="D302" s="52">
        <v>45200</v>
      </c>
      <c r="E302" s="9" t="s">
        <v>1</v>
      </c>
      <c r="F302" s="8" t="s">
        <v>2</v>
      </c>
      <c r="G302" t="s">
        <v>50</v>
      </c>
      <c r="H302">
        <v>0</v>
      </c>
    </row>
    <row r="303" spans="1:8" x14ac:dyDescent="0.3">
      <c r="A303" s="39" t="str">
        <f t="shared" si="14"/>
        <v>Final</v>
      </c>
      <c r="B303" s="39" t="str">
        <f t="shared" si="12"/>
        <v>181-210</v>
      </c>
      <c r="C303" s="39" t="str">
        <f t="shared" si="13"/>
        <v>SME</v>
      </c>
      <c r="D303" s="52">
        <v>45200</v>
      </c>
      <c r="E303" s="9" t="s">
        <v>1</v>
      </c>
      <c r="F303" s="8" t="s">
        <v>2</v>
      </c>
      <c r="G303" t="s">
        <v>51</v>
      </c>
      <c r="H303">
        <v>0</v>
      </c>
    </row>
    <row r="304" spans="1:8" x14ac:dyDescent="0.3">
      <c r="A304" s="39" t="str">
        <f t="shared" si="14"/>
        <v>Final</v>
      </c>
      <c r="B304" s="39" t="str">
        <f t="shared" si="12"/>
        <v>211-240</v>
      </c>
      <c r="C304" s="39" t="str">
        <f t="shared" si="13"/>
        <v>SME</v>
      </c>
      <c r="D304" s="52">
        <v>45200</v>
      </c>
      <c r="E304" s="9" t="s">
        <v>1</v>
      </c>
      <c r="F304" s="8" t="s">
        <v>2</v>
      </c>
      <c r="G304" t="s">
        <v>52</v>
      </c>
      <c r="H304">
        <v>0</v>
      </c>
    </row>
    <row r="305" spans="1:8" x14ac:dyDescent="0.3">
      <c r="A305" s="39" t="str">
        <f t="shared" si="14"/>
        <v>Final</v>
      </c>
      <c r="B305" s="39" t="str">
        <f t="shared" si="12"/>
        <v>241-270</v>
      </c>
      <c r="C305" s="39" t="str">
        <f t="shared" si="13"/>
        <v>SME</v>
      </c>
      <c r="D305" s="52">
        <v>45200</v>
      </c>
      <c r="E305" s="9" t="s">
        <v>1</v>
      </c>
      <c r="F305" s="8" t="s">
        <v>2</v>
      </c>
      <c r="G305" t="s">
        <v>53</v>
      </c>
      <c r="H305">
        <v>0</v>
      </c>
    </row>
    <row r="306" spans="1:8" x14ac:dyDescent="0.3">
      <c r="A306" s="39" t="str">
        <f t="shared" si="14"/>
        <v>Final</v>
      </c>
      <c r="B306" s="39" t="str">
        <f t="shared" si="12"/>
        <v>271-300</v>
      </c>
      <c r="C306" s="39" t="str">
        <f t="shared" si="13"/>
        <v>SME</v>
      </c>
      <c r="D306" s="52">
        <v>45200</v>
      </c>
      <c r="E306" s="9" t="s">
        <v>1</v>
      </c>
      <c r="F306" s="8" t="s">
        <v>2</v>
      </c>
      <c r="G306" t="s">
        <v>54</v>
      </c>
      <c r="H306">
        <v>0</v>
      </c>
    </row>
    <row r="307" spans="1:8" x14ac:dyDescent="0.3">
      <c r="A307" s="39" t="str">
        <f t="shared" si="14"/>
        <v>Final</v>
      </c>
      <c r="B307" s="39" t="str">
        <f t="shared" si="12"/>
        <v>301-330</v>
      </c>
      <c r="C307" s="39" t="str">
        <f t="shared" si="13"/>
        <v>SME</v>
      </c>
      <c r="D307" s="52">
        <v>45200</v>
      </c>
      <c r="E307" s="9" t="s">
        <v>1</v>
      </c>
      <c r="F307" s="8" t="s">
        <v>2</v>
      </c>
      <c r="G307" t="s">
        <v>55</v>
      </c>
      <c r="H307">
        <v>0</v>
      </c>
    </row>
    <row r="308" spans="1:8" x14ac:dyDescent="0.3">
      <c r="A308" s="39" t="str">
        <f t="shared" si="14"/>
        <v>Final</v>
      </c>
      <c r="B308" s="39" t="str">
        <f t="shared" si="12"/>
        <v>331-360</v>
      </c>
      <c r="C308" s="39" t="str">
        <f t="shared" si="13"/>
        <v>SME</v>
      </c>
      <c r="D308" s="52">
        <v>45200</v>
      </c>
      <c r="E308" s="9" t="s">
        <v>1</v>
      </c>
      <c r="F308" s="8" t="s">
        <v>2</v>
      </c>
      <c r="G308" t="s">
        <v>56</v>
      </c>
      <c r="H308">
        <v>0</v>
      </c>
    </row>
    <row r="309" spans="1:8" x14ac:dyDescent="0.3">
      <c r="A309" s="39" t="str">
        <f t="shared" si="14"/>
        <v>Final</v>
      </c>
      <c r="B309" s="39" t="str">
        <f t="shared" si="12"/>
        <v>360+</v>
      </c>
      <c r="C309" s="39" t="str">
        <f t="shared" si="13"/>
        <v>SME</v>
      </c>
      <c r="D309" s="52">
        <v>45200</v>
      </c>
      <c r="E309" s="9" t="s">
        <v>1</v>
      </c>
      <c r="F309" s="8" t="s">
        <v>2</v>
      </c>
      <c r="G309" t="s">
        <v>57</v>
      </c>
      <c r="H309">
        <v>-422.26</v>
      </c>
    </row>
    <row r="310" spans="1:8" x14ac:dyDescent="0.3">
      <c r="A310" s="39" t="str">
        <f t="shared" si="14"/>
        <v>Final</v>
      </c>
      <c r="B310" s="39" t="str">
        <f t="shared" si="12"/>
        <v>Total Debt</v>
      </c>
      <c r="C310" s="39" t="str">
        <f t="shared" si="13"/>
        <v>SME</v>
      </c>
      <c r="D310" s="52">
        <v>45200</v>
      </c>
      <c r="E310" s="9" t="s">
        <v>1</v>
      </c>
      <c r="F310" s="8" t="s">
        <v>2</v>
      </c>
      <c r="G310" t="s">
        <v>58</v>
      </c>
      <c r="H310">
        <v>-422.26</v>
      </c>
    </row>
    <row r="311" spans="1:8" x14ac:dyDescent="0.3">
      <c r="A311" s="39" t="str">
        <f t="shared" si="14"/>
        <v>Final</v>
      </c>
      <c r="B311" s="39" t="str">
        <f t="shared" si="12"/>
        <v>0-30</v>
      </c>
      <c r="C311" s="39" t="str">
        <f t="shared" si="13"/>
        <v>SME</v>
      </c>
      <c r="D311" s="52">
        <v>45200</v>
      </c>
      <c r="E311" s="9" t="s">
        <v>1</v>
      </c>
      <c r="F311" s="8" t="s">
        <v>3</v>
      </c>
      <c r="G311" t="s">
        <v>45</v>
      </c>
      <c r="H311">
        <v>0</v>
      </c>
    </row>
    <row r="312" spans="1:8" x14ac:dyDescent="0.3">
      <c r="A312" s="39" t="str">
        <f t="shared" si="14"/>
        <v>Final</v>
      </c>
      <c r="B312" s="39" t="str">
        <f t="shared" si="12"/>
        <v>31-60</v>
      </c>
      <c r="C312" s="39" t="str">
        <f t="shared" si="13"/>
        <v>SME</v>
      </c>
      <c r="D312" s="52">
        <v>45200</v>
      </c>
      <c r="E312" s="9" t="s">
        <v>1</v>
      </c>
      <c r="F312" s="8" t="s">
        <v>3</v>
      </c>
      <c r="G312" t="s">
        <v>46</v>
      </c>
      <c r="H312">
        <v>0</v>
      </c>
    </row>
    <row r="313" spans="1:8" x14ac:dyDescent="0.3">
      <c r="A313" s="39" t="str">
        <f t="shared" si="14"/>
        <v>Final</v>
      </c>
      <c r="B313" s="39" t="str">
        <f t="shared" si="12"/>
        <v>61-90</v>
      </c>
      <c r="C313" s="39" t="str">
        <f t="shared" si="13"/>
        <v>SME</v>
      </c>
      <c r="D313" s="52">
        <v>45200</v>
      </c>
      <c r="E313" s="9" t="s">
        <v>1</v>
      </c>
      <c r="F313" s="8" t="s">
        <v>3</v>
      </c>
      <c r="G313" t="s">
        <v>47</v>
      </c>
      <c r="H313">
        <v>-286.7</v>
      </c>
    </row>
    <row r="314" spans="1:8" x14ac:dyDescent="0.3">
      <c r="A314" s="39" t="str">
        <f t="shared" si="14"/>
        <v>Final</v>
      </c>
      <c r="B314" s="39" t="str">
        <f t="shared" si="12"/>
        <v>91-120</v>
      </c>
      <c r="C314" s="39" t="str">
        <f t="shared" si="13"/>
        <v>SME</v>
      </c>
      <c r="D314" s="52">
        <v>45200</v>
      </c>
      <c r="E314" s="9" t="s">
        <v>1</v>
      </c>
      <c r="F314" s="8" t="s">
        <v>3</v>
      </c>
      <c r="G314" t="s">
        <v>48</v>
      </c>
      <c r="H314">
        <v>2986.75</v>
      </c>
    </row>
    <row r="315" spans="1:8" x14ac:dyDescent="0.3">
      <c r="A315" s="39" t="str">
        <f t="shared" si="14"/>
        <v>Final</v>
      </c>
      <c r="B315" s="39" t="str">
        <f t="shared" si="12"/>
        <v>121-150</v>
      </c>
      <c r="C315" s="39" t="str">
        <f t="shared" si="13"/>
        <v>SME</v>
      </c>
      <c r="D315" s="52">
        <v>45200</v>
      </c>
      <c r="E315" s="9" t="s">
        <v>1</v>
      </c>
      <c r="F315" s="8" t="s">
        <v>3</v>
      </c>
      <c r="G315" t="s">
        <v>49</v>
      </c>
      <c r="H315">
        <v>0</v>
      </c>
    </row>
    <row r="316" spans="1:8" x14ac:dyDescent="0.3">
      <c r="A316" s="39" t="str">
        <f t="shared" si="14"/>
        <v>Final</v>
      </c>
      <c r="B316" s="39" t="str">
        <f t="shared" si="12"/>
        <v>151-180</v>
      </c>
      <c r="C316" s="39" t="str">
        <f t="shared" si="13"/>
        <v>SME</v>
      </c>
      <c r="D316" s="52">
        <v>45200</v>
      </c>
      <c r="E316" s="9" t="s">
        <v>1</v>
      </c>
      <c r="F316" s="8" t="s">
        <v>3</v>
      </c>
      <c r="G316" t="s">
        <v>50</v>
      </c>
      <c r="H316">
        <v>0</v>
      </c>
    </row>
    <row r="317" spans="1:8" x14ac:dyDescent="0.3">
      <c r="A317" s="39" t="str">
        <f t="shared" si="14"/>
        <v>Final</v>
      </c>
      <c r="B317" s="39" t="str">
        <f t="shared" si="12"/>
        <v>181-210</v>
      </c>
      <c r="C317" s="39" t="str">
        <f t="shared" si="13"/>
        <v>SME</v>
      </c>
      <c r="D317" s="52">
        <v>45200</v>
      </c>
      <c r="E317" s="9" t="s">
        <v>1</v>
      </c>
      <c r="F317" s="8" t="s">
        <v>3</v>
      </c>
      <c r="G317" t="s">
        <v>51</v>
      </c>
      <c r="H317">
        <v>0</v>
      </c>
    </row>
    <row r="318" spans="1:8" x14ac:dyDescent="0.3">
      <c r="A318" s="39" t="str">
        <f t="shared" si="14"/>
        <v>Final</v>
      </c>
      <c r="B318" s="39" t="str">
        <f t="shared" si="12"/>
        <v>211-240</v>
      </c>
      <c r="C318" s="39" t="str">
        <f t="shared" si="13"/>
        <v>SME</v>
      </c>
      <c r="D318" s="52">
        <v>45200</v>
      </c>
      <c r="E318" s="9" t="s">
        <v>1</v>
      </c>
      <c r="F318" s="8" t="s">
        <v>3</v>
      </c>
      <c r="G318" t="s">
        <v>52</v>
      </c>
      <c r="H318">
        <v>-49.95</v>
      </c>
    </row>
    <row r="319" spans="1:8" x14ac:dyDescent="0.3">
      <c r="A319" s="39" t="str">
        <f t="shared" si="14"/>
        <v>Final</v>
      </c>
      <c r="B319" s="39" t="str">
        <f t="shared" si="12"/>
        <v>241-270</v>
      </c>
      <c r="C319" s="39" t="str">
        <f t="shared" si="13"/>
        <v>SME</v>
      </c>
      <c r="D319" s="52">
        <v>45200</v>
      </c>
      <c r="E319" s="9" t="s">
        <v>1</v>
      </c>
      <c r="F319" s="8" t="s">
        <v>3</v>
      </c>
      <c r="G319" t="s">
        <v>53</v>
      </c>
      <c r="H319">
        <v>0</v>
      </c>
    </row>
    <row r="320" spans="1:8" x14ac:dyDescent="0.3">
      <c r="A320" s="39" t="str">
        <f t="shared" si="14"/>
        <v>Final</v>
      </c>
      <c r="B320" s="39" t="str">
        <f t="shared" si="12"/>
        <v>271-300</v>
      </c>
      <c r="C320" s="39" t="str">
        <f t="shared" si="13"/>
        <v>SME</v>
      </c>
      <c r="D320" s="52">
        <v>45200</v>
      </c>
      <c r="E320" s="9" t="s">
        <v>1</v>
      </c>
      <c r="F320" s="8" t="s">
        <v>3</v>
      </c>
      <c r="G320" t="s">
        <v>54</v>
      </c>
      <c r="H320">
        <v>0</v>
      </c>
    </row>
    <row r="321" spans="1:8" x14ac:dyDescent="0.3">
      <c r="A321" s="39" t="str">
        <f t="shared" si="14"/>
        <v>Final</v>
      </c>
      <c r="B321" s="39" t="str">
        <f t="shared" si="12"/>
        <v>301-330</v>
      </c>
      <c r="C321" s="39" t="str">
        <f t="shared" si="13"/>
        <v>SME</v>
      </c>
      <c r="D321" s="52">
        <v>45200</v>
      </c>
      <c r="E321" s="9" t="s">
        <v>1</v>
      </c>
      <c r="F321" s="8" t="s">
        <v>3</v>
      </c>
      <c r="G321" t="s">
        <v>55</v>
      </c>
      <c r="H321">
        <v>0</v>
      </c>
    </row>
    <row r="322" spans="1:8" x14ac:dyDescent="0.3">
      <c r="A322" s="39" t="str">
        <f t="shared" si="14"/>
        <v>Final</v>
      </c>
      <c r="B322" s="39" t="str">
        <f t="shared" si="12"/>
        <v>331-360</v>
      </c>
      <c r="C322" s="39" t="str">
        <f t="shared" si="13"/>
        <v>SME</v>
      </c>
      <c r="D322" s="52">
        <v>45200</v>
      </c>
      <c r="E322" s="9" t="s">
        <v>1</v>
      </c>
      <c r="F322" s="8" t="s">
        <v>3</v>
      </c>
      <c r="G322" t="s">
        <v>56</v>
      </c>
      <c r="H322">
        <v>184.25</v>
      </c>
    </row>
    <row r="323" spans="1:8" x14ac:dyDescent="0.3">
      <c r="A323" s="39" t="str">
        <f t="shared" si="14"/>
        <v>Final</v>
      </c>
      <c r="B323" s="39" t="str">
        <f t="shared" ref="B323:B386" si="15">VLOOKUP(G323,M:N,2,FALSE)</f>
        <v>360+</v>
      </c>
      <c r="C323" s="39" t="str">
        <f t="shared" ref="C323:C386" si="16">VLOOKUP(E323,$M$17:$N$23,2,FALSE)</f>
        <v>SME</v>
      </c>
      <c r="D323" s="52">
        <v>45200</v>
      </c>
      <c r="E323" s="9" t="s">
        <v>1</v>
      </c>
      <c r="F323" s="8" t="s">
        <v>3</v>
      </c>
      <c r="G323" t="s">
        <v>57</v>
      </c>
      <c r="H323">
        <v>3674.0400000000018</v>
      </c>
    </row>
    <row r="324" spans="1:8" x14ac:dyDescent="0.3">
      <c r="A324" s="39" t="str">
        <f t="shared" ref="A324:A387" si="17">IF(F324="Closed","Final",IF(F324="Pending Termination","Final",IF(F324="Live","Live",IF(F324="final","Final"))))</f>
        <v>Final</v>
      </c>
      <c r="B324" s="39" t="str">
        <f t="shared" si="15"/>
        <v>Total Debt</v>
      </c>
      <c r="C324" s="39" t="str">
        <f t="shared" si="16"/>
        <v>SME</v>
      </c>
      <c r="D324" s="52">
        <v>45200</v>
      </c>
      <c r="E324" s="9" t="s">
        <v>1</v>
      </c>
      <c r="F324" s="8" t="s">
        <v>3</v>
      </c>
      <c r="G324" t="s">
        <v>58</v>
      </c>
      <c r="H324">
        <v>6508.3899999999994</v>
      </c>
    </row>
    <row r="325" spans="1:8" x14ac:dyDescent="0.3">
      <c r="A325" s="39" t="str">
        <f t="shared" si="17"/>
        <v>Live</v>
      </c>
      <c r="B325" s="39" t="str">
        <f t="shared" si="15"/>
        <v>0-30</v>
      </c>
      <c r="C325" s="39" t="str">
        <f t="shared" si="16"/>
        <v>SME</v>
      </c>
      <c r="D325" s="52">
        <v>45200</v>
      </c>
      <c r="E325" s="9" t="s">
        <v>1</v>
      </c>
      <c r="F325" s="8" t="s">
        <v>4</v>
      </c>
      <c r="G325" t="s">
        <v>45</v>
      </c>
      <c r="H325">
        <v>365901.0799999999</v>
      </c>
    </row>
    <row r="326" spans="1:8" x14ac:dyDescent="0.3">
      <c r="A326" s="39" t="str">
        <f t="shared" si="17"/>
        <v>Live</v>
      </c>
      <c r="B326" s="39" t="str">
        <f t="shared" si="15"/>
        <v>31-60</v>
      </c>
      <c r="C326" s="39" t="str">
        <f t="shared" si="16"/>
        <v>SME</v>
      </c>
      <c r="D326" s="52">
        <v>45200</v>
      </c>
      <c r="E326" s="9" t="s">
        <v>1</v>
      </c>
      <c r="F326" s="8" t="s">
        <v>4</v>
      </c>
      <c r="G326" t="s">
        <v>46</v>
      </c>
      <c r="H326">
        <v>67910.460000000006</v>
      </c>
    </row>
    <row r="327" spans="1:8" x14ac:dyDescent="0.3">
      <c r="A327" s="39" t="str">
        <f t="shared" si="17"/>
        <v>Live</v>
      </c>
      <c r="B327" s="39" t="str">
        <f t="shared" si="15"/>
        <v>61-90</v>
      </c>
      <c r="C327" s="39" t="str">
        <f t="shared" si="16"/>
        <v>SME</v>
      </c>
      <c r="D327" s="52">
        <v>45200</v>
      </c>
      <c r="E327" s="9" t="s">
        <v>1</v>
      </c>
      <c r="F327" s="8" t="s">
        <v>4</v>
      </c>
      <c r="G327" t="s">
        <v>47</v>
      </c>
      <c r="H327">
        <v>212277.68000000002</v>
      </c>
    </row>
    <row r="328" spans="1:8" x14ac:dyDescent="0.3">
      <c r="A328" s="39" t="str">
        <f t="shared" si="17"/>
        <v>Live</v>
      </c>
      <c r="B328" s="39" t="str">
        <f t="shared" si="15"/>
        <v>91-120</v>
      </c>
      <c r="C328" s="39" t="str">
        <f t="shared" si="16"/>
        <v>SME</v>
      </c>
      <c r="D328" s="52">
        <v>45200</v>
      </c>
      <c r="E328" s="9" t="s">
        <v>1</v>
      </c>
      <c r="F328" s="8" t="s">
        <v>4</v>
      </c>
      <c r="G328" t="s">
        <v>48</v>
      </c>
      <c r="H328">
        <v>265012.58</v>
      </c>
    </row>
    <row r="329" spans="1:8" x14ac:dyDescent="0.3">
      <c r="A329" s="39" t="str">
        <f t="shared" si="17"/>
        <v>Live</v>
      </c>
      <c r="B329" s="39" t="str">
        <f t="shared" si="15"/>
        <v>121-150</v>
      </c>
      <c r="C329" s="39" t="str">
        <f t="shared" si="16"/>
        <v>SME</v>
      </c>
      <c r="D329" s="52">
        <v>45200</v>
      </c>
      <c r="E329" s="9" t="s">
        <v>1</v>
      </c>
      <c r="F329" s="8" t="s">
        <v>4</v>
      </c>
      <c r="G329" t="s">
        <v>49</v>
      </c>
      <c r="H329">
        <v>-39610.200000000004</v>
      </c>
    </row>
    <row r="330" spans="1:8" x14ac:dyDescent="0.3">
      <c r="A330" s="39" t="str">
        <f t="shared" si="17"/>
        <v>Live</v>
      </c>
      <c r="B330" s="39" t="str">
        <f t="shared" si="15"/>
        <v>151-180</v>
      </c>
      <c r="C330" s="39" t="str">
        <f t="shared" si="16"/>
        <v>SME</v>
      </c>
      <c r="D330" s="52">
        <v>45200</v>
      </c>
      <c r="E330" s="9" t="s">
        <v>1</v>
      </c>
      <c r="F330" s="8" t="s">
        <v>4</v>
      </c>
      <c r="G330" t="s">
        <v>50</v>
      </c>
      <c r="H330">
        <v>146721.59000000003</v>
      </c>
    </row>
    <row r="331" spans="1:8" x14ac:dyDescent="0.3">
      <c r="A331" s="39" t="str">
        <f t="shared" si="17"/>
        <v>Live</v>
      </c>
      <c r="B331" s="39" t="str">
        <f t="shared" si="15"/>
        <v>181-210</v>
      </c>
      <c r="C331" s="39" t="str">
        <f t="shared" si="16"/>
        <v>SME</v>
      </c>
      <c r="D331" s="52">
        <v>45200</v>
      </c>
      <c r="E331" s="9" t="s">
        <v>1</v>
      </c>
      <c r="F331" s="8" t="s">
        <v>4</v>
      </c>
      <c r="G331" t="s">
        <v>51</v>
      </c>
      <c r="H331">
        <v>-132416.06000000003</v>
      </c>
    </row>
    <row r="332" spans="1:8" x14ac:dyDescent="0.3">
      <c r="A332" s="39" t="str">
        <f t="shared" si="17"/>
        <v>Live</v>
      </c>
      <c r="B332" s="39" t="str">
        <f t="shared" si="15"/>
        <v>211-240</v>
      </c>
      <c r="C332" s="39" t="str">
        <f t="shared" si="16"/>
        <v>SME</v>
      </c>
      <c r="D332" s="52">
        <v>45200</v>
      </c>
      <c r="E332" s="9" t="s">
        <v>1</v>
      </c>
      <c r="F332" s="8" t="s">
        <v>4</v>
      </c>
      <c r="G332" t="s">
        <v>52</v>
      </c>
      <c r="H332">
        <v>18912.690000000002</v>
      </c>
    </row>
    <row r="333" spans="1:8" x14ac:dyDescent="0.3">
      <c r="A333" s="39" t="str">
        <f t="shared" si="17"/>
        <v>Live</v>
      </c>
      <c r="B333" s="39" t="str">
        <f t="shared" si="15"/>
        <v>241-270</v>
      </c>
      <c r="C333" s="39" t="str">
        <f t="shared" si="16"/>
        <v>SME</v>
      </c>
      <c r="D333" s="52">
        <v>45200</v>
      </c>
      <c r="E333" s="9" t="s">
        <v>1</v>
      </c>
      <c r="F333" s="8" t="s">
        <v>4</v>
      </c>
      <c r="G333" t="s">
        <v>53</v>
      </c>
      <c r="H333">
        <v>18712.419999999998</v>
      </c>
    </row>
    <row r="334" spans="1:8" x14ac:dyDescent="0.3">
      <c r="A334" s="39" t="str">
        <f t="shared" si="17"/>
        <v>Live</v>
      </c>
      <c r="B334" s="39" t="str">
        <f t="shared" si="15"/>
        <v>271-300</v>
      </c>
      <c r="C334" s="39" t="str">
        <f t="shared" si="16"/>
        <v>SME</v>
      </c>
      <c r="D334" s="52">
        <v>45200</v>
      </c>
      <c r="E334" s="9" t="s">
        <v>1</v>
      </c>
      <c r="F334" s="8" t="s">
        <v>4</v>
      </c>
      <c r="G334" t="s">
        <v>54</v>
      </c>
      <c r="H334">
        <v>7654.0199999999995</v>
      </c>
    </row>
    <row r="335" spans="1:8" x14ac:dyDescent="0.3">
      <c r="A335" s="39" t="str">
        <f t="shared" si="17"/>
        <v>Live</v>
      </c>
      <c r="B335" s="39" t="str">
        <f t="shared" si="15"/>
        <v>301-330</v>
      </c>
      <c r="C335" s="39" t="str">
        <f t="shared" si="16"/>
        <v>SME</v>
      </c>
      <c r="D335" s="52">
        <v>45200</v>
      </c>
      <c r="E335" s="9" t="s">
        <v>1</v>
      </c>
      <c r="F335" s="8" t="s">
        <v>4</v>
      </c>
      <c r="G335" t="s">
        <v>55</v>
      </c>
      <c r="H335">
        <v>37110.979999999996</v>
      </c>
    </row>
    <row r="336" spans="1:8" x14ac:dyDescent="0.3">
      <c r="A336" s="39" t="str">
        <f t="shared" si="17"/>
        <v>Live</v>
      </c>
      <c r="B336" s="39" t="str">
        <f t="shared" si="15"/>
        <v>331-360</v>
      </c>
      <c r="C336" s="39" t="str">
        <f t="shared" si="16"/>
        <v>SME</v>
      </c>
      <c r="D336" s="52">
        <v>45200</v>
      </c>
      <c r="E336" s="9" t="s">
        <v>1</v>
      </c>
      <c r="F336" s="8" t="s">
        <v>4</v>
      </c>
      <c r="G336" t="s">
        <v>56</v>
      </c>
      <c r="H336">
        <v>7993.3800000000019</v>
      </c>
    </row>
    <row r="337" spans="1:8" x14ac:dyDescent="0.3">
      <c r="A337" s="39" t="str">
        <f t="shared" si="17"/>
        <v>Live</v>
      </c>
      <c r="B337" s="39" t="str">
        <f t="shared" si="15"/>
        <v>360+</v>
      </c>
      <c r="C337" s="39" t="str">
        <f t="shared" si="16"/>
        <v>SME</v>
      </c>
      <c r="D337" s="52">
        <v>45200</v>
      </c>
      <c r="E337" s="9" t="s">
        <v>1</v>
      </c>
      <c r="F337" s="8" t="s">
        <v>4</v>
      </c>
      <c r="G337" t="s">
        <v>57</v>
      </c>
      <c r="H337">
        <v>38867.370000000003</v>
      </c>
    </row>
    <row r="338" spans="1:8" x14ac:dyDescent="0.3">
      <c r="A338" s="39" t="str">
        <f t="shared" si="17"/>
        <v>Live</v>
      </c>
      <c r="B338" s="39" t="str">
        <f t="shared" si="15"/>
        <v>Total Debt</v>
      </c>
      <c r="C338" s="39" t="str">
        <f t="shared" si="16"/>
        <v>SME</v>
      </c>
      <c r="D338" s="52">
        <v>45200</v>
      </c>
      <c r="E338" s="9" t="s">
        <v>1</v>
      </c>
      <c r="F338" s="8" t="s">
        <v>4</v>
      </c>
      <c r="G338" t="s">
        <v>58</v>
      </c>
      <c r="H338">
        <v>1172353.32</v>
      </c>
    </row>
    <row r="339" spans="1:8" x14ac:dyDescent="0.3">
      <c r="A339" s="39" t="str">
        <f t="shared" si="17"/>
        <v>Final</v>
      </c>
      <c r="B339" s="39" t="str">
        <f t="shared" si="15"/>
        <v>0-30</v>
      </c>
      <c r="C339" s="39" t="str">
        <f t="shared" si="16"/>
        <v xml:space="preserve">Developer </v>
      </c>
      <c r="D339" s="52">
        <v>45200</v>
      </c>
      <c r="E339" s="9" t="s">
        <v>5</v>
      </c>
      <c r="F339" s="8" t="s">
        <v>2</v>
      </c>
      <c r="G339" t="s">
        <v>45</v>
      </c>
      <c r="H339">
        <v>0</v>
      </c>
    </row>
    <row r="340" spans="1:8" x14ac:dyDescent="0.3">
      <c r="A340" s="39" t="str">
        <f t="shared" si="17"/>
        <v>Final</v>
      </c>
      <c r="B340" s="39" t="str">
        <f t="shared" si="15"/>
        <v>31-60</v>
      </c>
      <c r="C340" s="39" t="str">
        <f t="shared" si="16"/>
        <v xml:space="preserve">Developer </v>
      </c>
      <c r="D340" s="52">
        <v>45200</v>
      </c>
      <c r="E340" s="9" t="s">
        <v>5</v>
      </c>
      <c r="F340" s="8" t="s">
        <v>2</v>
      </c>
      <c r="G340" t="s">
        <v>46</v>
      </c>
      <c r="H340">
        <v>0</v>
      </c>
    </row>
    <row r="341" spans="1:8" x14ac:dyDescent="0.3">
      <c r="A341" s="39" t="str">
        <f t="shared" si="17"/>
        <v>Final</v>
      </c>
      <c r="B341" s="39" t="str">
        <f t="shared" si="15"/>
        <v>61-90</v>
      </c>
      <c r="C341" s="39" t="str">
        <f t="shared" si="16"/>
        <v xml:space="preserve">Developer </v>
      </c>
      <c r="D341" s="52">
        <v>45200</v>
      </c>
      <c r="E341" s="9" t="s">
        <v>5</v>
      </c>
      <c r="F341" s="8" t="s">
        <v>2</v>
      </c>
      <c r="G341" t="s">
        <v>47</v>
      </c>
      <c r="H341">
        <v>0</v>
      </c>
    </row>
    <row r="342" spans="1:8" x14ac:dyDescent="0.3">
      <c r="A342" s="39" t="str">
        <f t="shared" si="17"/>
        <v>Final</v>
      </c>
      <c r="B342" s="39" t="str">
        <f t="shared" si="15"/>
        <v>91-120</v>
      </c>
      <c r="C342" s="39" t="str">
        <f t="shared" si="16"/>
        <v xml:space="preserve">Developer </v>
      </c>
      <c r="D342" s="52">
        <v>45200</v>
      </c>
      <c r="E342" s="9" t="s">
        <v>5</v>
      </c>
      <c r="F342" s="8" t="s">
        <v>2</v>
      </c>
      <c r="G342" t="s">
        <v>48</v>
      </c>
      <c r="H342">
        <v>0</v>
      </c>
    </row>
    <row r="343" spans="1:8" x14ac:dyDescent="0.3">
      <c r="A343" s="39" t="str">
        <f t="shared" si="17"/>
        <v>Final</v>
      </c>
      <c r="B343" s="39" t="str">
        <f t="shared" si="15"/>
        <v>121-150</v>
      </c>
      <c r="C343" s="39" t="str">
        <f t="shared" si="16"/>
        <v xml:space="preserve">Developer </v>
      </c>
      <c r="D343" s="52">
        <v>45200</v>
      </c>
      <c r="E343" s="9" t="s">
        <v>5</v>
      </c>
      <c r="F343" s="8" t="s">
        <v>2</v>
      </c>
      <c r="G343" t="s">
        <v>49</v>
      </c>
      <c r="H343">
        <v>0</v>
      </c>
    </row>
    <row r="344" spans="1:8" x14ac:dyDescent="0.3">
      <c r="A344" s="39" t="str">
        <f t="shared" si="17"/>
        <v>Final</v>
      </c>
      <c r="B344" s="39" t="str">
        <f t="shared" si="15"/>
        <v>151-180</v>
      </c>
      <c r="C344" s="39" t="str">
        <f t="shared" si="16"/>
        <v xml:space="preserve">Developer </v>
      </c>
      <c r="D344" s="52">
        <v>45200</v>
      </c>
      <c r="E344" s="9" t="s">
        <v>5</v>
      </c>
      <c r="F344" s="8" t="s">
        <v>2</v>
      </c>
      <c r="G344" t="s">
        <v>50</v>
      </c>
      <c r="H344">
        <v>0</v>
      </c>
    </row>
    <row r="345" spans="1:8" x14ac:dyDescent="0.3">
      <c r="A345" s="39" t="str">
        <f t="shared" si="17"/>
        <v>Final</v>
      </c>
      <c r="B345" s="39" t="str">
        <f t="shared" si="15"/>
        <v>181-210</v>
      </c>
      <c r="C345" s="39" t="str">
        <f t="shared" si="16"/>
        <v xml:space="preserve">Developer </v>
      </c>
      <c r="D345" s="52">
        <v>45200</v>
      </c>
      <c r="E345" s="9" t="s">
        <v>5</v>
      </c>
      <c r="F345" s="8" t="s">
        <v>2</v>
      </c>
      <c r="G345" t="s">
        <v>51</v>
      </c>
      <c r="H345">
        <v>0</v>
      </c>
    </row>
    <row r="346" spans="1:8" x14ac:dyDescent="0.3">
      <c r="A346" s="39" t="str">
        <f t="shared" si="17"/>
        <v>Final</v>
      </c>
      <c r="B346" s="39" t="str">
        <f t="shared" si="15"/>
        <v>211-240</v>
      </c>
      <c r="C346" s="39" t="str">
        <f t="shared" si="16"/>
        <v xml:space="preserve">Developer </v>
      </c>
      <c r="D346" s="52">
        <v>45200</v>
      </c>
      <c r="E346" s="9" t="s">
        <v>5</v>
      </c>
      <c r="F346" s="8" t="s">
        <v>2</v>
      </c>
      <c r="G346" t="s">
        <v>52</v>
      </c>
      <c r="H346">
        <v>0</v>
      </c>
    </row>
    <row r="347" spans="1:8" x14ac:dyDescent="0.3">
      <c r="A347" s="39" t="str">
        <f t="shared" si="17"/>
        <v>Final</v>
      </c>
      <c r="B347" s="39" t="str">
        <f t="shared" si="15"/>
        <v>241-270</v>
      </c>
      <c r="C347" s="39" t="str">
        <f t="shared" si="16"/>
        <v xml:space="preserve">Developer </v>
      </c>
      <c r="D347" s="52">
        <v>45200</v>
      </c>
      <c r="E347" s="9" t="s">
        <v>5</v>
      </c>
      <c r="F347" s="8" t="s">
        <v>2</v>
      </c>
      <c r="G347" t="s">
        <v>53</v>
      </c>
      <c r="H347">
        <v>0</v>
      </c>
    </row>
    <row r="348" spans="1:8" x14ac:dyDescent="0.3">
      <c r="A348" s="39" t="str">
        <f t="shared" si="17"/>
        <v>Final</v>
      </c>
      <c r="B348" s="39" t="str">
        <f t="shared" si="15"/>
        <v>271-300</v>
      </c>
      <c r="C348" s="39" t="str">
        <f t="shared" si="16"/>
        <v xml:space="preserve">Developer </v>
      </c>
      <c r="D348" s="52">
        <v>45200</v>
      </c>
      <c r="E348" s="9" t="s">
        <v>5</v>
      </c>
      <c r="F348" s="8" t="s">
        <v>2</v>
      </c>
      <c r="G348" t="s">
        <v>54</v>
      </c>
      <c r="H348">
        <v>0</v>
      </c>
    </row>
    <row r="349" spans="1:8" x14ac:dyDescent="0.3">
      <c r="A349" s="39" t="str">
        <f t="shared" si="17"/>
        <v>Final</v>
      </c>
      <c r="B349" s="39" t="str">
        <f t="shared" si="15"/>
        <v>301-330</v>
      </c>
      <c r="C349" s="39" t="str">
        <f t="shared" si="16"/>
        <v xml:space="preserve">Developer </v>
      </c>
      <c r="D349" s="52">
        <v>45200</v>
      </c>
      <c r="E349" s="9" t="s">
        <v>5</v>
      </c>
      <c r="F349" s="8" t="s">
        <v>2</v>
      </c>
      <c r="G349" t="s">
        <v>55</v>
      </c>
      <c r="H349">
        <v>0</v>
      </c>
    </row>
    <row r="350" spans="1:8" x14ac:dyDescent="0.3">
      <c r="A350" s="39" t="str">
        <f t="shared" si="17"/>
        <v>Final</v>
      </c>
      <c r="B350" s="39" t="str">
        <f t="shared" si="15"/>
        <v>331-360</v>
      </c>
      <c r="C350" s="39" t="str">
        <f t="shared" si="16"/>
        <v xml:space="preserve">Developer </v>
      </c>
      <c r="D350" s="52">
        <v>45200</v>
      </c>
      <c r="E350" s="9" t="s">
        <v>5</v>
      </c>
      <c r="F350" s="8" t="s">
        <v>2</v>
      </c>
      <c r="G350" t="s">
        <v>56</v>
      </c>
      <c r="H350">
        <v>0</v>
      </c>
    </row>
    <row r="351" spans="1:8" x14ac:dyDescent="0.3">
      <c r="A351" s="39" t="str">
        <f t="shared" si="17"/>
        <v>Final</v>
      </c>
      <c r="B351" s="39" t="str">
        <f t="shared" si="15"/>
        <v>360+</v>
      </c>
      <c r="C351" s="39" t="str">
        <f t="shared" si="16"/>
        <v xml:space="preserve">Developer </v>
      </c>
      <c r="D351" s="52">
        <v>45200</v>
      </c>
      <c r="E351" s="9" t="s">
        <v>5</v>
      </c>
      <c r="F351" s="8" t="s">
        <v>2</v>
      </c>
      <c r="G351" t="s">
        <v>57</v>
      </c>
      <c r="H351">
        <v>-4.8499999999999996</v>
      </c>
    </row>
    <row r="352" spans="1:8" x14ac:dyDescent="0.3">
      <c r="A352" s="39" t="str">
        <f t="shared" si="17"/>
        <v>Final</v>
      </c>
      <c r="B352" s="39" t="str">
        <f t="shared" si="15"/>
        <v>Total Debt</v>
      </c>
      <c r="C352" s="39" t="str">
        <f t="shared" si="16"/>
        <v xml:space="preserve">Developer </v>
      </c>
      <c r="D352" s="52">
        <v>45200</v>
      </c>
      <c r="E352" s="9" t="s">
        <v>5</v>
      </c>
      <c r="F352" s="8" t="s">
        <v>2</v>
      </c>
      <c r="G352" t="s">
        <v>58</v>
      </c>
      <c r="H352">
        <v>-4.8499999999999996</v>
      </c>
    </row>
    <row r="353" spans="1:8" x14ac:dyDescent="0.3">
      <c r="A353" s="39" t="str">
        <f t="shared" si="17"/>
        <v>Final</v>
      </c>
      <c r="B353" s="39" t="str">
        <f t="shared" si="15"/>
        <v>0-30</v>
      </c>
      <c r="C353" s="39" t="str">
        <f t="shared" si="16"/>
        <v xml:space="preserve">Developer </v>
      </c>
      <c r="D353" s="52">
        <v>45200</v>
      </c>
      <c r="E353" s="9" t="s">
        <v>5</v>
      </c>
      <c r="F353" s="8" t="s">
        <v>3</v>
      </c>
      <c r="G353" t="s">
        <v>45</v>
      </c>
      <c r="H353">
        <v>9578.2899999999991</v>
      </c>
    </row>
    <row r="354" spans="1:8" x14ac:dyDescent="0.3">
      <c r="A354" s="39" t="str">
        <f t="shared" si="17"/>
        <v>Final</v>
      </c>
      <c r="B354" s="39" t="str">
        <f t="shared" si="15"/>
        <v>31-60</v>
      </c>
      <c r="C354" s="39" t="str">
        <f t="shared" si="16"/>
        <v xml:space="preserve">Developer </v>
      </c>
      <c r="D354" s="52">
        <v>45200</v>
      </c>
      <c r="E354" s="9" t="s">
        <v>5</v>
      </c>
      <c r="F354" s="8" t="s">
        <v>3</v>
      </c>
      <c r="G354" t="s">
        <v>46</v>
      </c>
      <c r="H354">
        <v>-73275.83</v>
      </c>
    </row>
    <row r="355" spans="1:8" x14ac:dyDescent="0.3">
      <c r="A355" s="39" t="str">
        <f t="shared" si="17"/>
        <v>Final</v>
      </c>
      <c r="B355" s="39" t="str">
        <f t="shared" si="15"/>
        <v>61-90</v>
      </c>
      <c r="C355" s="39" t="str">
        <f t="shared" si="16"/>
        <v xml:space="preserve">Developer </v>
      </c>
      <c r="D355" s="52">
        <v>45200</v>
      </c>
      <c r="E355" s="9" t="s">
        <v>5</v>
      </c>
      <c r="F355" s="8" t="s">
        <v>3</v>
      </c>
      <c r="G355" t="s">
        <v>47</v>
      </c>
      <c r="H355">
        <v>6793.95</v>
      </c>
    </row>
    <row r="356" spans="1:8" x14ac:dyDescent="0.3">
      <c r="A356" s="39" t="str">
        <f t="shared" si="17"/>
        <v>Final</v>
      </c>
      <c r="B356" s="39" t="str">
        <f t="shared" si="15"/>
        <v>91-120</v>
      </c>
      <c r="C356" s="39" t="str">
        <f t="shared" si="16"/>
        <v xml:space="preserve">Developer </v>
      </c>
      <c r="D356" s="52">
        <v>45200</v>
      </c>
      <c r="E356" s="9" t="s">
        <v>5</v>
      </c>
      <c r="F356" s="8" t="s">
        <v>3</v>
      </c>
      <c r="G356" t="s">
        <v>48</v>
      </c>
      <c r="H356">
        <v>1005.06</v>
      </c>
    </row>
    <row r="357" spans="1:8" x14ac:dyDescent="0.3">
      <c r="A357" s="39" t="str">
        <f t="shared" si="17"/>
        <v>Final</v>
      </c>
      <c r="B357" s="39" t="str">
        <f t="shared" si="15"/>
        <v>121-150</v>
      </c>
      <c r="C357" s="39" t="str">
        <f t="shared" si="16"/>
        <v xml:space="preserve">Developer </v>
      </c>
      <c r="D357" s="52">
        <v>45200</v>
      </c>
      <c r="E357" s="9" t="s">
        <v>5</v>
      </c>
      <c r="F357" s="8" t="s">
        <v>3</v>
      </c>
      <c r="G357" t="s">
        <v>49</v>
      </c>
      <c r="H357">
        <v>175.38</v>
      </c>
    </row>
    <row r="358" spans="1:8" x14ac:dyDescent="0.3">
      <c r="A358" s="39" t="str">
        <f t="shared" si="17"/>
        <v>Final</v>
      </c>
      <c r="B358" s="39" t="str">
        <f t="shared" si="15"/>
        <v>151-180</v>
      </c>
      <c r="C358" s="39" t="str">
        <f t="shared" si="16"/>
        <v xml:space="preserve">Developer </v>
      </c>
      <c r="D358" s="52">
        <v>45200</v>
      </c>
      <c r="E358" s="9" t="s">
        <v>5</v>
      </c>
      <c r="F358" s="8" t="s">
        <v>3</v>
      </c>
      <c r="G358" t="s">
        <v>50</v>
      </c>
      <c r="H358">
        <v>-466.64</v>
      </c>
    </row>
    <row r="359" spans="1:8" x14ac:dyDescent="0.3">
      <c r="A359" s="39" t="str">
        <f t="shared" si="17"/>
        <v>Final</v>
      </c>
      <c r="B359" s="39" t="str">
        <f t="shared" si="15"/>
        <v>181-210</v>
      </c>
      <c r="C359" s="39" t="str">
        <f t="shared" si="16"/>
        <v xml:space="preserve">Developer </v>
      </c>
      <c r="D359" s="52">
        <v>45200</v>
      </c>
      <c r="E359" s="9" t="s">
        <v>5</v>
      </c>
      <c r="F359" s="8" t="s">
        <v>3</v>
      </c>
      <c r="G359" t="s">
        <v>51</v>
      </c>
      <c r="H359">
        <v>17290.879999999997</v>
      </c>
    </row>
    <row r="360" spans="1:8" x14ac:dyDescent="0.3">
      <c r="A360" s="39" t="str">
        <f t="shared" si="17"/>
        <v>Final</v>
      </c>
      <c r="B360" s="39" t="str">
        <f t="shared" si="15"/>
        <v>211-240</v>
      </c>
      <c r="C360" s="39" t="str">
        <f t="shared" si="16"/>
        <v xml:space="preserve">Developer </v>
      </c>
      <c r="D360" s="52">
        <v>45200</v>
      </c>
      <c r="E360" s="9" t="s">
        <v>5</v>
      </c>
      <c r="F360" s="8" t="s">
        <v>3</v>
      </c>
      <c r="G360" t="s">
        <v>52</v>
      </c>
      <c r="H360">
        <v>4031.0699999999997</v>
      </c>
    </row>
    <row r="361" spans="1:8" x14ac:dyDescent="0.3">
      <c r="A361" s="39" t="str">
        <f t="shared" si="17"/>
        <v>Final</v>
      </c>
      <c r="B361" s="39" t="str">
        <f t="shared" si="15"/>
        <v>241-270</v>
      </c>
      <c r="C361" s="39" t="str">
        <f t="shared" si="16"/>
        <v xml:space="preserve">Developer </v>
      </c>
      <c r="D361" s="52">
        <v>45200</v>
      </c>
      <c r="E361" s="9" t="s">
        <v>5</v>
      </c>
      <c r="F361" s="8" t="s">
        <v>3</v>
      </c>
      <c r="G361" t="s">
        <v>53</v>
      </c>
      <c r="H361">
        <v>0</v>
      </c>
    </row>
    <row r="362" spans="1:8" x14ac:dyDescent="0.3">
      <c r="A362" s="39" t="str">
        <f t="shared" si="17"/>
        <v>Final</v>
      </c>
      <c r="B362" s="39" t="str">
        <f t="shared" si="15"/>
        <v>271-300</v>
      </c>
      <c r="C362" s="39" t="str">
        <f t="shared" si="16"/>
        <v xml:space="preserve">Developer </v>
      </c>
      <c r="D362" s="52">
        <v>45200</v>
      </c>
      <c r="E362" s="9" t="s">
        <v>5</v>
      </c>
      <c r="F362" s="8" t="s">
        <v>3</v>
      </c>
      <c r="G362" t="s">
        <v>54</v>
      </c>
      <c r="H362">
        <v>0</v>
      </c>
    </row>
    <row r="363" spans="1:8" x14ac:dyDescent="0.3">
      <c r="A363" s="39" t="str">
        <f t="shared" si="17"/>
        <v>Final</v>
      </c>
      <c r="B363" s="39" t="str">
        <f t="shared" si="15"/>
        <v>301-330</v>
      </c>
      <c r="C363" s="39" t="str">
        <f t="shared" si="16"/>
        <v xml:space="preserve">Developer </v>
      </c>
      <c r="D363" s="52">
        <v>45200</v>
      </c>
      <c r="E363" s="9" t="s">
        <v>5</v>
      </c>
      <c r="F363" s="8" t="s">
        <v>3</v>
      </c>
      <c r="G363" t="s">
        <v>55</v>
      </c>
      <c r="H363">
        <v>0</v>
      </c>
    </row>
    <row r="364" spans="1:8" x14ac:dyDescent="0.3">
      <c r="A364" s="39" t="str">
        <f t="shared" si="17"/>
        <v>Final</v>
      </c>
      <c r="B364" s="39" t="str">
        <f t="shared" si="15"/>
        <v>331-360</v>
      </c>
      <c r="C364" s="39" t="str">
        <f t="shared" si="16"/>
        <v xml:space="preserve">Developer </v>
      </c>
      <c r="D364" s="52">
        <v>45200</v>
      </c>
      <c r="E364" s="9" t="s">
        <v>5</v>
      </c>
      <c r="F364" s="8" t="s">
        <v>3</v>
      </c>
      <c r="G364" t="s">
        <v>56</v>
      </c>
      <c r="H364">
        <v>0</v>
      </c>
    </row>
    <row r="365" spans="1:8" x14ac:dyDescent="0.3">
      <c r="A365" s="39" t="str">
        <f t="shared" si="17"/>
        <v>Final</v>
      </c>
      <c r="B365" s="39" t="str">
        <f t="shared" si="15"/>
        <v>360+</v>
      </c>
      <c r="C365" s="39" t="str">
        <f t="shared" si="16"/>
        <v xml:space="preserve">Developer </v>
      </c>
      <c r="D365" s="52">
        <v>45200</v>
      </c>
      <c r="E365" s="9" t="s">
        <v>5</v>
      </c>
      <c r="F365" s="8" t="s">
        <v>3</v>
      </c>
      <c r="G365" t="s">
        <v>57</v>
      </c>
      <c r="H365">
        <v>-108292.81000000001</v>
      </c>
    </row>
    <row r="366" spans="1:8" x14ac:dyDescent="0.3">
      <c r="A366" s="39" t="str">
        <f t="shared" si="17"/>
        <v>Final</v>
      </c>
      <c r="B366" s="39" t="str">
        <f t="shared" si="15"/>
        <v>Total Debt</v>
      </c>
      <c r="C366" s="39" t="str">
        <f t="shared" si="16"/>
        <v xml:space="preserve">Developer </v>
      </c>
      <c r="D366" s="52">
        <v>45200</v>
      </c>
      <c r="E366" s="9" t="s">
        <v>5</v>
      </c>
      <c r="F366" s="8" t="s">
        <v>3</v>
      </c>
      <c r="G366" t="s">
        <v>58</v>
      </c>
      <c r="H366">
        <v>-100096.83000000002</v>
      </c>
    </row>
    <row r="367" spans="1:8" x14ac:dyDescent="0.3">
      <c r="A367" s="39" t="str">
        <f t="shared" si="17"/>
        <v>Live</v>
      </c>
      <c r="B367" s="39" t="str">
        <f t="shared" si="15"/>
        <v>0-30</v>
      </c>
      <c r="C367" s="39" t="str">
        <f t="shared" si="16"/>
        <v xml:space="preserve">Developer </v>
      </c>
      <c r="D367" s="52">
        <v>45200</v>
      </c>
      <c r="E367" s="9" t="s">
        <v>5</v>
      </c>
      <c r="F367" s="8" t="s">
        <v>4</v>
      </c>
      <c r="G367" t="s">
        <v>45</v>
      </c>
      <c r="H367">
        <v>76072.61</v>
      </c>
    </row>
    <row r="368" spans="1:8" x14ac:dyDescent="0.3">
      <c r="A368" s="39" t="str">
        <f t="shared" si="17"/>
        <v>Live</v>
      </c>
      <c r="B368" s="39" t="str">
        <f t="shared" si="15"/>
        <v>31-60</v>
      </c>
      <c r="C368" s="39" t="str">
        <f t="shared" si="16"/>
        <v xml:space="preserve">Developer </v>
      </c>
      <c r="D368" s="52">
        <v>45200</v>
      </c>
      <c r="E368" s="9" t="s">
        <v>5</v>
      </c>
      <c r="F368" s="8" t="s">
        <v>4</v>
      </c>
      <c r="G368" t="s">
        <v>46</v>
      </c>
      <c r="H368">
        <v>81060.92</v>
      </c>
    </row>
    <row r="369" spans="1:8" x14ac:dyDescent="0.3">
      <c r="A369" s="39" t="str">
        <f t="shared" si="17"/>
        <v>Live</v>
      </c>
      <c r="B369" s="39" t="str">
        <f t="shared" si="15"/>
        <v>61-90</v>
      </c>
      <c r="C369" s="39" t="str">
        <f t="shared" si="16"/>
        <v xml:space="preserve">Developer </v>
      </c>
      <c r="D369" s="52">
        <v>45200</v>
      </c>
      <c r="E369" s="9" t="s">
        <v>5</v>
      </c>
      <c r="F369" s="8" t="s">
        <v>4</v>
      </c>
      <c r="G369" t="s">
        <v>47</v>
      </c>
      <c r="H369">
        <v>31071.67</v>
      </c>
    </row>
    <row r="370" spans="1:8" x14ac:dyDescent="0.3">
      <c r="A370" s="39" t="str">
        <f t="shared" si="17"/>
        <v>Live</v>
      </c>
      <c r="B370" s="39" t="str">
        <f t="shared" si="15"/>
        <v>91-120</v>
      </c>
      <c r="C370" s="39" t="str">
        <f t="shared" si="16"/>
        <v xml:space="preserve">Developer </v>
      </c>
      <c r="D370" s="52">
        <v>45200</v>
      </c>
      <c r="E370" s="9" t="s">
        <v>5</v>
      </c>
      <c r="F370" s="8" t="s">
        <v>4</v>
      </c>
      <c r="G370" t="s">
        <v>48</v>
      </c>
      <c r="H370">
        <v>1272.43</v>
      </c>
    </row>
    <row r="371" spans="1:8" x14ac:dyDescent="0.3">
      <c r="A371" s="39" t="str">
        <f t="shared" si="17"/>
        <v>Live</v>
      </c>
      <c r="B371" s="39" t="str">
        <f t="shared" si="15"/>
        <v>121-150</v>
      </c>
      <c r="C371" s="39" t="str">
        <f t="shared" si="16"/>
        <v xml:space="preserve">Developer </v>
      </c>
      <c r="D371" s="52">
        <v>45200</v>
      </c>
      <c r="E371" s="9" t="s">
        <v>5</v>
      </c>
      <c r="F371" s="8" t="s">
        <v>4</v>
      </c>
      <c r="G371" t="s">
        <v>49</v>
      </c>
      <c r="H371">
        <v>2133.5700000000002</v>
      </c>
    </row>
    <row r="372" spans="1:8" x14ac:dyDescent="0.3">
      <c r="A372" s="39" t="str">
        <f t="shared" si="17"/>
        <v>Live</v>
      </c>
      <c r="B372" s="39" t="str">
        <f t="shared" si="15"/>
        <v>151-180</v>
      </c>
      <c r="C372" s="39" t="str">
        <f t="shared" si="16"/>
        <v xml:space="preserve">Developer </v>
      </c>
      <c r="D372" s="52">
        <v>45200</v>
      </c>
      <c r="E372" s="9" t="s">
        <v>5</v>
      </c>
      <c r="F372" s="8" t="s">
        <v>4</v>
      </c>
      <c r="G372" t="s">
        <v>50</v>
      </c>
      <c r="H372">
        <v>28469.489999999998</v>
      </c>
    </row>
    <row r="373" spans="1:8" x14ac:dyDescent="0.3">
      <c r="A373" s="39" t="str">
        <f t="shared" si="17"/>
        <v>Live</v>
      </c>
      <c r="B373" s="39" t="str">
        <f t="shared" si="15"/>
        <v>181-210</v>
      </c>
      <c r="C373" s="39" t="str">
        <f t="shared" si="16"/>
        <v xml:space="preserve">Developer </v>
      </c>
      <c r="D373" s="52">
        <v>45200</v>
      </c>
      <c r="E373" s="9" t="s">
        <v>5</v>
      </c>
      <c r="F373" s="8" t="s">
        <v>4</v>
      </c>
      <c r="G373" t="s">
        <v>51</v>
      </c>
      <c r="H373">
        <v>1173.27</v>
      </c>
    </row>
    <row r="374" spans="1:8" x14ac:dyDescent="0.3">
      <c r="A374" s="39" t="str">
        <f t="shared" si="17"/>
        <v>Live</v>
      </c>
      <c r="B374" s="39" t="str">
        <f t="shared" si="15"/>
        <v>211-240</v>
      </c>
      <c r="C374" s="39" t="str">
        <f t="shared" si="16"/>
        <v xml:space="preserve">Developer </v>
      </c>
      <c r="D374" s="52">
        <v>45200</v>
      </c>
      <c r="E374" s="9" t="s">
        <v>5</v>
      </c>
      <c r="F374" s="8" t="s">
        <v>4</v>
      </c>
      <c r="G374" t="s">
        <v>52</v>
      </c>
      <c r="H374">
        <v>1059.73</v>
      </c>
    </row>
    <row r="375" spans="1:8" x14ac:dyDescent="0.3">
      <c r="A375" s="39" t="str">
        <f t="shared" si="17"/>
        <v>Live</v>
      </c>
      <c r="B375" s="39" t="str">
        <f t="shared" si="15"/>
        <v>241-270</v>
      </c>
      <c r="C375" s="39" t="str">
        <f t="shared" si="16"/>
        <v xml:space="preserve">Developer </v>
      </c>
      <c r="D375" s="52">
        <v>45200</v>
      </c>
      <c r="E375" s="9" t="s">
        <v>5</v>
      </c>
      <c r="F375" s="8" t="s">
        <v>4</v>
      </c>
      <c r="G375" t="s">
        <v>53</v>
      </c>
      <c r="H375">
        <v>1173.27</v>
      </c>
    </row>
    <row r="376" spans="1:8" x14ac:dyDescent="0.3">
      <c r="A376" s="39" t="str">
        <f t="shared" si="17"/>
        <v>Live</v>
      </c>
      <c r="B376" s="39" t="str">
        <f t="shared" si="15"/>
        <v>271-300</v>
      </c>
      <c r="C376" s="39" t="str">
        <f t="shared" si="16"/>
        <v xml:space="preserve">Developer </v>
      </c>
      <c r="D376" s="52">
        <v>45200</v>
      </c>
      <c r="E376" s="9" t="s">
        <v>5</v>
      </c>
      <c r="F376" s="8" t="s">
        <v>4</v>
      </c>
      <c r="G376" t="s">
        <v>54</v>
      </c>
      <c r="H376">
        <v>19609</v>
      </c>
    </row>
    <row r="377" spans="1:8" x14ac:dyDescent="0.3">
      <c r="A377" s="39" t="str">
        <f t="shared" si="17"/>
        <v>Live</v>
      </c>
      <c r="B377" s="39" t="str">
        <f t="shared" si="15"/>
        <v>301-330</v>
      </c>
      <c r="C377" s="39" t="str">
        <f t="shared" si="16"/>
        <v xml:space="preserve">Developer </v>
      </c>
      <c r="D377" s="52">
        <v>45200</v>
      </c>
      <c r="E377" s="9" t="s">
        <v>5</v>
      </c>
      <c r="F377" s="8" t="s">
        <v>4</v>
      </c>
      <c r="G377" t="s">
        <v>55</v>
      </c>
      <c r="H377">
        <v>-6568.37</v>
      </c>
    </row>
    <row r="378" spans="1:8" x14ac:dyDescent="0.3">
      <c r="A378" s="39" t="str">
        <f t="shared" si="17"/>
        <v>Live</v>
      </c>
      <c r="B378" s="39" t="str">
        <f t="shared" si="15"/>
        <v>331-360</v>
      </c>
      <c r="C378" s="39" t="str">
        <f t="shared" si="16"/>
        <v xml:space="preserve">Developer </v>
      </c>
      <c r="D378" s="52">
        <v>45200</v>
      </c>
      <c r="E378" s="9" t="s">
        <v>5</v>
      </c>
      <c r="F378" s="8" t="s">
        <v>4</v>
      </c>
      <c r="G378" t="s">
        <v>56</v>
      </c>
      <c r="H378">
        <v>2302.37</v>
      </c>
    </row>
    <row r="379" spans="1:8" x14ac:dyDescent="0.3">
      <c r="A379" s="39" t="str">
        <f t="shared" si="17"/>
        <v>Live</v>
      </c>
      <c r="B379" s="39" t="str">
        <f t="shared" si="15"/>
        <v>360+</v>
      </c>
      <c r="C379" s="39" t="str">
        <f t="shared" si="16"/>
        <v xml:space="preserve">Developer </v>
      </c>
      <c r="D379" s="52">
        <v>45200</v>
      </c>
      <c r="E379" s="9" t="s">
        <v>5</v>
      </c>
      <c r="F379" s="8" t="s">
        <v>4</v>
      </c>
      <c r="G379" t="s">
        <v>57</v>
      </c>
      <c r="H379">
        <v>-88129.290000000008</v>
      </c>
    </row>
    <row r="380" spans="1:8" x14ac:dyDescent="0.3">
      <c r="A380" s="39" t="str">
        <f t="shared" si="17"/>
        <v>Live</v>
      </c>
      <c r="B380" s="39" t="str">
        <f t="shared" si="15"/>
        <v>Total Debt</v>
      </c>
      <c r="C380" s="39" t="str">
        <f t="shared" si="16"/>
        <v xml:space="preserve">Developer </v>
      </c>
      <c r="D380" s="52">
        <v>45200</v>
      </c>
      <c r="E380" s="9" t="s">
        <v>5</v>
      </c>
      <c r="F380" s="8" t="s">
        <v>4</v>
      </c>
      <c r="G380" t="s">
        <v>58</v>
      </c>
      <c r="H380">
        <v>179023.08</v>
      </c>
    </row>
    <row r="381" spans="1:8" x14ac:dyDescent="0.3">
      <c r="A381" s="39" t="str">
        <f t="shared" si="17"/>
        <v>Final</v>
      </c>
      <c r="B381" s="39" t="str">
        <f t="shared" si="15"/>
        <v>0-30</v>
      </c>
      <c r="C381" s="39" t="str">
        <f t="shared" si="16"/>
        <v xml:space="preserve">Developer </v>
      </c>
      <c r="D381" s="52">
        <v>45200</v>
      </c>
      <c r="E381" s="9" t="s">
        <v>5</v>
      </c>
      <c r="F381" s="8" t="s">
        <v>6</v>
      </c>
      <c r="G381" t="s">
        <v>45</v>
      </c>
      <c r="H381">
        <v>150150.12999999998</v>
      </c>
    </row>
    <row r="382" spans="1:8" x14ac:dyDescent="0.3">
      <c r="A382" s="39" t="str">
        <f t="shared" si="17"/>
        <v>Final</v>
      </c>
      <c r="B382" s="39" t="str">
        <f t="shared" si="15"/>
        <v>31-60</v>
      </c>
      <c r="C382" s="39" t="str">
        <f t="shared" si="16"/>
        <v xml:space="preserve">Developer </v>
      </c>
      <c r="D382" s="52">
        <v>45200</v>
      </c>
      <c r="E382" s="9" t="s">
        <v>5</v>
      </c>
      <c r="F382" s="8" t="s">
        <v>6</v>
      </c>
      <c r="G382" t="s">
        <v>46</v>
      </c>
      <c r="H382">
        <v>54290.19</v>
      </c>
    </row>
    <row r="383" spans="1:8" x14ac:dyDescent="0.3">
      <c r="A383" s="39" t="str">
        <f t="shared" si="17"/>
        <v>Final</v>
      </c>
      <c r="B383" s="39" t="str">
        <f t="shared" si="15"/>
        <v>61-90</v>
      </c>
      <c r="C383" s="39" t="str">
        <f t="shared" si="16"/>
        <v xml:space="preserve">Developer </v>
      </c>
      <c r="D383" s="52">
        <v>45200</v>
      </c>
      <c r="E383" s="9" t="s">
        <v>5</v>
      </c>
      <c r="F383" s="8" t="s">
        <v>6</v>
      </c>
      <c r="G383" t="s">
        <v>47</v>
      </c>
      <c r="H383">
        <v>28569.74</v>
      </c>
    </row>
    <row r="384" spans="1:8" x14ac:dyDescent="0.3">
      <c r="A384" s="39" t="str">
        <f t="shared" si="17"/>
        <v>Final</v>
      </c>
      <c r="B384" s="39" t="str">
        <f t="shared" si="15"/>
        <v>91-120</v>
      </c>
      <c r="C384" s="39" t="str">
        <f t="shared" si="16"/>
        <v xml:space="preserve">Developer </v>
      </c>
      <c r="D384" s="52">
        <v>45200</v>
      </c>
      <c r="E384" s="9" t="s">
        <v>5</v>
      </c>
      <c r="F384" s="8" t="s">
        <v>6</v>
      </c>
      <c r="G384" t="s">
        <v>48</v>
      </c>
      <c r="H384">
        <v>57269.9</v>
      </c>
    </row>
    <row r="385" spans="1:8" x14ac:dyDescent="0.3">
      <c r="A385" s="39" t="str">
        <f t="shared" si="17"/>
        <v>Final</v>
      </c>
      <c r="B385" s="39" t="str">
        <f t="shared" si="15"/>
        <v>121-150</v>
      </c>
      <c r="C385" s="39" t="str">
        <f t="shared" si="16"/>
        <v xml:space="preserve">Developer </v>
      </c>
      <c r="D385" s="52">
        <v>45200</v>
      </c>
      <c r="E385" s="9" t="s">
        <v>5</v>
      </c>
      <c r="F385" s="8" t="s">
        <v>6</v>
      </c>
      <c r="G385" t="s">
        <v>49</v>
      </c>
      <c r="H385">
        <v>0</v>
      </c>
    </row>
    <row r="386" spans="1:8" x14ac:dyDescent="0.3">
      <c r="A386" s="39" t="str">
        <f t="shared" si="17"/>
        <v>Final</v>
      </c>
      <c r="B386" s="39" t="str">
        <f t="shared" si="15"/>
        <v>151-180</v>
      </c>
      <c r="C386" s="39" t="str">
        <f t="shared" si="16"/>
        <v xml:space="preserve">Developer </v>
      </c>
      <c r="D386" s="52">
        <v>45200</v>
      </c>
      <c r="E386" s="9" t="s">
        <v>5</v>
      </c>
      <c r="F386" s="8" t="s">
        <v>6</v>
      </c>
      <c r="G386" t="s">
        <v>50</v>
      </c>
      <c r="H386">
        <v>30744.880000000001</v>
      </c>
    </row>
    <row r="387" spans="1:8" x14ac:dyDescent="0.3">
      <c r="A387" s="39" t="str">
        <f t="shared" si="17"/>
        <v>Final</v>
      </c>
      <c r="B387" s="39" t="str">
        <f t="shared" ref="B387:B450" si="18">VLOOKUP(G387,M:N,2,FALSE)</f>
        <v>181-210</v>
      </c>
      <c r="C387" s="39" t="str">
        <f t="shared" ref="C387:C450" si="19">VLOOKUP(E387,$M$17:$N$23,2,FALSE)</f>
        <v xml:space="preserve">Developer </v>
      </c>
      <c r="D387" s="52">
        <v>45200</v>
      </c>
      <c r="E387" s="9" t="s">
        <v>5</v>
      </c>
      <c r="F387" s="8" t="s">
        <v>6</v>
      </c>
      <c r="G387" t="s">
        <v>51</v>
      </c>
      <c r="H387">
        <v>-4980.6900000000005</v>
      </c>
    </row>
    <row r="388" spans="1:8" x14ac:dyDescent="0.3">
      <c r="A388" s="39" t="str">
        <f t="shared" ref="A388:A429" si="20">IF(F388="Closed","Final",IF(F388="Pending Termination","Final",IF(F388="Live","Live",IF(F388="final","Final"))))</f>
        <v>Final</v>
      </c>
      <c r="B388" s="39" t="str">
        <f t="shared" si="18"/>
        <v>211-240</v>
      </c>
      <c r="C388" s="39" t="str">
        <f t="shared" si="19"/>
        <v xml:space="preserve">Developer </v>
      </c>
      <c r="D388" s="52">
        <v>45200</v>
      </c>
      <c r="E388" s="9" t="s">
        <v>5</v>
      </c>
      <c r="F388" s="8" t="s">
        <v>6</v>
      </c>
      <c r="G388" t="s">
        <v>52</v>
      </c>
      <c r="H388">
        <v>-1346.02</v>
      </c>
    </row>
    <row r="389" spans="1:8" x14ac:dyDescent="0.3">
      <c r="A389" s="39" t="str">
        <f t="shared" si="20"/>
        <v>Final</v>
      </c>
      <c r="B389" s="39" t="str">
        <f t="shared" si="18"/>
        <v>241-270</v>
      </c>
      <c r="C389" s="39" t="str">
        <f t="shared" si="19"/>
        <v xml:space="preserve">Developer </v>
      </c>
      <c r="D389" s="52">
        <v>45200</v>
      </c>
      <c r="E389" s="9" t="s">
        <v>5</v>
      </c>
      <c r="F389" s="8" t="s">
        <v>6</v>
      </c>
      <c r="G389" t="s">
        <v>53</v>
      </c>
      <c r="H389">
        <v>0</v>
      </c>
    </row>
    <row r="390" spans="1:8" x14ac:dyDescent="0.3">
      <c r="A390" s="39" t="str">
        <f t="shared" si="20"/>
        <v>Final</v>
      </c>
      <c r="B390" s="39" t="str">
        <f t="shared" si="18"/>
        <v>271-300</v>
      </c>
      <c r="C390" s="39" t="str">
        <f t="shared" si="19"/>
        <v xml:space="preserve">Developer </v>
      </c>
      <c r="D390" s="52">
        <v>45200</v>
      </c>
      <c r="E390" s="9" t="s">
        <v>5</v>
      </c>
      <c r="F390" s="8" t="s">
        <v>6</v>
      </c>
      <c r="G390" t="s">
        <v>54</v>
      </c>
      <c r="H390">
        <v>0</v>
      </c>
    </row>
    <row r="391" spans="1:8" x14ac:dyDescent="0.3">
      <c r="A391" s="39" t="str">
        <f t="shared" si="20"/>
        <v>Final</v>
      </c>
      <c r="B391" s="39" t="str">
        <f t="shared" si="18"/>
        <v>301-330</v>
      </c>
      <c r="C391" s="39" t="str">
        <f t="shared" si="19"/>
        <v xml:space="preserve">Developer </v>
      </c>
      <c r="D391" s="52">
        <v>45200</v>
      </c>
      <c r="E391" s="9" t="s">
        <v>5</v>
      </c>
      <c r="F391" s="8" t="s">
        <v>6</v>
      </c>
      <c r="G391" t="s">
        <v>55</v>
      </c>
      <c r="H391">
        <v>0</v>
      </c>
    </row>
    <row r="392" spans="1:8" x14ac:dyDescent="0.3">
      <c r="A392" s="39" t="str">
        <f t="shared" si="20"/>
        <v>Final</v>
      </c>
      <c r="B392" s="39" t="str">
        <f t="shared" si="18"/>
        <v>331-360</v>
      </c>
      <c r="C392" s="39" t="str">
        <f t="shared" si="19"/>
        <v xml:space="preserve">Developer </v>
      </c>
      <c r="D392" s="52">
        <v>45200</v>
      </c>
      <c r="E392" s="9" t="s">
        <v>5</v>
      </c>
      <c r="F392" s="8" t="s">
        <v>6</v>
      </c>
      <c r="G392" t="s">
        <v>56</v>
      </c>
      <c r="H392">
        <v>0</v>
      </c>
    </row>
    <row r="393" spans="1:8" x14ac:dyDescent="0.3">
      <c r="A393" s="39" t="str">
        <f t="shared" si="20"/>
        <v>Final</v>
      </c>
      <c r="B393" s="39" t="str">
        <f t="shared" si="18"/>
        <v>360+</v>
      </c>
      <c r="C393" s="39" t="str">
        <f t="shared" si="19"/>
        <v xml:space="preserve">Developer </v>
      </c>
      <c r="D393" s="52">
        <v>45200</v>
      </c>
      <c r="E393" s="9" t="s">
        <v>5</v>
      </c>
      <c r="F393" s="8" t="s">
        <v>6</v>
      </c>
      <c r="G393" t="s">
        <v>57</v>
      </c>
      <c r="H393">
        <v>-62090.17</v>
      </c>
    </row>
    <row r="394" spans="1:8" x14ac:dyDescent="0.3">
      <c r="A394" s="39" t="str">
        <f t="shared" si="20"/>
        <v>Final</v>
      </c>
      <c r="B394" s="39" t="str">
        <f t="shared" si="18"/>
        <v>Total Debt</v>
      </c>
      <c r="C394" s="39" t="str">
        <f t="shared" si="19"/>
        <v xml:space="preserve">Developer </v>
      </c>
      <c r="D394" s="52">
        <v>45200</v>
      </c>
      <c r="E394" s="9" t="s">
        <v>5</v>
      </c>
      <c r="F394" s="8" t="s">
        <v>6</v>
      </c>
      <c r="G394" t="s">
        <v>58</v>
      </c>
      <c r="H394">
        <v>371409.41000000009</v>
      </c>
    </row>
    <row r="395" spans="1:8" x14ac:dyDescent="0.3">
      <c r="A395" s="39" t="str">
        <f t="shared" si="20"/>
        <v>Final</v>
      </c>
      <c r="B395" s="39" t="str">
        <f t="shared" si="18"/>
        <v>0-30</v>
      </c>
      <c r="C395" s="39" t="str">
        <f t="shared" si="19"/>
        <v>Residential - HA</v>
      </c>
      <c r="D395" s="52">
        <v>45200</v>
      </c>
      <c r="E395" s="9" t="s">
        <v>7</v>
      </c>
      <c r="F395" s="8" t="s">
        <v>2</v>
      </c>
      <c r="G395" t="s">
        <v>45</v>
      </c>
      <c r="H395">
        <v>0</v>
      </c>
    </row>
    <row r="396" spans="1:8" x14ac:dyDescent="0.3">
      <c r="A396" s="39" t="str">
        <f t="shared" si="20"/>
        <v>Final</v>
      </c>
      <c r="B396" s="39" t="str">
        <f t="shared" si="18"/>
        <v>31-60</v>
      </c>
      <c r="C396" s="39" t="str">
        <f t="shared" si="19"/>
        <v>Residential - HA</v>
      </c>
      <c r="D396" s="52">
        <v>45200</v>
      </c>
      <c r="E396" s="9" t="s">
        <v>7</v>
      </c>
      <c r="F396" s="8" t="s">
        <v>2</v>
      </c>
      <c r="G396" t="s">
        <v>46</v>
      </c>
      <c r="H396">
        <v>0</v>
      </c>
    </row>
    <row r="397" spans="1:8" x14ac:dyDescent="0.3">
      <c r="A397" s="39" t="str">
        <f t="shared" si="20"/>
        <v>Final</v>
      </c>
      <c r="B397" s="39" t="str">
        <f t="shared" si="18"/>
        <v>61-90</v>
      </c>
      <c r="C397" s="39" t="str">
        <f t="shared" si="19"/>
        <v>Residential - HA</v>
      </c>
      <c r="D397" s="52">
        <v>45200</v>
      </c>
      <c r="E397" s="9" t="s">
        <v>7</v>
      </c>
      <c r="F397" s="8" t="s">
        <v>2</v>
      </c>
      <c r="G397" t="s">
        <v>47</v>
      </c>
      <c r="H397">
        <v>0</v>
      </c>
    </row>
    <row r="398" spans="1:8" x14ac:dyDescent="0.3">
      <c r="A398" s="39" t="str">
        <f t="shared" si="20"/>
        <v>Final</v>
      </c>
      <c r="B398" s="39" t="str">
        <f t="shared" si="18"/>
        <v>91-120</v>
      </c>
      <c r="C398" s="39" t="str">
        <f t="shared" si="19"/>
        <v>Residential - HA</v>
      </c>
      <c r="D398" s="52">
        <v>45200</v>
      </c>
      <c r="E398" s="9" t="s">
        <v>7</v>
      </c>
      <c r="F398" s="8" t="s">
        <v>2</v>
      </c>
      <c r="G398" t="s">
        <v>48</v>
      </c>
      <c r="H398">
        <v>0</v>
      </c>
    </row>
    <row r="399" spans="1:8" x14ac:dyDescent="0.3">
      <c r="A399" s="39" t="str">
        <f t="shared" si="20"/>
        <v>Final</v>
      </c>
      <c r="B399" s="39" t="str">
        <f t="shared" si="18"/>
        <v>121-150</v>
      </c>
      <c r="C399" s="39" t="str">
        <f t="shared" si="19"/>
        <v>Residential - HA</v>
      </c>
      <c r="D399" s="52">
        <v>45200</v>
      </c>
      <c r="E399" s="9" t="s">
        <v>7</v>
      </c>
      <c r="F399" s="8" t="s">
        <v>2</v>
      </c>
      <c r="G399" t="s">
        <v>49</v>
      </c>
      <c r="H399">
        <v>0</v>
      </c>
    </row>
    <row r="400" spans="1:8" x14ac:dyDescent="0.3">
      <c r="A400" s="39" t="str">
        <f t="shared" si="20"/>
        <v>Final</v>
      </c>
      <c r="B400" s="39" t="str">
        <f t="shared" si="18"/>
        <v>151-180</v>
      </c>
      <c r="C400" s="39" t="str">
        <f t="shared" si="19"/>
        <v>Residential - HA</v>
      </c>
      <c r="D400" s="52">
        <v>45200</v>
      </c>
      <c r="E400" s="9" t="s">
        <v>7</v>
      </c>
      <c r="F400" s="8" t="s">
        <v>2</v>
      </c>
      <c r="G400" t="s">
        <v>50</v>
      </c>
      <c r="H400">
        <v>0</v>
      </c>
    </row>
    <row r="401" spans="1:8" x14ac:dyDescent="0.3">
      <c r="A401" s="39" t="str">
        <f t="shared" si="20"/>
        <v>Final</v>
      </c>
      <c r="B401" s="39" t="str">
        <f t="shared" si="18"/>
        <v>181-210</v>
      </c>
      <c r="C401" s="39" t="str">
        <f t="shared" si="19"/>
        <v>Residential - HA</v>
      </c>
      <c r="D401" s="52">
        <v>45200</v>
      </c>
      <c r="E401" s="9" t="s">
        <v>7</v>
      </c>
      <c r="F401" s="8" t="s">
        <v>2</v>
      </c>
      <c r="G401" t="s">
        <v>51</v>
      </c>
      <c r="H401">
        <v>0</v>
      </c>
    </row>
    <row r="402" spans="1:8" x14ac:dyDescent="0.3">
      <c r="A402" s="39" t="str">
        <f t="shared" si="20"/>
        <v>Final</v>
      </c>
      <c r="B402" s="39" t="str">
        <f t="shared" si="18"/>
        <v>211-240</v>
      </c>
      <c r="C402" s="39" t="str">
        <f t="shared" si="19"/>
        <v>Residential - HA</v>
      </c>
      <c r="D402" s="52">
        <v>45200</v>
      </c>
      <c r="E402" s="9" t="s">
        <v>7</v>
      </c>
      <c r="F402" s="8" t="s">
        <v>2</v>
      </c>
      <c r="G402" t="s">
        <v>52</v>
      </c>
      <c r="H402">
        <v>0</v>
      </c>
    </row>
    <row r="403" spans="1:8" x14ac:dyDescent="0.3">
      <c r="A403" s="39" t="str">
        <f t="shared" si="20"/>
        <v>Final</v>
      </c>
      <c r="B403" s="39" t="str">
        <f t="shared" si="18"/>
        <v>241-270</v>
      </c>
      <c r="C403" s="39" t="str">
        <f t="shared" si="19"/>
        <v>Residential - HA</v>
      </c>
      <c r="D403" s="52">
        <v>45200</v>
      </c>
      <c r="E403" s="9" t="s">
        <v>7</v>
      </c>
      <c r="F403" s="8" t="s">
        <v>2</v>
      </c>
      <c r="G403" t="s">
        <v>53</v>
      </c>
      <c r="H403">
        <v>0</v>
      </c>
    </row>
    <row r="404" spans="1:8" x14ac:dyDescent="0.3">
      <c r="A404" s="39" t="str">
        <f t="shared" si="20"/>
        <v>Final</v>
      </c>
      <c r="B404" s="39" t="str">
        <f t="shared" si="18"/>
        <v>271-300</v>
      </c>
      <c r="C404" s="39" t="str">
        <f t="shared" si="19"/>
        <v>Residential - HA</v>
      </c>
      <c r="D404" s="52">
        <v>45200</v>
      </c>
      <c r="E404" s="9" t="s">
        <v>7</v>
      </c>
      <c r="F404" s="8" t="s">
        <v>2</v>
      </c>
      <c r="G404" t="s">
        <v>54</v>
      </c>
      <c r="H404">
        <v>0</v>
      </c>
    </row>
    <row r="405" spans="1:8" x14ac:dyDescent="0.3">
      <c r="A405" s="39" t="str">
        <f t="shared" si="20"/>
        <v>Final</v>
      </c>
      <c r="B405" s="39" t="str">
        <f t="shared" si="18"/>
        <v>301-330</v>
      </c>
      <c r="C405" s="39" t="str">
        <f t="shared" si="19"/>
        <v>Residential - HA</v>
      </c>
      <c r="D405" s="52">
        <v>45200</v>
      </c>
      <c r="E405" s="9" t="s">
        <v>7</v>
      </c>
      <c r="F405" s="8" t="s">
        <v>2</v>
      </c>
      <c r="G405" t="s">
        <v>55</v>
      </c>
      <c r="H405">
        <v>0</v>
      </c>
    </row>
    <row r="406" spans="1:8" x14ac:dyDescent="0.3">
      <c r="A406" s="39" t="str">
        <f t="shared" si="20"/>
        <v>Final</v>
      </c>
      <c r="B406" s="39" t="str">
        <f t="shared" si="18"/>
        <v>331-360</v>
      </c>
      <c r="C406" s="39" t="str">
        <f t="shared" si="19"/>
        <v>Residential - HA</v>
      </c>
      <c r="D406" s="52">
        <v>45200</v>
      </c>
      <c r="E406" s="9" t="s">
        <v>7</v>
      </c>
      <c r="F406" s="8" t="s">
        <v>2</v>
      </c>
      <c r="G406" t="s">
        <v>56</v>
      </c>
      <c r="H406">
        <v>0</v>
      </c>
    </row>
    <row r="407" spans="1:8" x14ac:dyDescent="0.3">
      <c r="A407" s="39" t="str">
        <f t="shared" si="20"/>
        <v>Final</v>
      </c>
      <c r="B407" s="39" t="str">
        <f t="shared" si="18"/>
        <v>360+</v>
      </c>
      <c r="C407" s="39" t="str">
        <f t="shared" si="19"/>
        <v>Residential - HA</v>
      </c>
      <c r="D407" s="52">
        <v>45200</v>
      </c>
      <c r="E407" s="9" t="s">
        <v>7</v>
      </c>
      <c r="F407" s="8" t="s">
        <v>2</v>
      </c>
      <c r="G407" t="s">
        <v>57</v>
      </c>
      <c r="H407">
        <v>2726.7</v>
      </c>
    </row>
    <row r="408" spans="1:8" x14ac:dyDescent="0.3">
      <c r="A408" s="39" t="str">
        <f t="shared" si="20"/>
        <v>Final</v>
      </c>
      <c r="B408" s="39" t="str">
        <f t="shared" si="18"/>
        <v>Total Debt</v>
      </c>
      <c r="C408" s="39" t="str">
        <f t="shared" si="19"/>
        <v>Residential - HA</v>
      </c>
      <c r="D408" s="52">
        <v>45200</v>
      </c>
      <c r="E408" s="9" t="s">
        <v>7</v>
      </c>
      <c r="F408" s="8" t="s">
        <v>2</v>
      </c>
      <c r="G408" t="s">
        <v>58</v>
      </c>
      <c r="H408">
        <v>2726.7</v>
      </c>
    </row>
    <row r="409" spans="1:8" x14ac:dyDescent="0.3">
      <c r="A409" s="39" t="str">
        <f t="shared" si="20"/>
        <v>Final</v>
      </c>
      <c r="B409" s="39" t="str">
        <f t="shared" si="18"/>
        <v>0-30</v>
      </c>
      <c r="C409" s="39" t="str">
        <f t="shared" si="19"/>
        <v>Residential - HA</v>
      </c>
      <c r="D409" s="52">
        <v>45200</v>
      </c>
      <c r="E409" s="9" t="s">
        <v>7</v>
      </c>
      <c r="F409" s="8" t="s">
        <v>3</v>
      </c>
      <c r="G409" t="s">
        <v>45</v>
      </c>
      <c r="H409">
        <v>0</v>
      </c>
    </row>
    <row r="410" spans="1:8" x14ac:dyDescent="0.3">
      <c r="A410" s="39" t="str">
        <f t="shared" si="20"/>
        <v>Final</v>
      </c>
      <c r="B410" s="39" t="str">
        <f t="shared" si="18"/>
        <v>31-60</v>
      </c>
      <c r="C410" s="39" t="str">
        <f t="shared" si="19"/>
        <v>Residential - HA</v>
      </c>
      <c r="D410" s="52">
        <v>45200</v>
      </c>
      <c r="E410" s="9" t="s">
        <v>7</v>
      </c>
      <c r="F410" s="8" t="s">
        <v>3</v>
      </c>
      <c r="G410" t="s">
        <v>46</v>
      </c>
      <c r="H410">
        <v>0</v>
      </c>
    </row>
    <row r="411" spans="1:8" x14ac:dyDescent="0.3">
      <c r="A411" s="39" t="str">
        <f t="shared" si="20"/>
        <v>Final</v>
      </c>
      <c r="B411" s="39" t="str">
        <f t="shared" si="18"/>
        <v>61-90</v>
      </c>
      <c r="C411" s="39" t="str">
        <f t="shared" si="19"/>
        <v>Residential - HA</v>
      </c>
      <c r="D411" s="52">
        <v>45200</v>
      </c>
      <c r="E411" s="9" t="s">
        <v>7</v>
      </c>
      <c r="F411" s="8" t="s">
        <v>3</v>
      </c>
      <c r="G411" t="s">
        <v>47</v>
      </c>
      <c r="H411">
        <v>0</v>
      </c>
    </row>
    <row r="412" spans="1:8" x14ac:dyDescent="0.3">
      <c r="A412" s="39" t="str">
        <f t="shared" si="20"/>
        <v>Final</v>
      </c>
      <c r="B412" s="39" t="str">
        <f t="shared" si="18"/>
        <v>91-120</v>
      </c>
      <c r="C412" s="39" t="str">
        <f t="shared" si="19"/>
        <v>Residential - HA</v>
      </c>
      <c r="D412" s="52">
        <v>45200</v>
      </c>
      <c r="E412" s="9" t="s">
        <v>7</v>
      </c>
      <c r="F412" s="8" t="s">
        <v>3</v>
      </c>
      <c r="G412" t="s">
        <v>48</v>
      </c>
      <c r="H412">
        <v>580.21</v>
      </c>
    </row>
    <row r="413" spans="1:8" x14ac:dyDescent="0.3">
      <c r="A413" s="39" t="str">
        <f t="shared" si="20"/>
        <v>Final</v>
      </c>
      <c r="B413" s="39" t="str">
        <f t="shared" si="18"/>
        <v>121-150</v>
      </c>
      <c r="C413" s="39" t="str">
        <f t="shared" si="19"/>
        <v>Residential - HA</v>
      </c>
      <c r="D413" s="52">
        <v>45200</v>
      </c>
      <c r="E413" s="9" t="s">
        <v>7</v>
      </c>
      <c r="F413" s="8" t="s">
        <v>3</v>
      </c>
      <c r="G413" t="s">
        <v>49</v>
      </c>
      <c r="H413">
        <v>0</v>
      </c>
    </row>
    <row r="414" spans="1:8" x14ac:dyDescent="0.3">
      <c r="A414" s="39" t="str">
        <f t="shared" si="20"/>
        <v>Final</v>
      </c>
      <c r="B414" s="39" t="str">
        <f t="shared" si="18"/>
        <v>151-180</v>
      </c>
      <c r="C414" s="39" t="str">
        <f t="shared" si="19"/>
        <v>Residential - HA</v>
      </c>
      <c r="D414" s="52">
        <v>45200</v>
      </c>
      <c r="E414" s="9" t="s">
        <v>7</v>
      </c>
      <c r="F414" s="8" t="s">
        <v>3</v>
      </c>
      <c r="G414" t="s">
        <v>50</v>
      </c>
      <c r="H414">
        <v>0</v>
      </c>
    </row>
    <row r="415" spans="1:8" x14ac:dyDescent="0.3">
      <c r="A415" s="39" t="str">
        <f t="shared" si="20"/>
        <v>Final</v>
      </c>
      <c r="B415" s="39" t="str">
        <f t="shared" si="18"/>
        <v>181-210</v>
      </c>
      <c r="C415" s="39" t="str">
        <f t="shared" si="19"/>
        <v>Residential - HA</v>
      </c>
      <c r="D415" s="52">
        <v>45200</v>
      </c>
      <c r="E415" s="9" t="s">
        <v>7</v>
      </c>
      <c r="F415" s="8" t="s">
        <v>3</v>
      </c>
      <c r="G415" t="s">
        <v>51</v>
      </c>
      <c r="H415">
        <v>0</v>
      </c>
    </row>
    <row r="416" spans="1:8" x14ac:dyDescent="0.3">
      <c r="A416" s="39" t="str">
        <f t="shared" si="20"/>
        <v>Final</v>
      </c>
      <c r="B416" s="39" t="str">
        <f t="shared" si="18"/>
        <v>211-240</v>
      </c>
      <c r="C416" s="39" t="str">
        <f t="shared" si="19"/>
        <v>Residential - HA</v>
      </c>
      <c r="D416" s="52">
        <v>45200</v>
      </c>
      <c r="E416" s="9" t="s">
        <v>7</v>
      </c>
      <c r="F416" s="8" t="s">
        <v>3</v>
      </c>
      <c r="G416" t="s">
        <v>52</v>
      </c>
      <c r="H416">
        <v>-2.58</v>
      </c>
    </row>
    <row r="417" spans="1:8" x14ac:dyDescent="0.3">
      <c r="A417" s="39" t="str">
        <f t="shared" si="20"/>
        <v>Final</v>
      </c>
      <c r="B417" s="39" t="str">
        <f t="shared" si="18"/>
        <v>241-270</v>
      </c>
      <c r="C417" s="39" t="str">
        <f t="shared" si="19"/>
        <v>Residential - HA</v>
      </c>
      <c r="D417" s="52">
        <v>45200</v>
      </c>
      <c r="E417" s="9" t="s">
        <v>7</v>
      </c>
      <c r="F417" s="8" t="s">
        <v>3</v>
      </c>
      <c r="G417" t="s">
        <v>53</v>
      </c>
      <c r="H417">
        <v>-0.84</v>
      </c>
    </row>
    <row r="418" spans="1:8" x14ac:dyDescent="0.3">
      <c r="A418" s="39" t="str">
        <f t="shared" si="20"/>
        <v>Final</v>
      </c>
      <c r="B418" s="39" t="str">
        <f t="shared" si="18"/>
        <v>271-300</v>
      </c>
      <c r="C418" s="39" t="str">
        <f t="shared" si="19"/>
        <v>Residential - HA</v>
      </c>
      <c r="D418" s="52">
        <v>45200</v>
      </c>
      <c r="E418" s="9" t="s">
        <v>7</v>
      </c>
      <c r="F418" s="8" t="s">
        <v>3</v>
      </c>
      <c r="G418" t="s">
        <v>54</v>
      </c>
      <c r="H418">
        <v>-175.73</v>
      </c>
    </row>
    <row r="419" spans="1:8" x14ac:dyDescent="0.3">
      <c r="A419" s="39" t="str">
        <f t="shared" si="20"/>
        <v>Final</v>
      </c>
      <c r="B419" s="39" t="str">
        <f t="shared" si="18"/>
        <v>301-330</v>
      </c>
      <c r="C419" s="39" t="str">
        <f t="shared" si="19"/>
        <v>Residential - HA</v>
      </c>
      <c r="D419" s="52">
        <v>45200</v>
      </c>
      <c r="E419" s="9" t="s">
        <v>7</v>
      </c>
      <c r="F419" s="8" t="s">
        <v>3</v>
      </c>
      <c r="G419" t="s">
        <v>55</v>
      </c>
      <c r="H419">
        <v>0</v>
      </c>
    </row>
    <row r="420" spans="1:8" x14ac:dyDescent="0.3">
      <c r="A420" s="39" t="str">
        <f t="shared" si="20"/>
        <v>Final</v>
      </c>
      <c r="B420" s="39" t="str">
        <f t="shared" si="18"/>
        <v>331-360</v>
      </c>
      <c r="C420" s="39" t="str">
        <f t="shared" si="19"/>
        <v>Residential - HA</v>
      </c>
      <c r="D420" s="52">
        <v>45200</v>
      </c>
      <c r="E420" s="9" t="s">
        <v>7</v>
      </c>
      <c r="F420" s="8" t="s">
        <v>3</v>
      </c>
      <c r="G420" t="s">
        <v>56</v>
      </c>
      <c r="H420">
        <v>0</v>
      </c>
    </row>
    <row r="421" spans="1:8" x14ac:dyDescent="0.3">
      <c r="A421" s="39" t="str">
        <f t="shared" si="20"/>
        <v>Final</v>
      </c>
      <c r="B421" s="39" t="str">
        <f t="shared" si="18"/>
        <v>360+</v>
      </c>
      <c r="C421" s="39" t="str">
        <f t="shared" si="19"/>
        <v>Residential - HA</v>
      </c>
      <c r="D421" s="52">
        <v>45200</v>
      </c>
      <c r="E421" s="9" t="s">
        <v>7</v>
      </c>
      <c r="F421" s="8" t="s">
        <v>3</v>
      </c>
      <c r="G421" t="s">
        <v>57</v>
      </c>
      <c r="H421">
        <v>-84677.579999999987</v>
      </c>
    </row>
    <row r="422" spans="1:8" x14ac:dyDescent="0.3">
      <c r="A422" s="39" t="str">
        <f t="shared" si="20"/>
        <v>Final</v>
      </c>
      <c r="B422" s="39" t="str">
        <f t="shared" si="18"/>
        <v>Total Debt</v>
      </c>
      <c r="C422" s="39" t="str">
        <f t="shared" si="19"/>
        <v>Residential - HA</v>
      </c>
      <c r="D422" s="52">
        <v>45200</v>
      </c>
      <c r="E422" s="9" t="s">
        <v>7</v>
      </c>
      <c r="F422" s="8" t="s">
        <v>3</v>
      </c>
      <c r="G422" t="s">
        <v>58</v>
      </c>
      <c r="H422">
        <v>-84276.51999999999</v>
      </c>
    </row>
    <row r="423" spans="1:8" x14ac:dyDescent="0.3">
      <c r="A423" s="39" t="str">
        <f t="shared" si="20"/>
        <v>Live</v>
      </c>
      <c r="B423" s="39" t="str">
        <f t="shared" si="18"/>
        <v>0-30</v>
      </c>
      <c r="C423" s="39" t="str">
        <f t="shared" si="19"/>
        <v>Residential - HA</v>
      </c>
      <c r="D423" s="52">
        <v>45200</v>
      </c>
      <c r="E423" s="9" t="s">
        <v>7</v>
      </c>
      <c r="F423" s="8" t="s">
        <v>4</v>
      </c>
      <c r="G423" t="s">
        <v>45</v>
      </c>
      <c r="H423">
        <v>847070.22</v>
      </c>
    </row>
    <row r="424" spans="1:8" x14ac:dyDescent="0.3">
      <c r="A424" s="39" t="str">
        <f t="shared" si="20"/>
        <v>Live</v>
      </c>
      <c r="B424" s="39" t="str">
        <f t="shared" si="18"/>
        <v>31-60</v>
      </c>
      <c r="C424" s="39" t="str">
        <f t="shared" si="19"/>
        <v>Residential - HA</v>
      </c>
      <c r="D424" s="52">
        <v>45200</v>
      </c>
      <c r="E424" s="9" t="s">
        <v>7</v>
      </c>
      <c r="F424" s="8" t="s">
        <v>4</v>
      </c>
      <c r="G424" t="s">
        <v>46</v>
      </c>
      <c r="H424">
        <v>347284.73</v>
      </c>
    </row>
    <row r="425" spans="1:8" x14ac:dyDescent="0.3">
      <c r="A425" s="39" t="str">
        <f t="shared" si="20"/>
        <v>Live</v>
      </c>
      <c r="B425" s="39" t="str">
        <f t="shared" si="18"/>
        <v>61-90</v>
      </c>
      <c r="C425" s="39" t="str">
        <f t="shared" si="19"/>
        <v>Residential - HA</v>
      </c>
      <c r="D425" s="52">
        <v>45200</v>
      </c>
      <c r="E425" s="9" t="s">
        <v>7</v>
      </c>
      <c r="F425" s="8" t="s">
        <v>4</v>
      </c>
      <c r="G425" t="s">
        <v>47</v>
      </c>
      <c r="H425">
        <v>111921.37000000001</v>
      </c>
    </row>
    <row r="426" spans="1:8" x14ac:dyDescent="0.3">
      <c r="A426" s="39" t="str">
        <f t="shared" si="20"/>
        <v>Live</v>
      </c>
      <c r="B426" s="39" t="str">
        <f t="shared" si="18"/>
        <v>91-120</v>
      </c>
      <c r="C426" s="39" t="str">
        <f t="shared" si="19"/>
        <v>Residential - HA</v>
      </c>
      <c r="D426" s="52">
        <v>45200</v>
      </c>
      <c r="E426" s="9" t="s">
        <v>7</v>
      </c>
      <c r="F426" s="8" t="s">
        <v>4</v>
      </c>
      <c r="G426" t="s">
        <v>48</v>
      </c>
      <c r="H426">
        <v>158075.29000000004</v>
      </c>
    </row>
    <row r="427" spans="1:8" x14ac:dyDescent="0.3">
      <c r="A427" s="39" t="str">
        <f t="shared" si="20"/>
        <v>Live</v>
      </c>
      <c r="B427" s="39" t="str">
        <f t="shared" si="18"/>
        <v>121-150</v>
      </c>
      <c r="C427" s="39" t="str">
        <f t="shared" si="19"/>
        <v>Residential - HA</v>
      </c>
      <c r="D427" s="52">
        <v>45200</v>
      </c>
      <c r="E427" s="9" t="s">
        <v>7</v>
      </c>
      <c r="F427" s="8" t="s">
        <v>4</v>
      </c>
      <c r="G427" t="s">
        <v>49</v>
      </c>
      <c r="H427">
        <v>134231.73000000001</v>
      </c>
    </row>
    <row r="428" spans="1:8" x14ac:dyDescent="0.3">
      <c r="A428" s="39" t="str">
        <f t="shared" si="20"/>
        <v>Live</v>
      </c>
      <c r="B428" s="39" t="str">
        <f t="shared" si="18"/>
        <v>151-180</v>
      </c>
      <c r="C428" s="39" t="str">
        <f t="shared" si="19"/>
        <v>Residential - HA</v>
      </c>
      <c r="D428" s="52">
        <v>45200</v>
      </c>
      <c r="E428" s="9" t="s">
        <v>7</v>
      </c>
      <c r="F428" s="8" t="s">
        <v>4</v>
      </c>
      <c r="G428" t="s">
        <v>50</v>
      </c>
      <c r="H428">
        <v>43543.130000000005</v>
      </c>
    </row>
    <row r="429" spans="1:8" x14ac:dyDescent="0.3">
      <c r="A429" s="39" t="str">
        <f t="shared" si="20"/>
        <v>Live</v>
      </c>
      <c r="B429" s="39" t="str">
        <f t="shared" si="18"/>
        <v>181-210</v>
      </c>
      <c r="C429" s="39" t="str">
        <f t="shared" si="19"/>
        <v>Residential - HA</v>
      </c>
      <c r="D429" s="52">
        <v>45200</v>
      </c>
      <c r="E429" s="9" t="s">
        <v>7</v>
      </c>
      <c r="F429" s="8" t="s">
        <v>4</v>
      </c>
      <c r="G429" t="s">
        <v>51</v>
      </c>
      <c r="H429">
        <v>50086.830000000009</v>
      </c>
    </row>
    <row r="430" spans="1:8" x14ac:dyDescent="0.3">
      <c r="A430" s="39" t="str">
        <f t="shared" ref="A430:A493" si="21">IF(F430="Closed","Final",IF(F430="Pending Termination","Final",IF(F430="Live","Live",IF(F430="final","Final"))))</f>
        <v>Live</v>
      </c>
      <c r="B430" s="39" t="str">
        <f t="shared" si="18"/>
        <v>211-240</v>
      </c>
      <c r="C430" s="39" t="str">
        <f t="shared" si="19"/>
        <v>Residential - HA</v>
      </c>
      <c r="D430" s="52">
        <v>45200</v>
      </c>
      <c r="E430" s="9" t="s">
        <v>7</v>
      </c>
      <c r="F430" s="8" t="s">
        <v>4</v>
      </c>
      <c r="G430" t="s">
        <v>52</v>
      </c>
      <c r="H430">
        <v>84566.43</v>
      </c>
    </row>
    <row r="431" spans="1:8" x14ac:dyDescent="0.3">
      <c r="A431" s="39" t="str">
        <f t="shared" si="21"/>
        <v>Live</v>
      </c>
      <c r="B431" s="39" t="str">
        <f t="shared" si="18"/>
        <v>241-270</v>
      </c>
      <c r="C431" s="39" t="str">
        <f t="shared" si="19"/>
        <v>Residential - HA</v>
      </c>
      <c r="D431" s="52">
        <v>45200</v>
      </c>
      <c r="E431" s="9" t="s">
        <v>7</v>
      </c>
      <c r="F431" s="8" t="s">
        <v>4</v>
      </c>
      <c r="G431" t="s">
        <v>53</v>
      </c>
      <c r="H431">
        <v>117372.30999999998</v>
      </c>
    </row>
    <row r="432" spans="1:8" x14ac:dyDescent="0.3">
      <c r="A432" s="39" t="str">
        <f t="shared" si="21"/>
        <v>Live</v>
      </c>
      <c r="B432" s="39" t="str">
        <f t="shared" si="18"/>
        <v>271-300</v>
      </c>
      <c r="C432" s="39" t="str">
        <f t="shared" si="19"/>
        <v>Residential - HA</v>
      </c>
      <c r="D432" s="52">
        <v>45200</v>
      </c>
      <c r="E432" s="9" t="s">
        <v>7</v>
      </c>
      <c r="F432" s="8" t="s">
        <v>4</v>
      </c>
      <c r="G432" t="s">
        <v>54</v>
      </c>
      <c r="H432">
        <v>748.09</v>
      </c>
    </row>
    <row r="433" spans="1:8" x14ac:dyDescent="0.3">
      <c r="A433" s="39" t="str">
        <f t="shared" si="21"/>
        <v>Live</v>
      </c>
      <c r="B433" s="39" t="str">
        <f t="shared" si="18"/>
        <v>301-330</v>
      </c>
      <c r="C433" s="39" t="str">
        <f t="shared" si="19"/>
        <v>Residential - HA</v>
      </c>
      <c r="D433" s="52">
        <v>45200</v>
      </c>
      <c r="E433" s="9" t="s">
        <v>7</v>
      </c>
      <c r="F433" s="8" t="s">
        <v>4</v>
      </c>
      <c r="G433" t="s">
        <v>55</v>
      </c>
      <c r="H433">
        <v>3121.3599999999997</v>
      </c>
    </row>
    <row r="434" spans="1:8" x14ac:dyDescent="0.3">
      <c r="A434" s="39" t="str">
        <f t="shared" si="21"/>
        <v>Live</v>
      </c>
      <c r="B434" s="39" t="str">
        <f t="shared" si="18"/>
        <v>331-360</v>
      </c>
      <c r="C434" s="39" t="str">
        <f t="shared" si="19"/>
        <v>Residential - HA</v>
      </c>
      <c r="D434" s="52">
        <v>45200</v>
      </c>
      <c r="E434" s="9" t="s">
        <v>7</v>
      </c>
      <c r="F434" s="8" t="s">
        <v>4</v>
      </c>
      <c r="G434" t="s">
        <v>56</v>
      </c>
      <c r="H434">
        <v>15942.53</v>
      </c>
    </row>
    <row r="435" spans="1:8" x14ac:dyDescent="0.3">
      <c r="A435" s="39" t="str">
        <f t="shared" si="21"/>
        <v>Live</v>
      </c>
      <c r="B435" s="39" t="str">
        <f t="shared" si="18"/>
        <v>360+</v>
      </c>
      <c r="C435" s="39" t="str">
        <f t="shared" si="19"/>
        <v>Residential - HA</v>
      </c>
      <c r="D435" s="52">
        <v>45200</v>
      </c>
      <c r="E435" s="9" t="s">
        <v>7</v>
      </c>
      <c r="F435" s="8" t="s">
        <v>4</v>
      </c>
      <c r="G435" t="s">
        <v>57</v>
      </c>
      <c r="H435">
        <v>-148644.17000000001</v>
      </c>
    </row>
    <row r="436" spans="1:8" x14ac:dyDescent="0.3">
      <c r="A436" s="39" t="str">
        <f t="shared" si="21"/>
        <v>Live</v>
      </c>
      <c r="B436" s="39" t="str">
        <f t="shared" si="18"/>
        <v>Total Debt</v>
      </c>
      <c r="C436" s="39" t="str">
        <f t="shared" si="19"/>
        <v>Residential - HA</v>
      </c>
      <c r="D436" s="52">
        <v>45200</v>
      </c>
      <c r="E436" s="9" t="s">
        <v>7</v>
      </c>
      <c r="F436" s="8" t="s">
        <v>4</v>
      </c>
      <c r="G436" t="s">
        <v>58</v>
      </c>
      <c r="H436">
        <v>2027262.0899999994</v>
      </c>
    </row>
    <row r="437" spans="1:8" x14ac:dyDescent="0.3">
      <c r="A437" s="39" t="str">
        <f t="shared" si="21"/>
        <v>Final</v>
      </c>
      <c r="B437" s="39" t="str">
        <f t="shared" si="18"/>
        <v>0-30</v>
      </c>
      <c r="C437" s="39" t="str">
        <f t="shared" si="19"/>
        <v xml:space="preserve">Residential - Owner Occupier </v>
      </c>
      <c r="D437" s="52">
        <v>45200</v>
      </c>
      <c r="E437" s="9" t="s">
        <v>8</v>
      </c>
      <c r="F437" s="8" t="s">
        <v>2</v>
      </c>
      <c r="G437" t="s">
        <v>45</v>
      </c>
      <c r="H437">
        <v>-695.01</v>
      </c>
    </row>
    <row r="438" spans="1:8" x14ac:dyDescent="0.3">
      <c r="A438" s="39" t="str">
        <f t="shared" si="21"/>
        <v>Final</v>
      </c>
      <c r="B438" s="39" t="str">
        <f t="shared" si="18"/>
        <v>31-60</v>
      </c>
      <c r="C438" s="39" t="str">
        <f t="shared" si="19"/>
        <v xml:space="preserve">Residential - Owner Occupier </v>
      </c>
      <c r="D438" s="52">
        <v>45200</v>
      </c>
      <c r="E438" s="9" t="s">
        <v>8</v>
      </c>
      <c r="F438" s="8" t="s">
        <v>2</v>
      </c>
      <c r="G438" t="s">
        <v>46</v>
      </c>
      <c r="H438">
        <v>-643.42999999999995</v>
      </c>
    </row>
    <row r="439" spans="1:8" x14ac:dyDescent="0.3">
      <c r="A439" s="39" t="str">
        <f t="shared" si="21"/>
        <v>Final</v>
      </c>
      <c r="B439" s="39" t="str">
        <f t="shared" si="18"/>
        <v>61-90</v>
      </c>
      <c r="C439" s="39" t="str">
        <f t="shared" si="19"/>
        <v xml:space="preserve">Residential - Owner Occupier </v>
      </c>
      <c r="D439" s="52">
        <v>45200</v>
      </c>
      <c r="E439" s="9" t="s">
        <v>8</v>
      </c>
      <c r="F439" s="8" t="s">
        <v>2</v>
      </c>
      <c r="G439" t="s">
        <v>47</v>
      </c>
      <c r="H439">
        <v>-457.67000000000007</v>
      </c>
    </row>
    <row r="440" spans="1:8" x14ac:dyDescent="0.3">
      <c r="A440" s="39" t="str">
        <f t="shared" si="21"/>
        <v>Final</v>
      </c>
      <c r="B440" s="39" t="str">
        <f t="shared" si="18"/>
        <v>91-120</v>
      </c>
      <c r="C440" s="39" t="str">
        <f t="shared" si="19"/>
        <v xml:space="preserve">Residential - Owner Occupier </v>
      </c>
      <c r="D440" s="52">
        <v>45200</v>
      </c>
      <c r="E440" s="9" t="s">
        <v>8</v>
      </c>
      <c r="F440" s="8" t="s">
        <v>2</v>
      </c>
      <c r="G440" t="s">
        <v>48</v>
      </c>
      <c r="H440">
        <v>-681.11</v>
      </c>
    </row>
    <row r="441" spans="1:8" x14ac:dyDescent="0.3">
      <c r="A441" s="39" t="str">
        <f t="shared" si="21"/>
        <v>Final</v>
      </c>
      <c r="B441" s="39" t="str">
        <f t="shared" si="18"/>
        <v>121-150</v>
      </c>
      <c r="C441" s="39" t="str">
        <f t="shared" si="19"/>
        <v xml:space="preserve">Residential - Owner Occupier </v>
      </c>
      <c r="D441" s="52">
        <v>45200</v>
      </c>
      <c r="E441" s="9" t="s">
        <v>8</v>
      </c>
      <c r="F441" s="8" t="s">
        <v>2</v>
      </c>
      <c r="G441" t="s">
        <v>49</v>
      </c>
      <c r="H441">
        <v>-381.46000000000004</v>
      </c>
    </row>
    <row r="442" spans="1:8" x14ac:dyDescent="0.3">
      <c r="A442" s="39" t="str">
        <f t="shared" si="21"/>
        <v>Final</v>
      </c>
      <c r="B442" s="39" t="str">
        <f t="shared" si="18"/>
        <v>151-180</v>
      </c>
      <c r="C442" s="39" t="str">
        <f t="shared" si="19"/>
        <v xml:space="preserve">Residential - Owner Occupier </v>
      </c>
      <c r="D442" s="52">
        <v>45200</v>
      </c>
      <c r="E442" s="9" t="s">
        <v>8</v>
      </c>
      <c r="F442" s="8" t="s">
        <v>2</v>
      </c>
      <c r="G442" t="s">
        <v>50</v>
      </c>
      <c r="H442">
        <v>-255.08999999999997</v>
      </c>
    </row>
    <row r="443" spans="1:8" x14ac:dyDescent="0.3">
      <c r="A443" s="39" t="str">
        <f t="shared" si="21"/>
        <v>Final</v>
      </c>
      <c r="B443" s="39" t="str">
        <f t="shared" si="18"/>
        <v>181-210</v>
      </c>
      <c r="C443" s="39" t="str">
        <f t="shared" si="19"/>
        <v xml:space="preserve">Residential - Owner Occupier </v>
      </c>
      <c r="D443" s="52">
        <v>45200</v>
      </c>
      <c r="E443" s="9" t="s">
        <v>8</v>
      </c>
      <c r="F443" s="8" t="s">
        <v>2</v>
      </c>
      <c r="G443" t="s">
        <v>51</v>
      </c>
      <c r="H443">
        <v>-234.46999999999997</v>
      </c>
    </row>
    <row r="444" spans="1:8" x14ac:dyDescent="0.3">
      <c r="A444" s="39" t="str">
        <f t="shared" si="21"/>
        <v>Final</v>
      </c>
      <c r="B444" s="39" t="str">
        <f t="shared" si="18"/>
        <v>211-240</v>
      </c>
      <c r="C444" s="39" t="str">
        <f t="shared" si="19"/>
        <v xml:space="preserve">Residential - Owner Occupier </v>
      </c>
      <c r="D444" s="52">
        <v>45200</v>
      </c>
      <c r="E444" s="9" t="s">
        <v>8</v>
      </c>
      <c r="F444" s="8" t="s">
        <v>2</v>
      </c>
      <c r="G444" t="s">
        <v>52</v>
      </c>
      <c r="H444">
        <v>-238.98</v>
      </c>
    </row>
    <row r="445" spans="1:8" x14ac:dyDescent="0.3">
      <c r="A445" s="39" t="str">
        <f t="shared" si="21"/>
        <v>Final</v>
      </c>
      <c r="B445" s="39" t="str">
        <f t="shared" si="18"/>
        <v>241-270</v>
      </c>
      <c r="C445" s="39" t="str">
        <f t="shared" si="19"/>
        <v xml:space="preserve">Residential - Owner Occupier </v>
      </c>
      <c r="D445" s="52">
        <v>45200</v>
      </c>
      <c r="E445" s="9" t="s">
        <v>8</v>
      </c>
      <c r="F445" s="8" t="s">
        <v>2</v>
      </c>
      <c r="G445" t="s">
        <v>53</v>
      </c>
      <c r="H445">
        <v>-404.01000000000005</v>
      </c>
    </row>
    <row r="446" spans="1:8" x14ac:dyDescent="0.3">
      <c r="A446" s="39" t="str">
        <f t="shared" si="21"/>
        <v>Final</v>
      </c>
      <c r="B446" s="39" t="str">
        <f t="shared" si="18"/>
        <v>271-300</v>
      </c>
      <c r="C446" s="39" t="str">
        <f t="shared" si="19"/>
        <v xml:space="preserve">Residential - Owner Occupier </v>
      </c>
      <c r="D446" s="52">
        <v>45200</v>
      </c>
      <c r="E446" s="9" t="s">
        <v>8</v>
      </c>
      <c r="F446" s="8" t="s">
        <v>2</v>
      </c>
      <c r="G446" t="s">
        <v>54</v>
      </c>
      <c r="H446">
        <v>-688.63</v>
      </c>
    </row>
    <row r="447" spans="1:8" x14ac:dyDescent="0.3">
      <c r="A447" s="39" t="str">
        <f t="shared" si="21"/>
        <v>Final</v>
      </c>
      <c r="B447" s="39" t="str">
        <f t="shared" si="18"/>
        <v>301-330</v>
      </c>
      <c r="C447" s="39" t="str">
        <f t="shared" si="19"/>
        <v xml:space="preserve">Residential - Owner Occupier </v>
      </c>
      <c r="D447" s="52">
        <v>45200</v>
      </c>
      <c r="E447" s="9" t="s">
        <v>8</v>
      </c>
      <c r="F447" s="8" t="s">
        <v>2</v>
      </c>
      <c r="G447" t="s">
        <v>55</v>
      </c>
      <c r="H447">
        <v>-1451.9100000000003</v>
      </c>
    </row>
    <row r="448" spans="1:8" x14ac:dyDescent="0.3">
      <c r="A448" s="39" t="str">
        <f t="shared" si="21"/>
        <v>Final</v>
      </c>
      <c r="B448" s="39" t="str">
        <f t="shared" si="18"/>
        <v>331-360</v>
      </c>
      <c r="C448" s="39" t="str">
        <f t="shared" si="19"/>
        <v xml:space="preserve">Residential - Owner Occupier </v>
      </c>
      <c r="D448" s="52">
        <v>45200</v>
      </c>
      <c r="E448" s="9" t="s">
        <v>8</v>
      </c>
      <c r="F448" s="8" t="s">
        <v>2</v>
      </c>
      <c r="G448" t="s">
        <v>56</v>
      </c>
      <c r="H448">
        <v>-168.94</v>
      </c>
    </row>
    <row r="449" spans="1:8" x14ac:dyDescent="0.3">
      <c r="A449" s="39" t="str">
        <f t="shared" si="21"/>
        <v>Final</v>
      </c>
      <c r="B449" s="39" t="str">
        <f t="shared" si="18"/>
        <v>360+</v>
      </c>
      <c r="C449" s="39" t="str">
        <f t="shared" si="19"/>
        <v xml:space="preserve">Residential - Owner Occupier </v>
      </c>
      <c r="D449" s="52">
        <v>45200</v>
      </c>
      <c r="E449" s="9" t="s">
        <v>8</v>
      </c>
      <c r="F449" s="8" t="s">
        <v>2</v>
      </c>
      <c r="G449" t="s">
        <v>57</v>
      </c>
      <c r="H449">
        <v>-14493.269999999993</v>
      </c>
    </row>
    <row r="450" spans="1:8" x14ac:dyDescent="0.3">
      <c r="A450" s="39" t="str">
        <f t="shared" si="21"/>
        <v>Final</v>
      </c>
      <c r="B450" s="39" t="str">
        <f t="shared" si="18"/>
        <v>Total Debt</v>
      </c>
      <c r="C450" s="39" t="str">
        <f t="shared" si="19"/>
        <v xml:space="preserve">Residential - Owner Occupier </v>
      </c>
      <c r="D450" s="52">
        <v>45200</v>
      </c>
      <c r="E450" s="9" t="s">
        <v>8</v>
      </c>
      <c r="F450" s="8" t="s">
        <v>2</v>
      </c>
      <c r="G450" t="s">
        <v>58</v>
      </c>
      <c r="H450">
        <v>-20546.070000000007</v>
      </c>
    </row>
    <row r="451" spans="1:8" x14ac:dyDescent="0.3">
      <c r="A451" s="39" t="str">
        <f t="shared" si="21"/>
        <v>Final</v>
      </c>
      <c r="B451" s="39" t="str">
        <f t="shared" ref="B451:B514" si="22">VLOOKUP(G451,M:N,2,FALSE)</f>
        <v>0-30</v>
      </c>
      <c r="C451" s="39" t="str">
        <f t="shared" ref="C451:C514" si="23">VLOOKUP(E451,$M$17:$N$23,2,FALSE)</f>
        <v xml:space="preserve">Residential - Owner Occupier </v>
      </c>
      <c r="D451" s="52">
        <v>45200</v>
      </c>
      <c r="E451" s="9" t="s">
        <v>8</v>
      </c>
      <c r="F451" s="8" t="s">
        <v>3</v>
      </c>
      <c r="G451" t="s">
        <v>45</v>
      </c>
      <c r="H451">
        <v>78948.390000000014</v>
      </c>
    </row>
    <row r="452" spans="1:8" x14ac:dyDescent="0.3">
      <c r="A452" s="39" t="str">
        <f t="shared" si="21"/>
        <v>Final</v>
      </c>
      <c r="B452" s="39" t="str">
        <f t="shared" si="22"/>
        <v>31-60</v>
      </c>
      <c r="C452" s="39" t="str">
        <f t="shared" si="23"/>
        <v xml:space="preserve">Residential - Owner Occupier </v>
      </c>
      <c r="D452" s="52">
        <v>45200</v>
      </c>
      <c r="E452" s="9" t="s">
        <v>8</v>
      </c>
      <c r="F452" s="8" t="s">
        <v>3</v>
      </c>
      <c r="G452" t="s">
        <v>46</v>
      </c>
      <c r="H452">
        <v>40584.689999999995</v>
      </c>
    </row>
    <row r="453" spans="1:8" x14ac:dyDescent="0.3">
      <c r="A453" s="39" t="str">
        <f t="shared" si="21"/>
        <v>Final</v>
      </c>
      <c r="B453" s="39" t="str">
        <f t="shared" si="22"/>
        <v>61-90</v>
      </c>
      <c r="C453" s="39" t="str">
        <f t="shared" si="23"/>
        <v xml:space="preserve">Residential - Owner Occupier </v>
      </c>
      <c r="D453" s="52">
        <v>45200</v>
      </c>
      <c r="E453" s="9" t="s">
        <v>8</v>
      </c>
      <c r="F453" s="8" t="s">
        <v>3</v>
      </c>
      <c r="G453" t="s">
        <v>47</v>
      </c>
      <c r="H453">
        <v>42213.239999999991</v>
      </c>
    </row>
    <row r="454" spans="1:8" x14ac:dyDescent="0.3">
      <c r="A454" s="39" t="str">
        <f t="shared" si="21"/>
        <v>Final</v>
      </c>
      <c r="B454" s="39" t="str">
        <f t="shared" si="22"/>
        <v>91-120</v>
      </c>
      <c r="C454" s="39" t="str">
        <f t="shared" si="23"/>
        <v xml:space="preserve">Residential - Owner Occupier </v>
      </c>
      <c r="D454" s="52">
        <v>45200</v>
      </c>
      <c r="E454" s="9" t="s">
        <v>8</v>
      </c>
      <c r="F454" s="8" t="s">
        <v>3</v>
      </c>
      <c r="G454" t="s">
        <v>48</v>
      </c>
      <c r="H454">
        <v>28703.08</v>
      </c>
    </row>
    <row r="455" spans="1:8" x14ac:dyDescent="0.3">
      <c r="A455" s="39" t="str">
        <f t="shared" si="21"/>
        <v>Final</v>
      </c>
      <c r="B455" s="39" t="str">
        <f t="shared" si="22"/>
        <v>121-150</v>
      </c>
      <c r="C455" s="39" t="str">
        <f t="shared" si="23"/>
        <v xml:space="preserve">Residential - Owner Occupier </v>
      </c>
      <c r="D455" s="52">
        <v>45200</v>
      </c>
      <c r="E455" s="9" t="s">
        <v>8</v>
      </c>
      <c r="F455" s="8" t="s">
        <v>3</v>
      </c>
      <c r="G455" t="s">
        <v>49</v>
      </c>
      <c r="H455">
        <v>31969.860000000022</v>
      </c>
    </row>
    <row r="456" spans="1:8" x14ac:dyDescent="0.3">
      <c r="A456" s="39" t="str">
        <f t="shared" si="21"/>
        <v>Final</v>
      </c>
      <c r="B456" s="39" t="str">
        <f t="shared" si="22"/>
        <v>151-180</v>
      </c>
      <c r="C456" s="39" t="str">
        <f t="shared" si="23"/>
        <v xml:space="preserve">Residential - Owner Occupier </v>
      </c>
      <c r="D456" s="52">
        <v>45200</v>
      </c>
      <c r="E456" s="9" t="s">
        <v>8</v>
      </c>
      <c r="F456" s="8" t="s">
        <v>3</v>
      </c>
      <c r="G456" t="s">
        <v>50</v>
      </c>
      <c r="H456">
        <v>49295.999999999985</v>
      </c>
    </row>
    <row r="457" spans="1:8" x14ac:dyDescent="0.3">
      <c r="A457" s="39" t="str">
        <f t="shared" si="21"/>
        <v>Final</v>
      </c>
      <c r="B457" s="39" t="str">
        <f t="shared" si="22"/>
        <v>181-210</v>
      </c>
      <c r="C457" s="39" t="str">
        <f t="shared" si="23"/>
        <v xml:space="preserve">Residential - Owner Occupier </v>
      </c>
      <c r="D457" s="52">
        <v>45200</v>
      </c>
      <c r="E457" s="9" t="s">
        <v>8</v>
      </c>
      <c r="F457" s="8" t="s">
        <v>3</v>
      </c>
      <c r="G457" t="s">
        <v>51</v>
      </c>
      <c r="H457">
        <v>41811.54</v>
      </c>
    </row>
    <row r="458" spans="1:8" x14ac:dyDescent="0.3">
      <c r="A458" s="39" t="str">
        <f t="shared" si="21"/>
        <v>Final</v>
      </c>
      <c r="B458" s="39" t="str">
        <f t="shared" si="22"/>
        <v>211-240</v>
      </c>
      <c r="C458" s="39" t="str">
        <f t="shared" si="23"/>
        <v xml:space="preserve">Residential - Owner Occupier </v>
      </c>
      <c r="D458" s="52">
        <v>45200</v>
      </c>
      <c r="E458" s="9" t="s">
        <v>8</v>
      </c>
      <c r="F458" s="8" t="s">
        <v>3</v>
      </c>
      <c r="G458" t="s">
        <v>52</v>
      </c>
      <c r="H458">
        <v>41082.970000000045</v>
      </c>
    </row>
    <row r="459" spans="1:8" x14ac:dyDescent="0.3">
      <c r="A459" s="39" t="str">
        <f t="shared" si="21"/>
        <v>Final</v>
      </c>
      <c r="B459" s="39" t="str">
        <f t="shared" si="22"/>
        <v>241-270</v>
      </c>
      <c r="C459" s="39" t="str">
        <f t="shared" si="23"/>
        <v xml:space="preserve">Residential - Owner Occupier </v>
      </c>
      <c r="D459" s="52">
        <v>45200</v>
      </c>
      <c r="E459" s="9" t="s">
        <v>8</v>
      </c>
      <c r="F459" s="8" t="s">
        <v>3</v>
      </c>
      <c r="G459" t="s">
        <v>53</v>
      </c>
      <c r="H459">
        <v>36078.050000000017</v>
      </c>
    </row>
    <row r="460" spans="1:8" x14ac:dyDescent="0.3">
      <c r="A460" s="39" t="str">
        <f t="shared" si="21"/>
        <v>Final</v>
      </c>
      <c r="B460" s="39" t="str">
        <f t="shared" si="22"/>
        <v>271-300</v>
      </c>
      <c r="C460" s="39" t="str">
        <f t="shared" si="23"/>
        <v xml:space="preserve">Residential - Owner Occupier </v>
      </c>
      <c r="D460" s="52">
        <v>45200</v>
      </c>
      <c r="E460" s="9" t="s">
        <v>8</v>
      </c>
      <c r="F460" s="8" t="s">
        <v>3</v>
      </c>
      <c r="G460" t="s">
        <v>54</v>
      </c>
      <c r="H460">
        <v>30175.810000000009</v>
      </c>
    </row>
    <row r="461" spans="1:8" x14ac:dyDescent="0.3">
      <c r="A461" s="39" t="str">
        <f t="shared" si="21"/>
        <v>Final</v>
      </c>
      <c r="B461" s="39" t="str">
        <f t="shared" si="22"/>
        <v>301-330</v>
      </c>
      <c r="C461" s="39" t="str">
        <f t="shared" si="23"/>
        <v xml:space="preserve">Residential - Owner Occupier </v>
      </c>
      <c r="D461" s="52">
        <v>45200</v>
      </c>
      <c r="E461" s="9" t="s">
        <v>8</v>
      </c>
      <c r="F461" s="8" t="s">
        <v>3</v>
      </c>
      <c r="G461" t="s">
        <v>55</v>
      </c>
      <c r="H461">
        <v>37642.420000000042</v>
      </c>
    </row>
    <row r="462" spans="1:8" x14ac:dyDescent="0.3">
      <c r="A462" s="39" t="str">
        <f t="shared" si="21"/>
        <v>Final</v>
      </c>
      <c r="B462" s="39" t="str">
        <f t="shared" si="22"/>
        <v>331-360</v>
      </c>
      <c r="C462" s="39" t="str">
        <f t="shared" si="23"/>
        <v xml:space="preserve">Residential - Owner Occupier </v>
      </c>
      <c r="D462" s="52">
        <v>45200</v>
      </c>
      <c r="E462" s="9" t="s">
        <v>8</v>
      </c>
      <c r="F462" s="8" t="s">
        <v>3</v>
      </c>
      <c r="G462" t="s">
        <v>56</v>
      </c>
      <c r="H462">
        <v>43268.749999999978</v>
      </c>
    </row>
    <row r="463" spans="1:8" x14ac:dyDescent="0.3">
      <c r="A463" s="39" t="str">
        <f t="shared" si="21"/>
        <v>Final</v>
      </c>
      <c r="B463" s="39" t="str">
        <f t="shared" si="22"/>
        <v>360+</v>
      </c>
      <c r="C463" s="39" t="str">
        <f t="shared" si="23"/>
        <v xml:space="preserve">Residential - Owner Occupier </v>
      </c>
      <c r="D463" s="52">
        <v>45200</v>
      </c>
      <c r="E463" s="9" t="s">
        <v>8</v>
      </c>
      <c r="F463" s="8" t="s">
        <v>3</v>
      </c>
      <c r="G463" t="s">
        <v>57</v>
      </c>
      <c r="H463">
        <v>257319.51999999993</v>
      </c>
    </row>
    <row r="464" spans="1:8" x14ac:dyDescent="0.3">
      <c r="A464" s="39" t="str">
        <f t="shared" si="21"/>
        <v>Final</v>
      </c>
      <c r="B464" s="39" t="str">
        <f t="shared" si="22"/>
        <v>Total Debt</v>
      </c>
      <c r="C464" s="39" t="str">
        <f t="shared" si="23"/>
        <v xml:space="preserve">Residential - Owner Occupier </v>
      </c>
      <c r="D464" s="52">
        <v>45200</v>
      </c>
      <c r="E464" s="9" t="s">
        <v>8</v>
      </c>
      <c r="F464" s="8" t="s">
        <v>3</v>
      </c>
      <c r="G464" t="s">
        <v>58</v>
      </c>
      <c r="H464">
        <v>804140.84000000102</v>
      </c>
    </row>
    <row r="465" spans="1:8" x14ac:dyDescent="0.3">
      <c r="A465" s="39" t="str">
        <f t="shared" si="21"/>
        <v>Live</v>
      </c>
      <c r="B465" s="39" t="str">
        <f t="shared" si="22"/>
        <v>0-30</v>
      </c>
      <c r="C465" s="39" t="str">
        <f t="shared" si="23"/>
        <v xml:space="preserve">Residential - Owner Occupier </v>
      </c>
      <c r="D465" s="52">
        <v>45200</v>
      </c>
      <c r="E465" s="9" t="s">
        <v>8</v>
      </c>
      <c r="F465" s="8" t="s">
        <v>4</v>
      </c>
      <c r="G465" t="s">
        <v>45</v>
      </c>
      <c r="H465">
        <v>216747.84000000029</v>
      </c>
    </row>
    <row r="466" spans="1:8" x14ac:dyDescent="0.3">
      <c r="A466" s="39" t="str">
        <f t="shared" si="21"/>
        <v>Live</v>
      </c>
      <c r="B466" s="39" t="str">
        <f t="shared" si="22"/>
        <v>31-60</v>
      </c>
      <c r="C466" s="39" t="str">
        <f t="shared" si="23"/>
        <v xml:space="preserve">Residential - Owner Occupier </v>
      </c>
      <c r="D466" s="52">
        <v>45200</v>
      </c>
      <c r="E466" s="9" t="s">
        <v>8</v>
      </c>
      <c r="F466" s="8" t="s">
        <v>4</v>
      </c>
      <c r="G466" t="s">
        <v>46</v>
      </c>
      <c r="H466">
        <v>195218.86000000025</v>
      </c>
    </row>
    <row r="467" spans="1:8" x14ac:dyDescent="0.3">
      <c r="A467" s="39" t="str">
        <f t="shared" si="21"/>
        <v>Live</v>
      </c>
      <c r="B467" s="39" t="str">
        <f t="shared" si="22"/>
        <v>61-90</v>
      </c>
      <c r="C467" s="39" t="str">
        <f t="shared" si="23"/>
        <v xml:space="preserve">Residential - Owner Occupier </v>
      </c>
      <c r="D467" s="52">
        <v>45200</v>
      </c>
      <c r="E467" s="9" t="s">
        <v>8</v>
      </c>
      <c r="F467" s="8" t="s">
        <v>4</v>
      </c>
      <c r="G467" t="s">
        <v>47</v>
      </c>
      <c r="H467">
        <v>41287.709999999992</v>
      </c>
    </row>
    <row r="468" spans="1:8" x14ac:dyDescent="0.3">
      <c r="A468" s="39" t="str">
        <f t="shared" si="21"/>
        <v>Live</v>
      </c>
      <c r="B468" s="39" t="str">
        <f t="shared" si="22"/>
        <v>91-120</v>
      </c>
      <c r="C468" s="39" t="str">
        <f t="shared" si="23"/>
        <v xml:space="preserve">Residential - Owner Occupier </v>
      </c>
      <c r="D468" s="52">
        <v>45200</v>
      </c>
      <c r="E468" s="9" t="s">
        <v>8</v>
      </c>
      <c r="F468" s="8" t="s">
        <v>4</v>
      </c>
      <c r="G468" t="s">
        <v>48</v>
      </c>
      <c r="H468">
        <v>118821.15999999979</v>
      </c>
    </row>
    <row r="469" spans="1:8" x14ac:dyDescent="0.3">
      <c r="A469" s="39" t="str">
        <f t="shared" si="21"/>
        <v>Live</v>
      </c>
      <c r="B469" s="39" t="str">
        <f t="shared" si="22"/>
        <v>121-150</v>
      </c>
      <c r="C469" s="39" t="str">
        <f t="shared" si="23"/>
        <v xml:space="preserve">Residential - Owner Occupier </v>
      </c>
      <c r="D469" s="52">
        <v>45200</v>
      </c>
      <c r="E469" s="9" t="s">
        <v>8</v>
      </c>
      <c r="F469" s="8" t="s">
        <v>4</v>
      </c>
      <c r="G469" t="s">
        <v>49</v>
      </c>
      <c r="H469">
        <v>194460.76999999958</v>
      </c>
    </row>
    <row r="470" spans="1:8" x14ac:dyDescent="0.3">
      <c r="A470" s="39" t="str">
        <f t="shared" si="21"/>
        <v>Live</v>
      </c>
      <c r="B470" s="39" t="str">
        <f t="shared" si="22"/>
        <v>151-180</v>
      </c>
      <c r="C470" s="39" t="str">
        <f t="shared" si="23"/>
        <v xml:space="preserve">Residential - Owner Occupier </v>
      </c>
      <c r="D470" s="52">
        <v>45200</v>
      </c>
      <c r="E470" s="9" t="s">
        <v>8</v>
      </c>
      <c r="F470" s="8" t="s">
        <v>4</v>
      </c>
      <c r="G470" t="s">
        <v>50</v>
      </c>
      <c r="H470">
        <v>153554.86000000016</v>
      </c>
    </row>
    <row r="471" spans="1:8" x14ac:dyDescent="0.3">
      <c r="A471" s="39" t="str">
        <f t="shared" si="21"/>
        <v>Live</v>
      </c>
      <c r="B471" s="39" t="str">
        <f t="shared" si="22"/>
        <v>181-210</v>
      </c>
      <c r="C471" s="39" t="str">
        <f t="shared" si="23"/>
        <v xml:space="preserve">Residential - Owner Occupier </v>
      </c>
      <c r="D471" s="52">
        <v>45200</v>
      </c>
      <c r="E471" s="9" t="s">
        <v>8</v>
      </c>
      <c r="F471" s="8" t="s">
        <v>4</v>
      </c>
      <c r="G471" t="s">
        <v>51</v>
      </c>
      <c r="H471">
        <v>123110.98000000019</v>
      </c>
    </row>
    <row r="472" spans="1:8" x14ac:dyDescent="0.3">
      <c r="A472" s="39" t="str">
        <f t="shared" si="21"/>
        <v>Live</v>
      </c>
      <c r="B472" s="39" t="str">
        <f t="shared" si="22"/>
        <v>211-240</v>
      </c>
      <c r="C472" s="39" t="str">
        <f t="shared" si="23"/>
        <v xml:space="preserve">Residential - Owner Occupier </v>
      </c>
      <c r="D472" s="52">
        <v>45200</v>
      </c>
      <c r="E472" s="9" t="s">
        <v>8</v>
      </c>
      <c r="F472" s="8" t="s">
        <v>4</v>
      </c>
      <c r="G472" t="s">
        <v>52</v>
      </c>
      <c r="H472">
        <v>108112.93000000014</v>
      </c>
    </row>
    <row r="473" spans="1:8" x14ac:dyDescent="0.3">
      <c r="A473" s="39" t="str">
        <f t="shared" si="21"/>
        <v>Live</v>
      </c>
      <c r="B473" s="39" t="str">
        <f t="shared" si="22"/>
        <v>241-270</v>
      </c>
      <c r="C473" s="39" t="str">
        <f t="shared" si="23"/>
        <v xml:space="preserve">Residential - Owner Occupier </v>
      </c>
      <c r="D473" s="52">
        <v>45200</v>
      </c>
      <c r="E473" s="9" t="s">
        <v>8</v>
      </c>
      <c r="F473" s="8" t="s">
        <v>4</v>
      </c>
      <c r="G473" t="s">
        <v>53</v>
      </c>
      <c r="H473">
        <v>88355.440000000061</v>
      </c>
    </row>
    <row r="474" spans="1:8" x14ac:dyDescent="0.3">
      <c r="A474" s="39" t="str">
        <f t="shared" si="21"/>
        <v>Live</v>
      </c>
      <c r="B474" s="39" t="str">
        <f t="shared" si="22"/>
        <v>271-300</v>
      </c>
      <c r="C474" s="39" t="str">
        <f t="shared" si="23"/>
        <v xml:space="preserve">Residential - Owner Occupier </v>
      </c>
      <c r="D474" s="52">
        <v>45200</v>
      </c>
      <c r="E474" s="9" t="s">
        <v>8</v>
      </c>
      <c r="F474" s="8" t="s">
        <v>4</v>
      </c>
      <c r="G474" t="s">
        <v>54</v>
      </c>
      <c r="H474">
        <v>78309.389999999985</v>
      </c>
    </row>
    <row r="475" spans="1:8" x14ac:dyDescent="0.3">
      <c r="A475" s="39" t="str">
        <f t="shared" si="21"/>
        <v>Live</v>
      </c>
      <c r="B475" s="39" t="str">
        <f t="shared" si="22"/>
        <v>301-330</v>
      </c>
      <c r="C475" s="39" t="str">
        <f t="shared" si="23"/>
        <v xml:space="preserve">Residential - Owner Occupier </v>
      </c>
      <c r="D475" s="52">
        <v>45200</v>
      </c>
      <c r="E475" s="9" t="s">
        <v>8</v>
      </c>
      <c r="F475" s="8" t="s">
        <v>4</v>
      </c>
      <c r="G475" t="s">
        <v>55</v>
      </c>
      <c r="H475">
        <v>80246.619999999908</v>
      </c>
    </row>
    <row r="476" spans="1:8" x14ac:dyDescent="0.3">
      <c r="A476" s="39" t="str">
        <f t="shared" si="21"/>
        <v>Live</v>
      </c>
      <c r="B476" s="39" t="str">
        <f t="shared" si="22"/>
        <v>331-360</v>
      </c>
      <c r="C476" s="39" t="str">
        <f t="shared" si="23"/>
        <v xml:space="preserve">Residential - Owner Occupier </v>
      </c>
      <c r="D476" s="52">
        <v>45200</v>
      </c>
      <c r="E476" s="9" t="s">
        <v>8</v>
      </c>
      <c r="F476" s="8" t="s">
        <v>4</v>
      </c>
      <c r="G476" t="s">
        <v>56</v>
      </c>
      <c r="H476">
        <v>45402.949999999975</v>
      </c>
    </row>
    <row r="477" spans="1:8" x14ac:dyDescent="0.3">
      <c r="A477" s="39" t="str">
        <f t="shared" si="21"/>
        <v>Live</v>
      </c>
      <c r="B477" s="39" t="str">
        <f t="shared" si="22"/>
        <v>360+</v>
      </c>
      <c r="C477" s="39" t="str">
        <f t="shared" si="23"/>
        <v xml:space="preserve">Residential - Owner Occupier </v>
      </c>
      <c r="D477" s="52">
        <v>45200</v>
      </c>
      <c r="E477" s="9" t="s">
        <v>8</v>
      </c>
      <c r="F477" s="8" t="s">
        <v>4</v>
      </c>
      <c r="G477" t="s">
        <v>57</v>
      </c>
      <c r="H477">
        <v>915898.66999999981</v>
      </c>
    </row>
    <row r="478" spans="1:8" x14ac:dyDescent="0.3">
      <c r="A478" s="39" t="str">
        <f t="shared" si="21"/>
        <v>Live</v>
      </c>
      <c r="B478" s="39" t="str">
        <f t="shared" si="22"/>
        <v>Total Debt</v>
      </c>
      <c r="C478" s="39" t="str">
        <f t="shared" si="23"/>
        <v xml:space="preserve">Residential - Owner Occupier </v>
      </c>
      <c r="D478" s="52">
        <v>45200</v>
      </c>
      <c r="E478" s="9" t="s">
        <v>8</v>
      </c>
      <c r="F478" s="8" t="s">
        <v>4</v>
      </c>
      <c r="G478" t="s">
        <v>58</v>
      </c>
      <c r="H478">
        <v>2657025.6699999762</v>
      </c>
    </row>
    <row r="479" spans="1:8" x14ac:dyDescent="0.3">
      <c r="A479" s="39" t="str">
        <f t="shared" si="21"/>
        <v>Final</v>
      </c>
      <c r="B479" s="39" t="str">
        <f t="shared" si="22"/>
        <v>0-30</v>
      </c>
      <c r="C479" s="39" t="str">
        <f t="shared" si="23"/>
        <v xml:space="preserve">Residential - Owner Occupier </v>
      </c>
      <c r="D479" s="52">
        <v>45200</v>
      </c>
      <c r="E479" s="9" t="s">
        <v>8</v>
      </c>
      <c r="F479" s="8" t="s">
        <v>6</v>
      </c>
      <c r="G479" t="s">
        <v>45</v>
      </c>
      <c r="H479">
        <v>825.72</v>
      </c>
    </row>
    <row r="480" spans="1:8" x14ac:dyDescent="0.3">
      <c r="A480" s="39" t="str">
        <f t="shared" si="21"/>
        <v>Final</v>
      </c>
      <c r="B480" s="39" t="str">
        <f t="shared" si="22"/>
        <v>31-60</v>
      </c>
      <c r="C480" s="39" t="str">
        <f t="shared" si="23"/>
        <v xml:space="preserve">Residential - Owner Occupier </v>
      </c>
      <c r="D480" s="52">
        <v>45200</v>
      </c>
      <c r="E480" s="9" t="s">
        <v>8</v>
      </c>
      <c r="F480" s="8" t="s">
        <v>6</v>
      </c>
      <c r="G480" t="s">
        <v>46</v>
      </c>
      <c r="H480">
        <v>432.54000000000013</v>
      </c>
    </row>
    <row r="481" spans="1:8" x14ac:dyDescent="0.3">
      <c r="A481" s="39" t="str">
        <f t="shared" si="21"/>
        <v>Final</v>
      </c>
      <c r="B481" s="39" t="str">
        <f t="shared" si="22"/>
        <v>61-90</v>
      </c>
      <c r="C481" s="39" t="str">
        <f t="shared" si="23"/>
        <v xml:space="preserve">Residential - Owner Occupier </v>
      </c>
      <c r="D481" s="52">
        <v>45200</v>
      </c>
      <c r="E481" s="9" t="s">
        <v>8</v>
      </c>
      <c r="F481" s="8" t="s">
        <v>6</v>
      </c>
      <c r="G481" t="s">
        <v>47</v>
      </c>
      <c r="H481">
        <v>-51.9</v>
      </c>
    </row>
    <row r="482" spans="1:8" x14ac:dyDescent="0.3">
      <c r="A482" s="39" t="str">
        <f t="shared" si="21"/>
        <v>Final</v>
      </c>
      <c r="B482" s="39" t="str">
        <f t="shared" si="22"/>
        <v>91-120</v>
      </c>
      <c r="C482" s="39" t="str">
        <f t="shared" si="23"/>
        <v xml:space="preserve">Residential - Owner Occupier </v>
      </c>
      <c r="D482" s="52">
        <v>45200</v>
      </c>
      <c r="E482" s="9" t="s">
        <v>8</v>
      </c>
      <c r="F482" s="8" t="s">
        <v>6</v>
      </c>
      <c r="G482" t="s">
        <v>48</v>
      </c>
      <c r="H482">
        <v>195.14</v>
      </c>
    </row>
    <row r="483" spans="1:8" x14ac:dyDescent="0.3">
      <c r="A483" s="39" t="str">
        <f t="shared" si="21"/>
        <v>Final</v>
      </c>
      <c r="B483" s="39" t="str">
        <f t="shared" si="22"/>
        <v>121-150</v>
      </c>
      <c r="C483" s="39" t="str">
        <f t="shared" si="23"/>
        <v xml:space="preserve">Residential - Owner Occupier </v>
      </c>
      <c r="D483" s="52">
        <v>45200</v>
      </c>
      <c r="E483" s="9" t="s">
        <v>8</v>
      </c>
      <c r="F483" s="8" t="s">
        <v>6</v>
      </c>
      <c r="G483" t="s">
        <v>49</v>
      </c>
      <c r="H483">
        <v>5.5300000000000082</v>
      </c>
    </row>
    <row r="484" spans="1:8" x14ac:dyDescent="0.3">
      <c r="A484" s="39" t="str">
        <f t="shared" si="21"/>
        <v>Final</v>
      </c>
      <c r="B484" s="39" t="str">
        <f t="shared" si="22"/>
        <v>151-180</v>
      </c>
      <c r="C484" s="39" t="str">
        <f t="shared" si="23"/>
        <v xml:space="preserve">Residential - Owner Occupier </v>
      </c>
      <c r="D484" s="52">
        <v>45200</v>
      </c>
      <c r="E484" s="9" t="s">
        <v>8</v>
      </c>
      <c r="F484" s="8" t="s">
        <v>6</v>
      </c>
      <c r="G484" t="s">
        <v>50</v>
      </c>
      <c r="H484">
        <v>-14.71</v>
      </c>
    </row>
    <row r="485" spans="1:8" x14ac:dyDescent="0.3">
      <c r="A485" s="39" t="str">
        <f t="shared" si="21"/>
        <v>Final</v>
      </c>
      <c r="B485" s="39" t="str">
        <f t="shared" si="22"/>
        <v>181-210</v>
      </c>
      <c r="C485" s="39" t="str">
        <f t="shared" si="23"/>
        <v xml:space="preserve">Residential - Owner Occupier </v>
      </c>
      <c r="D485" s="52">
        <v>45200</v>
      </c>
      <c r="E485" s="9" t="s">
        <v>8</v>
      </c>
      <c r="F485" s="8" t="s">
        <v>6</v>
      </c>
      <c r="G485" t="s">
        <v>51</v>
      </c>
      <c r="H485">
        <v>-108.42999999999999</v>
      </c>
    </row>
    <row r="486" spans="1:8" x14ac:dyDescent="0.3">
      <c r="A486" s="39" t="str">
        <f t="shared" si="21"/>
        <v>Final</v>
      </c>
      <c r="B486" s="39" t="str">
        <f t="shared" si="22"/>
        <v>211-240</v>
      </c>
      <c r="C486" s="39" t="str">
        <f t="shared" si="23"/>
        <v xml:space="preserve">Residential - Owner Occupier </v>
      </c>
      <c r="D486" s="52">
        <v>45200</v>
      </c>
      <c r="E486" s="9" t="s">
        <v>8</v>
      </c>
      <c r="F486" s="8" t="s">
        <v>6</v>
      </c>
      <c r="G486" t="s">
        <v>52</v>
      </c>
      <c r="H486">
        <v>-30.23</v>
      </c>
    </row>
    <row r="487" spans="1:8" x14ac:dyDescent="0.3">
      <c r="A487" s="39" t="str">
        <f t="shared" si="21"/>
        <v>Final</v>
      </c>
      <c r="B487" s="39" t="str">
        <f t="shared" si="22"/>
        <v>241-270</v>
      </c>
      <c r="C487" s="39" t="str">
        <f t="shared" si="23"/>
        <v xml:space="preserve">Residential - Owner Occupier </v>
      </c>
      <c r="D487" s="52">
        <v>45200</v>
      </c>
      <c r="E487" s="9" t="s">
        <v>8</v>
      </c>
      <c r="F487" s="8" t="s">
        <v>6</v>
      </c>
      <c r="G487" t="s">
        <v>53</v>
      </c>
      <c r="H487">
        <v>-29.12</v>
      </c>
    </row>
    <row r="488" spans="1:8" x14ac:dyDescent="0.3">
      <c r="A488" s="39" t="str">
        <f t="shared" si="21"/>
        <v>Final</v>
      </c>
      <c r="B488" s="39" t="str">
        <f t="shared" si="22"/>
        <v>271-300</v>
      </c>
      <c r="C488" s="39" t="str">
        <f t="shared" si="23"/>
        <v xml:space="preserve">Residential - Owner Occupier </v>
      </c>
      <c r="D488" s="52">
        <v>45200</v>
      </c>
      <c r="E488" s="9" t="s">
        <v>8</v>
      </c>
      <c r="F488" s="8" t="s">
        <v>6</v>
      </c>
      <c r="G488" t="s">
        <v>54</v>
      </c>
      <c r="H488">
        <v>-22.080000000000002</v>
      </c>
    </row>
    <row r="489" spans="1:8" x14ac:dyDescent="0.3">
      <c r="A489" s="39" t="str">
        <f t="shared" si="21"/>
        <v>Final</v>
      </c>
      <c r="B489" s="39" t="str">
        <f t="shared" si="22"/>
        <v>301-330</v>
      </c>
      <c r="C489" s="39" t="str">
        <f t="shared" si="23"/>
        <v xml:space="preserve">Residential - Owner Occupier </v>
      </c>
      <c r="D489" s="52">
        <v>45200</v>
      </c>
      <c r="E489" s="9" t="s">
        <v>8</v>
      </c>
      <c r="F489" s="8" t="s">
        <v>6</v>
      </c>
      <c r="G489" t="s">
        <v>55</v>
      </c>
      <c r="H489">
        <v>18.75</v>
      </c>
    </row>
    <row r="490" spans="1:8" x14ac:dyDescent="0.3">
      <c r="A490" s="39" t="str">
        <f t="shared" si="21"/>
        <v>Final</v>
      </c>
      <c r="B490" s="39" t="str">
        <f t="shared" si="22"/>
        <v>331-360</v>
      </c>
      <c r="C490" s="39" t="str">
        <f t="shared" si="23"/>
        <v xml:space="preserve">Residential - Owner Occupier </v>
      </c>
      <c r="D490" s="52">
        <v>45200</v>
      </c>
      <c r="E490" s="9" t="s">
        <v>8</v>
      </c>
      <c r="F490" s="8" t="s">
        <v>6</v>
      </c>
      <c r="G490" t="s">
        <v>56</v>
      </c>
      <c r="H490">
        <v>25.89</v>
      </c>
    </row>
    <row r="491" spans="1:8" x14ac:dyDescent="0.3">
      <c r="A491" s="39" t="str">
        <f t="shared" si="21"/>
        <v>Final</v>
      </c>
      <c r="B491" s="39" t="str">
        <f t="shared" si="22"/>
        <v>360+</v>
      </c>
      <c r="C491" s="39" t="str">
        <f t="shared" si="23"/>
        <v xml:space="preserve">Residential - Owner Occupier </v>
      </c>
      <c r="D491" s="52">
        <v>45200</v>
      </c>
      <c r="E491" s="9" t="s">
        <v>8</v>
      </c>
      <c r="F491" s="8" t="s">
        <v>6</v>
      </c>
      <c r="G491" t="s">
        <v>57</v>
      </c>
      <c r="H491">
        <v>62.93</v>
      </c>
    </row>
    <row r="492" spans="1:8" x14ac:dyDescent="0.3">
      <c r="A492" s="39" t="str">
        <f t="shared" si="21"/>
        <v>Final</v>
      </c>
      <c r="B492" s="39" t="str">
        <f t="shared" si="22"/>
        <v>Total Debt</v>
      </c>
      <c r="C492" s="39" t="str">
        <f t="shared" si="23"/>
        <v xml:space="preserve">Residential - Owner Occupier </v>
      </c>
      <c r="D492" s="52">
        <v>45200</v>
      </c>
      <c r="E492" s="9" t="s">
        <v>8</v>
      </c>
      <c r="F492" s="8" t="s">
        <v>6</v>
      </c>
      <c r="G492" t="s">
        <v>58</v>
      </c>
      <c r="H492">
        <v>2217.1800000000003</v>
      </c>
    </row>
    <row r="493" spans="1:8" x14ac:dyDescent="0.3">
      <c r="A493" s="39" t="str">
        <f t="shared" si="21"/>
        <v>Final</v>
      </c>
      <c r="B493" s="39" t="str">
        <f t="shared" si="22"/>
        <v>0-30</v>
      </c>
      <c r="C493" s="39" t="str">
        <f t="shared" si="23"/>
        <v>Residential - Tenanted HA</v>
      </c>
      <c r="D493" s="52">
        <v>45200</v>
      </c>
      <c r="E493" s="9" t="s">
        <v>9</v>
      </c>
      <c r="F493" s="8" t="s">
        <v>3</v>
      </c>
      <c r="G493" t="s">
        <v>45</v>
      </c>
      <c r="H493">
        <v>0</v>
      </c>
    </row>
    <row r="494" spans="1:8" x14ac:dyDescent="0.3">
      <c r="A494" s="39" t="str">
        <f t="shared" ref="A494:A557" si="24">IF(F494="Closed","Final",IF(F494="Pending Termination","Final",IF(F494="Live","Live",IF(F494="final","Final"))))</f>
        <v>Final</v>
      </c>
      <c r="B494" s="39" t="str">
        <f t="shared" si="22"/>
        <v>31-60</v>
      </c>
      <c r="C494" s="39" t="str">
        <f t="shared" si="23"/>
        <v>Residential - Tenanted HA</v>
      </c>
      <c r="D494" s="52">
        <v>45200</v>
      </c>
      <c r="E494" s="9" t="s">
        <v>9</v>
      </c>
      <c r="F494" s="8" t="s">
        <v>3</v>
      </c>
      <c r="G494" t="s">
        <v>46</v>
      </c>
      <c r="H494">
        <v>0</v>
      </c>
    </row>
    <row r="495" spans="1:8" x14ac:dyDescent="0.3">
      <c r="A495" s="39" t="str">
        <f t="shared" si="24"/>
        <v>Final</v>
      </c>
      <c r="B495" s="39" t="str">
        <f t="shared" si="22"/>
        <v>61-90</v>
      </c>
      <c r="C495" s="39" t="str">
        <f t="shared" si="23"/>
        <v>Residential - Tenanted HA</v>
      </c>
      <c r="D495" s="52">
        <v>45200</v>
      </c>
      <c r="E495" s="9" t="s">
        <v>9</v>
      </c>
      <c r="F495" s="8" t="s">
        <v>3</v>
      </c>
      <c r="G495" t="s">
        <v>47</v>
      </c>
      <c r="H495">
        <v>0</v>
      </c>
    </row>
    <row r="496" spans="1:8" x14ac:dyDescent="0.3">
      <c r="A496" s="39" t="str">
        <f t="shared" si="24"/>
        <v>Final</v>
      </c>
      <c r="B496" s="39" t="str">
        <f t="shared" si="22"/>
        <v>91-120</v>
      </c>
      <c r="C496" s="39" t="str">
        <f t="shared" si="23"/>
        <v>Residential - Tenanted HA</v>
      </c>
      <c r="D496" s="52">
        <v>45200</v>
      </c>
      <c r="E496" s="9" t="s">
        <v>9</v>
      </c>
      <c r="F496" s="8" t="s">
        <v>3</v>
      </c>
      <c r="G496" t="s">
        <v>48</v>
      </c>
      <c r="H496">
        <v>0</v>
      </c>
    </row>
    <row r="497" spans="1:8" x14ac:dyDescent="0.3">
      <c r="A497" s="39" t="str">
        <f t="shared" si="24"/>
        <v>Final</v>
      </c>
      <c r="B497" s="39" t="str">
        <f t="shared" si="22"/>
        <v>121-150</v>
      </c>
      <c r="C497" s="39" t="str">
        <f t="shared" si="23"/>
        <v>Residential - Tenanted HA</v>
      </c>
      <c r="D497" s="52">
        <v>45200</v>
      </c>
      <c r="E497" s="9" t="s">
        <v>9</v>
      </c>
      <c r="F497" s="8" t="s">
        <v>3</v>
      </c>
      <c r="G497" t="s">
        <v>49</v>
      </c>
      <c r="H497">
        <v>0</v>
      </c>
    </row>
    <row r="498" spans="1:8" x14ac:dyDescent="0.3">
      <c r="A498" s="39" t="str">
        <f t="shared" si="24"/>
        <v>Final</v>
      </c>
      <c r="B498" s="39" t="str">
        <f t="shared" si="22"/>
        <v>151-180</v>
      </c>
      <c r="C498" s="39" t="str">
        <f t="shared" si="23"/>
        <v>Residential - Tenanted HA</v>
      </c>
      <c r="D498" s="52">
        <v>45200</v>
      </c>
      <c r="E498" s="9" t="s">
        <v>9</v>
      </c>
      <c r="F498" s="8" t="s">
        <v>3</v>
      </c>
      <c r="G498" t="s">
        <v>50</v>
      </c>
      <c r="H498">
        <v>0</v>
      </c>
    </row>
    <row r="499" spans="1:8" x14ac:dyDescent="0.3">
      <c r="A499" s="39" t="str">
        <f t="shared" si="24"/>
        <v>Final</v>
      </c>
      <c r="B499" s="39" t="str">
        <f t="shared" si="22"/>
        <v>181-210</v>
      </c>
      <c r="C499" s="39" t="str">
        <f t="shared" si="23"/>
        <v>Residential - Tenanted HA</v>
      </c>
      <c r="D499" s="52">
        <v>45200</v>
      </c>
      <c r="E499" s="9" t="s">
        <v>9</v>
      </c>
      <c r="F499" s="8" t="s">
        <v>3</v>
      </c>
      <c r="G499" t="s">
        <v>51</v>
      </c>
      <c r="H499">
        <v>0</v>
      </c>
    </row>
    <row r="500" spans="1:8" x14ac:dyDescent="0.3">
      <c r="A500" s="39" t="str">
        <f t="shared" si="24"/>
        <v>Final</v>
      </c>
      <c r="B500" s="39" t="str">
        <f t="shared" si="22"/>
        <v>211-240</v>
      </c>
      <c r="C500" s="39" t="str">
        <f t="shared" si="23"/>
        <v>Residential - Tenanted HA</v>
      </c>
      <c r="D500" s="52">
        <v>45200</v>
      </c>
      <c r="E500" s="9" t="s">
        <v>9</v>
      </c>
      <c r="F500" s="8" t="s">
        <v>3</v>
      </c>
      <c r="G500" t="s">
        <v>52</v>
      </c>
      <c r="H500">
        <v>0</v>
      </c>
    </row>
    <row r="501" spans="1:8" x14ac:dyDescent="0.3">
      <c r="A501" s="39" t="str">
        <f t="shared" si="24"/>
        <v>Final</v>
      </c>
      <c r="B501" s="39" t="str">
        <f t="shared" si="22"/>
        <v>241-270</v>
      </c>
      <c r="C501" s="39" t="str">
        <f t="shared" si="23"/>
        <v>Residential - Tenanted HA</v>
      </c>
      <c r="D501" s="52">
        <v>45200</v>
      </c>
      <c r="E501" s="9" t="s">
        <v>9</v>
      </c>
      <c r="F501" s="8" t="s">
        <v>3</v>
      </c>
      <c r="G501" t="s">
        <v>53</v>
      </c>
      <c r="H501">
        <v>0</v>
      </c>
    </row>
    <row r="502" spans="1:8" x14ac:dyDescent="0.3">
      <c r="A502" s="39" t="str">
        <f t="shared" si="24"/>
        <v>Final</v>
      </c>
      <c r="B502" s="39" t="str">
        <f t="shared" si="22"/>
        <v>271-300</v>
      </c>
      <c r="C502" s="39" t="str">
        <f t="shared" si="23"/>
        <v>Residential - Tenanted HA</v>
      </c>
      <c r="D502" s="52">
        <v>45200</v>
      </c>
      <c r="E502" s="9" t="s">
        <v>9</v>
      </c>
      <c r="F502" s="8" t="s">
        <v>3</v>
      </c>
      <c r="G502" t="s">
        <v>54</v>
      </c>
      <c r="H502">
        <v>0</v>
      </c>
    </row>
    <row r="503" spans="1:8" x14ac:dyDescent="0.3">
      <c r="A503" s="39" t="str">
        <f t="shared" si="24"/>
        <v>Final</v>
      </c>
      <c r="B503" s="39" t="str">
        <f t="shared" si="22"/>
        <v>301-330</v>
      </c>
      <c r="C503" s="39" t="str">
        <f t="shared" si="23"/>
        <v>Residential - Tenanted HA</v>
      </c>
      <c r="D503" s="52">
        <v>45200</v>
      </c>
      <c r="E503" s="9" t="s">
        <v>9</v>
      </c>
      <c r="F503" s="8" t="s">
        <v>3</v>
      </c>
      <c r="G503" t="s">
        <v>55</v>
      </c>
      <c r="H503">
        <v>0</v>
      </c>
    </row>
    <row r="504" spans="1:8" x14ac:dyDescent="0.3">
      <c r="A504" s="39" t="str">
        <f t="shared" si="24"/>
        <v>Final</v>
      </c>
      <c r="B504" s="39" t="str">
        <f t="shared" si="22"/>
        <v>331-360</v>
      </c>
      <c r="C504" s="39" t="str">
        <f t="shared" si="23"/>
        <v>Residential - Tenanted HA</v>
      </c>
      <c r="D504" s="52">
        <v>45200</v>
      </c>
      <c r="E504" s="9" t="s">
        <v>9</v>
      </c>
      <c r="F504" s="8" t="s">
        <v>3</v>
      </c>
      <c r="G504" t="s">
        <v>56</v>
      </c>
      <c r="H504">
        <v>0</v>
      </c>
    </row>
    <row r="505" spans="1:8" x14ac:dyDescent="0.3">
      <c r="A505" s="39" t="str">
        <f t="shared" si="24"/>
        <v>Final</v>
      </c>
      <c r="B505" s="39" t="str">
        <f t="shared" si="22"/>
        <v>360+</v>
      </c>
      <c r="C505" s="39" t="str">
        <f t="shared" si="23"/>
        <v>Residential - Tenanted HA</v>
      </c>
      <c r="D505" s="52">
        <v>45200</v>
      </c>
      <c r="E505" s="9" t="s">
        <v>9</v>
      </c>
      <c r="F505" s="8" t="s">
        <v>3</v>
      </c>
      <c r="G505" t="s">
        <v>57</v>
      </c>
      <c r="H505">
        <v>-21.76</v>
      </c>
    </row>
    <row r="506" spans="1:8" x14ac:dyDescent="0.3">
      <c r="A506" s="39" t="str">
        <f t="shared" si="24"/>
        <v>Final</v>
      </c>
      <c r="B506" s="39" t="str">
        <f t="shared" si="22"/>
        <v>Total Debt</v>
      </c>
      <c r="C506" s="39" t="str">
        <f t="shared" si="23"/>
        <v>Residential - Tenanted HA</v>
      </c>
      <c r="D506" s="52">
        <v>45200</v>
      </c>
      <c r="E506" s="9" t="s">
        <v>9</v>
      </c>
      <c r="F506" s="8" t="s">
        <v>3</v>
      </c>
      <c r="G506" t="s">
        <v>58</v>
      </c>
      <c r="H506">
        <v>-21.76</v>
      </c>
    </row>
    <row r="507" spans="1:8" x14ac:dyDescent="0.3">
      <c r="A507" s="39" t="str">
        <f t="shared" si="24"/>
        <v>Live</v>
      </c>
      <c r="B507" s="39" t="str">
        <f t="shared" si="22"/>
        <v>0-30</v>
      </c>
      <c r="C507" s="39" t="str">
        <f t="shared" si="23"/>
        <v>Residential - Tenanted HA</v>
      </c>
      <c r="D507" s="52">
        <v>45200</v>
      </c>
      <c r="E507" s="9" t="s">
        <v>9</v>
      </c>
      <c r="F507" s="8" t="s">
        <v>4</v>
      </c>
      <c r="G507" t="s">
        <v>45</v>
      </c>
      <c r="H507">
        <v>0</v>
      </c>
    </row>
    <row r="508" spans="1:8" x14ac:dyDescent="0.3">
      <c r="A508" s="39" t="str">
        <f t="shared" si="24"/>
        <v>Live</v>
      </c>
      <c r="B508" s="39" t="str">
        <f t="shared" si="22"/>
        <v>31-60</v>
      </c>
      <c r="C508" s="39" t="str">
        <f t="shared" si="23"/>
        <v>Residential - Tenanted HA</v>
      </c>
      <c r="D508" s="52">
        <v>45200</v>
      </c>
      <c r="E508" s="9" t="s">
        <v>9</v>
      </c>
      <c r="F508" s="8" t="s">
        <v>4</v>
      </c>
      <c r="G508" t="s">
        <v>46</v>
      </c>
      <c r="H508">
        <v>0</v>
      </c>
    </row>
    <row r="509" spans="1:8" x14ac:dyDescent="0.3">
      <c r="A509" s="39" t="str">
        <f t="shared" si="24"/>
        <v>Live</v>
      </c>
      <c r="B509" s="39" t="str">
        <f t="shared" si="22"/>
        <v>61-90</v>
      </c>
      <c r="C509" s="39" t="str">
        <f t="shared" si="23"/>
        <v>Residential - Tenanted HA</v>
      </c>
      <c r="D509" s="52">
        <v>45200</v>
      </c>
      <c r="E509" s="9" t="s">
        <v>9</v>
      </c>
      <c r="F509" s="8" t="s">
        <v>4</v>
      </c>
      <c r="G509" t="s">
        <v>47</v>
      </c>
      <c r="H509">
        <v>0</v>
      </c>
    </row>
    <row r="510" spans="1:8" x14ac:dyDescent="0.3">
      <c r="A510" s="39" t="str">
        <f t="shared" si="24"/>
        <v>Live</v>
      </c>
      <c r="B510" s="39" t="str">
        <f t="shared" si="22"/>
        <v>91-120</v>
      </c>
      <c r="C510" s="39" t="str">
        <f t="shared" si="23"/>
        <v>Residential - Tenanted HA</v>
      </c>
      <c r="D510" s="52">
        <v>45200</v>
      </c>
      <c r="E510" s="9" t="s">
        <v>9</v>
      </c>
      <c r="F510" s="8" t="s">
        <v>4</v>
      </c>
      <c r="G510" t="s">
        <v>48</v>
      </c>
      <c r="H510">
        <v>0</v>
      </c>
    </row>
    <row r="511" spans="1:8" x14ac:dyDescent="0.3">
      <c r="A511" s="39" t="str">
        <f t="shared" si="24"/>
        <v>Live</v>
      </c>
      <c r="B511" s="39" t="str">
        <f t="shared" si="22"/>
        <v>121-150</v>
      </c>
      <c r="C511" s="39" t="str">
        <f t="shared" si="23"/>
        <v>Residential - Tenanted HA</v>
      </c>
      <c r="D511" s="52">
        <v>45200</v>
      </c>
      <c r="E511" s="9" t="s">
        <v>9</v>
      </c>
      <c r="F511" s="8" t="s">
        <v>4</v>
      </c>
      <c r="G511" t="s">
        <v>49</v>
      </c>
      <c r="H511">
        <v>0</v>
      </c>
    </row>
    <row r="512" spans="1:8" x14ac:dyDescent="0.3">
      <c r="A512" s="39" t="str">
        <f t="shared" si="24"/>
        <v>Live</v>
      </c>
      <c r="B512" s="39" t="str">
        <f t="shared" si="22"/>
        <v>151-180</v>
      </c>
      <c r="C512" s="39" t="str">
        <f t="shared" si="23"/>
        <v>Residential - Tenanted HA</v>
      </c>
      <c r="D512" s="52">
        <v>45200</v>
      </c>
      <c r="E512" s="9" t="s">
        <v>9</v>
      </c>
      <c r="F512" s="8" t="s">
        <v>4</v>
      </c>
      <c r="G512" t="s">
        <v>50</v>
      </c>
      <c r="H512">
        <v>0</v>
      </c>
    </row>
    <row r="513" spans="1:8" x14ac:dyDescent="0.3">
      <c r="A513" s="39" t="str">
        <f t="shared" si="24"/>
        <v>Live</v>
      </c>
      <c r="B513" s="39" t="str">
        <f t="shared" si="22"/>
        <v>181-210</v>
      </c>
      <c r="C513" s="39" t="str">
        <f t="shared" si="23"/>
        <v>Residential - Tenanted HA</v>
      </c>
      <c r="D513" s="52">
        <v>45200</v>
      </c>
      <c r="E513" s="9" t="s">
        <v>9</v>
      </c>
      <c r="F513" s="8" t="s">
        <v>4</v>
      </c>
      <c r="G513" t="s">
        <v>51</v>
      </c>
      <c r="H513">
        <v>0</v>
      </c>
    </row>
    <row r="514" spans="1:8" x14ac:dyDescent="0.3">
      <c r="A514" s="39" t="str">
        <f t="shared" si="24"/>
        <v>Live</v>
      </c>
      <c r="B514" s="39" t="str">
        <f t="shared" si="22"/>
        <v>211-240</v>
      </c>
      <c r="C514" s="39" t="str">
        <f t="shared" si="23"/>
        <v>Residential - Tenanted HA</v>
      </c>
      <c r="D514" s="52">
        <v>45200</v>
      </c>
      <c r="E514" s="9" t="s">
        <v>9</v>
      </c>
      <c r="F514" s="8" t="s">
        <v>4</v>
      </c>
      <c r="G514" t="s">
        <v>52</v>
      </c>
      <c r="H514">
        <v>0</v>
      </c>
    </row>
    <row r="515" spans="1:8" x14ac:dyDescent="0.3">
      <c r="A515" s="39" t="str">
        <f t="shared" si="24"/>
        <v>Live</v>
      </c>
      <c r="B515" s="39" t="str">
        <f t="shared" ref="B515:B576" si="25">VLOOKUP(G515,M:N,2,FALSE)</f>
        <v>241-270</v>
      </c>
      <c r="C515" s="39" t="str">
        <f t="shared" ref="C515:C576" si="26">VLOOKUP(E515,$M$17:$N$23,2,FALSE)</f>
        <v>Residential - Tenanted HA</v>
      </c>
      <c r="D515" s="52">
        <v>45200</v>
      </c>
      <c r="E515" s="9" t="s">
        <v>9</v>
      </c>
      <c r="F515" s="8" t="s">
        <v>4</v>
      </c>
      <c r="G515" t="s">
        <v>53</v>
      </c>
      <c r="H515">
        <v>0</v>
      </c>
    </row>
    <row r="516" spans="1:8" x14ac:dyDescent="0.3">
      <c r="A516" s="39" t="str">
        <f t="shared" si="24"/>
        <v>Live</v>
      </c>
      <c r="B516" s="39" t="str">
        <f t="shared" si="25"/>
        <v>271-300</v>
      </c>
      <c r="C516" s="39" t="str">
        <f t="shared" si="26"/>
        <v>Residential - Tenanted HA</v>
      </c>
      <c r="D516" s="52">
        <v>45200</v>
      </c>
      <c r="E516" s="9" t="s">
        <v>9</v>
      </c>
      <c r="F516" s="8" t="s">
        <v>4</v>
      </c>
      <c r="G516" t="s">
        <v>54</v>
      </c>
      <c r="H516">
        <v>0</v>
      </c>
    </row>
    <row r="517" spans="1:8" x14ac:dyDescent="0.3">
      <c r="A517" s="39" t="str">
        <f t="shared" si="24"/>
        <v>Live</v>
      </c>
      <c r="B517" s="39" t="str">
        <f t="shared" si="25"/>
        <v>301-330</v>
      </c>
      <c r="C517" s="39" t="str">
        <f t="shared" si="26"/>
        <v>Residential - Tenanted HA</v>
      </c>
      <c r="D517" s="52">
        <v>45200</v>
      </c>
      <c r="E517" s="9" t="s">
        <v>9</v>
      </c>
      <c r="F517" s="8" t="s">
        <v>4</v>
      </c>
      <c r="G517" t="s">
        <v>55</v>
      </c>
      <c r="H517">
        <v>0</v>
      </c>
    </row>
    <row r="518" spans="1:8" x14ac:dyDescent="0.3">
      <c r="A518" s="39" t="str">
        <f t="shared" si="24"/>
        <v>Live</v>
      </c>
      <c r="B518" s="39" t="str">
        <f t="shared" si="25"/>
        <v>331-360</v>
      </c>
      <c r="C518" s="39" t="str">
        <f t="shared" si="26"/>
        <v>Residential - Tenanted HA</v>
      </c>
      <c r="D518" s="52">
        <v>45200</v>
      </c>
      <c r="E518" s="9" t="s">
        <v>9</v>
      </c>
      <c r="F518" s="8" t="s">
        <v>4</v>
      </c>
      <c r="G518" t="s">
        <v>56</v>
      </c>
      <c r="H518">
        <v>0</v>
      </c>
    </row>
    <row r="519" spans="1:8" x14ac:dyDescent="0.3">
      <c r="A519" s="39" t="str">
        <f t="shared" si="24"/>
        <v>Live</v>
      </c>
      <c r="B519" s="39" t="str">
        <f t="shared" si="25"/>
        <v>360+</v>
      </c>
      <c r="C519" s="39" t="str">
        <f t="shared" si="26"/>
        <v>Residential - Tenanted HA</v>
      </c>
      <c r="D519" s="52">
        <v>45200</v>
      </c>
      <c r="E519" s="9" t="s">
        <v>9</v>
      </c>
      <c r="F519" s="8" t="s">
        <v>4</v>
      </c>
      <c r="G519" t="s">
        <v>57</v>
      </c>
      <c r="H519">
        <v>0</v>
      </c>
    </row>
    <row r="520" spans="1:8" x14ac:dyDescent="0.3">
      <c r="A520" s="39" t="str">
        <f t="shared" si="24"/>
        <v>Live</v>
      </c>
      <c r="B520" s="39" t="str">
        <f t="shared" si="25"/>
        <v>Total Debt</v>
      </c>
      <c r="C520" s="39" t="str">
        <f t="shared" si="26"/>
        <v>Residential - Tenanted HA</v>
      </c>
      <c r="D520" s="52">
        <v>45200</v>
      </c>
      <c r="E520" s="9" t="s">
        <v>9</v>
      </c>
      <c r="F520" s="8" t="s">
        <v>4</v>
      </c>
      <c r="G520" t="s">
        <v>58</v>
      </c>
      <c r="H520">
        <v>0</v>
      </c>
    </row>
    <row r="521" spans="1:8" x14ac:dyDescent="0.3">
      <c r="A521" s="39" t="str">
        <f t="shared" si="24"/>
        <v>Final</v>
      </c>
      <c r="B521" s="39" t="str">
        <f t="shared" si="25"/>
        <v>0-30</v>
      </c>
      <c r="C521" s="39" t="str">
        <f t="shared" si="26"/>
        <v>Residential - Tenanted HA</v>
      </c>
      <c r="D521" s="52">
        <v>45200</v>
      </c>
      <c r="E521" s="9" t="s">
        <v>10</v>
      </c>
      <c r="F521" s="8" t="s">
        <v>2</v>
      </c>
      <c r="G521" t="s">
        <v>45</v>
      </c>
      <c r="H521">
        <v>-81.99</v>
      </c>
    </row>
    <row r="522" spans="1:8" x14ac:dyDescent="0.3">
      <c r="A522" s="39" t="str">
        <f t="shared" si="24"/>
        <v>Final</v>
      </c>
      <c r="B522" s="39" t="str">
        <f t="shared" si="25"/>
        <v>31-60</v>
      </c>
      <c r="C522" s="39" t="str">
        <f t="shared" si="26"/>
        <v>Residential - Tenanted HA</v>
      </c>
      <c r="D522" s="52">
        <v>45200</v>
      </c>
      <c r="E522" s="9" t="s">
        <v>10</v>
      </c>
      <c r="F522" s="8" t="s">
        <v>2</v>
      </c>
      <c r="G522" t="s">
        <v>46</v>
      </c>
      <c r="H522">
        <v>-125.69</v>
      </c>
    </row>
    <row r="523" spans="1:8" x14ac:dyDescent="0.3">
      <c r="A523" s="39" t="str">
        <f t="shared" si="24"/>
        <v>Final</v>
      </c>
      <c r="B523" s="39" t="str">
        <f t="shared" si="25"/>
        <v>61-90</v>
      </c>
      <c r="C523" s="39" t="str">
        <f t="shared" si="26"/>
        <v>Residential - Tenanted HA</v>
      </c>
      <c r="D523" s="52">
        <v>45200</v>
      </c>
      <c r="E523" s="9" t="s">
        <v>10</v>
      </c>
      <c r="F523" s="8" t="s">
        <v>2</v>
      </c>
      <c r="G523" t="s">
        <v>47</v>
      </c>
      <c r="H523">
        <v>-20</v>
      </c>
    </row>
    <row r="524" spans="1:8" x14ac:dyDescent="0.3">
      <c r="A524" s="39" t="str">
        <f t="shared" si="24"/>
        <v>Final</v>
      </c>
      <c r="B524" s="39" t="str">
        <f t="shared" si="25"/>
        <v>91-120</v>
      </c>
      <c r="C524" s="39" t="str">
        <f t="shared" si="26"/>
        <v>Residential - Tenanted HA</v>
      </c>
      <c r="D524" s="52">
        <v>45200</v>
      </c>
      <c r="E524" s="9" t="s">
        <v>10</v>
      </c>
      <c r="F524" s="8" t="s">
        <v>2</v>
      </c>
      <c r="G524" t="s">
        <v>48</v>
      </c>
      <c r="H524">
        <v>-120</v>
      </c>
    </row>
    <row r="525" spans="1:8" x14ac:dyDescent="0.3">
      <c r="A525" s="39" t="str">
        <f t="shared" si="24"/>
        <v>Final</v>
      </c>
      <c r="B525" s="39" t="str">
        <f t="shared" si="25"/>
        <v>121-150</v>
      </c>
      <c r="C525" s="39" t="str">
        <f t="shared" si="26"/>
        <v>Residential - Tenanted HA</v>
      </c>
      <c r="D525" s="52">
        <v>45200</v>
      </c>
      <c r="E525" s="9" t="s">
        <v>10</v>
      </c>
      <c r="F525" s="8" t="s">
        <v>2</v>
      </c>
      <c r="G525" t="s">
        <v>49</v>
      </c>
      <c r="H525">
        <v>-20</v>
      </c>
    </row>
    <row r="526" spans="1:8" x14ac:dyDescent="0.3">
      <c r="A526" s="39" t="str">
        <f t="shared" si="24"/>
        <v>Final</v>
      </c>
      <c r="B526" s="39" t="str">
        <f t="shared" si="25"/>
        <v>151-180</v>
      </c>
      <c r="C526" s="39" t="str">
        <f t="shared" si="26"/>
        <v>Residential - Tenanted HA</v>
      </c>
      <c r="D526" s="52">
        <v>45200</v>
      </c>
      <c r="E526" s="9" t="s">
        <v>10</v>
      </c>
      <c r="F526" s="8" t="s">
        <v>2</v>
      </c>
      <c r="G526" t="s">
        <v>50</v>
      </c>
      <c r="H526">
        <v>-70</v>
      </c>
    </row>
    <row r="527" spans="1:8" x14ac:dyDescent="0.3">
      <c r="A527" s="39" t="str">
        <f t="shared" si="24"/>
        <v>Final</v>
      </c>
      <c r="B527" s="39" t="str">
        <f t="shared" si="25"/>
        <v>181-210</v>
      </c>
      <c r="C527" s="39" t="str">
        <f t="shared" si="26"/>
        <v>Residential - Tenanted HA</v>
      </c>
      <c r="D527" s="52">
        <v>45200</v>
      </c>
      <c r="E527" s="9" t="s">
        <v>10</v>
      </c>
      <c r="F527" s="8" t="s">
        <v>2</v>
      </c>
      <c r="G527" t="s">
        <v>51</v>
      </c>
      <c r="H527">
        <v>-100</v>
      </c>
    </row>
    <row r="528" spans="1:8" x14ac:dyDescent="0.3">
      <c r="A528" s="39" t="str">
        <f t="shared" si="24"/>
        <v>Final</v>
      </c>
      <c r="B528" s="39" t="str">
        <f t="shared" si="25"/>
        <v>211-240</v>
      </c>
      <c r="C528" s="39" t="str">
        <f t="shared" si="26"/>
        <v>Residential - Tenanted HA</v>
      </c>
      <c r="D528" s="52">
        <v>45200</v>
      </c>
      <c r="E528" s="9" t="s">
        <v>10</v>
      </c>
      <c r="F528" s="8" t="s">
        <v>2</v>
      </c>
      <c r="G528" t="s">
        <v>52</v>
      </c>
      <c r="H528">
        <v>-50</v>
      </c>
    </row>
    <row r="529" spans="1:8" x14ac:dyDescent="0.3">
      <c r="A529" s="39" t="str">
        <f t="shared" si="24"/>
        <v>Final</v>
      </c>
      <c r="B529" s="39" t="str">
        <f t="shared" si="25"/>
        <v>241-270</v>
      </c>
      <c r="C529" s="39" t="str">
        <f t="shared" si="26"/>
        <v>Residential - Tenanted HA</v>
      </c>
      <c r="D529" s="52">
        <v>45200</v>
      </c>
      <c r="E529" s="9" t="s">
        <v>10</v>
      </c>
      <c r="F529" s="8" t="s">
        <v>2</v>
      </c>
      <c r="G529" t="s">
        <v>53</v>
      </c>
      <c r="H529">
        <v>-70</v>
      </c>
    </row>
    <row r="530" spans="1:8" x14ac:dyDescent="0.3">
      <c r="A530" s="39" t="str">
        <f t="shared" si="24"/>
        <v>Final</v>
      </c>
      <c r="B530" s="39" t="str">
        <f t="shared" si="25"/>
        <v>271-300</v>
      </c>
      <c r="C530" s="39" t="str">
        <f t="shared" si="26"/>
        <v>Residential - Tenanted HA</v>
      </c>
      <c r="D530" s="52">
        <v>45200</v>
      </c>
      <c r="E530" s="9" t="s">
        <v>10</v>
      </c>
      <c r="F530" s="8" t="s">
        <v>2</v>
      </c>
      <c r="G530" t="s">
        <v>54</v>
      </c>
      <c r="H530">
        <v>-101.46000000000001</v>
      </c>
    </row>
    <row r="531" spans="1:8" x14ac:dyDescent="0.3">
      <c r="A531" s="39" t="str">
        <f t="shared" si="24"/>
        <v>Final</v>
      </c>
      <c r="B531" s="39" t="str">
        <f t="shared" si="25"/>
        <v>301-330</v>
      </c>
      <c r="C531" s="39" t="str">
        <f t="shared" si="26"/>
        <v>Residential - Tenanted HA</v>
      </c>
      <c r="D531" s="52">
        <v>45200</v>
      </c>
      <c r="E531" s="9" t="s">
        <v>10</v>
      </c>
      <c r="F531" s="8" t="s">
        <v>2</v>
      </c>
      <c r="G531" t="s">
        <v>55</v>
      </c>
      <c r="H531">
        <v>-112.08000000000001</v>
      </c>
    </row>
    <row r="532" spans="1:8" x14ac:dyDescent="0.3">
      <c r="A532" s="39" t="str">
        <f t="shared" si="24"/>
        <v>Final</v>
      </c>
      <c r="B532" s="39" t="str">
        <f t="shared" si="25"/>
        <v>331-360</v>
      </c>
      <c r="C532" s="39" t="str">
        <f t="shared" si="26"/>
        <v>Residential - Tenanted HA</v>
      </c>
      <c r="D532" s="52">
        <v>45200</v>
      </c>
      <c r="E532" s="9" t="s">
        <v>10</v>
      </c>
      <c r="F532" s="8" t="s">
        <v>2</v>
      </c>
      <c r="G532" t="s">
        <v>56</v>
      </c>
      <c r="H532">
        <v>-6</v>
      </c>
    </row>
    <row r="533" spans="1:8" x14ac:dyDescent="0.3">
      <c r="A533" s="39" t="str">
        <f t="shared" si="24"/>
        <v>Final</v>
      </c>
      <c r="B533" s="39" t="str">
        <f t="shared" si="25"/>
        <v>360+</v>
      </c>
      <c r="C533" s="39" t="str">
        <f t="shared" si="26"/>
        <v>Residential - Tenanted HA</v>
      </c>
      <c r="D533" s="52">
        <v>45200</v>
      </c>
      <c r="E533" s="9" t="s">
        <v>10</v>
      </c>
      <c r="F533" s="8" t="s">
        <v>2</v>
      </c>
      <c r="G533" t="s">
        <v>57</v>
      </c>
      <c r="H533">
        <v>-1575.33</v>
      </c>
    </row>
    <row r="534" spans="1:8" x14ac:dyDescent="0.3">
      <c r="A534" s="39" t="str">
        <f t="shared" si="24"/>
        <v>Final</v>
      </c>
      <c r="B534" s="39" t="str">
        <f t="shared" si="25"/>
        <v>Total Debt</v>
      </c>
      <c r="C534" s="39" t="str">
        <f t="shared" si="26"/>
        <v>Residential - Tenanted HA</v>
      </c>
      <c r="D534" s="52">
        <v>45200</v>
      </c>
      <c r="E534" s="9" t="s">
        <v>10</v>
      </c>
      <c r="F534" s="8" t="s">
        <v>2</v>
      </c>
      <c r="G534" t="s">
        <v>58</v>
      </c>
      <c r="H534">
        <v>-2452.5500000000002</v>
      </c>
    </row>
    <row r="535" spans="1:8" x14ac:dyDescent="0.3">
      <c r="A535" s="39" t="str">
        <f t="shared" si="24"/>
        <v>Final</v>
      </c>
      <c r="B535" s="39" t="str">
        <f t="shared" si="25"/>
        <v>0-30</v>
      </c>
      <c r="C535" s="39" t="str">
        <f t="shared" si="26"/>
        <v>Residential - Tenanted HA</v>
      </c>
      <c r="D535" s="52">
        <v>45200</v>
      </c>
      <c r="E535" s="9" t="s">
        <v>10</v>
      </c>
      <c r="F535" s="8" t="s">
        <v>3</v>
      </c>
      <c r="G535" t="s">
        <v>45</v>
      </c>
      <c r="H535">
        <v>8196.0200000000059</v>
      </c>
    </row>
    <row r="536" spans="1:8" x14ac:dyDescent="0.3">
      <c r="A536" s="39" t="str">
        <f t="shared" si="24"/>
        <v>Final</v>
      </c>
      <c r="B536" s="39" t="str">
        <f t="shared" si="25"/>
        <v>31-60</v>
      </c>
      <c r="C536" s="39" t="str">
        <f t="shared" si="26"/>
        <v>Residential - Tenanted HA</v>
      </c>
      <c r="D536" s="52">
        <v>45200</v>
      </c>
      <c r="E536" s="9" t="s">
        <v>10</v>
      </c>
      <c r="F536" s="8" t="s">
        <v>3</v>
      </c>
      <c r="G536" t="s">
        <v>46</v>
      </c>
      <c r="H536">
        <v>6392.3799999999992</v>
      </c>
    </row>
    <row r="537" spans="1:8" x14ac:dyDescent="0.3">
      <c r="A537" s="39" t="str">
        <f t="shared" si="24"/>
        <v>Final</v>
      </c>
      <c r="B537" s="39" t="str">
        <f t="shared" si="25"/>
        <v>61-90</v>
      </c>
      <c r="C537" s="39" t="str">
        <f t="shared" si="26"/>
        <v>Residential - Tenanted HA</v>
      </c>
      <c r="D537" s="52">
        <v>45200</v>
      </c>
      <c r="E537" s="9" t="s">
        <v>10</v>
      </c>
      <c r="F537" s="8" t="s">
        <v>3</v>
      </c>
      <c r="G537" t="s">
        <v>47</v>
      </c>
      <c r="H537">
        <v>16254.15</v>
      </c>
    </row>
    <row r="538" spans="1:8" x14ac:dyDescent="0.3">
      <c r="A538" s="39" t="str">
        <f t="shared" si="24"/>
        <v>Final</v>
      </c>
      <c r="B538" s="39" t="str">
        <f t="shared" si="25"/>
        <v>91-120</v>
      </c>
      <c r="C538" s="39" t="str">
        <f t="shared" si="26"/>
        <v>Residential - Tenanted HA</v>
      </c>
      <c r="D538" s="52">
        <v>45200</v>
      </c>
      <c r="E538" s="9" t="s">
        <v>10</v>
      </c>
      <c r="F538" s="8" t="s">
        <v>3</v>
      </c>
      <c r="G538" t="s">
        <v>48</v>
      </c>
      <c r="H538">
        <v>9023.2999999999975</v>
      </c>
    </row>
    <row r="539" spans="1:8" x14ac:dyDescent="0.3">
      <c r="A539" s="39" t="str">
        <f t="shared" si="24"/>
        <v>Final</v>
      </c>
      <c r="B539" s="39" t="str">
        <f t="shared" si="25"/>
        <v>121-150</v>
      </c>
      <c r="C539" s="39" t="str">
        <f t="shared" si="26"/>
        <v>Residential - Tenanted HA</v>
      </c>
      <c r="D539" s="52">
        <v>45200</v>
      </c>
      <c r="E539" s="9" t="s">
        <v>10</v>
      </c>
      <c r="F539" s="8" t="s">
        <v>3</v>
      </c>
      <c r="G539" t="s">
        <v>49</v>
      </c>
      <c r="H539">
        <v>8640.35</v>
      </c>
    </row>
    <row r="540" spans="1:8" x14ac:dyDescent="0.3">
      <c r="A540" s="39" t="str">
        <f t="shared" si="24"/>
        <v>Final</v>
      </c>
      <c r="B540" s="39" t="str">
        <f t="shared" si="25"/>
        <v>151-180</v>
      </c>
      <c r="C540" s="39" t="str">
        <f t="shared" si="26"/>
        <v>Residential - Tenanted HA</v>
      </c>
      <c r="D540" s="52">
        <v>45200</v>
      </c>
      <c r="E540" s="9" t="s">
        <v>10</v>
      </c>
      <c r="F540" s="8" t="s">
        <v>3</v>
      </c>
      <c r="G540" t="s">
        <v>50</v>
      </c>
      <c r="H540">
        <v>4534.92</v>
      </c>
    </row>
    <row r="541" spans="1:8" x14ac:dyDescent="0.3">
      <c r="A541" s="39" t="str">
        <f t="shared" si="24"/>
        <v>Final</v>
      </c>
      <c r="B541" s="39" t="str">
        <f t="shared" si="25"/>
        <v>181-210</v>
      </c>
      <c r="C541" s="39" t="str">
        <f t="shared" si="26"/>
        <v>Residential - Tenanted HA</v>
      </c>
      <c r="D541" s="52">
        <v>45200</v>
      </c>
      <c r="E541" s="9" t="s">
        <v>10</v>
      </c>
      <c r="F541" s="8" t="s">
        <v>3</v>
      </c>
      <c r="G541" t="s">
        <v>51</v>
      </c>
      <c r="H541">
        <v>10435.189999999999</v>
      </c>
    </row>
    <row r="542" spans="1:8" x14ac:dyDescent="0.3">
      <c r="A542" s="39" t="str">
        <f t="shared" si="24"/>
        <v>Final</v>
      </c>
      <c r="B542" s="39" t="str">
        <f t="shared" si="25"/>
        <v>211-240</v>
      </c>
      <c r="C542" s="39" t="str">
        <f t="shared" si="26"/>
        <v>Residential - Tenanted HA</v>
      </c>
      <c r="D542" s="52">
        <v>45200</v>
      </c>
      <c r="E542" s="9" t="s">
        <v>10</v>
      </c>
      <c r="F542" s="8" t="s">
        <v>3</v>
      </c>
      <c r="G542" t="s">
        <v>52</v>
      </c>
      <c r="H542">
        <v>19555.830000000002</v>
      </c>
    </row>
    <row r="543" spans="1:8" x14ac:dyDescent="0.3">
      <c r="A543" s="39" t="str">
        <f t="shared" si="24"/>
        <v>Final</v>
      </c>
      <c r="B543" s="39" t="str">
        <f t="shared" si="25"/>
        <v>241-270</v>
      </c>
      <c r="C543" s="39" t="str">
        <f t="shared" si="26"/>
        <v>Residential - Tenanted HA</v>
      </c>
      <c r="D543" s="52">
        <v>45200</v>
      </c>
      <c r="E543" s="9" t="s">
        <v>10</v>
      </c>
      <c r="F543" s="8" t="s">
        <v>3</v>
      </c>
      <c r="G543" t="s">
        <v>53</v>
      </c>
      <c r="H543">
        <v>5815.6200000000008</v>
      </c>
    </row>
    <row r="544" spans="1:8" x14ac:dyDescent="0.3">
      <c r="A544" s="39" t="str">
        <f t="shared" si="24"/>
        <v>Final</v>
      </c>
      <c r="B544" s="39" t="str">
        <f t="shared" si="25"/>
        <v>271-300</v>
      </c>
      <c r="C544" s="39" t="str">
        <f t="shared" si="26"/>
        <v>Residential - Tenanted HA</v>
      </c>
      <c r="D544" s="52">
        <v>45200</v>
      </c>
      <c r="E544" s="9" t="s">
        <v>10</v>
      </c>
      <c r="F544" s="8" t="s">
        <v>3</v>
      </c>
      <c r="G544" t="s">
        <v>54</v>
      </c>
      <c r="H544">
        <v>6249.0499999999975</v>
      </c>
    </row>
    <row r="545" spans="1:8" x14ac:dyDescent="0.3">
      <c r="A545" s="39" t="str">
        <f t="shared" si="24"/>
        <v>Final</v>
      </c>
      <c r="B545" s="39" t="str">
        <f t="shared" si="25"/>
        <v>301-330</v>
      </c>
      <c r="C545" s="39" t="str">
        <f t="shared" si="26"/>
        <v>Residential - Tenanted HA</v>
      </c>
      <c r="D545" s="52">
        <v>45200</v>
      </c>
      <c r="E545" s="9" t="s">
        <v>10</v>
      </c>
      <c r="F545" s="8" t="s">
        <v>3</v>
      </c>
      <c r="G545" t="s">
        <v>55</v>
      </c>
      <c r="H545">
        <v>7665.029999999997</v>
      </c>
    </row>
    <row r="546" spans="1:8" x14ac:dyDescent="0.3">
      <c r="A546" s="39" t="str">
        <f t="shared" si="24"/>
        <v>Final</v>
      </c>
      <c r="B546" s="39" t="str">
        <f t="shared" si="25"/>
        <v>331-360</v>
      </c>
      <c r="C546" s="39" t="str">
        <f t="shared" si="26"/>
        <v>Residential - Tenanted HA</v>
      </c>
      <c r="D546" s="52">
        <v>45200</v>
      </c>
      <c r="E546" s="9" t="s">
        <v>10</v>
      </c>
      <c r="F546" s="8" t="s">
        <v>3</v>
      </c>
      <c r="G546" t="s">
        <v>56</v>
      </c>
      <c r="H546">
        <v>10642.349999999995</v>
      </c>
    </row>
    <row r="547" spans="1:8" x14ac:dyDescent="0.3">
      <c r="A547" s="39" t="str">
        <f t="shared" si="24"/>
        <v>Final</v>
      </c>
      <c r="B547" s="39" t="str">
        <f t="shared" si="25"/>
        <v>360+</v>
      </c>
      <c r="C547" s="39" t="str">
        <f t="shared" si="26"/>
        <v>Residential - Tenanted HA</v>
      </c>
      <c r="D547" s="52">
        <v>45200</v>
      </c>
      <c r="E547" s="9" t="s">
        <v>10</v>
      </c>
      <c r="F547" s="8" t="s">
        <v>3</v>
      </c>
      <c r="G547" t="s">
        <v>57</v>
      </c>
      <c r="H547">
        <v>200992.76000000007</v>
      </c>
    </row>
    <row r="548" spans="1:8" x14ac:dyDescent="0.3">
      <c r="A548" s="39" t="str">
        <f t="shared" si="24"/>
        <v>Final</v>
      </c>
      <c r="B548" s="39" t="str">
        <f t="shared" si="25"/>
        <v>Total Debt</v>
      </c>
      <c r="C548" s="39" t="str">
        <f t="shared" si="26"/>
        <v>Residential - Tenanted HA</v>
      </c>
      <c r="D548" s="52">
        <v>45200</v>
      </c>
      <c r="E548" s="9" t="s">
        <v>10</v>
      </c>
      <c r="F548" s="8" t="s">
        <v>3</v>
      </c>
      <c r="G548" t="s">
        <v>58</v>
      </c>
      <c r="H548">
        <v>317064.87000000034</v>
      </c>
    </row>
    <row r="549" spans="1:8" x14ac:dyDescent="0.3">
      <c r="A549" s="39" t="str">
        <f t="shared" si="24"/>
        <v>Live</v>
      </c>
      <c r="B549" s="39" t="str">
        <f t="shared" si="25"/>
        <v>0-30</v>
      </c>
      <c r="C549" s="39" t="str">
        <f t="shared" si="26"/>
        <v>Residential - Tenanted HA</v>
      </c>
      <c r="D549" s="52">
        <v>45200</v>
      </c>
      <c r="E549" s="9" t="s">
        <v>10</v>
      </c>
      <c r="F549" s="8" t="s">
        <v>4</v>
      </c>
      <c r="G549" t="s">
        <v>45</v>
      </c>
      <c r="H549">
        <v>185973.52999999977</v>
      </c>
    </row>
    <row r="550" spans="1:8" x14ac:dyDescent="0.3">
      <c r="A550" s="39" t="str">
        <f t="shared" si="24"/>
        <v>Live</v>
      </c>
      <c r="B550" s="39" t="str">
        <f t="shared" si="25"/>
        <v>31-60</v>
      </c>
      <c r="C550" s="39" t="str">
        <f t="shared" si="26"/>
        <v>Residential - Tenanted HA</v>
      </c>
      <c r="D550" s="52">
        <v>45200</v>
      </c>
      <c r="E550" s="9" t="s">
        <v>10</v>
      </c>
      <c r="F550" s="8" t="s">
        <v>4</v>
      </c>
      <c r="G550" t="s">
        <v>46</v>
      </c>
      <c r="H550">
        <v>139447.51</v>
      </c>
    </row>
    <row r="551" spans="1:8" x14ac:dyDescent="0.3">
      <c r="A551" s="39" t="str">
        <f t="shared" si="24"/>
        <v>Live</v>
      </c>
      <c r="B551" s="39" t="str">
        <f t="shared" si="25"/>
        <v>61-90</v>
      </c>
      <c r="C551" s="39" t="str">
        <f t="shared" si="26"/>
        <v>Residential - Tenanted HA</v>
      </c>
      <c r="D551" s="52">
        <v>45200</v>
      </c>
      <c r="E551" s="9" t="s">
        <v>10</v>
      </c>
      <c r="F551" s="8" t="s">
        <v>4</v>
      </c>
      <c r="G551" t="s">
        <v>47</v>
      </c>
      <c r="H551">
        <v>107078.4500000001</v>
      </c>
    </row>
    <row r="552" spans="1:8" x14ac:dyDescent="0.3">
      <c r="A552" s="39" t="str">
        <f t="shared" si="24"/>
        <v>Live</v>
      </c>
      <c r="B552" s="39" t="str">
        <f t="shared" si="25"/>
        <v>91-120</v>
      </c>
      <c r="C552" s="39" t="str">
        <f t="shared" si="26"/>
        <v>Residential - Tenanted HA</v>
      </c>
      <c r="D552" s="52">
        <v>45200</v>
      </c>
      <c r="E552" s="9" t="s">
        <v>10</v>
      </c>
      <c r="F552" s="8" t="s">
        <v>4</v>
      </c>
      <c r="G552" t="s">
        <v>48</v>
      </c>
      <c r="H552">
        <v>113064.31000000006</v>
      </c>
    </row>
    <row r="553" spans="1:8" x14ac:dyDescent="0.3">
      <c r="A553" s="39" t="str">
        <f t="shared" si="24"/>
        <v>Live</v>
      </c>
      <c r="B553" s="39" t="str">
        <f t="shared" si="25"/>
        <v>121-150</v>
      </c>
      <c r="C553" s="39" t="str">
        <f t="shared" si="26"/>
        <v>Residential - Tenanted HA</v>
      </c>
      <c r="D553" s="52">
        <v>45200</v>
      </c>
      <c r="E553" s="9" t="s">
        <v>10</v>
      </c>
      <c r="F553" s="8" t="s">
        <v>4</v>
      </c>
      <c r="G553" t="s">
        <v>49</v>
      </c>
      <c r="H553">
        <v>180528.88000000018</v>
      </c>
    </row>
    <row r="554" spans="1:8" x14ac:dyDescent="0.3">
      <c r="A554" s="39" t="str">
        <f t="shared" si="24"/>
        <v>Live</v>
      </c>
      <c r="B554" s="39" t="str">
        <f t="shared" si="25"/>
        <v>151-180</v>
      </c>
      <c r="C554" s="39" t="str">
        <f t="shared" si="26"/>
        <v>Residential - Tenanted HA</v>
      </c>
      <c r="D554" s="52">
        <v>45200</v>
      </c>
      <c r="E554" s="9" t="s">
        <v>10</v>
      </c>
      <c r="F554" s="8" t="s">
        <v>4</v>
      </c>
      <c r="G554" t="s">
        <v>50</v>
      </c>
      <c r="H554">
        <v>143415.81000000006</v>
      </c>
    </row>
    <row r="555" spans="1:8" x14ac:dyDescent="0.3">
      <c r="A555" s="39" t="str">
        <f t="shared" si="24"/>
        <v>Live</v>
      </c>
      <c r="B555" s="39" t="str">
        <f t="shared" si="25"/>
        <v>181-210</v>
      </c>
      <c r="C555" s="39" t="str">
        <f t="shared" si="26"/>
        <v>Residential - Tenanted HA</v>
      </c>
      <c r="D555" s="52">
        <v>45200</v>
      </c>
      <c r="E555" s="9" t="s">
        <v>10</v>
      </c>
      <c r="F555" s="8" t="s">
        <v>4</v>
      </c>
      <c r="G555" t="s">
        <v>51</v>
      </c>
      <c r="H555">
        <v>136038.70999999996</v>
      </c>
    </row>
    <row r="556" spans="1:8" x14ac:dyDescent="0.3">
      <c r="A556" s="39" t="str">
        <f t="shared" si="24"/>
        <v>Live</v>
      </c>
      <c r="B556" s="39" t="str">
        <f t="shared" si="25"/>
        <v>211-240</v>
      </c>
      <c r="C556" s="39" t="str">
        <f t="shared" si="26"/>
        <v>Residential - Tenanted HA</v>
      </c>
      <c r="D556" s="52">
        <v>45200</v>
      </c>
      <c r="E556" s="9" t="s">
        <v>10</v>
      </c>
      <c r="F556" s="8" t="s">
        <v>4</v>
      </c>
      <c r="G556" t="s">
        <v>52</v>
      </c>
      <c r="H556">
        <v>122560.27999999996</v>
      </c>
    </row>
    <row r="557" spans="1:8" x14ac:dyDescent="0.3">
      <c r="A557" s="39" t="str">
        <f t="shared" si="24"/>
        <v>Live</v>
      </c>
      <c r="B557" s="39" t="str">
        <f t="shared" si="25"/>
        <v>241-270</v>
      </c>
      <c r="C557" s="39" t="str">
        <f t="shared" si="26"/>
        <v>Residential - Tenanted HA</v>
      </c>
      <c r="D557" s="52">
        <v>45200</v>
      </c>
      <c r="E557" s="9" t="s">
        <v>10</v>
      </c>
      <c r="F557" s="8" t="s">
        <v>4</v>
      </c>
      <c r="G557" t="s">
        <v>53</v>
      </c>
      <c r="H557">
        <v>120096.95000000017</v>
      </c>
    </row>
    <row r="558" spans="1:8" x14ac:dyDescent="0.3">
      <c r="A558" s="39" t="str">
        <f t="shared" ref="A558:A576" si="27">IF(F558="Closed","Final",IF(F558="Pending Termination","Final",IF(F558="Live","Live",IF(F558="final","Final"))))</f>
        <v>Live</v>
      </c>
      <c r="B558" s="39" t="str">
        <f t="shared" si="25"/>
        <v>271-300</v>
      </c>
      <c r="C558" s="39" t="str">
        <f t="shared" si="26"/>
        <v>Residential - Tenanted HA</v>
      </c>
      <c r="D558" s="52">
        <v>45200</v>
      </c>
      <c r="E558" s="9" t="s">
        <v>10</v>
      </c>
      <c r="F558" s="8" t="s">
        <v>4</v>
      </c>
      <c r="G558" t="s">
        <v>54</v>
      </c>
      <c r="H558">
        <v>100170.78000000016</v>
      </c>
    </row>
    <row r="559" spans="1:8" x14ac:dyDescent="0.3">
      <c r="A559" s="39" t="str">
        <f t="shared" si="27"/>
        <v>Live</v>
      </c>
      <c r="B559" s="39" t="str">
        <f t="shared" si="25"/>
        <v>301-330</v>
      </c>
      <c r="C559" s="39" t="str">
        <f t="shared" si="26"/>
        <v>Residential - Tenanted HA</v>
      </c>
      <c r="D559" s="52">
        <v>45200</v>
      </c>
      <c r="E559" s="9" t="s">
        <v>10</v>
      </c>
      <c r="F559" s="8" t="s">
        <v>4</v>
      </c>
      <c r="G559" t="s">
        <v>55</v>
      </c>
      <c r="H559">
        <v>122172.55000000003</v>
      </c>
    </row>
    <row r="560" spans="1:8" x14ac:dyDescent="0.3">
      <c r="A560" s="39" t="str">
        <f t="shared" si="27"/>
        <v>Live</v>
      </c>
      <c r="B560" s="39" t="str">
        <f t="shared" si="25"/>
        <v>331-360</v>
      </c>
      <c r="C560" s="39" t="str">
        <f t="shared" si="26"/>
        <v>Residential - Tenanted HA</v>
      </c>
      <c r="D560" s="52">
        <v>45200</v>
      </c>
      <c r="E560" s="9" t="s">
        <v>10</v>
      </c>
      <c r="F560" s="8" t="s">
        <v>4</v>
      </c>
      <c r="G560" t="s">
        <v>56</v>
      </c>
      <c r="H560">
        <v>57565.26</v>
      </c>
    </row>
    <row r="561" spans="1:8" x14ac:dyDescent="0.3">
      <c r="A561" s="39" t="str">
        <f t="shared" si="27"/>
        <v>Live</v>
      </c>
      <c r="B561" s="39" t="str">
        <f t="shared" si="25"/>
        <v>360+</v>
      </c>
      <c r="C561" s="39" t="str">
        <f t="shared" si="26"/>
        <v>Residential - Tenanted HA</v>
      </c>
      <c r="D561" s="52">
        <v>45200</v>
      </c>
      <c r="E561" s="9" t="s">
        <v>10</v>
      </c>
      <c r="F561" s="8" t="s">
        <v>4</v>
      </c>
      <c r="G561" t="s">
        <v>57</v>
      </c>
      <c r="H561">
        <v>1902889.1699999971</v>
      </c>
    </row>
    <row r="562" spans="1:8" x14ac:dyDescent="0.3">
      <c r="A562" s="39" t="str">
        <f t="shared" si="27"/>
        <v>Live</v>
      </c>
      <c r="B562" s="39" t="str">
        <f t="shared" si="25"/>
        <v>Total Debt</v>
      </c>
      <c r="C562" s="39" t="str">
        <f t="shared" si="26"/>
        <v>Residential - Tenanted HA</v>
      </c>
      <c r="D562" s="52">
        <v>45200</v>
      </c>
      <c r="E562" s="9" t="s">
        <v>10</v>
      </c>
      <c r="F562" s="8" t="s">
        <v>4</v>
      </c>
      <c r="G562" t="s">
        <v>58</v>
      </c>
      <c r="H562">
        <v>3535603.1600000109</v>
      </c>
    </row>
    <row r="563" spans="1:8" x14ac:dyDescent="0.3">
      <c r="A563" s="39" t="str">
        <f t="shared" si="27"/>
        <v>Final</v>
      </c>
      <c r="B563" s="39" t="str">
        <f t="shared" si="25"/>
        <v>0-30</v>
      </c>
      <c r="C563" s="39" t="str">
        <f t="shared" si="26"/>
        <v>Residential - Tenanted HA</v>
      </c>
      <c r="D563" s="52">
        <v>45200</v>
      </c>
      <c r="E563" s="9" t="s">
        <v>10</v>
      </c>
      <c r="F563" s="8" t="s">
        <v>6</v>
      </c>
      <c r="G563" t="s">
        <v>45</v>
      </c>
      <c r="H563">
        <v>569</v>
      </c>
    </row>
    <row r="564" spans="1:8" x14ac:dyDescent="0.3">
      <c r="A564" s="39" t="str">
        <f t="shared" si="27"/>
        <v>Final</v>
      </c>
      <c r="B564" s="39" t="str">
        <f t="shared" si="25"/>
        <v>31-60</v>
      </c>
      <c r="C564" s="39" t="str">
        <f t="shared" si="26"/>
        <v>Residential - Tenanted HA</v>
      </c>
      <c r="D564" s="52">
        <v>45200</v>
      </c>
      <c r="E564" s="9" t="s">
        <v>10</v>
      </c>
      <c r="F564" s="8" t="s">
        <v>6</v>
      </c>
      <c r="G564" t="s">
        <v>46</v>
      </c>
      <c r="H564">
        <v>171.51</v>
      </c>
    </row>
    <row r="565" spans="1:8" x14ac:dyDescent="0.3">
      <c r="A565" s="39" t="str">
        <f t="shared" si="27"/>
        <v>Final</v>
      </c>
      <c r="B565" s="39" t="str">
        <f t="shared" si="25"/>
        <v>61-90</v>
      </c>
      <c r="C565" s="39" t="str">
        <f t="shared" si="26"/>
        <v>Residential - Tenanted HA</v>
      </c>
      <c r="D565" s="52">
        <v>45200</v>
      </c>
      <c r="E565" s="9" t="s">
        <v>10</v>
      </c>
      <c r="F565" s="8" t="s">
        <v>6</v>
      </c>
      <c r="G565" t="s">
        <v>47</v>
      </c>
      <c r="H565">
        <v>432.49</v>
      </c>
    </row>
    <row r="566" spans="1:8" x14ac:dyDescent="0.3">
      <c r="A566" s="39" t="str">
        <f t="shared" si="27"/>
        <v>Final</v>
      </c>
      <c r="B566" s="39" t="str">
        <f t="shared" si="25"/>
        <v>91-120</v>
      </c>
      <c r="C566" s="39" t="str">
        <f t="shared" si="26"/>
        <v>Residential - Tenanted HA</v>
      </c>
      <c r="D566" s="52">
        <v>45200</v>
      </c>
      <c r="E566" s="9" t="s">
        <v>10</v>
      </c>
      <c r="F566" s="8" t="s">
        <v>6</v>
      </c>
      <c r="G566" t="s">
        <v>48</v>
      </c>
      <c r="H566">
        <v>81.34</v>
      </c>
    </row>
    <row r="567" spans="1:8" x14ac:dyDescent="0.3">
      <c r="A567" s="39" t="str">
        <f t="shared" si="27"/>
        <v>Final</v>
      </c>
      <c r="B567" s="39" t="str">
        <f t="shared" si="25"/>
        <v>121-150</v>
      </c>
      <c r="C567" s="39" t="str">
        <f t="shared" si="26"/>
        <v>Residential - Tenanted HA</v>
      </c>
      <c r="D567" s="52">
        <v>45200</v>
      </c>
      <c r="E567" s="9" t="s">
        <v>10</v>
      </c>
      <c r="F567" s="8" t="s">
        <v>6</v>
      </c>
      <c r="G567" t="s">
        <v>49</v>
      </c>
      <c r="H567">
        <v>113.58</v>
      </c>
    </row>
    <row r="568" spans="1:8" x14ac:dyDescent="0.3">
      <c r="A568" s="39" t="str">
        <f t="shared" si="27"/>
        <v>Final</v>
      </c>
      <c r="B568" s="39" t="str">
        <f t="shared" si="25"/>
        <v>151-180</v>
      </c>
      <c r="C568" s="39" t="str">
        <f t="shared" si="26"/>
        <v>Residential - Tenanted HA</v>
      </c>
      <c r="D568" s="52">
        <v>45200</v>
      </c>
      <c r="E568" s="9" t="s">
        <v>10</v>
      </c>
      <c r="F568" s="8" t="s">
        <v>6</v>
      </c>
      <c r="G568" t="s">
        <v>50</v>
      </c>
      <c r="H568">
        <v>238.94</v>
      </c>
    </row>
    <row r="569" spans="1:8" x14ac:dyDescent="0.3">
      <c r="A569" s="39" t="str">
        <f t="shared" si="27"/>
        <v>Final</v>
      </c>
      <c r="B569" s="39" t="str">
        <f t="shared" si="25"/>
        <v>181-210</v>
      </c>
      <c r="C569" s="39" t="str">
        <f t="shared" si="26"/>
        <v>Residential - Tenanted HA</v>
      </c>
      <c r="D569" s="52">
        <v>45200</v>
      </c>
      <c r="E569" s="9" t="s">
        <v>10</v>
      </c>
      <c r="F569" s="8" t="s">
        <v>6</v>
      </c>
      <c r="G569" t="s">
        <v>51</v>
      </c>
      <c r="H569">
        <v>45.769999999999996</v>
      </c>
    </row>
    <row r="570" spans="1:8" x14ac:dyDescent="0.3">
      <c r="A570" s="39" t="str">
        <f t="shared" si="27"/>
        <v>Final</v>
      </c>
      <c r="B570" s="39" t="str">
        <f t="shared" si="25"/>
        <v>211-240</v>
      </c>
      <c r="C570" s="39" t="str">
        <f t="shared" si="26"/>
        <v>Residential - Tenanted HA</v>
      </c>
      <c r="D570" s="52">
        <v>45200</v>
      </c>
      <c r="E570" s="9" t="s">
        <v>10</v>
      </c>
      <c r="F570" s="8" t="s">
        <v>6</v>
      </c>
      <c r="G570" t="s">
        <v>52</v>
      </c>
      <c r="H570">
        <v>69.319999999999993</v>
      </c>
    </row>
    <row r="571" spans="1:8" x14ac:dyDescent="0.3">
      <c r="A571" s="39" t="str">
        <f t="shared" si="27"/>
        <v>Final</v>
      </c>
      <c r="B571" s="39" t="str">
        <f t="shared" si="25"/>
        <v>241-270</v>
      </c>
      <c r="C571" s="39" t="str">
        <f t="shared" si="26"/>
        <v>Residential - Tenanted HA</v>
      </c>
      <c r="D571" s="52">
        <v>45200</v>
      </c>
      <c r="E571" s="9" t="s">
        <v>10</v>
      </c>
      <c r="F571" s="8" t="s">
        <v>6</v>
      </c>
      <c r="G571" t="s">
        <v>53</v>
      </c>
      <c r="H571">
        <v>198.56</v>
      </c>
    </row>
    <row r="572" spans="1:8" x14ac:dyDescent="0.3">
      <c r="A572" s="39" t="str">
        <f t="shared" si="27"/>
        <v>Final</v>
      </c>
      <c r="B572" s="39" t="str">
        <f t="shared" si="25"/>
        <v>271-300</v>
      </c>
      <c r="C572" s="39" t="str">
        <f t="shared" si="26"/>
        <v>Residential - Tenanted HA</v>
      </c>
      <c r="D572" s="52">
        <v>45200</v>
      </c>
      <c r="E572" s="9" t="s">
        <v>10</v>
      </c>
      <c r="F572" s="8" t="s">
        <v>6</v>
      </c>
      <c r="G572" t="s">
        <v>54</v>
      </c>
      <c r="H572">
        <v>-5</v>
      </c>
    </row>
    <row r="573" spans="1:8" x14ac:dyDescent="0.3">
      <c r="A573" s="39" t="str">
        <f t="shared" si="27"/>
        <v>Final</v>
      </c>
      <c r="B573" s="39" t="str">
        <f t="shared" si="25"/>
        <v>301-330</v>
      </c>
      <c r="C573" s="39" t="str">
        <f t="shared" si="26"/>
        <v>Residential - Tenanted HA</v>
      </c>
      <c r="D573" s="52">
        <v>45200</v>
      </c>
      <c r="E573" s="9" t="s">
        <v>10</v>
      </c>
      <c r="F573" s="8" t="s">
        <v>6</v>
      </c>
      <c r="G573" t="s">
        <v>55</v>
      </c>
      <c r="H573">
        <v>-5</v>
      </c>
    </row>
    <row r="574" spans="1:8" x14ac:dyDescent="0.3">
      <c r="A574" s="39" t="str">
        <f t="shared" si="27"/>
        <v>Final</v>
      </c>
      <c r="B574" s="39" t="str">
        <f t="shared" si="25"/>
        <v>331-360</v>
      </c>
      <c r="C574" s="39" t="str">
        <f t="shared" si="26"/>
        <v>Residential - Tenanted HA</v>
      </c>
      <c r="D574" s="52">
        <v>45200</v>
      </c>
      <c r="E574" s="9" t="s">
        <v>10</v>
      </c>
      <c r="F574" s="8" t="s">
        <v>6</v>
      </c>
      <c r="G574" t="s">
        <v>56</v>
      </c>
      <c r="H574">
        <v>-5</v>
      </c>
    </row>
    <row r="575" spans="1:8" x14ac:dyDescent="0.3">
      <c r="A575" s="39" t="str">
        <f t="shared" si="27"/>
        <v>Final</v>
      </c>
      <c r="B575" s="39" t="str">
        <f t="shared" si="25"/>
        <v>360+</v>
      </c>
      <c r="C575" s="39" t="str">
        <f t="shared" si="26"/>
        <v>Residential - Tenanted HA</v>
      </c>
      <c r="D575" s="52">
        <v>45200</v>
      </c>
      <c r="E575" s="9" t="s">
        <v>10</v>
      </c>
      <c r="F575" s="8" t="s">
        <v>6</v>
      </c>
      <c r="G575" t="s">
        <v>57</v>
      </c>
      <c r="H575">
        <v>-32.36</v>
      </c>
    </row>
    <row r="576" spans="1:8" x14ac:dyDescent="0.3">
      <c r="A576" s="39" t="str">
        <f t="shared" si="27"/>
        <v>Final</v>
      </c>
      <c r="B576" s="39" t="str">
        <f t="shared" si="25"/>
        <v>Total Debt</v>
      </c>
      <c r="C576" s="39" t="str">
        <f t="shared" si="26"/>
        <v>Residential - Tenanted HA</v>
      </c>
      <c r="D576" s="52">
        <v>45200</v>
      </c>
      <c r="E576" s="9" t="s">
        <v>10</v>
      </c>
      <c r="F576" s="8" t="s">
        <v>6</v>
      </c>
      <c r="G576" t="s">
        <v>58</v>
      </c>
      <c r="H576">
        <v>2040.77</v>
      </c>
    </row>
  </sheetData>
  <autoFilter ref="A2:I429" xr:uid="{FB1F9D71-D45E-4418-BE91-6CC8E807AE41}"/>
  <mergeCells count="3">
    <mergeCell ref="E1:H1"/>
    <mergeCell ref="A1:C1"/>
    <mergeCell ref="M1:N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95BA-B8ED-4328-91ED-74AE11FCC0DA}">
  <sheetPr>
    <tabColor rgb="FFCCFF33"/>
  </sheetPr>
  <dimension ref="A1:CT16303"/>
  <sheetViews>
    <sheetView workbookViewId="0">
      <selection activeCell="N69" sqref="N69"/>
    </sheetView>
  </sheetViews>
  <sheetFormatPr defaultRowHeight="14.4" x14ac:dyDescent="0.3"/>
  <cols>
    <col min="1" max="1" width="18.6640625" customWidth="1"/>
    <col min="2" max="2" width="9" style="6" bestFit="1" customWidth="1"/>
    <col min="3" max="5" width="11.44140625" style="6" bestFit="1" customWidth="1"/>
    <col min="6" max="6" width="11.44140625" bestFit="1" customWidth="1"/>
    <col min="7" max="7" width="10" bestFit="1" customWidth="1"/>
    <col min="8" max="13" width="11.44140625" bestFit="1" customWidth="1"/>
    <col min="14" max="14" width="10" bestFit="1" customWidth="1"/>
    <col min="15" max="16" width="11.44140625" bestFit="1" customWidth="1"/>
    <col min="17" max="17" width="10" bestFit="1" customWidth="1"/>
    <col min="18" max="18" width="11.44140625" bestFit="1" customWidth="1"/>
    <col min="19" max="19" width="10" bestFit="1" customWidth="1"/>
    <col min="20" max="21" width="11.44140625" bestFit="1" customWidth="1"/>
    <col min="22" max="22" width="10" bestFit="1" customWidth="1"/>
    <col min="23" max="36" width="11.44140625" bestFit="1" customWidth="1"/>
    <col min="37" max="37" width="7.109375" bestFit="1" customWidth="1"/>
    <col min="38" max="38" width="6.77734375" bestFit="1" customWidth="1"/>
    <col min="39" max="39" width="6.44140625" bestFit="1" customWidth="1"/>
    <col min="40" max="40" width="6.77734375" bestFit="1" customWidth="1"/>
    <col min="41" max="41" width="7.109375" bestFit="1" customWidth="1"/>
    <col min="42" max="42" width="6.6640625" bestFit="1" customWidth="1"/>
    <col min="43" max="43" width="7.44140625" bestFit="1" customWidth="1"/>
    <col min="44" max="44" width="6.5546875" bestFit="1" customWidth="1"/>
    <col min="45" max="45" width="6" bestFit="1" customWidth="1"/>
    <col min="46" max="46" width="7" bestFit="1" customWidth="1"/>
    <col min="47" max="47" width="6.77734375" bestFit="1" customWidth="1"/>
    <col min="48" max="48" width="6.5546875" bestFit="1" customWidth="1"/>
    <col min="49" max="49" width="7.109375" bestFit="1" customWidth="1"/>
    <col min="50" max="50" width="6.77734375" bestFit="1" customWidth="1"/>
    <col min="51" max="51" width="6.44140625" bestFit="1" customWidth="1"/>
    <col min="52" max="52" width="6.77734375" bestFit="1" customWidth="1"/>
    <col min="53" max="53" width="7.109375" bestFit="1" customWidth="1"/>
    <col min="54" max="54" width="6.6640625" bestFit="1" customWidth="1"/>
    <col min="55" max="55" width="7.44140625" bestFit="1" customWidth="1"/>
    <col min="56" max="56" width="6.5546875" bestFit="1" customWidth="1"/>
    <col min="57" max="57" width="6" bestFit="1" customWidth="1"/>
    <col min="58" max="58" width="7" bestFit="1" customWidth="1"/>
    <col min="59" max="59" width="6.77734375" bestFit="1" customWidth="1"/>
    <col min="60" max="60" width="6.5546875" bestFit="1" customWidth="1"/>
    <col min="61" max="61" width="7.109375" bestFit="1" customWidth="1"/>
    <col min="62" max="62" width="6.77734375" bestFit="1" customWidth="1"/>
    <col min="63" max="63" width="6.44140625" bestFit="1" customWidth="1"/>
    <col min="64" max="64" width="6.77734375" bestFit="1" customWidth="1"/>
    <col min="65" max="65" width="7.109375" bestFit="1" customWidth="1"/>
    <col min="66" max="66" width="6.6640625" bestFit="1" customWidth="1"/>
    <col min="67" max="67" width="7.44140625" bestFit="1" customWidth="1"/>
    <col min="68" max="68" width="6.5546875" bestFit="1" customWidth="1"/>
    <col min="69" max="69" width="6" bestFit="1" customWidth="1"/>
    <col min="70" max="70" width="7" bestFit="1" customWidth="1"/>
    <col min="71" max="71" width="6.77734375" bestFit="1" customWidth="1"/>
    <col min="72" max="72" width="6.5546875" bestFit="1" customWidth="1"/>
    <col min="73" max="73" width="7.109375" bestFit="1" customWidth="1"/>
    <col min="74" max="74" width="6.77734375" bestFit="1" customWidth="1"/>
    <col min="75" max="75" width="6.44140625" bestFit="1" customWidth="1"/>
    <col min="76" max="76" width="6.77734375" bestFit="1" customWidth="1"/>
    <col min="77" max="77" width="7.109375" bestFit="1" customWidth="1"/>
    <col min="78" max="78" width="6.6640625" bestFit="1" customWidth="1"/>
    <col min="79" max="79" width="7.44140625" bestFit="1" customWidth="1"/>
    <col min="80" max="80" width="6.5546875" bestFit="1" customWidth="1"/>
    <col min="81" max="81" width="6" bestFit="1" customWidth="1"/>
    <col min="82" max="82" width="7" bestFit="1" customWidth="1"/>
    <col min="83" max="83" width="6.77734375" bestFit="1" customWidth="1"/>
    <col min="84" max="84" width="6.5546875" bestFit="1" customWidth="1"/>
    <col min="85" max="85" width="7.109375" bestFit="1" customWidth="1"/>
    <col min="86" max="86" width="6.77734375" bestFit="1" customWidth="1"/>
    <col min="87" max="87" width="6.44140625" bestFit="1" customWidth="1"/>
    <col min="88" max="88" width="6.77734375" bestFit="1" customWidth="1"/>
    <col min="89" max="89" width="7.109375" bestFit="1" customWidth="1"/>
    <col min="90" max="90" width="6.6640625" bestFit="1" customWidth="1"/>
    <col min="91" max="91" width="7.44140625" bestFit="1" customWidth="1"/>
    <col min="92" max="92" width="6.5546875" bestFit="1" customWidth="1"/>
    <col min="93" max="93" width="6" bestFit="1" customWidth="1"/>
    <col min="94" max="94" width="7" bestFit="1" customWidth="1"/>
    <col min="95" max="95" width="6.77734375" bestFit="1" customWidth="1"/>
    <col min="96" max="96" width="6.5546875" bestFit="1" customWidth="1"/>
    <col min="97" max="97" width="7.109375" bestFit="1" customWidth="1"/>
    <col min="98" max="98" width="6.77734375" bestFit="1" customWidth="1"/>
  </cols>
  <sheetData>
    <row r="1" spans="1:98" x14ac:dyDescent="0.3">
      <c r="A1" s="4" t="s">
        <v>15</v>
      </c>
      <c r="C1" s="2">
        <v>44197</v>
      </c>
      <c r="D1" s="2">
        <v>44228</v>
      </c>
      <c r="E1" s="2">
        <v>44256</v>
      </c>
      <c r="F1" s="2">
        <v>44287</v>
      </c>
      <c r="G1" s="2">
        <v>44317</v>
      </c>
      <c r="H1" s="2">
        <v>44348</v>
      </c>
      <c r="I1" s="2">
        <v>44378</v>
      </c>
      <c r="J1" s="2">
        <v>44409</v>
      </c>
      <c r="K1" s="2">
        <v>44440</v>
      </c>
      <c r="L1" s="2">
        <v>44470</v>
      </c>
      <c r="M1" s="2">
        <v>44501</v>
      </c>
      <c r="N1" s="2">
        <v>44531</v>
      </c>
      <c r="O1" s="2">
        <v>44562</v>
      </c>
      <c r="P1" s="2">
        <v>44593</v>
      </c>
      <c r="Q1" s="2">
        <v>44621</v>
      </c>
      <c r="R1" s="2">
        <v>44652</v>
      </c>
      <c r="S1" s="2">
        <v>44682</v>
      </c>
      <c r="T1" s="2">
        <v>44713</v>
      </c>
      <c r="U1" s="2">
        <v>44743</v>
      </c>
      <c r="V1" s="2">
        <v>44774</v>
      </c>
      <c r="W1" s="2">
        <v>44805</v>
      </c>
      <c r="X1" s="2">
        <v>44835</v>
      </c>
      <c r="Y1" s="2">
        <v>44866</v>
      </c>
      <c r="Z1" s="2">
        <v>44896</v>
      </c>
      <c r="AA1" s="2">
        <v>44927</v>
      </c>
      <c r="AB1" s="2">
        <v>44958</v>
      </c>
      <c r="AC1" s="2">
        <v>44986</v>
      </c>
      <c r="AD1" s="2">
        <v>45017</v>
      </c>
      <c r="AE1" s="2">
        <v>45047</v>
      </c>
      <c r="AF1" s="2">
        <v>45078</v>
      </c>
      <c r="AG1" s="2">
        <v>45108</v>
      </c>
      <c r="AH1" s="2">
        <v>45139</v>
      </c>
      <c r="AI1" s="2">
        <v>45170</v>
      </c>
      <c r="AJ1" s="2">
        <v>45200</v>
      </c>
      <c r="AK1" s="2">
        <v>45231</v>
      </c>
      <c r="AL1" s="2">
        <v>45261</v>
      </c>
      <c r="AM1" s="2">
        <v>45292</v>
      </c>
      <c r="AN1" s="2">
        <v>45323</v>
      </c>
      <c r="AO1" s="2">
        <v>45352</v>
      </c>
      <c r="AP1" s="2">
        <v>45383</v>
      </c>
      <c r="AQ1" s="2">
        <v>45413</v>
      </c>
      <c r="AR1" s="2">
        <v>45444</v>
      </c>
      <c r="AS1" s="2">
        <v>45474</v>
      </c>
      <c r="AT1" s="2">
        <v>45505</v>
      </c>
      <c r="AU1" s="2">
        <v>45536</v>
      </c>
      <c r="AV1" s="2">
        <v>45566</v>
      </c>
      <c r="AW1" s="2">
        <v>45597</v>
      </c>
      <c r="AX1" s="2">
        <v>45627</v>
      </c>
      <c r="AY1" s="2">
        <v>45658</v>
      </c>
      <c r="AZ1" s="2">
        <v>45689</v>
      </c>
      <c r="BA1" s="2">
        <v>45717</v>
      </c>
      <c r="BB1" s="2">
        <v>45748</v>
      </c>
      <c r="BC1" s="2">
        <v>45778</v>
      </c>
      <c r="BD1" s="2">
        <v>45809</v>
      </c>
      <c r="BE1" s="2">
        <v>45839</v>
      </c>
      <c r="BF1" s="2">
        <v>45870</v>
      </c>
      <c r="BG1" s="2">
        <v>45901</v>
      </c>
      <c r="BH1" s="2">
        <v>45931</v>
      </c>
      <c r="BI1" s="2">
        <v>45962</v>
      </c>
      <c r="BJ1" s="2">
        <v>45992</v>
      </c>
      <c r="BK1" s="2">
        <v>46023</v>
      </c>
      <c r="BL1" s="2">
        <v>46054</v>
      </c>
      <c r="BM1" s="2">
        <v>46082</v>
      </c>
      <c r="BN1" s="2">
        <v>46113</v>
      </c>
      <c r="BO1" s="2">
        <v>46143</v>
      </c>
      <c r="BP1" s="2">
        <v>46174</v>
      </c>
      <c r="BQ1" s="2">
        <v>46204</v>
      </c>
      <c r="BR1" s="2">
        <v>46235</v>
      </c>
      <c r="BS1" s="2">
        <v>46266</v>
      </c>
      <c r="BT1" s="2">
        <v>46296</v>
      </c>
      <c r="BU1" s="2">
        <v>46327</v>
      </c>
      <c r="BV1" s="2">
        <v>46357</v>
      </c>
      <c r="BW1" s="2">
        <v>46388</v>
      </c>
      <c r="BX1" s="2">
        <v>46419</v>
      </c>
      <c r="BY1" s="2">
        <v>46447</v>
      </c>
      <c r="BZ1" s="2">
        <v>46478</v>
      </c>
      <c r="CA1" s="2">
        <v>46508</v>
      </c>
      <c r="CB1" s="2">
        <v>46539</v>
      </c>
      <c r="CC1" s="2">
        <v>46569</v>
      </c>
      <c r="CD1" s="2">
        <v>46600</v>
      </c>
      <c r="CE1" s="2">
        <v>46631</v>
      </c>
      <c r="CF1" s="2">
        <v>46661</v>
      </c>
      <c r="CG1" s="2">
        <v>46692</v>
      </c>
      <c r="CH1" s="2">
        <v>46722</v>
      </c>
      <c r="CI1" s="2">
        <v>46753</v>
      </c>
      <c r="CJ1" s="2">
        <v>46784</v>
      </c>
      <c r="CK1" s="2">
        <v>46813</v>
      </c>
      <c r="CL1" s="2">
        <v>46844</v>
      </c>
      <c r="CM1" s="2">
        <v>46874</v>
      </c>
      <c r="CN1" s="2">
        <v>46905</v>
      </c>
      <c r="CO1" s="2">
        <v>46935</v>
      </c>
      <c r="CP1" s="2">
        <v>46966</v>
      </c>
      <c r="CQ1" s="2">
        <v>46997</v>
      </c>
      <c r="CR1" s="2">
        <v>47027</v>
      </c>
      <c r="CS1" s="2">
        <v>47058</v>
      </c>
      <c r="CT1" s="2">
        <v>47088</v>
      </c>
    </row>
    <row r="2" spans="1:98" s="34" customFormat="1" ht="27.6" x14ac:dyDescent="0.3">
      <c r="A2" s="56" t="s">
        <v>16</v>
      </c>
      <c r="B2" s="57" t="s">
        <v>11</v>
      </c>
      <c r="C2" s="58">
        <v>655019</v>
      </c>
      <c r="D2" s="58">
        <v>853347.64000000199</v>
      </c>
      <c r="E2" s="58">
        <v>1035696.7799999994</v>
      </c>
      <c r="F2" s="58">
        <v>708545.39999999956</v>
      </c>
      <c r="G2" s="58">
        <v>648594.05999999994</v>
      </c>
      <c r="H2" s="58">
        <v>777602.17</v>
      </c>
      <c r="I2" s="58">
        <v>512890.68000000028</v>
      </c>
      <c r="J2" s="58">
        <v>532313.32000000018</v>
      </c>
      <c r="K2" s="58">
        <v>579502.7899999998</v>
      </c>
      <c r="L2" s="58">
        <v>468735.11999999994</v>
      </c>
      <c r="M2" s="58">
        <v>379933</v>
      </c>
      <c r="N2" s="58">
        <v>520665.16000000003</v>
      </c>
      <c r="O2" s="58">
        <v>1180760.1000000003</v>
      </c>
      <c r="P2" s="58">
        <v>482740.12999999995</v>
      </c>
      <c r="Q2" s="58">
        <v>318419.79000000004</v>
      </c>
      <c r="R2" s="58">
        <v>454765.88000000059</v>
      </c>
      <c r="S2" s="58">
        <v>396904.02999999997</v>
      </c>
      <c r="T2" s="58">
        <v>506072.99999999977</v>
      </c>
      <c r="U2" s="58">
        <v>347166.09</v>
      </c>
      <c r="V2" s="58">
        <v>436953.31999999977</v>
      </c>
      <c r="W2" s="58">
        <v>461532.42000000004</v>
      </c>
      <c r="X2" s="58">
        <v>703245.55999999959</v>
      </c>
      <c r="Y2" s="58">
        <v>570770.0199999999</v>
      </c>
      <c r="Z2" s="58">
        <v>742702.5199999992</v>
      </c>
      <c r="AA2" s="58">
        <v>679690.9199999983</v>
      </c>
      <c r="AB2" s="58">
        <v>749307.02999999898</v>
      </c>
      <c r="AC2" s="58">
        <v>628767.80000000203</v>
      </c>
      <c r="AD2" s="58">
        <v>680172.63</v>
      </c>
      <c r="AE2" s="58">
        <v>616673.06000000075</v>
      </c>
      <c r="AF2" s="58">
        <v>870829.05999999936</v>
      </c>
      <c r="AG2" s="58">
        <v>856900.3</v>
      </c>
      <c r="AH2" s="58">
        <v>681497.79999999958</v>
      </c>
      <c r="AI2" s="58">
        <v>244000.23000000074</v>
      </c>
      <c r="AJ2" s="51">
        <f>'Live | Billing'!AK$28</f>
        <v>216747.84000000029</v>
      </c>
      <c r="AK2" s="51">
        <f>'Live | Billing'!AL$28</f>
        <v>0</v>
      </c>
      <c r="AL2" s="51">
        <f>'Live | Billing'!AM$28</f>
        <v>0</v>
      </c>
      <c r="AM2" s="51">
        <f>'Live | Billing'!AN$28</f>
        <v>0</v>
      </c>
      <c r="AN2" s="51">
        <f>'Live | Billing'!AO$28</f>
        <v>0</v>
      </c>
      <c r="AO2" s="51">
        <f>'Live | Billing'!AP$28</f>
        <v>0</v>
      </c>
      <c r="AP2" s="51">
        <f>'Live | Billing'!AQ$28</f>
        <v>0</v>
      </c>
      <c r="AQ2" s="51">
        <f>'Live | Billing'!AR$28</f>
        <v>0</v>
      </c>
      <c r="AR2" s="51">
        <f>'Live | Billing'!AS$28</f>
        <v>0</v>
      </c>
      <c r="AS2" s="51">
        <f>'Live | Billing'!AT$28</f>
        <v>0</v>
      </c>
      <c r="AT2" s="51">
        <f>'Live | Billing'!AU$28</f>
        <v>0</v>
      </c>
      <c r="AU2" s="51">
        <f>'Live | Billing'!AV$28</f>
        <v>0</v>
      </c>
      <c r="AV2" s="51">
        <f>'Live | Billing'!AW$28</f>
        <v>0</v>
      </c>
      <c r="AW2" s="51">
        <f>'Live | Billing'!AX$28</f>
        <v>0</v>
      </c>
      <c r="AX2" s="51">
        <f>'Live | Billing'!AY$28</f>
        <v>0</v>
      </c>
      <c r="AY2" s="51">
        <f>'Live | Billing'!AZ$28</f>
        <v>0</v>
      </c>
      <c r="AZ2" s="51">
        <f>'Live | Billing'!BA$28</f>
        <v>0</v>
      </c>
      <c r="BA2" s="51">
        <f>'Live | Billing'!BB$28</f>
        <v>0</v>
      </c>
      <c r="BB2" s="51">
        <f>'Live | Billing'!BC$28</f>
        <v>0</v>
      </c>
      <c r="BC2" s="51">
        <f>'Live | Billing'!BD$28</f>
        <v>0</v>
      </c>
      <c r="BD2" s="51">
        <f>'Live | Billing'!BE$28</f>
        <v>0</v>
      </c>
      <c r="BE2" s="51">
        <f>'Live | Billing'!BF$28</f>
        <v>0</v>
      </c>
      <c r="BF2" s="51">
        <f>'Live | Billing'!BG$28</f>
        <v>0</v>
      </c>
      <c r="BG2" s="51">
        <f>'Live | Billing'!BH$28</f>
        <v>0</v>
      </c>
      <c r="BH2" s="51">
        <f>'Live | Billing'!BI$28</f>
        <v>0</v>
      </c>
      <c r="BI2" s="51">
        <f>'Live | Billing'!BJ$28</f>
        <v>0</v>
      </c>
      <c r="BJ2" s="51">
        <f>'Live | Billing'!BK$28</f>
        <v>0</v>
      </c>
      <c r="BK2" s="51">
        <f>'Live | Billing'!BL$28</f>
        <v>0</v>
      </c>
      <c r="BL2" s="51">
        <f>'Live | Billing'!BM$28</f>
        <v>0</v>
      </c>
      <c r="BM2" s="51">
        <f>'Live | Billing'!BN$28</f>
        <v>0</v>
      </c>
      <c r="BN2" s="51">
        <f>'Live | Billing'!BO$28</f>
        <v>0</v>
      </c>
      <c r="BO2" s="51">
        <f>'Live | Billing'!BP$28</f>
        <v>0</v>
      </c>
      <c r="BP2" s="51">
        <f>'Live | Billing'!BQ$28</f>
        <v>0</v>
      </c>
      <c r="BQ2" s="51">
        <f>'Live | Billing'!BR$28</f>
        <v>0</v>
      </c>
      <c r="BR2" s="51">
        <f>'Live | Billing'!BS$28</f>
        <v>0</v>
      </c>
      <c r="BS2" s="51">
        <f>'Live | Billing'!BT$28</f>
        <v>0</v>
      </c>
      <c r="BT2" s="51">
        <f>'Live | Billing'!BU$28</f>
        <v>0</v>
      </c>
      <c r="BU2" s="51">
        <f>'Live | Billing'!BV$28</f>
        <v>0</v>
      </c>
      <c r="BV2" s="51">
        <f>'Live | Billing'!BW$28</f>
        <v>0</v>
      </c>
      <c r="BW2" s="51">
        <f>'Live | Billing'!BX$28</f>
        <v>0</v>
      </c>
      <c r="BX2" s="51">
        <f>'Live | Billing'!BY$28</f>
        <v>0</v>
      </c>
      <c r="BY2" s="51">
        <f>'Live | Billing'!BZ$28</f>
        <v>0</v>
      </c>
      <c r="BZ2" s="51">
        <f>'Live | Billing'!CA$28</f>
        <v>0</v>
      </c>
      <c r="CA2" s="51">
        <f>'Live | Billing'!CB$28</f>
        <v>0</v>
      </c>
      <c r="CB2" s="51">
        <f>'Live | Billing'!CC$28</f>
        <v>0</v>
      </c>
      <c r="CC2" s="51">
        <f>'Live | Billing'!CD$28</f>
        <v>0</v>
      </c>
      <c r="CD2" s="51">
        <f>'Live | Billing'!CE$28</f>
        <v>0</v>
      </c>
      <c r="CE2" s="51">
        <f>'Live | Billing'!CF$28</f>
        <v>0</v>
      </c>
      <c r="CF2" s="51">
        <f>'Live | Billing'!CG$28</f>
        <v>0</v>
      </c>
      <c r="CG2" s="51">
        <f>'Live | Billing'!CH$28</f>
        <v>0</v>
      </c>
      <c r="CH2" s="51">
        <f>'Live | Billing'!CI$28</f>
        <v>0</v>
      </c>
      <c r="CI2" s="51">
        <f>'Live | Billing'!CJ$28</f>
        <v>0</v>
      </c>
      <c r="CJ2" s="51">
        <f>'Live | Billing'!CK$28</f>
        <v>0</v>
      </c>
      <c r="CK2" s="51">
        <f>'Live | Billing'!CL$28</f>
        <v>0</v>
      </c>
      <c r="CL2" s="51">
        <f>'Live | Billing'!CM$28</f>
        <v>0</v>
      </c>
      <c r="CM2" s="51">
        <f>'Live | Billing'!CN$28</f>
        <v>0</v>
      </c>
      <c r="CN2" s="51">
        <f>'Live | Billing'!CO$28</f>
        <v>0</v>
      </c>
      <c r="CO2" s="51">
        <f>'Live | Billing'!CP$28</f>
        <v>0</v>
      </c>
      <c r="CP2" s="51">
        <f>'Live | Billing'!CQ$28</f>
        <v>0</v>
      </c>
      <c r="CQ2" s="51">
        <f>'Live | Billing'!CR$28</f>
        <v>0</v>
      </c>
      <c r="CR2" s="51">
        <f>'Live | Billing'!CS$28</f>
        <v>0</v>
      </c>
      <c r="CS2" s="51">
        <f>'Live | Billing'!CT$28</f>
        <v>0</v>
      </c>
      <c r="CT2" s="51">
        <f>'Live | Billing'!CU$28</f>
        <v>0</v>
      </c>
    </row>
    <row r="3" spans="1:98" s="34" customFormat="1" ht="13.8" x14ac:dyDescent="0.3">
      <c r="A3" s="56" t="s">
        <v>17</v>
      </c>
      <c r="B3" s="57" t="s">
        <v>11</v>
      </c>
      <c r="C3" s="58">
        <v>169192</v>
      </c>
      <c r="D3" s="58">
        <v>189052.40999999989</v>
      </c>
      <c r="E3" s="58">
        <v>311297.81000000011</v>
      </c>
      <c r="F3" s="58">
        <v>168672.36000000007</v>
      </c>
      <c r="G3" s="58">
        <v>173526.57000000004</v>
      </c>
      <c r="H3" s="58">
        <v>212804.97000000006</v>
      </c>
      <c r="I3" s="58">
        <v>150346.68999999997</v>
      </c>
      <c r="J3" s="58">
        <v>125017.24000000006</v>
      </c>
      <c r="K3" s="58">
        <v>171257.46999999994</v>
      </c>
      <c r="L3" s="58">
        <v>133894.09999999998</v>
      </c>
      <c r="M3" s="58">
        <v>119695</v>
      </c>
      <c r="N3" s="58">
        <v>191295.21999999997</v>
      </c>
      <c r="O3" s="58">
        <v>872917.88000000059</v>
      </c>
      <c r="P3" s="58">
        <v>170806.81999999989</v>
      </c>
      <c r="Q3" s="58">
        <v>137103.13000000015</v>
      </c>
      <c r="R3" s="58">
        <v>190573.50999999992</v>
      </c>
      <c r="S3" s="58">
        <v>171196.69000000003</v>
      </c>
      <c r="T3" s="58">
        <v>344396.31999999983</v>
      </c>
      <c r="U3" s="58">
        <v>197016.39000000007</v>
      </c>
      <c r="V3" s="58">
        <v>194049.74999999997</v>
      </c>
      <c r="W3" s="58">
        <v>212065.32000000009</v>
      </c>
      <c r="X3" s="58">
        <v>326987.87000000011</v>
      </c>
      <c r="Y3" s="58">
        <v>263320.87000000023</v>
      </c>
      <c r="Z3" s="58">
        <v>383075.87000000017</v>
      </c>
      <c r="AA3" s="58">
        <v>328797.24999999977</v>
      </c>
      <c r="AB3" s="58">
        <v>345929.81000000041</v>
      </c>
      <c r="AC3" s="58">
        <v>311211.85000000085</v>
      </c>
      <c r="AD3" s="58">
        <v>331098.87000000023</v>
      </c>
      <c r="AE3" s="58">
        <v>369527.21999999945</v>
      </c>
      <c r="AF3" s="58">
        <v>346528.26999999967</v>
      </c>
      <c r="AG3" s="58">
        <v>306083.9700000005</v>
      </c>
      <c r="AH3" s="58">
        <v>212683.77000000043</v>
      </c>
      <c r="AI3" s="58">
        <v>157154.41000000038</v>
      </c>
      <c r="AJ3" s="51">
        <f>'Live | Billing'!AK$41</f>
        <v>185973.52999999977</v>
      </c>
      <c r="AK3" s="51">
        <f>'Live | Billing'!AL$41</f>
        <v>0</v>
      </c>
      <c r="AL3" s="51">
        <f>'Live | Billing'!AM$41</f>
        <v>0</v>
      </c>
      <c r="AM3" s="51">
        <f>'Live | Billing'!AN$41</f>
        <v>0</v>
      </c>
      <c r="AN3" s="51">
        <f>'Live | Billing'!AO$41</f>
        <v>0</v>
      </c>
      <c r="AO3" s="51">
        <f>'Live | Billing'!AP$41</f>
        <v>0</v>
      </c>
      <c r="AP3" s="51">
        <f>'Live | Billing'!AQ$41</f>
        <v>0</v>
      </c>
      <c r="AQ3" s="51">
        <f>'Live | Billing'!AR$41</f>
        <v>0</v>
      </c>
      <c r="AR3" s="51">
        <f>'Live | Billing'!AS$41</f>
        <v>0</v>
      </c>
      <c r="AS3" s="51">
        <f>'Live | Billing'!AT$41</f>
        <v>0</v>
      </c>
      <c r="AT3" s="51">
        <f>'Live | Billing'!AU$41</f>
        <v>0</v>
      </c>
      <c r="AU3" s="51">
        <f>'Live | Billing'!AV$41</f>
        <v>0</v>
      </c>
      <c r="AV3" s="51">
        <f>'Live | Billing'!AW$41</f>
        <v>0</v>
      </c>
      <c r="AW3" s="51">
        <f>'Live | Billing'!AX$41</f>
        <v>0</v>
      </c>
      <c r="AX3" s="51">
        <f>'Live | Billing'!AY$41</f>
        <v>0</v>
      </c>
      <c r="AY3" s="51">
        <f>'Live | Billing'!AZ$41</f>
        <v>0</v>
      </c>
      <c r="AZ3" s="51">
        <f>'Live | Billing'!BA$41</f>
        <v>0</v>
      </c>
      <c r="BA3" s="51">
        <f>'Live | Billing'!BB$41</f>
        <v>0</v>
      </c>
      <c r="BB3" s="51">
        <f>'Live | Billing'!BC$41</f>
        <v>0</v>
      </c>
      <c r="BC3" s="51">
        <f>'Live | Billing'!BD$41</f>
        <v>0</v>
      </c>
      <c r="BD3" s="51">
        <f>'Live | Billing'!BE$41</f>
        <v>0</v>
      </c>
      <c r="BE3" s="51">
        <f>'Live | Billing'!BF$41</f>
        <v>0</v>
      </c>
      <c r="BF3" s="51">
        <f>'Live | Billing'!BG$41</f>
        <v>0</v>
      </c>
      <c r="BG3" s="51">
        <f>'Live | Billing'!BH$41</f>
        <v>0</v>
      </c>
      <c r="BH3" s="51">
        <f>'Live | Billing'!BI$41</f>
        <v>0</v>
      </c>
      <c r="BI3" s="51">
        <f>'Live | Billing'!BJ$41</f>
        <v>0</v>
      </c>
      <c r="BJ3" s="51">
        <f>'Live | Billing'!BK$41</f>
        <v>0</v>
      </c>
      <c r="BK3" s="51">
        <f>'Live | Billing'!BL$41</f>
        <v>0</v>
      </c>
      <c r="BL3" s="51">
        <f>'Live | Billing'!BM$41</f>
        <v>0</v>
      </c>
      <c r="BM3" s="51">
        <f>'Live | Billing'!BN$41</f>
        <v>0</v>
      </c>
      <c r="BN3" s="51">
        <f>'Live | Billing'!BO$41</f>
        <v>0</v>
      </c>
      <c r="BO3" s="51">
        <f>'Live | Billing'!BP$41</f>
        <v>0</v>
      </c>
      <c r="BP3" s="51">
        <f>'Live | Billing'!BQ$41</f>
        <v>0</v>
      </c>
      <c r="BQ3" s="51">
        <f>'Live | Billing'!BR$41</f>
        <v>0</v>
      </c>
      <c r="BR3" s="51">
        <f>'Live | Billing'!BS$41</f>
        <v>0</v>
      </c>
      <c r="BS3" s="51">
        <f>'Live | Billing'!BT$41</f>
        <v>0</v>
      </c>
      <c r="BT3" s="51">
        <f>'Live | Billing'!BU$41</f>
        <v>0</v>
      </c>
      <c r="BU3" s="51">
        <f>'Live | Billing'!BV$41</f>
        <v>0</v>
      </c>
      <c r="BV3" s="51">
        <f>'Live | Billing'!BW$41</f>
        <v>0</v>
      </c>
      <c r="BW3" s="51">
        <f>'Live | Billing'!BX$41</f>
        <v>0</v>
      </c>
      <c r="BX3" s="51">
        <f>'Live | Billing'!BY$41</f>
        <v>0</v>
      </c>
      <c r="BY3" s="51">
        <f>'Live | Billing'!BZ$41</f>
        <v>0</v>
      </c>
      <c r="BZ3" s="51">
        <f>'Live | Billing'!CA$41</f>
        <v>0</v>
      </c>
      <c r="CA3" s="51">
        <f>'Live | Billing'!CB$41</f>
        <v>0</v>
      </c>
      <c r="CB3" s="51">
        <f>'Live | Billing'!CC$41</f>
        <v>0</v>
      </c>
      <c r="CC3" s="51">
        <f>'Live | Billing'!CD$41</f>
        <v>0</v>
      </c>
      <c r="CD3" s="51">
        <f>'Live | Billing'!CE$41</f>
        <v>0</v>
      </c>
      <c r="CE3" s="51">
        <f>'Live | Billing'!CF$41</f>
        <v>0</v>
      </c>
      <c r="CF3" s="51">
        <f>'Live | Billing'!CG$41</f>
        <v>0</v>
      </c>
      <c r="CG3" s="51">
        <f>'Live | Billing'!CH$41</f>
        <v>0</v>
      </c>
      <c r="CH3" s="51">
        <f>'Live | Billing'!CI$41</f>
        <v>0</v>
      </c>
      <c r="CI3" s="51">
        <f>'Live | Billing'!CJ$41</f>
        <v>0</v>
      </c>
      <c r="CJ3" s="51">
        <f>'Live | Billing'!CK$41</f>
        <v>0</v>
      </c>
      <c r="CK3" s="51">
        <f>'Live | Billing'!CL$41</f>
        <v>0</v>
      </c>
      <c r="CL3" s="51">
        <f>'Live | Billing'!CM$41</f>
        <v>0</v>
      </c>
      <c r="CM3" s="51">
        <f>'Live | Billing'!CN$41</f>
        <v>0</v>
      </c>
      <c r="CN3" s="51">
        <f>'Live | Billing'!CO$41</f>
        <v>0</v>
      </c>
      <c r="CO3" s="51">
        <f>'Live | Billing'!CP$41</f>
        <v>0</v>
      </c>
      <c r="CP3" s="51">
        <f>'Live | Billing'!CQ$41</f>
        <v>0</v>
      </c>
      <c r="CQ3" s="51">
        <f>'Live | Billing'!CR$41</f>
        <v>0</v>
      </c>
      <c r="CR3" s="51">
        <f>'Live | Billing'!CS$41</f>
        <v>0</v>
      </c>
      <c r="CS3" s="51">
        <f>'Live | Billing'!CT$41</f>
        <v>0</v>
      </c>
      <c r="CT3" s="51">
        <f>'Live | Billing'!CU$41</f>
        <v>0</v>
      </c>
    </row>
    <row r="4" spans="1:98" s="34" customFormat="1" ht="27.6" x14ac:dyDescent="0.3">
      <c r="A4" s="56" t="s">
        <v>18</v>
      </c>
      <c r="B4" s="57" t="s">
        <v>11</v>
      </c>
      <c r="C4" s="58">
        <v>587713</v>
      </c>
      <c r="D4" s="58">
        <v>178350.75999999998</v>
      </c>
      <c r="E4" s="58">
        <v>246441.12000000002</v>
      </c>
      <c r="F4" s="58">
        <v>369220.75</v>
      </c>
      <c r="G4" s="58">
        <v>140133.34</v>
      </c>
      <c r="H4" s="58">
        <v>68889.62</v>
      </c>
      <c r="I4" s="58">
        <v>435058.93</v>
      </c>
      <c r="J4" s="58">
        <v>426591.23</v>
      </c>
      <c r="K4" s="58">
        <v>309228.17</v>
      </c>
      <c r="L4" s="58">
        <v>427145.99</v>
      </c>
      <c r="M4" s="58">
        <v>654274</v>
      </c>
      <c r="N4" s="58">
        <v>238046.41999999998</v>
      </c>
      <c r="O4" s="58">
        <v>933844.04999999993</v>
      </c>
      <c r="P4" s="58">
        <v>371514.64</v>
      </c>
      <c r="Q4" s="58">
        <v>225877.13999999998</v>
      </c>
      <c r="R4" s="58">
        <v>464721.65</v>
      </c>
      <c r="S4" s="58">
        <v>291357.68000000005</v>
      </c>
      <c r="T4" s="58">
        <v>279140.58</v>
      </c>
      <c r="U4" s="58">
        <v>536952.17000000004</v>
      </c>
      <c r="V4" s="58">
        <v>253382.41999999998</v>
      </c>
      <c r="W4" s="58">
        <v>359174.56</v>
      </c>
      <c r="X4" s="58">
        <v>726391.14</v>
      </c>
      <c r="Y4" s="58">
        <v>1078771.4000000001</v>
      </c>
      <c r="Z4" s="58">
        <v>665441.43999999994</v>
      </c>
      <c r="AA4" s="58">
        <v>227595.22000000006</v>
      </c>
      <c r="AB4" s="58">
        <v>1337706.3299999998</v>
      </c>
      <c r="AC4" s="58">
        <v>554504.60000000009</v>
      </c>
      <c r="AD4" s="58">
        <v>956951.36000000022</v>
      </c>
      <c r="AE4" s="58">
        <v>1007350.8699999999</v>
      </c>
      <c r="AF4" s="58">
        <v>587766.3600000001</v>
      </c>
      <c r="AG4" s="58">
        <v>1166636.0100000002</v>
      </c>
      <c r="AH4" s="58">
        <v>398669.79000000021</v>
      </c>
      <c r="AI4" s="58">
        <v>847775.98999999976</v>
      </c>
      <c r="AJ4" s="51">
        <f>'Live | Billing'!AK$54</f>
        <v>847070.22</v>
      </c>
      <c r="AK4" s="51">
        <f>'Live | Billing'!AL$54</f>
        <v>0</v>
      </c>
      <c r="AL4" s="51">
        <f>'Live | Billing'!AM$54</f>
        <v>0</v>
      </c>
      <c r="AM4" s="51">
        <f>'Live | Billing'!AN$54</f>
        <v>0</v>
      </c>
      <c r="AN4" s="51">
        <f>'Live | Billing'!AO$54</f>
        <v>0</v>
      </c>
      <c r="AO4" s="51">
        <f>'Live | Billing'!AP$54</f>
        <v>0</v>
      </c>
      <c r="AP4" s="51">
        <f>'Live | Billing'!AQ$54</f>
        <v>0</v>
      </c>
      <c r="AQ4" s="51">
        <f>'Live | Billing'!AR$54</f>
        <v>0</v>
      </c>
      <c r="AR4" s="51">
        <f>'Live | Billing'!AS$54</f>
        <v>0</v>
      </c>
      <c r="AS4" s="51">
        <f>'Live | Billing'!AT$54</f>
        <v>0</v>
      </c>
      <c r="AT4" s="51">
        <f>'Live | Billing'!AU$54</f>
        <v>0</v>
      </c>
      <c r="AU4" s="51">
        <f>'Live | Billing'!AV$54</f>
        <v>0</v>
      </c>
      <c r="AV4" s="51">
        <f>'Live | Billing'!AW$54</f>
        <v>0</v>
      </c>
      <c r="AW4" s="51">
        <f>'Live | Billing'!AX$54</f>
        <v>0</v>
      </c>
      <c r="AX4" s="51">
        <f>'Live | Billing'!AY$54</f>
        <v>0</v>
      </c>
      <c r="AY4" s="51">
        <f>'Live | Billing'!AZ$54</f>
        <v>0</v>
      </c>
      <c r="AZ4" s="51">
        <f>'Live | Billing'!BA$54</f>
        <v>0</v>
      </c>
      <c r="BA4" s="51">
        <f>'Live | Billing'!BB$54</f>
        <v>0</v>
      </c>
      <c r="BB4" s="51">
        <f>'Live | Billing'!BC$54</f>
        <v>0</v>
      </c>
      <c r="BC4" s="51">
        <f>'Live | Billing'!BD$54</f>
        <v>0</v>
      </c>
      <c r="BD4" s="51">
        <f>'Live | Billing'!BE$54</f>
        <v>0</v>
      </c>
      <c r="BE4" s="51">
        <f>'Live | Billing'!BF$54</f>
        <v>0</v>
      </c>
      <c r="BF4" s="51">
        <f>'Live | Billing'!BG$54</f>
        <v>0</v>
      </c>
      <c r="BG4" s="51">
        <f>'Live | Billing'!BH$54</f>
        <v>0</v>
      </c>
      <c r="BH4" s="51">
        <f>'Live | Billing'!BI$54</f>
        <v>0</v>
      </c>
      <c r="BI4" s="51">
        <f>'Live | Billing'!BJ$54</f>
        <v>0</v>
      </c>
      <c r="BJ4" s="51">
        <f>'Live | Billing'!BK$54</f>
        <v>0</v>
      </c>
      <c r="BK4" s="51">
        <f>'Live | Billing'!BL$54</f>
        <v>0</v>
      </c>
      <c r="BL4" s="51">
        <f>'Live | Billing'!BM$54</f>
        <v>0</v>
      </c>
      <c r="BM4" s="51">
        <f>'Live | Billing'!BN$54</f>
        <v>0</v>
      </c>
      <c r="BN4" s="51">
        <f>'Live | Billing'!BO$54</f>
        <v>0</v>
      </c>
      <c r="BO4" s="51">
        <f>'Live | Billing'!BP$54</f>
        <v>0</v>
      </c>
      <c r="BP4" s="51">
        <f>'Live | Billing'!BQ$54</f>
        <v>0</v>
      </c>
      <c r="BQ4" s="51">
        <f>'Live | Billing'!BR$54</f>
        <v>0</v>
      </c>
      <c r="BR4" s="51">
        <f>'Live | Billing'!BS$54</f>
        <v>0</v>
      </c>
      <c r="BS4" s="51">
        <f>'Live | Billing'!BT$54</f>
        <v>0</v>
      </c>
      <c r="BT4" s="51">
        <f>'Live | Billing'!BU$54</f>
        <v>0</v>
      </c>
      <c r="BU4" s="51">
        <f>'Live | Billing'!BV$54</f>
        <v>0</v>
      </c>
      <c r="BV4" s="51">
        <f>'Live | Billing'!BW$54</f>
        <v>0</v>
      </c>
      <c r="BW4" s="51">
        <f>'Live | Billing'!BX$54</f>
        <v>0</v>
      </c>
      <c r="BX4" s="51">
        <f>'Live | Billing'!BY$54</f>
        <v>0</v>
      </c>
      <c r="BY4" s="51">
        <f>'Live | Billing'!BZ$54</f>
        <v>0</v>
      </c>
      <c r="BZ4" s="51">
        <f>'Live | Billing'!CA$54</f>
        <v>0</v>
      </c>
      <c r="CA4" s="51">
        <f>'Live | Billing'!CB$54</f>
        <v>0</v>
      </c>
      <c r="CB4" s="51">
        <f>'Live | Billing'!CC$54</f>
        <v>0</v>
      </c>
      <c r="CC4" s="51">
        <f>'Live | Billing'!CD$54</f>
        <v>0</v>
      </c>
      <c r="CD4" s="51">
        <f>'Live | Billing'!CE$54</f>
        <v>0</v>
      </c>
      <c r="CE4" s="51">
        <f>'Live | Billing'!CF$54</f>
        <v>0</v>
      </c>
      <c r="CF4" s="51">
        <f>'Live | Billing'!CG$54</f>
        <v>0</v>
      </c>
      <c r="CG4" s="51">
        <f>'Live | Billing'!CH$54</f>
        <v>0</v>
      </c>
      <c r="CH4" s="51">
        <f>'Live | Billing'!CI$54</f>
        <v>0</v>
      </c>
      <c r="CI4" s="51">
        <f>'Live | Billing'!CJ$54</f>
        <v>0</v>
      </c>
      <c r="CJ4" s="51">
        <f>'Live | Billing'!CK$54</f>
        <v>0</v>
      </c>
      <c r="CK4" s="51">
        <f>'Live | Billing'!CL$54</f>
        <v>0</v>
      </c>
      <c r="CL4" s="51">
        <f>'Live | Billing'!CM$54</f>
        <v>0</v>
      </c>
      <c r="CM4" s="51">
        <f>'Live | Billing'!CN$54</f>
        <v>0</v>
      </c>
      <c r="CN4" s="51">
        <f>'Live | Billing'!CO$54</f>
        <v>0</v>
      </c>
      <c r="CO4" s="51">
        <f>'Live | Billing'!CP$54</f>
        <v>0</v>
      </c>
      <c r="CP4" s="51">
        <f>'Live | Billing'!CQ$54</f>
        <v>0</v>
      </c>
      <c r="CQ4" s="51">
        <f>'Live | Billing'!CR$54</f>
        <v>0</v>
      </c>
      <c r="CR4" s="51">
        <f>'Live | Billing'!CS$54</f>
        <v>0</v>
      </c>
      <c r="CS4" s="51">
        <f>'Live | Billing'!CT$54</f>
        <v>0</v>
      </c>
      <c r="CT4" s="51">
        <f>'Live | Billing'!CU$54</f>
        <v>0</v>
      </c>
    </row>
    <row r="5" spans="1:98" s="34" customFormat="1" thickBot="1" x14ac:dyDescent="0.35">
      <c r="A5" s="59" t="s">
        <v>13</v>
      </c>
      <c r="B5" s="58"/>
      <c r="C5" s="60">
        <f>SUM(C2:C4)</f>
        <v>1411924</v>
      </c>
      <c r="D5" s="60">
        <f t="shared" ref="D5:BO5" si="0">SUM(D2:D4)</f>
        <v>1220750.8100000019</v>
      </c>
      <c r="E5" s="60">
        <f t="shared" si="0"/>
        <v>1593435.7099999997</v>
      </c>
      <c r="F5" s="60">
        <f t="shared" si="0"/>
        <v>1246438.5099999998</v>
      </c>
      <c r="G5" s="60">
        <f t="shared" si="0"/>
        <v>962253.97</v>
      </c>
      <c r="H5" s="60">
        <f t="shared" si="0"/>
        <v>1059296.7600000002</v>
      </c>
      <c r="I5" s="60">
        <f t="shared" si="0"/>
        <v>1098296.3000000003</v>
      </c>
      <c r="J5" s="60">
        <f t="shared" si="0"/>
        <v>1083921.7900000003</v>
      </c>
      <c r="K5" s="60">
        <f t="shared" si="0"/>
        <v>1059988.4299999997</v>
      </c>
      <c r="L5" s="60">
        <f t="shared" si="0"/>
        <v>1029775.21</v>
      </c>
      <c r="M5" s="60">
        <f t="shared" si="0"/>
        <v>1153902</v>
      </c>
      <c r="N5" s="60">
        <f t="shared" si="0"/>
        <v>950006.8</v>
      </c>
      <c r="O5" s="60">
        <f t="shared" si="0"/>
        <v>2987522.0300000007</v>
      </c>
      <c r="P5" s="60">
        <f t="shared" si="0"/>
        <v>1025061.5899999999</v>
      </c>
      <c r="Q5" s="60">
        <f t="shared" si="0"/>
        <v>681400.06000000017</v>
      </c>
      <c r="R5" s="60">
        <f t="shared" si="0"/>
        <v>1110061.0400000005</v>
      </c>
      <c r="S5" s="60">
        <f t="shared" si="0"/>
        <v>859458.4</v>
      </c>
      <c r="T5" s="60">
        <f t="shared" si="0"/>
        <v>1129609.8999999997</v>
      </c>
      <c r="U5" s="60">
        <f t="shared" si="0"/>
        <v>1081134.6500000001</v>
      </c>
      <c r="V5" s="60">
        <f t="shared" si="0"/>
        <v>884385.48999999976</v>
      </c>
      <c r="W5" s="60">
        <f t="shared" si="0"/>
        <v>1032772.3</v>
      </c>
      <c r="X5" s="60">
        <f t="shared" si="0"/>
        <v>1756624.5699999998</v>
      </c>
      <c r="Y5" s="60">
        <f t="shared" si="0"/>
        <v>1912862.2900000003</v>
      </c>
      <c r="Z5" s="60">
        <f t="shared" si="0"/>
        <v>1791219.8299999994</v>
      </c>
      <c r="AA5" s="60">
        <f t="shared" si="0"/>
        <v>1236083.389999998</v>
      </c>
      <c r="AB5" s="60">
        <f t="shared" si="0"/>
        <v>2432943.169999999</v>
      </c>
      <c r="AC5" s="60">
        <f t="shared" si="0"/>
        <v>1494484.250000003</v>
      </c>
      <c r="AD5" s="60">
        <f t="shared" si="0"/>
        <v>1968222.8600000003</v>
      </c>
      <c r="AE5" s="60">
        <f t="shared" si="0"/>
        <v>1993551.1500000001</v>
      </c>
      <c r="AF5" s="60">
        <f t="shared" si="0"/>
        <v>1805123.6899999992</v>
      </c>
      <c r="AG5" s="60">
        <f t="shared" si="0"/>
        <v>2329620.2800000007</v>
      </c>
      <c r="AH5" s="60">
        <f t="shared" si="0"/>
        <v>1292851.3600000003</v>
      </c>
      <c r="AI5" s="60">
        <f t="shared" si="0"/>
        <v>1248930.6300000008</v>
      </c>
      <c r="AJ5" s="60">
        <f t="shared" si="0"/>
        <v>1249791.5900000001</v>
      </c>
      <c r="AK5" s="60">
        <f t="shared" si="0"/>
        <v>0</v>
      </c>
      <c r="AL5" s="60">
        <f t="shared" si="0"/>
        <v>0</v>
      </c>
      <c r="AM5" s="60">
        <f t="shared" si="0"/>
        <v>0</v>
      </c>
      <c r="AN5" s="60">
        <f t="shared" si="0"/>
        <v>0</v>
      </c>
      <c r="AO5" s="60">
        <f t="shared" si="0"/>
        <v>0</v>
      </c>
      <c r="AP5" s="60">
        <f t="shared" si="0"/>
        <v>0</v>
      </c>
      <c r="AQ5" s="60">
        <f t="shared" si="0"/>
        <v>0</v>
      </c>
      <c r="AR5" s="60">
        <f t="shared" si="0"/>
        <v>0</v>
      </c>
      <c r="AS5" s="60">
        <f t="shared" si="0"/>
        <v>0</v>
      </c>
      <c r="AT5" s="60">
        <f t="shared" si="0"/>
        <v>0</v>
      </c>
      <c r="AU5" s="60">
        <f t="shared" si="0"/>
        <v>0</v>
      </c>
      <c r="AV5" s="60">
        <f t="shared" si="0"/>
        <v>0</v>
      </c>
      <c r="AW5" s="60">
        <f t="shared" si="0"/>
        <v>0</v>
      </c>
      <c r="AX5" s="60">
        <f t="shared" si="0"/>
        <v>0</v>
      </c>
      <c r="AY5" s="60">
        <f t="shared" si="0"/>
        <v>0</v>
      </c>
      <c r="AZ5" s="60">
        <f t="shared" si="0"/>
        <v>0</v>
      </c>
      <c r="BA5" s="60">
        <f t="shared" si="0"/>
        <v>0</v>
      </c>
      <c r="BB5" s="60">
        <f t="shared" si="0"/>
        <v>0</v>
      </c>
      <c r="BC5" s="60">
        <f t="shared" si="0"/>
        <v>0</v>
      </c>
      <c r="BD5" s="60">
        <f t="shared" si="0"/>
        <v>0</v>
      </c>
      <c r="BE5" s="60">
        <f t="shared" si="0"/>
        <v>0</v>
      </c>
      <c r="BF5" s="60">
        <f t="shared" si="0"/>
        <v>0</v>
      </c>
      <c r="BG5" s="60">
        <f t="shared" si="0"/>
        <v>0</v>
      </c>
      <c r="BH5" s="60">
        <f t="shared" si="0"/>
        <v>0</v>
      </c>
      <c r="BI5" s="60">
        <f t="shared" si="0"/>
        <v>0</v>
      </c>
      <c r="BJ5" s="60">
        <f t="shared" si="0"/>
        <v>0</v>
      </c>
      <c r="BK5" s="60">
        <f t="shared" si="0"/>
        <v>0</v>
      </c>
      <c r="BL5" s="60">
        <f t="shared" si="0"/>
        <v>0</v>
      </c>
      <c r="BM5" s="60">
        <f t="shared" si="0"/>
        <v>0</v>
      </c>
      <c r="BN5" s="60">
        <f t="shared" si="0"/>
        <v>0</v>
      </c>
      <c r="BO5" s="60">
        <f t="shared" si="0"/>
        <v>0</v>
      </c>
      <c r="BP5" s="60">
        <f t="shared" ref="BP5:CT5" si="1">SUM(BP2:BP4)</f>
        <v>0</v>
      </c>
      <c r="BQ5" s="60">
        <f t="shared" si="1"/>
        <v>0</v>
      </c>
      <c r="BR5" s="60">
        <f t="shared" si="1"/>
        <v>0</v>
      </c>
      <c r="BS5" s="60">
        <f t="shared" si="1"/>
        <v>0</v>
      </c>
      <c r="BT5" s="60">
        <f t="shared" si="1"/>
        <v>0</v>
      </c>
      <c r="BU5" s="60">
        <f t="shared" si="1"/>
        <v>0</v>
      </c>
      <c r="BV5" s="60">
        <f t="shared" si="1"/>
        <v>0</v>
      </c>
      <c r="BW5" s="60">
        <f t="shared" si="1"/>
        <v>0</v>
      </c>
      <c r="BX5" s="60">
        <f t="shared" si="1"/>
        <v>0</v>
      </c>
      <c r="BY5" s="60">
        <f t="shared" si="1"/>
        <v>0</v>
      </c>
      <c r="BZ5" s="60">
        <f t="shared" si="1"/>
        <v>0</v>
      </c>
      <c r="CA5" s="60">
        <f t="shared" si="1"/>
        <v>0</v>
      </c>
      <c r="CB5" s="60">
        <f t="shared" si="1"/>
        <v>0</v>
      </c>
      <c r="CC5" s="60">
        <f t="shared" si="1"/>
        <v>0</v>
      </c>
      <c r="CD5" s="60">
        <f t="shared" si="1"/>
        <v>0</v>
      </c>
      <c r="CE5" s="60">
        <f t="shared" si="1"/>
        <v>0</v>
      </c>
      <c r="CF5" s="60">
        <f t="shared" si="1"/>
        <v>0</v>
      </c>
      <c r="CG5" s="60">
        <f t="shared" si="1"/>
        <v>0</v>
      </c>
      <c r="CH5" s="60">
        <f t="shared" si="1"/>
        <v>0</v>
      </c>
      <c r="CI5" s="60">
        <f t="shared" si="1"/>
        <v>0</v>
      </c>
      <c r="CJ5" s="60">
        <f t="shared" si="1"/>
        <v>0</v>
      </c>
      <c r="CK5" s="60">
        <f t="shared" si="1"/>
        <v>0</v>
      </c>
      <c r="CL5" s="60">
        <f t="shared" si="1"/>
        <v>0</v>
      </c>
      <c r="CM5" s="60">
        <f t="shared" si="1"/>
        <v>0</v>
      </c>
      <c r="CN5" s="60">
        <f t="shared" si="1"/>
        <v>0</v>
      </c>
      <c r="CO5" s="60">
        <f t="shared" si="1"/>
        <v>0</v>
      </c>
      <c r="CP5" s="60">
        <f t="shared" si="1"/>
        <v>0</v>
      </c>
      <c r="CQ5" s="60">
        <f t="shared" si="1"/>
        <v>0</v>
      </c>
      <c r="CR5" s="60">
        <f t="shared" si="1"/>
        <v>0</v>
      </c>
      <c r="CS5" s="60">
        <f t="shared" si="1"/>
        <v>0</v>
      </c>
      <c r="CT5" s="60">
        <f t="shared" si="1"/>
        <v>0</v>
      </c>
    </row>
    <row r="6" spans="1:98" s="34" customFormat="1" thickTop="1" x14ac:dyDescent="0.3">
      <c r="B6" s="58"/>
      <c r="C6" s="58"/>
      <c r="D6" s="58"/>
      <c r="E6" s="58"/>
    </row>
    <row r="7" spans="1:98" s="34" customFormat="1" ht="13.8" x14ac:dyDescent="0.3">
      <c r="A7" s="32" t="s">
        <v>14</v>
      </c>
      <c r="B7" s="58"/>
      <c r="C7" s="58"/>
      <c r="D7" s="58"/>
      <c r="E7" s="58"/>
    </row>
    <row r="8" spans="1:98" s="34" customFormat="1" ht="27.6" x14ac:dyDescent="0.3">
      <c r="A8" s="61" t="s">
        <v>16</v>
      </c>
      <c r="B8" s="58"/>
      <c r="C8" s="62">
        <f>C2/C$5</f>
        <v>0.4639194460891663</v>
      </c>
      <c r="D8" s="62">
        <f t="shared" ref="D8:BO9" si="2">D2/D$5</f>
        <v>0.69903507989480729</v>
      </c>
      <c r="E8" s="62">
        <f t="shared" si="2"/>
        <v>0.64997713651089173</v>
      </c>
      <c r="F8" s="62">
        <f t="shared" si="2"/>
        <v>0.56845596017408007</v>
      </c>
      <c r="G8" s="62">
        <f t="shared" si="2"/>
        <v>0.67403625261218714</v>
      </c>
      <c r="H8" s="62">
        <f t="shared" si="2"/>
        <v>0.73407396242767686</v>
      </c>
      <c r="I8" s="62">
        <f t="shared" si="2"/>
        <v>0.46698753332775511</v>
      </c>
      <c r="J8" s="62">
        <f t="shared" si="2"/>
        <v>0.49109938088798827</v>
      </c>
      <c r="K8" s="62">
        <f t="shared" si="2"/>
        <v>0.54670671263836335</v>
      </c>
      <c r="L8" s="62">
        <f t="shared" si="2"/>
        <v>0.45518198092960499</v>
      </c>
      <c r="M8" s="62">
        <f t="shared" si="2"/>
        <v>0.32925933051506973</v>
      </c>
      <c r="N8" s="62">
        <f t="shared" si="2"/>
        <v>0.54806466648449259</v>
      </c>
      <c r="O8" s="62">
        <f t="shared" si="2"/>
        <v>0.39523059182261494</v>
      </c>
      <c r="P8" s="62">
        <f t="shared" si="2"/>
        <v>0.47093768287620652</v>
      </c>
      <c r="Q8" s="62">
        <f t="shared" si="2"/>
        <v>0.46730226293199911</v>
      </c>
      <c r="R8" s="62">
        <f t="shared" si="2"/>
        <v>0.4096764624763341</v>
      </c>
      <c r="S8" s="62">
        <f t="shared" si="2"/>
        <v>0.4618071450578643</v>
      </c>
      <c r="T8" s="62">
        <f t="shared" si="2"/>
        <v>0.44800687387743321</v>
      </c>
      <c r="U8" s="62">
        <f t="shared" si="2"/>
        <v>0.32111272171324817</v>
      </c>
      <c r="V8" s="62">
        <f t="shared" si="2"/>
        <v>0.49407563210925126</v>
      </c>
      <c r="W8" s="62">
        <f t="shared" si="2"/>
        <v>0.44688690817908266</v>
      </c>
      <c r="X8" s="62">
        <f t="shared" si="2"/>
        <v>0.40033913450271258</v>
      </c>
      <c r="Y8" s="62">
        <f t="shared" si="2"/>
        <v>0.29838531659275891</v>
      </c>
      <c r="Z8" s="62">
        <f t="shared" si="2"/>
        <v>0.41463504789359074</v>
      </c>
      <c r="AA8" s="62">
        <f t="shared" si="2"/>
        <v>0.54987464882931514</v>
      </c>
      <c r="AB8" s="62">
        <f t="shared" si="2"/>
        <v>0.30798377834694729</v>
      </c>
      <c r="AC8" s="62">
        <f t="shared" si="2"/>
        <v>0.42072561152785704</v>
      </c>
      <c r="AD8" s="62">
        <f t="shared" si="2"/>
        <v>0.34557703999027828</v>
      </c>
      <c r="AE8" s="62">
        <f t="shared" si="2"/>
        <v>0.30933395413506232</v>
      </c>
      <c r="AF8" s="62">
        <f t="shared" si="2"/>
        <v>0.48242071433897127</v>
      </c>
      <c r="AG8" s="62">
        <f t="shared" si="2"/>
        <v>0.3678283140632686</v>
      </c>
      <c r="AH8" s="62">
        <f t="shared" si="2"/>
        <v>0.52712772797021257</v>
      </c>
      <c r="AI8" s="62">
        <f t="shared" si="2"/>
        <v>0.19536731996075762</v>
      </c>
      <c r="AJ8" s="62">
        <f t="shared" si="2"/>
        <v>0.17342718716806238</v>
      </c>
      <c r="AK8" s="62" t="e">
        <f t="shared" si="2"/>
        <v>#DIV/0!</v>
      </c>
      <c r="AL8" s="62" t="e">
        <f t="shared" si="2"/>
        <v>#DIV/0!</v>
      </c>
      <c r="AM8" s="62" t="e">
        <f t="shared" si="2"/>
        <v>#DIV/0!</v>
      </c>
      <c r="AN8" s="62" t="e">
        <f t="shared" si="2"/>
        <v>#DIV/0!</v>
      </c>
      <c r="AO8" s="62" t="e">
        <f t="shared" si="2"/>
        <v>#DIV/0!</v>
      </c>
      <c r="AP8" s="62" t="e">
        <f t="shared" si="2"/>
        <v>#DIV/0!</v>
      </c>
      <c r="AQ8" s="62" t="e">
        <f t="shared" si="2"/>
        <v>#DIV/0!</v>
      </c>
      <c r="AR8" s="62" t="e">
        <f t="shared" si="2"/>
        <v>#DIV/0!</v>
      </c>
      <c r="AS8" s="62" t="e">
        <f t="shared" si="2"/>
        <v>#DIV/0!</v>
      </c>
      <c r="AT8" s="62" t="e">
        <f t="shared" si="2"/>
        <v>#DIV/0!</v>
      </c>
      <c r="AU8" s="62" t="e">
        <f t="shared" si="2"/>
        <v>#DIV/0!</v>
      </c>
      <c r="AV8" s="62" t="e">
        <f t="shared" si="2"/>
        <v>#DIV/0!</v>
      </c>
      <c r="AW8" s="62" t="e">
        <f t="shared" si="2"/>
        <v>#DIV/0!</v>
      </c>
      <c r="AX8" s="62" t="e">
        <f t="shared" si="2"/>
        <v>#DIV/0!</v>
      </c>
      <c r="AY8" s="62" t="e">
        <f t="shared" si="2"/>
        <v>#DIV/0!</v>
      </c>
      <c r="AZ8" s="62" t="e">
        <f t="shared" si="2"/>
        <v>#DIV/0!</v>
      </c>
      <c r="BA8" s="62" t="e">
        <f t="shared" si="2"/>
        <v>#DIV/0!</v>
      </c>
      <c r="BB8" s="62" t="e">
        <f t="shared" si="2"/>
        <v>#DIV/0!</v>
      </c>
      <c r="BC8" s="62" t="e">
        <f t="shared" si="2"/>
        <v>#DIV/0!</v>
      </c>
      <c r="BD8" s="62" t="e">
        <f t="shared" si="2"/>
        <v>#DIV/0!</v>
      </c>
      <c r="BE8" s="62" t="e">
        <f t="shared" si="2"/>
        <v>#DIV/0!</v>
      </c>
      <c r="BF8" s="62" t="e">
        <f t="shared" si="2"/>
        <v>#DIV/0!</v>
      </c>
      <c r="BG8" s="62" t="e">
        <f t="shared" si="2"/>
        <v>#DIV/0!</v>
      </c>
      <c r="BH8" s="62" t="e">
        <f t="shared" si="2"/>
        <v>#DIV/0!</v>
      </c>
      <c r="BI8" s="62" t="e">
        <f t="shared" si="2"/>
        <v>#DIV/0!</v>
      </c>
      <c r="BJ8" s="62" t="e">
        <f t="shared" si="2"/>
        <v>#DIV/0!</v>
      </c>
      <c r="BK8" s="62" t="e">
        <f t="shared" si="2"/>
        <v>#DIV/0!</v>
      </c>
      <c r="BL8" s="62" t="e">
        <f t="shared" si="2"/>
        <v>#DIV/0!</v>
      </c>
      <c r="BM8" s="62" t="e">
        <f t="shared" si="2"/>
        <v>#DIV/0!</v>
      </c>
      <c r="BN8" s="62" t="e">
        <f t="shared" si="2"/>
        <v>#DIV/0!</v>
      </c>
      <c r="BO8" s="62" t="e">
        <f t="shared" si="2"/>
        <v>#DIV/0!</v>
      </c>
      <c r="BP8" s="62" t="e">
        <f t="shared" ref="BP8:CT10" si="3">BP2/BP$5</f>
        <v>#DIV/0!</v>
      </c>
      <c r="BQ8" s="62" t="e">
        <f t="shared" si="3"/>
        <v>#DIV/0!</v>
      </c>
      <c r="BR8" s="62" t="e">
        <f t="shared" si="3"/>
        <v>#DIV/0!</v>
      </c>
      <c r="BS8" s="62" t="e">
        <f t="shared" si="3"/>
        <v>#DIV/0!</v>
      </c>
      <c r="BT8" s="62" t="e">
        <f t="shared" si="3"/>
        <v>#DIV/0!</v>
      </c>
      <c r="BU8" s="62" t="e">
        <f t="shared" si="3"/>
        <v>#DIV/0!</v>
      </c>
      <c r="BV8" s="62" t="e">
        <f t="shared" si="3"/>
        <v>#DIV/0!</v>
      </c>
      <c r="BW8" s="62" t="e">
        <f t="shared" si="3"/>
        <v>#DIV/0!</v>
      </c>
      <c r="BX8" s="62" t="e">
        <f t="shared" si="3"/>
        <v>#DIV/0!</v>
      </c>
      <c r="BY8" s="62" t="e">
        <f t="shared" si="3"/>
        <v>#DIV/0!</v>
      </c>
      <c r="BZ8" s="62" t="e">
        <f t="shared" si="3"/>
        <v>#DIV/0!</v>
      </c>
      <c r="CA8" s="62" t="e">
        <f t="shared" si="3"/>
        <v>#DIV/0!</v>
      </c>
      <c r="CB8" s="62" t="e">
        <f t="shared" si="3"/>
        <v>#DIV/0!</v>
      </c>
      <c r="CC8" s="62" t="e">
        <f t="shared" si="3"/>
        <v>#DIV/0!</v>
      </c>
      <c r="CD8" s="62" t="e">
        <f t="shared" si="3"/>
        <v>#DIV/0!</v>
      </c>
      <c r="CE8" s="62" t="e">
        <f t="shared" si="3"/>
        <v>#DIV/0!</v>
      </c>
      <c r="CF8" s="62" t="e">
        <f t="shared" si="3"/>
        <v>#DIV/0!</v>
      </c>
      <c r="CG8" s="62" t="e">
        <f t="shared" si="3"/>
        <v>#DIV/0!</v>
      </c>
      <c r="CH8" s="62" t="e">
        <f t="shared" si="3"/>
        <v>#DIV/0!</v>
      </c>
      <c r="CI8" s="62" t="e">
        <f t="shared" si="3"/>
        <v>#DIV/0!</v>
      </c>
      <c r="CJ8" s="62" t="e">
        <f t="shared" si="3"/>
        <v>#DIV/0!</v>
      </c>
      <c r="CK8" s="62" t="e">
        <f t="shared" si="3"/>
        <v>#DIV/0!</v>
      </c>
      <c r="CL8" s="62" t="e">
        <f t="shared" si="3"/>
        <v>#DIV/0!</v>
      </c>
      <c r="CM8" s="62" t="e">
        <f t="shared" si="3"/>
        <v>#DIV/0!</v>
      </c>
      <c r="CN8" s="62" t="e">
        <f t="shared" si="3"/>
        <v>#DIV/0!</v>
      </c>
      <c r="CO8" s="62" t="e">
        <f t="shared" si="3"/>
        <v>#DIV/0!</v>
      </c>
      <c r="CP8" s="62" t="e">
        <f t="shared" si="3"/>
        <v>#DIV/0!</v>
      </c>
      <c r="CQ8" s="62" t="e">
        <f t="shared" si="3"/>
        <v>#DIV/0!</v>
      </c>
      <c r="CR8" s="62" t="e">
        <f t="shared" si="3"/>
        <v>#DIV/0!</v>
      </c>
      <c r="CS8" s="62" t="e">
        <f t="shared" si="3"/>
        <v>#DIV/0!</v>
      </c>
      <c r="CT8" s="62" t="e">
        <f t="shared" si="3"/>
        <v>#DIV/0!</v>
      </c>
    </row>
    <row r="9" spans="1:98" s="34" customFormat="1" ht="13.8" x14ac:dyDescent="0.3">
      <c r="A9" s="61" t="s">
        <v>17</v>
      </c>
      <c r="B9" s="58"/>
      <c r="C9" s="62">
        <f t="shared" ref="C9:R10" si="4">C3/C$5</f>
        <v>0.11983081242333157</v>
      </c>
      <c r="D9" s="62">
        <f t="shared" si="4"/>
        <v>0.15486568466827361</v>
      </c>
      <c r="E9" s="62">
        <f t="shared" si="4"/>
        <v>0.19536264189786495</v>
      </c>
      <c r="F9" s="62">
        <f t="shared" si="4"/>
        <v>0.13532345049255587</v>
      </c>
      <c r="G9" s="62">
        <f t="shared" si="4"/>
        <v>0.18033344149258229</v>
      </c>
      <c r="H9" s="62">
        <f t="shared" si="4"/>
        <v>0.20089268469017124</v>
      </c>
      <c r="I9" s="62">
        <f t="shared" si="4"/>
        <v>0.13689082809438577</v>
      </c>
      <c r="J9" s="62">
        <f t="shared" si="4"/>
        <v>0.11533787875968435</v>
      </c>
      <c r="K9" s="62">
        <f t="shared" si="4"/>
        <v>0.16156541444513692</v>
      </c>
      <c r="L9" s="62">
        <f t="shared" si="4"/>
        <v>0.13002264834089372</v>
      </c>
      <c r="M9" s="62">
        <f t="shared" si="4"/>
        <v>0.10373064610339526</v>
      </c>
      <c r="N9" s="62">
        <f t="shared" si="4"/>
        <v>0.20136194814605535</v>
      </c>
      <c r="O9" s="62">
        <f t="shared" si="4"/>
        <v>0.29218793074473176</v>
      </c>
      <c r="P9" s="62">
        <f t="shared" si="4"/>
        <v>0.16663078752175264</v>
      </c>
      <c r="Q9" s="62">
        <f t="shared" si="4"/>
        <v>0.20120798052175123</v>
      </c>
      <c r="R9" s="62">
        <f t="shared" si="4"/>
        <v>0.17167840608116455</v>
      </c>
      <c r="S9" s="62">
        <f t="shared" si="2"/>
        <v>0.19919136283966743</v>
      </c>
      <c r="T9" s="62">
        <f t="shared" si="2"/>
        <v>0.30488075573700257</v>
      </c>
      <c r="U9" s="62">
        <f t="shared" si="2"/>
        <v>0.18223113096967158</v>
      </c>
      <c r="V9" s="62">
        <f t="shared" si="2"/>
        <v>0.21941760939564942</v>
      </c>
      <c r="W9" s="62">
        <f t="shared" si="2"/>
        <v>0.20533598741949227</v>
      </c>
      <c r="X9" s="62">
        <f t="shared" si="2"/>
        <v>0.18614556324918086</v>
      </c>
      <c r="Y9" s="62">
        <f t="shared" si="2"/>
        <v>0.13765803810163468</v>
      </c>
      <c r="Z9" s="62">
        <f t="shared" si="2"/>
        <v>0.21386312477346808</v>
      </c>
      <c r="AA9" s="62">
        <f t="shared" si="2"/>
        <v>0.26599924621590482</v>
      </c>
      <c r="AB9" s="62">
        <f t="shared" si="2"/>
        <v>0.14218573383282132</v>
      </c>
      <c r="AC9" s="62">
        <f t="shared" si="2"/>
        <v>0.20824030096001361</v>
      </c>
      <c r="AD9" s="62">
        <f t="shared" si="2"/>
        <v>0.16822224593001636</v>
      </c>
      <c r="AE9" s="62">
        <f t="shared" si="2"/>
        <v>0.18536129358908068</v>
      </c>
      <c r="AF9" s="62">
        <f t="shared" si="2"/>
        <v>0.19196926610608042</v>
      </c>
      <c r="AG9" s="62">
        <f t="shared" si="2"/>
        <v>0.13138792301378849</v>
      </c>
      <c r="AH9" s="62">
        <f t="shared" si="2"/>
        <v>0.16450751925573281</v>
      </c>
      <c r="AI9" s="62">
        <f t="shared" si="2"/>
        <v>0.12583117606780153</v>
      </c>
      <c r="AJ9" s="62">
        <f t="shared" si="2"/>
        <v>0.1488036337322447</v>
      </c>
      <c r="AK9" s="62" t="e">
        <f t="shared" si="2"/>
        <v>#DIV/0!</v>
      </c>
      <c r="AL9" s="62" t="e">
        <f t="shared" si="2"/>
        <v>#DIV/0!</v>
      </c>
      <c r="AM9" s="62" t="e">
        <f t="shared" si="2"/>
        <v>#DIV/0!</v>
      </c>
      <c r="AN9" s="62" t="e">
        <f t="shared" si="2"/>
        <v>#DIV/0!</v>
      </c>
      <c r="AO9" s="62" t="e">
        <f t="shared" si="2"/>
        <v>#DIV/0!</v>
      </c>
      <c r="AP9" s="62" t="e">
        <f t="shared" si="2"/>
        <v>#DIV/0!</v>
      </c>
      <c r="AQ9" s="62" t="e">
        <f t="shared" si="2"/>
        <v>#DIV/0!</v>
      </c>
      <c r="AR9" s="62" t="e">
        <f t="shared" si="2"/>
        <v>#DIV/0!</v>
      </c>
      <c r="AS9" s="62" t="e">
        <f t="shared" si="2"/>
        <v>#DIV/0!</v>
      </c>
      <c r="AT9" s="62" t="e">
        <f t="shared" si="2"/>
        <v>#DIV/0!</v>
      </c>
      <c r="AU9" s="62" t="e">
        <f t="shared" si="2"/>
        <v>#DIV/0!</v>
      </c>
      <c r="AV9" s="62" t="e">
        <f t="shared" si="2"/>
        <v>#DIV/0!</v>
      </c>
      <c r="AW9" s="62" t="e">
        <f t="shared" si="2"/>
        <v>#DIV/0!</v>
      </c>
      <c r="AX9" s="62" t="e">
        <f t="shared" si="2"/>
        <v>#DIV/0!</v>
      </c>
      <c r="AY9" s="62" t="e">
        <f t="shared" si="2"/>
        <v>#DIV/0!</v>
      </c>
      <c r="AZ9" s="62" t="e">
        <f t="shared" si="2"/>
        <v>#DIV/0!</v>
      </c>
      <c r="BA9" s="62" t="e">
        <f t="shared" si="2"/>
        <v>#DIV/0!</v>
      </c>
      <c r="BB9" s="62" t="e">
        <f t="shared" si="2"/>
        <v>#DIV/0!</v>
      </c>
      <c r="BC9" s="62" t="e">
        <f t="shared" si="2"/>
        <v>#DIV/0!</v>
      </c>
      <c r="BD9" s="62" t="e">
        <f t="shared" si="2"/>
        <v>#DIV/0!</v>
      </c>
      <c r="BE9" s="62" t="e">
        <f t="shared" si="2"/>
        <v>#DIV/0!</v>
      </c>
      <c r="BF9" s="62" t="e">
        <f t="shared" si="2"/>
        <v>#DIV/0!</v>
      </c>
      <c r="BG9" s="62" t="e">
        <f t="shared" si="2"/>
        <v>#DIV/0!</v>
      </c>
      <c r="BH9" s="62" t="e">
        <f t="shared" si="2"/>
        <v>#DIV/0!</v>
      </c>
      <c r="BI9" s="62" t="e">
        <f t="shared" si="2"/>
        <v>#DIV/0!</v>
      </c>
      <c r="BJ9" s="62" t="e">
        <f t="shared" si="2"/>
        <v>#DIV/0!</v>
      </c>
      <c r="BK9" s="62" t="e">
        <f t="shared" si="2"/>
        <v>#DIV/0!</v>
      </c>
      <c r="BL9" s="62" t="e">
        <f t="shared" si="2"/>
        <v>#DIV/0!</v>
      </c>
      <c r="BM9" s="62" t="e">
        <f t="shared" si="2"/>
        <v>#DIV/0!</v>
      </c>
      <c r="BN9" s="62" t="e">
        <f t="shared" si="2"/>
        <v>#DIV/0!</v>
      </c>
      <c r="BO9" s="62" t="e">
        <f t="shared" si="2"/>
        <v>#DIV/0!</v>
      </c>
      <c r="BP9" s="62" t="e">
        <f t="shared" si="3"/>
        <v>#DIV/0!</v>
      </c>
      <c r="BQ9" s="62" t="e">
        <f t="shared" si="3"/>
        <v>#DIV/0!</v>
      </c>
      <c r="BR9" s="62" t="e">
        <f t="shared" si="3"/>
        <v>#DIV/0!</v>
      </c>
      <c r="BS9" s="62" t="e">
        <f t="shared" si="3"/>
        <v>#DIV/0!</v>
      </c>
      <c r="BT9" s="62" t="e">
        <f t="shared" si="3"/>
        <v>#DIV/0!</v>
      </c>
      <c r="BU9" s="62" t="e">
        <f t="shared" si="3"/>
        <v>#DIV/0!</v>
      </c>
      <c r="BV9" s="62" t="e">
        <f t="shared" si="3"/>
        <v>#DIV/0!</v>
      </c>
      <c r="BW9" s="62" t="e">
        <f t="shared" si="3"/>
        <v>#DIV/0!</v>
      </c>
      <c r="BX9" s="62" t="e">
        <f t="shared" si="3"/>
        <v>#DIV/0!</v>
      </c>
      <c r="BY9" s="62" t="e">
        <f t="shared" si="3"/>
        <v>#DIV/0!</v>
      </c>
      <c r="BZ9" s="62" t="e">
        <f t="shared" si="3"/>
        <v>#DIV/0!</v>
      </c>
      <c r="CA9" s="62" t="e">
        <f t="shared" si="3"/>
        <v>#DIV/0!</v>
      </c>
      <c r="CB9" s="62" t="e">
        <f t="shared" si="3"/>
        <v>#DIV/0!</v>
      </c>
      <c r="CC9" s="62" t="e">
        <f t="shared" si="3"/>
        <v>#DIV/0!</v>
      </c>
      <c r="CD9" s="62" t="e">
        <f t="shared" si="3"/>
        <v>#DIV/0!</v>
      </c>
      <c r="CE9" s="62" t="e">
        <f t="shared" si="3"/>
        <v>#DIV/0!</v>
      </c>
      <c r="CF9" s="62" t="e">
        <f t="shared" si="3"/>
        <v>#DIV/0!</v>
      </c>
      <c r="CG9" s="62" t="e">
        <f t="shared" si="3"/>
        <v>#DIV/0!</v>
      </c>
      <c r="CH9" s="62" t="e">
        <f t="shared" si="3"/>
        <v>#DIV/0!</v>
      </c>
      <c r="CI9" s="62" t="e">
        <f t="shared" si="3"/>
        <v>#DIV/0!</v>
      </c>
      <c r="CJ9" s="62" t="e">
        <f t="shared" si="3"/>
        <v>#DIV/0!</v>
      </c>
      <c r="CK9" s="62" t="e">
        <f t="shared" si="3"/>
        <v>#DIV/0!</v>
      </c>
      <c r="CL9" s="62" t="e">
        <f t="shared" si="3"/>
        <v>#DIV/0!</v>
      </c>
      <c r="CM9" s="62" t="e">
        <f t="shared" si="3"/>
        <v>#DIV/0!</v>
      </c>
      <c r="CN9" s="62" t="e">
        <f t="shared" si="3"/>
        <v>#DIV/0!</v>
      </c>
      <c r="CO9" s="62" t="e">
        <f t="shared" si="3"/>
        <v>#DIV/0!</v>
      </c>
      <c r="CP9" s="62" t="e">
        <f t="shared" si="3"/>
        <v>#DIV/0!</v>
      </c>
      <c r="CQ9" s="62" t="e">
        <f t="shared" si="3"/>
        <v>#DIV/0!</v>
      </c>
      <c r="CR9" s="62" t="e">
        <f t="shared" si="3"/>
        <v>#DIV/0!</v>
      </c>
      <c r="CS9" s="62" t="e">
        <f t="shared" si="3"/>
        <v>#DIV/0!</v>
      </c>
      <c r="CT9" s="62" t="e">
        <f t="shared" si="3"/>
        <v>#DIV/0!</v>
      </c>
    </row>
    <row r="10" spans="1:98" s="34" customFormat="1" ht="27.6" x14ac:dyDescent="0.3">
      <c r="A10" s="61" t="s">
        <v>18</v>
      </c>
      <c r="B10" s="58"/>
      <c r="C10" s="62">
        <f t="shared" si="4"/>
        <v>0.41624974148750216</v>
      </c>
      <c r="D10" s="62">
        <f t="shared" ref="D10:BO10" si="5">D4/D$5</f>
        <v>0.14609923543691911</v>
      </c>
      <c r="E10" s="62">
        <f t="shared" si="5"/>
        <v>0.15466022159124329</v>
      </c>
      <c r="F10" s="62">
        <f t="shared" si="5"/>
        <v>0.29622058933336398</v>
      </c>
      <c r="G10" s="62">
        <f t="shared" si="5"/>
        <v>0.14563030589523054</v>
      </c>
      <c r="H10" s="62">
        <f t="shared" si="5"/>
        <v>6.5033352882151715E-2</v>
      </c>
      <c r="I10" s="62">
        <f t="shared" si="5"/>
        <v>0.39612163857785909</v>
      </c>
      <c r="J10" s="62">
        <f t="shared" si="5"/>
        <v>0.39356274035232736</v>
      </c>
      <c r="K10" s="62">
        <f t="shared" si="5"/>
        <v>0.29172787291649971</v>
      </c>
      <c r="L10" s="62">
        <f t="shared" si="5"/>
        <v>0.41479537072950123</v>
      </c>
      <c r="M10" s="62">
        <f t="shared" si="5"/>
        <v>0.56701002338153506</v>
      </c>
      <c r="N10" s="62">
        <f t="shared" si="5"/>
        <v>0.25057338536945206</v>
      </c>
      <c r="O10" s="62">
        <f t="shared" si="5"/>
        <v>0.31258147743265335</v>
      </c>
      <c r="P10" s="62">
        <f t="shared" si="5"/>
        <v>0.36243152960204084</v>
      </c>
      <c r="Q10" s="62">
        <f t="shared" si="5"/>
        <v>0.33148975654624968</v>
      </c>
      <c r="R10" s="62">
        <f t="shared" si="5"/>
        <v>0.41864513144250143</v>
      </c>
      <c r="S10" s="62">
        <f t="shared" si="5"/>
        <v>0.33900149210246833</v>
      </c>
      <c r="T10" s="62">
        <f t="shared" si="5"/>
        <v>0.24711237038556416</v>
      </c>
      <c r="U10" s="62">
        <f t="shared" si="5"/>
        <v>0.49665614731708024</v>
      </c>
      <c r="V10" s="62">
        <f t="shared" si="5"/>
        <v>0.28650675849509932</v>
      </c>
      <c r="W10" s="62">
        <f t="shared" si="5"/>
        <v>0.34777710440142517</v>
      </c>
      <c r="X10" s="62">
        <f t="shared" si="5"/>
        <v>0.41351530224810651</v>
      </c>
      <c r="Y10" s="62">
        <f t="shared" si="5"/>
        <v>0.56395664530560641</v>
      </c>
      <c r="Z10" s="62">
        <f t="shared" si="5"/>
        <v>0.37150182733294113</v>
      </c>
      <c r="AA10" s="62">
        <f t="shared" si="5"/>
        <v>0.18412610495478013</v>
      </c>
      <c r="AB10" s="62">
        <f t="shared" si="5"/>
        <v>0.54983048782023147</v>
      </c>
      <c r="AC10" s="62">
        <f t="shared" si="5"/>
        <v>0.37103408751212935</v>
      </c>
      <c r="AD10" s="62">
        <f t="shared" si="5"/>
        <v>0.48620071407970539</v>
      </c>
      <c r="AE10" s="62">
        <f t="shared" si="5"/>
        <v>0.50530475227585703</v>
      </c>
      <c r="AF10" s="62">
        <f t="shared" si="5"/>
        <v>0.32561001955494823</v>
      </c>
      <c r="AG10" s="62">
        <f t="shared" si="5"/>
        <v>0.50078376292294291</v>
      </c>
      <c r="AH10" s="62">
        <f t="shared" si="5"/>
        <v>0.30836475277405451</v>
      </c>
      <c r="AI10" s="62">
        <f t="shared" si="5"/>
        <v>0.6788015039714409</v>
      </c>
      <c r="AJ10" s="62">
        <f t="shared" si="5"/>
        <v>0.67776917909969292</v>
      </c>
      <c r="AK10" s="62" t="e">
        <f t="shared" si="5"/>
        <v>#DIV/0!</v>
      </c>
      <c r="AL10" s="62" t="e">
        <f t="shared" si="5"/>
        <v>#DIV/0!</v>
      </c>
      <c r="AM10" s="62" t="e">
        <f t="shared" si="5"/>
        <v>#DIV/0!</v>
      </c>
      <c r="AN10" s="62" t="e">
        <f t="shared" si="5"/>
        <v>#DIV/0!</v>
      </c>
      <c r="AO10" s="62" t="e">
        <f t="shared" si="5"/>
        <v>#DIV/0!</v>
      </c>
      <c r="AP10" s="62" t="e">
        <f t="shared" si="5"/>
        <v>#DIV/0!</v>
      </c>
      <c r="AQ10" s="62" t="e">
        <f t="shared" si="5"/>
        <v>#DIV/0!</v>
      </c>
      <c r="AR10" s="62" t="e">
        <f t="shared" si="5"/>
        <v>#DIV/0!</v>
      </c>
      <c r="AS10" s="62" t="e">
        <f t="shared" si="5"/>
        <v>#DIV/0!</v>
      </c>
      <c r="AT10" s="62" t="e">
        <f t="shared" si="5"/>
        <v>#DIV/0!</v>
      </c>
      <c r="AU10" s="62" t="e">
        <f t="shared" si="5"/>
        <v>#DIV/0!</v>
      </c>
      <c r="AV10" s="62" t="e">
        <f t="shared" si="5"/>
        <v>#DIV/0!</v>
      </c>
      <c r="AW10" s="62" t="e">
        <f t="shared" si="5"/>
        <v>#DIV/0!</v>
      </c>
      <c r="AX10" s="62" t="e">
        <f t="shared" si="5"/>
        <v>#DIV/0!</v>
      </c>
      <c r="AY10" s="62" t="e">
        <f t="shared" si="5"/>
        <v>#DIV/0!</v>
      </c>
      <c r="AZ10" s="62" t="e">
        <f t="shared" si="5"/>
        <v>#DIV/0!</v>
      </c>
      <c r="BA10" s="62" t="e">
        <f t="shared" si="5"/>
        <v>#DIV/0!</v>
      </c>
      <c r="BB10" s="62" t="e">
        <f t="shared" si="5"/>
        <v>#DIV/0!</v>
      </c>
      <c r="BC10" s="62" t="e">
        <f t="shared" si="5"/>
        <v>#DIV/0!</v>
      </c>
      <c r="BD10" s="62" t="e">
        <f t="shared" si="5"/>
        <v>#DIV/0!</v>
      </c>
      <c r="BE10" s="62" t="e">
        <f t="shared" si="5"/>
        <v>#DIV/0!</v>
      </c>
      <c r="BF10" s="62" t="e">
        <f t="shared" si="5"/>
        <v>#DIV/0!</v>
      </c>
      <c r="BG10" s="62" t="e">
        <f t="shared" si="5"/>
        <v>#DIV/0!</v>
      </c>
      <c r="BH10" s="62" t="e">
        <f t="shared" si="5"/>
        <v>#DIV/0!</v>
      </c>
      <c r="BI10" s="62" t="e">
        <f t="shared" si="5"/>
        <v>#DIV/0!</v>
      </c>
      <c r="BJ10" s="62" t="e">
        <f t="shared" si="5"/>
        <v>#DIV/0!</v>
      </c>
      <c r="BK10" s="62" t="e">
        <f t="shared" si="5"/>
        <v>#DIV/0!</v>
      </c>
      <c r="BL10" s="62" t="e">
        <f t="shared" si="5"/>
        <v>#DIV/0!</v>
      </c>
      <c r="BM10" s="62" t="e">
        <f t="shared" si="5"/>
        <v>#DIV/0!</v>
      </c>
      <c r="BN10" s="62" t="e">
        <f t="shared" si="5"/>
        <v>#DIV/0!</v>
      </c>
      <c r="BO10" s="62" t="e">
        <f t="shared" si="5"/>
        <v>#DIV/0!</v>
      </c>
      <c r="BP10" s="62" t="e">
        <f t="shared" si="3"/>
        <v>#DIV/0!</v>
      </c>
      <c r="BQ10" s="62" t="e">
        <f t="shared" si="3"/>
        <v>#DIV/0!</v>
      </c>
      <c r="BR10" s="62" t="e">
        <f t="shared" si="3"/>
        <v>#DIV/0!</v>
      </c>
      <c r="BS10" s="62" t="e">
        <f t="shared" si="3"/>
        <v>#DIV/0!</v>
      </c>
      <c r="BT10" s="62" t="e">
        <f t="shared" si="3"/>
        <v>#DIV/0!</v>
      </c>
      <c r="BU10" s="62" t="e">
        <f t="shared" si="3"/>
        <v>#DIV/0!</v>
      </c>
      <c r="BV10" s="62" t="e">
        <f t="shared" si="3"/>
        <v>#DIV/0!</v>
      </c>
      <c r="BW10" s="62" t="e">
        <f t="shared" si="3"/>
        <v>#DIV/0!</v>
      </c>
      <c r="BX10" s="62" t="e">
        <f t="shared" si="3"/>
        <v>#DIV/0!</v>
      </c>
      <c r="BY10" s="62" t="e">
        <f t="shared" si="3"/>
        <v>#DIV/0!</v>
      </c>
      <c r="BZ10" s="62" t="e">
        <f t="shared" si="3"/>
        <v>#DIV/0!</v>
      </c>
      <c r="CA10" s="62" t="e">
        <f t="shared" si="3"/>
        <v>#DIV/0!</v>
      </c>
      <c r="CB10" s="62" t="e">
        <f t="shared" si="3"/>
        <v>#DIV/0!</v>
      </c>
      <c r="CC10" s="62" t="e">
        <f t="shared" si="3"/>
        <v>#DIV/0!</v>
      </c>
      <c r="CD10" s="62" t="e">
        <f t="shared" si="3"/>
        <v>#DIV/0!</v>
      </c>
      <c r="CE10" s="62" t="e">
        <f t="shared" si="3"/>
        <v>#DIV/0!</v>
      </c>
      <c r="CF10" s="62" t="e">
        <f t="shared" si="3"/>
        <v>#DIV/0!</v>
      </c>
      <c r="CG10" s="62" t="e">
        <f t="shared" si="3"/>
        <v>#DIV/0!</v>
      </c>
      <c r="CH10" s="62" t="e">
        <f t="shared" si="3"/>
        <v>#DIV/0!</v>
      </c>
      <c r="CI10" s="62" t="e">
        <f t="shared" si="3"/>
        <v>#DIV/0!</v>
      </c>
      <c r="CJ10" s="62" t="e">
        <f t="shared" si="3"/>
        <v>#DIV/0!</v>
      </c>
      <c r="CK10" s="62" t="e">
        <f t="shared" si="3"/>
        <v>#DIV/0!</v>
      </c>
      <c r="CL10" s="62" t="e">
        <f t="shared" si="3"/>
        <v>#DIV/0!</v>
      </c>
      <c r="CM10" s="62" t="e">
        <f t="shared" si="3"/>
        <v>#DIV/0!</v>
      </c>
      <c r="CN10" s="62" t="e">
        <f t="shared" si="3"/>
        <v>#DIV/0!</v>
      </c>
      <c r="CO10" s="62" t="e">
        <f t="shared" si="3"/>
        <v>#DIV/0!</v>
      </c>
      <c r="CP10" s="62" t="e">
        <f t="shared" si="3"/>
        <v>#DIV/0!</v>
      </c>
      <c r="CQ10" s="62" t="e">
        <f t="shared" si="3"/>
        <v>#DIV/0!</v>
      </c>
      <c r="CR10" s="62" t="e">
        <f t="shared" si="3"/>
        <v>#DIV/0!</v>
      </c>
      <c r="CS10" s="62" t="e">
        <f t="shared" si="3"/>
        <v>#DIV/0!</v>
      </c>
      <c r="CT10" s="62" t="e">
        <f t="shared" si="3"/>
        <v>#DIV/0!</v>
      </c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A077-447B-4CE1-A503-9A968D85C725}">
  <sheetPr>
    <tabColor rgb="FFCCFF33"/>
  </sheetPr>
  <dimension ref="A1:CU66"/>
  <sheetViews>
    <sheetView tabSelected="1" workbookViewId="0">
      <selection activeCell="G18" sqref="G18"/>
    </sheetView>
  </sheetViews>
  <sheetFormatPr defaultRowHeight="13.8" x14ac:dyDescent="0.3"/>
  <cols>
    <col min="1" max="1" width="8.88671875" style="34"/>
    <col min="2" max="2" width="27.109375" style="34" bestFit="1" customWidth="1"/>
    <col min="3" max="3" width="21" style="34" bestFit="1" customWidth="1"/>
    <col min="4" max="5" width="12.44140625" style="34" bestFit="1" customWidth="1"/>
    <col min="6" max="6" width="13.21875" style="34" bestFit="1" customWidth="1"/>
    <col min="7" max="15" width="12.44140625" style="34" bestFit="1" customWidth="1"/>
    <col min="16" max="16" width="9.21875" style="34" bestFit="1" customWidth="1"/>
    <col min="17" max="27" width="9.109375" style="34" bestFit="1" customWidth="1"/>
    <col min="28" max="32" width="9.21875" style="34" bestFit="1" customWidth="1"/>
    <col min="33" max="33" width="9.109375" style="34" bestFit="1" customWidth="1"/>
    <col min="34" max="36" width="9.21875" style="34" bestFit="1" customWidth="1"/>
    <col min="37" max="37" width="8.88671875" style="34" bestFit="1" customWidth="1"/>
    <col min="38" max="38" width="6.6640625" style="34" bestFit="1" customWidth="1"/>
    <col min="39" max="39" width="6.5546875" style="34" bestFit="1" customWidth="1"/>
    <col min="40" max="40" width="6.109375" style="34" bestFit="1" customWidth="1"/>
    <col min="41" max="41" width="6.44140625" style="34" bestFit="1" customWidth="1"/>
    <col min="42" max="42" width="6.77734375" style="34" bestFit="1" customWidth="1"/>
    <col min="43" max="43" width="6.33203125" style="34" bestFit="1" customWidth="1"/>
    <col min="44" max="44" width="7" style="34" bestFit="1" customWidth="1"/>
    <col min="45" max="45" width="6.21875" style="34" bestFit="1" customWidth="1"/>
    <col min="46" max="46" width="5.6640625" style="34" bestFit="1" customWidth="1"/>
    <col min="47" max="47" width="6.5546875" style="34" bestFit="1" customWidth="1"/>
    <col min="48" max="48" width="6.44140625" style="34" bestFit="1" customWidth="1"/>
    <col min="49" max="49" width="6.33203125" style="34" bestFit="1" customWidth="1"/>
    <col min="50" max="50" width="6.6640625" style="34" bestFit="1" customWidth="1"/>
    <col min="51" max="51" width="6.5546875" style="34" bestFit="1" customWidth="1"/>
    <col min="52" max="52" width="6.109375" style="34" bestFit="1" customWidth="1"/>
    <col min="53" max="53" width="6.44140625" style="34" bestFit="1" customWidth="1"/>
    <col min="54" max="54" width="6.77734375" style="34" bestFit="1" customWidth="1"/>
    <col min="55" max="55" width="6.33203125" style="34" bestFit="1" customWidth="1"/>
    <col min="56" max="56" width="7" style="34" bestFit="1" customWidth="1"/>
    <col min="57" max="57" width="6.21875" style="34" bestFit="1" customWidth="1"/>
    <col min="58" max="58" width="5.6640625" style="34" bestFit="1" customWidth="1"/>
    <col min="59" max="59" width="6.5546875" style="34" bestFit="1" customWidth="1"/>
    <col min="60" max="60" width="6.44140625" style="34" bestFit="1" customWidth="1"/>
    <col min="61" max="61" width="6.33203125" style="34" bestFit="1" customWidth="1"/>
    <col min="62" max="62" width="6.6640625" style="34" bestFit="1" customWidth="1"/>
    <col min="63" max="63" width="6.5546875" style="34" bestFit="1" customWidth="1"/>
    <col min="64" max="16384" width="8.88671875" style="34"/>
  </cols>
  <sheetData>
    <row r="1" spans="1:99" s="32" customFormat="1" x14ac:dyDescent="0.3">
      <c r="D1" s="33">
        <v>44197</v>
      </c>
      <c r="E1" s="33">
        <v>44228</v>
      </c>
      <c r="F1" s="33">
        <v>44256</v>
      </c>
      <c r="G1" s="33">
        <v>44287</v>
      </c>
      <c r="H1" s="33">
        <v>44317</v>
      </c>
      <c r="I1" s="33">
        <v>44348</v>
      </c>
      <c r="J1" s="33">
        <v>44378</v>
      </c>
      <c r="K1" s="33">
        <v>44409</v>
      </c>
      <c r="L1" s="33">
        <v>44440</v>
      </c>
      <c r="M1" s="33">
        <v>44470</v>
      </c>
      <c r="N1" s="33">
        <v>44501</v>
      </c>
      <c r="O1" s="33">
        <v>44531</v>
      </c>
      <c r="P1" s="33">
        <v>44562</v>
      </c>
      <c r="Q1" s="33">
        <v>44593</v>
      </c>
      <c r="R1" s="33">
        <v>44621</v>
      </c>
      <c r="S1" s="33">
        <v>44652</v>
      </c>
      <c r="T1" s="33">
        <v>44682</v>
      </c>
      <c r="U1" s="33">
        <v>44713</v>
      </c>
      <c r="V1" s="33">
        <v>44743</v>
      </c>
      <c r="W1" s="33">
        <v>44774</v>
      </c>
      <c r="X1" s="33">
        <v>44805</v>
      </c>
      <c r="Y1" s="33">
        <v>44835</v>
      </c>
      <c r="Z1" s="33">
        <v>44866</v>
      </c>
      <c r="AA1" s="33">
        <v>44896</v>
      </c>
      <c r="AB1" s="33">
        <v>44927</v>
      </c>
      <c r="AC1" s="33">
        <v>44958</v>
      </c>
      <c r="AD1" s="33">
        <v>44986</v>
      </c>
      <c r="AE1" s="33">
        <v>45017</v>
      </c>
      <c r="AF1" s="33">
        <v>45047</v>
      </c>
      <c r="AG1" s="33">
        <v>45078</v>
      </c>
      <c r="AH1" s="33">
        <v>45108</v>
      </c>
      <c r="AI1" s="33">
        <v>45139</v>
      </c>
      <c r="AJ1" s="33">
        <v>45170</v>
      </c>
      <c r="AK1" s="33">
        <v>45200</v>
      </c>
      <c r="AL1" s="33">
        <v>45231</v>
      </c>
      <c r="AM1" s="33">
        <v>45261</v>
      </c>
      <c r="AN1" s="33">
        <v>45292</v>
      </c>
      <c r="AO1" s="33">
        <v>45323</v>
      </c>
      <c r="AP1" s="33">
        <v>45352</v>
      </c>
      <c r="AQ1" s="33">
        <v>45383</v>
      </c>
      <c r="AR1" s="33">
        <v>45413</v>
      </c>
      <c r="AS1" s="33">
        <v>45444</v>
      </c>
      <c r="AT1" s="33">
        <v>45474</v>
      </c>
      <c r="AU1" s="33">
        <v>45505</v>
      </c>
      <c r="AV1" s="33">
        <v>45536</v>
      </c>
      <c r="AW1" s="33">
        <v>45566</v>
      </c>
      <c r="AX1" s="33">
        <v>45597</v>
      </c>
      <c r="AY1" s="33">
        <v>45627</v>
      </c>
      <c r="AZ1" s="33">
        <v>45658</v>
      </c>
      <c r="BA1" s="33">
        <v>45689</v>
      </c>
      <c r="BB1" s="33">
        <v>45717</v>
      </c>
      <c r="BC1" s="33">
        <v>45748</v>
      </c>
      <c r="BD1" s="33">
        <v>45778</v>
      </c>
      <c r="BE1" s="33">
        <v>45809</v>
      </c>
      <c r="BF1" s="33">
        <v>45839</v>
      </c>
      <c r="BG1" s="33">
        <v>45870</v>
      </c>
      <c r="BH1" s="33">
        <v>45901</v>
      </c>
      <c r="BI1" s="33">
        <v>45931</v>
      </c>
      <c r="BJ1" s="33">
        <v>45962</v>
      </c>
      <c r="BK1" s="33">
        <v>45992</v>
      </c>
      <c r="BL1" s="33">
        <v>46023</v>
      </c>
      <c r="BM1" s="33">
        <v>46054</v>
      </c>
      <c r="BN1" s="33">
        <v>46082</v>
      </c>
      <c r="BO1" s="33">
        <v>46113</v>
      </c>
      <c r="BP1" s="33">
        <v>46143</v>
      </c>
      <c r="BQ1" s="33">
        <v>46174</v>
      </c>
      <c r="BR1" s="33">
        <v>46204</v>
      </c>
      <c r="BS1" s="33">
        <v>46235</v>
      </c>
      <c r="BT1" s="33">
        <v>46266</v>
      </c>
      <c r="BU1" s="33">
        <v>46296</v>
      </c>
      <c r="BV1" s="33">
        <v>46327</v>
      </c>
      <c r="BW1" s="33">
        <v>46357</v>
      </c>
      <c r="BX1" s="33">
        <v>46388</v>
      </c>
      <c r="BY1" s="33">
        <v>46419</v>
      </c>
      <c r="BZ1" s="33">
        <v>46447</v>
      </c>
      <c r="CA1" s="33">
        <v>46478</v>
      </c>
      <c r="CB1" s="33">
        <v>46508</v>
      </c>
      <c r="CC1" s="33">
        <v>46539</v>
      </c>
      <c r="CD1" s="33">
        <v>46569</v>
      </c>
      <c r="CE1" s="33">
        <v>46600</v>
      </c>
      <c r="CF1" s="33">
        <v>46631</v>
      </c>
      <c r="CG1" s="33">
        <v>46661</v>
      </c>
      <c r="CH1" s="33">
        <v>46692</v>
      </c>
      <c r="CI1" s="33">
        <v>46722</v>
      </c>
      <c r="CJ1" s="33">
        <v>46753</v>
      </c>
      <c r="CK1" s="33">
        <v>46784</v>
      </c>
      <c r="CL1" s="33">
        <v>46813</v>
      </c>
      <c r="CM1" s="33">
        <v>46844</v>
      </c>
      <c r="CN1" s="33">
        <v>46874</v>
      </c>
      <c r="CO1" s="33">
        <v>46905</v>
      </c>
      <c r="CP1" s="33">
        <v>46935</v>
      </c>
      <c r="CQ1" s="33">
        <v>46966</v>
      </c>
      <c r="CR1" s="33">
        <v>46997</v>
      </c>
      <c r="CS1" s="33">
        <v>47027</v>
      </c>
      <c r="CT1" s="33">
        <v>47058</v>
      </c>
      <c r="CU1" s="33">
        <v>47088</v>
      </c>
    </row>
    <row r="2" spans="1:99" x14ac:dyDescent="0.3">
      <c r="A2" s="34" t="s">
        <v>4</v>
      </c>
      <c r="B2" s="34" t="s">
        <v>31</v>
      </c>
      <c r="C2" s="35" t="s">
        <v>32</v>
      </c>
      <c r="D2" s="31">
        <v>1419546</v>
      </c>
      <c r="E2" s="27">
        <v>1311162.5899999999</v>
      </c>
      <c r="F2" s="27">
        <v>117124.19</v>
      </c>
      <c r="G2" s="27">
        <v>227179.66000000003</v>
      </c>
      <c r="H2" s="27">
        <v>216696.69</v>
      </c>
      <c r="I2" s="27">
        <v>308187.20000000013</v>
      </c>
      <c r="J2" s="27">
        <v>291244.55</v>
      </c>
      <c r="K2" s="27">
        <v>281390.31999999995</v>
      </c>
      <c r="L2" s="27">
        <v>412041.94999999995</v>
      </c>
      <c r="M2" s="27">
        <v>156047.82999999999</v>
      </c>
      <c r="N2" s="29">
        <v>353160</v>
      </c>
      <c r="O2" s="30">
        <v>284754.46999999997</v>
      </c>
      <c r="P2" s="15">
        <v>995883.85999999975</v>
      </c>
      <c r="Q2" s="16">
        <v>184873.37</v>
      </c>
      <c r="R2" s="17">
        <v>110817.77999999998</v>
      </c>
      <c r="S2" s="18">
        <v>308160.72000000003</v>
      </c>
      <c r="T2" s="19">
        <v>215088.42</v>
      </c>
      <c r="U2" s="20">
        <v>512447.42000000004</v>
      </c>
      <c r="V2" s="16">
        <v>593547.31000000006</v>
      </c>
      <c r="W2" s="17">
        <v>318144.24</v>
      </c>
      <c r="X2" s="18">
        <v>605002.65999999992</v>
      </c>
      <c r="Y2" s="19">
        <v>763944.02</v>
      </c>
      <c r="Z2" s="20">
        <v>500734.08999999997</v>
      </c>
      <c r="AA2" s="16">
        <v>589731.04</v>
      </c>
      <c r="AB2" s="21">
        <v>601279.82000000007</v>
      </c>
      <c r="AC2" s="18">
        <v>859083.74999999988</v>
      </c>
      <c r="AD2" s="19">
        <v>515800.17999999993</v>
      </c>
      <c r="AE2" s="20">
        <v>1108638.4600000002</v>
      </c>
      <c r="AF2" s="16">
        <v>1252283.4499999988</v>
      </c>
      <c r="AG2" s="17">
        <v>146426.94999999998</v>
      </c>
      <c r="AH2" s="18">
        <v>685998.33000000007</v>
      </c>
      <c r="AI2" s="19">
        <v>629563.30000000005</v>
      </c>
      <c r="AJ2" s="20">
        <f>SUMIFS('2. Debt Data '!$H:$H,'2. Debt Data '!$D:$D,AJ$1,'2. Debt Data '!$A:$A,$A2,'2. Debt Data '!$B:$B,$C2,'2. Debt Data '!$C:$C,$B2)</f>
        <v>140305.48000000001</v>
      </c>
      <c r="AK2" s="16">
        <f>SUMIFS('2. Debt Data '!$H:$H,'2. Debt Data '!$D:$D,AK$1,'2. Debt Data '!$A:$A,$A2,'2. Debt Data '!$B:$B,$C2,'2. Debt Data '!$C:$C,$B2)</f>
        <v>365901.0799999999</v>
      </c>
      <c r="AL2" s="17">
        <f>SUMIFS('2. Debt Data '!$H:$H,'2. Debt Data '!$D:$D,AL$1,'2. Debt Data '!$A:$A,$A2,'2. Debt Data '!$B:$B,$C2,'2. Debt Data '!$C:$C,$B2)</f>
        <v>0</v>
      </c>
      <c r="AM2" s="18">
        <f>SUMIFS('2. Debt Data '!$H:$H,'2. Debt Data '!$D:$D,AM$1,'2. Debt Data '!$A:$A,$A2,'2. Debt Data '!$B:$B,$C2,'2. Debt Data '!$C:$C,$B2)</f>
        <v>0</v>
      </c>
      <c r="AN2" s="19">
        <f>SUMIFS('2. Debt Data '!$H:$H,'2. Debt Data '!$D:$D,AN$1,'2. Debt Data '!$A:$A,$A2,'2. Debt Data '!$B:$B,$C2,'2. Debt Data '!$C:$C,$B2)</f>
        <v>0</v>
      </c>
      <c r="AO2" s="20">
        <f>SUMIFS('2. Debt Data '!$H:$H,'2. Debt Data '!$D:$D,AO$1,'2. Debt Data '!$A:$A,$A2,'2. Debt Data '!$B:$B,$C2,'2. Debt Data '!$C:$C,$B2)</f>
        <v>0</v>
      </c>
      <c r="AP2" s="16">
        <f>SUMIFS('2. Debt Data '!$H:$H,'2. Debt Data '!$D:$D,AP$1,'2. Debt Data '!$A:$A,$A2,'2. Debt Data '!$B:$B,$C2,'2. Debt Data '!$C:$C,$B2)</f>
        <v>0</v>
      </c>
      <c r="AQ2" s="17">
        <f>SUMIFS('2. Debt Data '!$H:$H,'2. Debt Data '!$D:$D,AQ$1,'2. Debt Data '!$A:$A,$A2,'2. Debt Data '!$B:$B,$C2,'2. Debt Data '!$C:$C,$B2)</f>
        <v>0</v>
      </c>
      <c r="AR2" s="18">
        <f>SUMIFS('2. Debt Data '!$H:$H,'2. Debt Data '!$D:$D,AR$1,'2. Debt Data '!$A:$A,$A2,'2. Debt Data '!$B:$B,$C2,'2. Debt Data '!$C:$C,$B2)</f>
        <v>0</v>
      </c>
      <c r="AS2" s="19">
        <f>SUMIFS('2. Debt Data '!$H:$H,'2. Debt Data '!$D:$D,AS$1,'2. Debt Data '!$A:$A,$A2,'2. Debt Data '!$B:$B,$C2,'2. Debt Data '!$C:$C,$B2)</f>
        <v>0</v>
      </c>
      <c r="AT2" s="20">
        <f>SUMIFS('2. Debt Data '!$H:$H,'2. Debt Data '!$D:$D,AT$1,'2. Debt Data '!$A:$A,$A2,'2. Debt Data '!$B:$B,$C2,'2. Debt Data '!$C:$C,$B2)</f>
        <v>0</v>
      </c>
      <c r="AU2" s="16">
        <f>SUMIFS('2. Debt Data '!$H:$H,'2. Debt Data '!$D:$D,AU$1,'2. Debt Data '!$A:$A,$A2,'2. Debt Data '!$B:$B,$C2,'2. Debt Data '!$C:$C,$B2)</f>
        <v>0</v>
      </c>
      <c r="AV2" s="17">
        <f>SUMIFS('2. Debt Data '!$H:$H,'2. Debt Data '!$D:$D,AV$1,'2. Debt Data '!$A:$A,$A2,'2. Debt Data '!$B:$B,$C2,'2. Debt Data '!$C:$C,$B2)</f>
        <v>0</v>
      </c>
      <c r="AW2" s="18">
        <f>SUMIFS('2. Debt Data '!$H:$H,'2. Debt Data '!$D:$D,AW$1,'2. Debt Data '!$A:$A,$A2,'2. Debt Data '!$B:$B,$C2,'2. Debt Data '!$C:$C,$B2)</f>
        <v>0</v>
      </c>
      <c r="AX2" s="19">
        <f>SUMIFS('2. Debt Data '!$H:$H,'2. Debt Data '!$D:$D,AX$1,'2. Debt Data '!$A:$A,$A2,'2. Debt Data '!$B:$B,$C2,'2. Debt Data '!$C:$C,$B2)</f>
        <v>0</v>
      </c>
      <c r="AY2" s="20">
        <f>SUMIFS('2. Debt Data '!$H:$H,'2. Debt Data '!$D:$D,AY$1,'2. Debt Data '!$A:$A,$A2,'2. Debt Data '!$B:$B,$C2,'2. Debt Data '!$C:$C,$B2)</f>
        <v>0</v>
      </c>
      <c r="AZ2" s="16">
        <f>SUMIFS('2. Debt Data '!$H:$H,'2. Debt Data '!$D:$D,AZ$1,'2. Debt Data '!$A:$A,$A2,'2. Debt Data '!$B:$B,$C2,'2. Debt Data '!$C:$C,$B2)</f>
        <v>0</v>
      </c>
      <c r="BA2" s="17">
        <f>SUMIFS('2. Debt Data '!$H:$H,'2. Debt Data '!$D:$D,BA$1,'2. Debt Data '!$A:$A,$A2,'2. Debt Data '!$B:$B,$C2,'2. Debt Data '!$C:$C,$B2)</f>
        <v>0</v>
      </c>
      <c r="BB2" s="18">
        <f>SUMIFS('2. Debt Data '!$H:$H,'2. Debt Data '!$D:$D,BB$1,'2. Debt Data '!$A:$A,$A2,'2. Debt Data '!$B:$B,$C2,'2. Debt Data '!$C:$C,$B2)</f>
        <v>0</v>
      </c>
      <c r="BC2" s="19">
        <f>SUMIFS('2. Debt Data '!$H:$H,'2. Debt Data '!$D:$D,BC$1,'2. Debt Data '!$A:$A,$A2,'2. Debt Data '!$B:$B,$C2,'2. Debt Data '!$C:$C,$B2)</f>
        <v>0</v>
      </c>
      <c r="BD2" s="20">
        <f>SUMIFS('2. Debt Data '!$H:$H,'2. Debt Data '!$D:$D,BD$1,'2. Debt Data '!$A:$A,$A2,'2. Debt Data '!$B:$B,$C2,'2. Debt Data '!$C:$C,$B2)</f>
        <v>0</v>
      </c>
      <c r="BE2" s="16">
        <f>SUMIFS('2. Debt Data '!$H:$H,'2. Debt Data '!$D:$D,BE$1,'2. Debt Data '!$A:$A,$A2,'2. Debt Data '!$B:$B,$C2,'2. Debt Data '!$C:$C,$B2)</f>
        <v>0</v>
      </c>
      <c r="BF2" s="17">
        <f>SUMIFS('2. Debt Data '!$H:$H,'2. Debt Data '!$D:$D,BF$1,'2. Debt Data '!$A:$A,$A2,'2. Debt Data '!$B:$B,$C2,'2. Debt Data '!$C:$C,$B2)</f>
        <v>0</v>
      </c>
      <c r="BG2" s="17">
        <f>SUMIFS('2. Debt Data '!$H:$H,'2. Debt Data '!$D:$D,BG$1,'2. Debt Data '!$A:$A,$A2,'2. Debt Data '!$B:$B,$C2,'2. Debt Data '!$C:$C,$B2)</f>
        <v>0</v>
      </c>
      <c r="BH2" s="17">
        <f>SUMIFS('2. Debt Data '!$H:$H,'2. Debt Data '!$D:$D,BH$1,'2. Debt Data '!$A:$A,$A2,'2. Debt Data '!$B:$B,$C2,'2. Debt Data '!$C:$C,$B2)</f>
        <v>0</v>
      </c>
      <c r="BI2" s="17">
        <f>SUMIFS('2. Debt Data '!$H:$H,'2. Debt Data '!$D:$D,BI$1,'2. Debt Data '!$A:$A,$A2,'2. Debt Data '!$B:$B,$C2,'2. Debt Data '!$C:$C,$B2)</f>
        <v>0</v>
      </c>
      <c r="BJ2" s="17">
        <f>SUMIFS('2. Debt Data '!$H:$H,'2. Debt Data '!$D:$D,BJ$1,'2. Debt Data '!$A:$A,$A2,'2. Debt Data '!$B:$B,$C2,'2. Debt Data '!$C:$C,$B2)</f>
        <v>0</v>
      </c>
      <c r="BK2" s="17">
        <f>SUMIFS('2. Debt Data '!$H:$H,'2. Debt Data '!$D:$D,BK$1,'2. Debt Data '!$A:$A,$A2,'2. Debt Data '!$B:$B,$C2,'2. Debt Data '!$C:$C,$B2)</f>
        <v>0</v>
      </c>
    </row>
    <row r="3" spans="1:99" x14ac:dyDescent="0.3">
      <c r="A3" s="34" t="s">
        <v>4</v>
      </c>
      <c r="B3" s="34" t="s">
        <v>31</v>
      </c>
      <c r="C3" s="35" t="s">
        <v>33</v>
      </c>
      <c r="D3" s="31">
        <v>61574</v>
      </c>
      <c r="E3" s="27">
        <v>85725.76999999999</v>
      </c>
      <c r="F3" s="27">
        <v>1190208.71</v>
      </c>
      <c r="G3" s="27">
        <v>43070.549999999988</v>
      </c>
      <c r="H3" s="27">
        <v>51567.33</v>
      </c>
      <c r="I3" s="27">
        <v>96885.099999999991</v>
      </c>
      <c r="J3" s="27">
        <v>93420.120000000024</v>
      </c>
      <c r="K3" s="27">
        <v>194842.85</v>
      </c>
      <c r="L3" s="27">
        <v>22243.08</v>
      </c>
      <c r="M3" s="27">
        <v>65122.23</v>
      </c>
      <c r="N3" s="27">
        <v>14170</v>
      </c>
      <c r="O3" s="29">
        <v>206514.03999999998</v>
      </c>
      <c r="P3" s="22">
        <v>17349.77</v>
      </c>
      <c r="Q3" s="20">
        <v>21324.699999999997</v>
      </c>
      <c r="R3" s="16">
        <v>17058.97</v>
      </c>
      <c r="S3" s="17">
        <v>34681</v>
      </c>
      <c r="T3" s="18">
        <v>252467.48999999996</v>
      </c>
      <c r="U3" s="19">
        <v>92425.87000000001</v>
      </c>
      <c r="V3" s="20">
        <v>183240.34999999998</v>
      </c>
      <c r="W3" s="16">
        <v>14261.33</v>
      </c>
      <c r="X3" s="17">
        <v>171245.37999999995</v>
      </c>
      <c r="Y3" s="18">
        <v>168844.27999999997</v>
      </c>
      <c r="Z3" s="19">
        <v>385475.06999999995</v>
      </c>
      <c r="AA3" s="20">
        <v>258332.72000000003</v>
      </c>
      <c r="AB3" s="23">
        <v>310280.69</v>
      </c>
      <c r="AC3" s="17">
        <v>237524.13</v>
      </c>
      <c r="AD3" s="18">
        <v>146544.63</v>
      </c>
      <c r="AE3" s="19">
        <v>76151.839999999967</v>
      </c>
      <c r="AF3" s="20">
        <v>76146.260000000024</v>
      </c>
      <c r="AG3" s="16">
        <v>423439.50999999995</v>
      </c>
      <c r="AH3" s="17">
        <v>72131.039999999994</v>
      </c>
      <c r="AI3" s="18">
        <v>358802.9</v>
      </c>
      <c r="AJ3" s="19">
        <f>SUMIFS('2. Debt Data '!$H:$H,'2. Debt Data '!$D:$D,AJ$1,'2. Debt Data '!$A:$A,$A3,'2. Debt Data '!$B:$B,$C3,'2. Debt Data '!$C:$C,$B3)</f>
        <v>208788.91999999995</v>
      </c>
      <c r="AK3" s="20">
        <f>SUMIFS('2. Debt Data '!$H:$H,'2. Debt Data '!$D:$D,AK$1,'2. Debt Data '!$A:$A,$A3,'2. Debt Data '!$B:$B,$C3,'2. Debt Data '!$C:$C,$B3)</f>
        <v>67910.460000000006</v>
      </c>
      <c r="AL3" s="16">
        <f>SUMIFS('2. Debt Data '!$H:$H,'2. Debt Data '!$D:$D,AL$1,'2. Debt Data '!$A:$A,$A3,'2. Debt Data '!$B:$B,$C3,'2. Debt Data '!$C:$C,$B3)</f>
        <v>0</v>
      </c>
      <c r="AM3" s="17">
        <f>SUMIFS('2. Debt Data '!$H:$H,'2. Debt Data '!$D:$D,AM$1,'2. Debt Data '!$A:$A,$A3,'2. Debt Data '!$B:$B,$C3,'2. Debt Data '!$C:$C,$B3)</f>
        <v>0</v>
      </c>
      <c r="AN3" s="18">
        <f>SUMIFS('2. Debt Data '!$H:$H,'2. Debt Data '!$D:$D,AN$1,'2. Debt Data '!$A:$A,$A3,'2. Debt Data '!$B:$B,$C3,'2. Debt Data '!$C:$C,$B3)</f>
        <v>0</v>
      </c>
      <c r="AO3" s="19">
        <f>SUMIFS('2. Debt Data '!$H:$H,'2. Debt Data '!$D:$D,AO$1,'2. Debt Data '!$A:$A,$A3,'2. Debt Data '!$B:$B,$C3,'2. Debt Data '!$C:$C,$B3)</f>
        <v>0</v>
      </c>
      <c r="AP3" s="20">
        <f>SUMIFS('2. Debt Data '!$H:$H,'2. Debt Data '!$D:$D,AP$1,'2. Debt Data '!$A:$A,$A3,'2. Debt Data '!$B:$B,$C3,'2. Debt Data '!$C:$C,$B3)</f>
        <v>0</v>
      </c>
      <c r="AQ3" s="16">
        <f>SUMIFS('2. Debt Data '!$H:$H,'2. Debt Data '!$D:$D,AQ$1,'2. Debt Data '!$A:$A,$A3,'2. Debt Data '!$B:$B,$C3,'2. Debt Data '!$C:$C,$B3)</f>
        <v>0</v>
      </c>
      <c r="AR3" s="17">
        <f>SUMIFS('2. Debt Data '!$H:$H,'2. Debt Data '!$D:$D,AR$1,'2. Debt Data '!$A:$A,$A3,'2. Debt Data '!$B:$B,$C3,'2. Debt Data '!$C:$C,$B3)</f>
        <v>0</v>
      </c>
      <c r="AS3" s="18">
        <f>SUMIFS('2. Debt Data '!$H:$H,'2. Debt Data '!$D:$D,AS$1,'2. Debt Data '!$A:$A,$A3,'2. Debt Data '!$B:$B,$C3,'2. Debt Data '!$C:$C,$B3)</f>
        <v>0</v>
      </c>
      <c r="AT3" s="19">
        <f>SUMIFS('2. Debt Data '!$H:$H,'2. Debt Data '!$D:$D,AT$1,'2. Debt Data '!$A:$A,$A3,'2. Debt Data '!$B:$B,$C3,'2. Debt Data '!$C:$C,$B3)</f>
        <v>0</v>
      </c>
      <c r="AU3" s="20">
        <f>SUMIFS('2. Debt Data '!$H:$H,'2. Debt Data '!$D:$D,AU$1,'2. Debt Data '!$A:$A,$A3,'2. Debt Data '!$B:$B,$C3,'2. Debt Data '!$C:$C,$B3)</f>
        <v>0</v>
      </c>
      <c r="AV3" s="16">
        <f>SUMIFS('2. Debt Data '!$H:$H,'2. Debt Data '!$D:$D,AV$1,'2. Debt Data '!$A:$A,$A3,'2. Debt Data '!$B:$B,$C3,'2. Debt Data '!$C:$C,$B3)</f>
        <v>0</v>
      </c>
      <c r="AW3" s="17">
        <f>SUMIFS('2. Debt Data '!$H:$H,'2. Debt Data '!$D:$D,AW$1,'2. Debt Data '!$A:$A,$A3,'2. Debt Data '!$B:$B,$C3,'2. Debt Data '!$C:$C,$B3)</f>
        <v>0</v>
      </c>
      <c r="AX3" s="18">
        <f>SUMIFS('2. Debt Data '!$H:$H,'2. Debt Data '!$D:$D,AX$1,'2. Debt Data '!$A:$A,$A3,'2. Debt Data '!$B:$B,$C3,'2. Debt Data '!$C:$C,$B3)</f>
        <v>0</v>
      </c>
      <c r="AY3" s="19">
        <f>SUMIFS('2. Debt Data '!$H:$H,'2. Debt Data '!$D:$D,AY$1,'2. Debt Data '!$A:$A,$A3,'2. Debt Data '!$B:$B,$C3,'2. Debt Data '!$C:$C,$B3)</f>
        <v>0</v>
      </c>
      <c r="AZ3" s="20">
        <f>SUMIFS('2. Debt Data '!$H:$H,'2. Debt Data '!$D:$D,AZ$1,'2. Debt Data '!$A:$A,$A3,'2. Debt Data '!$B:$B,$C3,'2. Debt Data '!$C:$C,$B3)</f>
        <v>0</v>
      </c>
      <c r="BA3" s="16">
        <f>SUMIFS('2. Debt Data '!$H:$H,'2. Debt Data '!$D:$D,BA$1,'2. Debt Data '!$A:$A,$A3,'2. Debt Data '!$B:$B,$C3,'2. Debt Data '!$C:$C,$B3)</f>
        <v>0</v>
      </c>
      <c r="BB3" s="17">
        <f>SUMIFS('2. Debt Data '!$H:$H,'2. Debt Data '!$D:$D,BB$1,'2. Debt Data '!$A:$A,$A3,'2. Debt Data '!$B:$B,$C3,'2. Debt Data '!$C:$C,$B3)</f>
        <v>0</v>
      </c>
      <c r="BC3" s="18">
        <f>SUMIFS('2. Debt Data '!$H:$H,'2. Debt Data '!$D:$D,BC$1,'2. Debt Data '!$A:$A,$A3,'2. Debt Data '!$B:$B,$C3,'2. Debt Data '!$C:$C,$B3)</f>
        <v>0</v>
      </c>
      <c r="BD3" s="19">
        <f>SUMIFS('2. Debt Data '!$H:$H,'2. Debt Data '!$D:$D,BD$1,'2. Debt Data '!$A:$A,$A3,'2. Debt Data '!$B:$B,$C3,'2. Debt Data '!$C:$C,$B3)</f>
        <v>0</v>
      </c>
      <c r="BE3" s="20">
        <f>SUMIFS('2. Debt Data '!$H:$H,'2. Debt Data '!$D:$D,BE$1,'2. Debt Data '!$A:$A,$A3,'2. Debt Data '!$B:$B,$C3,'2. Debt Data '!$C:$C,$B3)</f>
        <v>0</v>
      </c>
      <c r="BF3" s="16">
        <f>SUMIFS('2. Debt Data '!$H:$H,'2. Debt Data '!$D:$D,BF$1,'2. Debt Data '!$A:$A,$A3,'2. Debt Data '!$B:$B,$C3,'2. Debt Data '!$C:$C,$B3)</f>
        <v>0</v>
      </c>
      <c r="BG3" s="17">
        <f>SUMIFS('2. Debt Data '!$H:$H,'2. Debt Data '!$D:$D,BG$1,'2. Debt Data '!$A:$A,$A3,'2. Debt Data '!$B:$B,$C3,'2. Debt Data '!$C:$C,$B3)</f>
        <v>0</v>
      </c>
      <c r="BH3" s="17">
        <f>SUMIFS('2. Debt Data '!$H:$H,'2. Debt Data '!$D:$D,BH$1,'2. Debt Data '!$A:$A,$A3,'2. Debt Data '!$B:$B,$C3,'2. Debt Data '!$C:$C,$B3)</f>
        <v>0</v>
      </c>
      <c r="BI3" s="17">
        <f>SUMIFS('2. Debt Data '!$H:$H,'2. Debt Data '!$D:$D,BI$1,'2. Debt Data '!$A:$A,$A3,'2. Debt Data '!$B:$B,$C3,'2. Debt Data '!$C:$C,$B3)</f>
        <v>0</v>
      </c>
      <c r="BJ3" s="17">
        <f>SUMIFS('2. Debt Data '!$H:$H,'2. Debt Data '!$D:$D,BJ$1,'2. Debt Data '!$A:$A,$A3,'2. Debt Data '!$B:$B,$C3,'2. Debt Data '!$C:$C,$B3)</f>
        <v>0</v>
      </c>
      <c r="BK3" s="17">
        <f>SUMIFS('2. Debt Data '!$H:$H,'2. Debt Data '!$D:$D,BK$1,'2. Debt Data '!$A:$A,$A3,'2. Debt Data '!$B:$B,$C3,'2. Debt Data '!$C:$C,$B3)</f>
        <v>0</v>
      </c>
    </row>
    <row r="4" spans="1:99" x14ac:dyDescent="0.3">
      <c r="A4" s="34" t="s">
        <v>4</v>
      </c>
      <c r="B4" s="34" t="s">
        <v>31</v>
      </c>
      <c r="C4" s="35" t="s">
        <v>34</v>
      </c>
      <c r="D4" s="31">
        <v>22039</v>
      </c>
      <c r="E4" s="27">
        <v>33232.62000000001</v>
      </c>
      <c r="F4" s="27">
        <v>7197.5499999999993</v>
      </c>
      <c r="G4" s="27">
        <v>18003.75</v>
      </c>
      <c r="H4" s="27">
        <v>41018.129999999997</v>
      </c>
      <c r="I4" s="27">
        <v>2981.3800000000006</v>
      </c>
      <c r="J4" s="27">
        <v>14145.299999999996</v>
      </c>
      <c r="K4" s="27">
        <v>22752.390000000003</v>
      </c>
      <c r="L4" s="27">
        <v>15489.460000000001</v>
      </c>
      <c r="M4" s="27">
        <v>8762.83</v>
      </c>
      <c r="N4" s="27">
        <v>42315</v>
      </c>
      <c r="O4" s="27">
        <v>5951.9800000000005</v>
      </c>
      <c r="P4" s="24">
        <v>32042.080000000002</v>
      </c>
      <c r="Q4" s="19">
        <v>64960</v>
      </c>
      <c r="R4" s="20">
        <v>17107</v>
      </c>
      <c r="S4" s="16">
        <v>14411.23</v>
      </c>
      <c r="T4" s="17">
        <v>3295.02</v>
      </c>
      <c r="U4" s="18">
        <v>138533.15999999997</v>
      </c>
      <c r="V4" s="19">
        <v>70277.319999999992</v>
      </c>
      <c r="W4" s="20">
        <v>15656.119999999999</v>
      </c>
      <c r="X4" s="16">
        <v>6350.76</v>
      </c>
      <c r="Y4" s="17">
        <v>4862.54</v>
      </c>
      <c r="Z4" s="18">
        <v>34544.259999999995</v>
      </c>
      <c r="AA4" s="19">
        <v>184258.11999999997</v>
      </c>
      <c r="AB4" s="15">
        <v>110282.03</v>
      </c>
      <c r="AC4" s="16">
        <v>220004.95</v>
      </c>
      <c r="AD4" s="17">
        <v>64096.970000000008</v>
      </c>
      <c r="AE4" s="18">
        <v>133607.47000000003</v>
      </c>
      <c r="AF4" s="19">
        <v>27975.95</v>
      </c>
      <c r="AG4" s="20">
        <v>47188.169999999984</v>
      </c>
      <c r="AH4" s="16">
        <v>320569.73</v>
      </c>
      <c r="AI4" s="17">
        <v>77888.98</v>
      </c>
      <c r="AJ4" s="18">
        <f>SUMIFS('2. Debt Data '!$H:$H,'2. Debt Data '!$D:$D,AJ$1,'2. Debt Data '!$A:$A,$A4,'2. Debt Data '!$B:$B,$C4,'2. Debt Data '!$C:$C,$B4)</f>
        <v>360334.79</v>
      </c>
      <c r="AK4" s="19">
        <f>SUMIFS('2. Debt Data '!$H:$H,'2. Debt Data '!$D:$D,AK$1,'2. Debt Data '!$A:$A,$A4,'2. Debt Data '!$B:$B,$C4,'2. Debt Data '!$C:$C,$B4)</f>
        <v>212277.68000000002</v>
      </c>
      <c r="AL4" s="20">
        <f>SUMIFS('2. Debt Data '!$H:$H,'2. Debt Data '!$D:$D,AL$1,'2. Debt Data '!$A:$A,$A4,'2. Debt Data '!$B:$B,$C4,'2. Debt Data '!$C:$C,$B4)</f>
        <v>0</v>
      </c>
      <c r="AM4" s="16">
        <f>SUMIFS('2. Debt Data '!$H:$H,'2. Debt Data '!$D:$D,AM$1,'2. Debt Data '!$A:$A,$A4,'2. Debt Data '!$B:$B,$C4,'2. Debt Data '!$C:$C,$B4)</f>
        <v>0</v>
      </c>
      <c r="AN4" s="17">
        <f>SUMIFS('2. Debt Data '!$H:$H,'2. Debt Data '!$D:$D,AN$1,'2. Debt Data '!$A:$A,$A4,'2. Debt Data '!$B:$B,$C4,'2. Debt Data '!$C:$C,$B4)</f>
        <v>0</v>
      </c>
      <c r="AO4" s="18">
        <f>SUMIFS('2. Debt Data '!$H:$H,'2. Debt Data '!$D:$D,AO$1,'2. Debt Data '!$A:$A,$A4,'2. Debt Data '!$B:$B,$C4,'2. Debt Data '!$C:$C,$B4)</f>
        <v>0</v>
      </c>
      <c r="AP4" s="19">
        <f>SUMIFS('2. Debt Data '!$H:$H,'2. Debt Data '!$D:$D,AP$1,'2. Debt Data '!$A:$A,$A4,'2. Debt Data '!$B:$B,$C4,'2. Debt Data '!$C:$C,$B4)</f>
        <v>0</v>
      </c>
      <c r="AQ4" s="20">
        <f>SUMIFS('2. Debt Data '!$H:$H,'2. Debt Data '!$D:$D,AQ$1,'2. Debt Data '!$A:$A,$A4,'2. Debt Data '!$B:$B,$C4,'2. Debt Data '!$C:$C,$B4)</f>
        <v>0</v>
      </c>
      <c r="AR4" s="16">
        <f>SUMIFS('2. Debt Data '!$H:$H,'2. Debt Data '!$D:$D,AR$1,'2. Debt Data '!$A:$A,$A4,'2. Debt Data '!$B:$B,$C4,'2. Debt Data '!$C:$C,$B4)</f>
        <v>0</v>
      </c>
      <c r="AS4" s="17">
        <f>SUMIFS('2. Debt Data '!$H:$H,'2. Debt Data '!$D:$D,AS$1,'2. Debt Data '!$A:$A,$A4,'2. Debt Data '!$B:$B,$C4,'2. Debt Data '!$C:$C,$B4)</f>
        <v>0</v>
      </c>
      <c r="AT4" s="18">
        <f>SUMIFS('2. Debt Data '!$H:$H,'2. Debt Data '!$D:$D,AT$1,'2. Debt Data '!$A:$A,$A4,'2. Debt Data '!$B:$B,$C4,'2. Debt Data '!$C:$C,$B4)</f>
        <v>0</v>
      </c>
      <c r="AU4" s="19">
        <f>SUMIFS('2. Debt Data '!$H:$H,'2. Debt Data '!$D:$D,AU$1,'2. Debt Data '!$A:$A,$A4,'2. Debt Data '!$B:$B,$C4,'2. Debt Data '!$C:$C,$B4)</f>
        <v>0</v>
      </c>
      <c r="AV4" s="20">
        <f>SUMIFS('2. Debt Data '!$H:$H,'2. Debt Data '!$D:$D,AV$1,'2. Debt Data '!$A:$A,$A4,'2. Debt Data '!$B:$B,$C4,'2. Debt Data '!$C:$C,$B4)</f>
        <v>0</v>
      </c>
      <c r="AW4" s="16">
        <f>SUMIFS('2. Debt Data '!$H:$H,'2. Debt Data '!$D:$D,AW$1,'2. Debt Data '!$A:$A,$A4,'2. Debt Data '!$B:$B,$C4,'2. Debt Data '!$C:$C,$B4)</f>
        <v>0</v>
      </c>
      <c r="AX4" s="17">
        <f>SUMIFS('2. Debt Data '!$H:$H,'2. Debt Data '!$D:$D,AX$1,'2. Debt Data '!$A:$A,$A4,'2. Debt Data '!$B:$B,$C4,'2. Debt Data '!$C:$C,$B4)</f>
        <v>0</v>
      </c>
      <c r="AY4" s="18">
        <f>SUMIFS('2. Debt Data '!$H:$H,'2. Debt Data '!$D:$D,AY$1,'2. Debt Data '!$A:$A,$A4,'2. Debt Data '!$B:$B,$C4,'2. Debt Data '!$C:$C,$B4)</f>
        <v>0</v>
      </c>
      <c r="AZ4" s="19">
        <f>SUMIFS('2. Debt Data '!$H:$H,'2. Debt Data '!$D:$D,AZ$1,'2. Debt Data '!$A:$A,$A4,'2. Debt Data '!$B:$B,$C4,'2. Debt Data '!$C:$C,$B4)</f>
        <v>0</v>
      </c>
      <c r="BA4" s="20">
        <f>SUMIFS('2. Debt Data '!$H:$H,'2. Debt Data '!$D:$D,BA$1,'2. Debt Data '!$A:$A,$A4,'2. Debt Data '!$B:$B,$C4,'2. Debt Data '!$C:$C,$B4)</f>
        <v>0</v>
      </c>
      <c r="BB4" s="16">
        <f>SUMIFS('2. Debt Data '!$H:$H,'2. Debt Data '!$D:$D,BB$1,'2. Debt Data '!$A:$A,$A4,'2. Debt Data '!$B:$B,$C4,'2. Debt Data '!$C:$C,$B4)</f>
        <v>0</v>
      </c>
      <c r="BC4" s="17">
        <f>SUMIFS('2. Debt Data '!$H:$H,'2. Debt Data '!$D:$D,BC$1,'2. Debt Data '!$A:$A,$A4,'2. Debt Data '!$B:$B,$C4,'2. Debt Data '!$C:$C,$B4)</f>
        <v>0</v>
      </c>
      <c r="BD4" s="18">
        <f>SUMIFS('2. Debt Data '!$H:$H,'2. Debt Data '!$D:$D,BD$1,'2. Debt Data '!$A:$A,$A4,'2. Debt Data '!$B:$B,$C4,'2. Debt Data '!$C:$C,$B4)</f>
        <v>0</v>
      </c>
      <c r="BE4" s="19">
        <f>SUMIFS('2. Debt Data '!$H:$H,'2. Debt Data '!$D:$D,BE$1,'2. Debt Data '!$A:$A,$A4,'2. Debt Data '!$B:$B,$C4,'2. Debt Data '!$C:$C,$B4)</f>
        <v>0</v>
      </c>
      <c r="BF4" s="20">
        <f>SUMIFS('2. Debt Data '!$H:$H,'2. Debt Data '!$D:$D,BF$1,'2. Debt Data '!$A:$A,$A4,'2. Debt Data '!$B:$B,$C4,'2. Debt Data '!$C:$C,$B4)</f>
        <v>0</v>
      </c>
      <c r="BG4" s="16">
        <f>SUMIFS('2. Debt Data '!$H:$H,'2. Debt Data '!$D:$D,BG$1,'2. Debt Data '!$A:$A,$A4,'2. Debt Data '!$B:$B,$C4,'2. Debt Data '!$C:$C,$B4)</f>
        <v>0</v>
      </c>
      <c r="BH4" s="17">
        <f>SUMIFS('2. Debt Data '!$H:$H,'2. Debt Data '!$D:$D,BH$1,'2. Debt Data '!$A:$A,$A4,'2. Debt Data '!$B:$B,$C4,'2. Debt Data '!$C:$C,$B4)</f>
        <v>0</v>
      </c>
      <c r="BI4" s="17">
        <f>SUMIFS('2. Debt Data '!$H:$H,'2. Debt Data '!$D:$D,BI$1,'2. Debt Data '!$A:$A,$A4,'2. Debt Data '!$B:$B,$C4,'2. Debt Data '!$C:$C,$B4)</f>
        <v>0</v>
      </c>
      <c r="BJ4" s="17">
        <f>SUMIFS('2. Debt Data '!$H:$H,'2. Debt Data '!$D:$D,BJ$1,'2. Debt Data '!$A:$A,$A4,'2. Debt Data '!$B:$B,$C4,'2. Debt Data '!$C:$C,$B4)</f>
        <v>0</v>
      </c>
      <c r="BK4" s="17">
        <f>SUMIFS('2. Debt Data '!$H:$H,'2. Debt Data '!$D:$D,BK$1,'2. Debt Data '!$A:$A,$A4,'2. Debt Data '!$B:$B,$C4,'2. Debt Data '!$C:$C,$B4)</f>
        <v>0</v>
      </c>
    </row>
    <row r="5" spans="1:99" x14ac:dyDescent="0.3">
      <c r="A5" s="34" t="s">
        <v>4</v>
      </c>
      <c r="B5" s="34" t="s">
        <v>31</v>
      </c>
      <c r="C5" s="35" t="s">
        <v>35</v>
      </c>
      <c r="D5" s="31">
        <v>2244</v>
      </c>
      <c r="E5" s="27">
        <v>19788.129999999997</v>
      </c>
      <c r="F5" s="27">
        <v>12033.69</v>
      </c>
      <c r="G5" s="27">
        <v>4850.93</v>
      </c>
      <c r="H5" s="27">
        <v>17898.230000000003</v>
      </c>
      <c r="I5" s="27">
        <v>34297.230000000003</v>
      </c>
      <c r="J5" s="27">
        <v>2284.0000000000005</v>
      </c>
      <c r="K5" s="27">
        <v>988.90000000000009</v>
      </c>
      <c r="L5" s="27">
        <v>8599.9499999999989</v>
      </c>
      <c r="M5" s="27">
        <v>4221.76</v>
      </c>
      <c r="N5" s="27">
        <v>6071</v>
      </c>
      <c r="O5" s="27">
        <v>7341.1499999999987</v>
      </c>
      <c r="P5" s="25">
        <v>2996.8699999999994</v>
      </c>
      <c r="Q5" s="18">
        <v>38714.629999999997</v>
      </c>
      <c r="R5" s="19">
        <v>62400.549999999996</v>
      </c>
      <c r="S5" s="20">
        <v>16217.840000000002</v>
      </c>
      <c r="T5" s="16">
        <v>8582.43</v>
      </c>
      <c r="U5" s="17">
        <v>3295.02</v>
      </c>
      <c r="V5" s="18">
        <v>136908.74000000002</v>
      </c>
      <c r="W5" s="19">
        <v>17546.919999999998</v>
      </c>
      <c r="X5" s="20">
        <v>6984.1399999999994</v>
      </c>
      <c r="Y5" s="16">
        <v>6889.7</v>
      </c>
      <c r="Z5" s="17">
        <v>40998.039999999994</v>
      </c>
      <c r="AA5" s="18">
        <v>28113.71</v>
      </c>
      <c r="AB5" s="22">
        <v>180396.13999999996</v>
      </c>
      <c r="AC5" s="20">
        <v>51562.189999999995</v>
      </c>
      <c r="AD5" s="16">
        <v>108955.33000000002</v>
      </c>
      <c r="AE5" s="17">
        <v>52960.740000000013</v>
      </c>
      <c r="AF5" s="18">
        <v>71963.979999999981</v>
      </c>
      <c r="AG5" s="19">
        <v>14686.409999999998</v>
      </c>
      <c r="AH5" s="20">
        <v>46193.07</v>
      </c>
      <c r="AI5" s="16">
        <v>262440.80000000005</v>
      </c>
      <c r="AJ5" s="17">
        <f>SUMIFS('2. Debt Data '!$H:$H,'2. Debt Data '!$D:$D,AJ$1,'2. Debt Data '!$A:$A,$A5,'2. Debt Data '!$B:$B,$C5,'2. Debt Data '!$C:$C,$B5)</f>
        <v>104443.39999999998</v>
      </c>
      <c r="AK5" s="18">
        <f>SUMIFS('2. Debt Data '!$H:$H,'2. Debt Data '!$D:$D,AK$1,'2. Debt Data '!$A:$A,$A5,'2. Debt Data '!$B:$B,$C5,'2. Debt Data '!$C:$C,$B5)</f>
        <v>265012.58</v>
      </c>
      <c r="AL5" s="19">
        <f>SUMIFS('2. Debt Data '!$H:$H,'2. Debt Data '!$D:$D,AL$1,'2. Debt Data '!$A:$A,$A5,'2. Debt Data '!$B:$B,$C5,'2. Debt Data '!$C:$C,$B5)</f>
        <v>0</v>
      </c>
      <c r="AM5" s="20">
        <f>SUMIFS('2. Debt Data '!$H:$H,'2. Debt Data '!$D:$D,AM$1,'2. Debt Data '!$A:$A,$A5,'2. Debt Data '!$B:$B,$C5,'2. Debt Data '!$C:$C,$B5)</f>
        <v>0</v>
      </c>
      <c r="AN5" s="16">
        <f>SUMIFS('2. Debt Data '!$H:$H,'2. Debt Data '!$D:$D,AN$1,'2. Debt Data '!$A:$A,$A5,'2. Debt Data '!$B:$B,$C5,'2. Debt Data '!$C:$C,$B5)</f>
        <v>0</v>
      </c>
      <c r="AO5" s="17">
        <f>SUMIFS('2. Debt Data '!$H:$H,'2. Debt Data '!$D:$D,AO$1,'2. Debt Data '!$A:$A,$A5,'2. Debt Data '!$B:$B,$C5,'2. Debt Data '!$C:$C,$B5)</f>
        <v>0</v>
      </c>
      <c r="AP5" s="18">
        <f>SUMIFS('2. Debt Data '!$H:$H,'2. Debt Data '!$D:$D,AP$1,'2. Debt Data '!$A:$A,$A5,'2. Debt Data '!$B:$B,$C5,'2. Debt Data '!$C:$C,$B5)</f>
        <v>0</v>
      </c>
      <c r="AQ5" s="19">
        <f>SUMIFS('2. Debt Data '!$H:$H,'2. Debt Data '!$D:$D,AQ$1,'2. Debt Data '!$A:$A,$A5,'2. Debt Data '!$B:$B,$C5,'2. Debt Data '!$C:$C,$B5)</f>
        <v>0</v>
      </c>
      <c r="AR5" s="20">
        <f>SUMIFS('2. Debt Data '!$H:$H,'2. Debt Data '!$D:$D,AR$1,'2. Debt Data '!$A:$A,$A5,'2. Debt Data '!$B:$B,$C5,'2. Debt Data '!$C:$C,$B5)</f>
        <v>0</v>
      </c>
      <c r="AS5" s="16">
        <f>SUMIFS('2. Debt Data '!$H:$H,'2. Debt Data '!$D:$D,AS$1,'2. Debt Data '!$A:$A,$A5,'2. Debt Data '!$B:$B,$C5,'2. Debt Data '!$C:$C,$B5)</f>
        <v>0</v>
      </c>
      <c r="AT5" s="17">
        <f>SUMIFS('2. Debt Data '!$H:$H,'2. Debt Data '!$D:$D,AT$1,'2. Debt Data '!$A:$A,$A5,'2. Debt Data '!$B:$B,$C5,'2. Debt Data '!$C:$C,$B5)</f>
        <v>0</v>
      </c>
      <c r="AU5" s="18">
        <f>SUMIFS('2. Debt Data '!$H:$H,'2. Debt Data '!$D:$D,AU$1,'2. Debt Data '!$A:$A,$A5,'2. Debt Data '!$B:$B,$C5,'2. Debt Data '!$C:$C,$B5)</f>
        <v>0</v>
      </c>
      <c r="AV5" s="19">
        <f>SUMIFS('2. Debt Data '!$H:$H,'2. Debt Data '!$D:$D,AV$1,'2. Debt Data '!$A:$A,$A5,'2. Debt Data '!$B:$B,$C5,'2. Debt Data '!$C:$C,$B5)</f>
        <v>0</v>
      </c>
      <c r="AW5" s="20">
        <f>SUMIFS('2. Debt Data '!$H:$H,'2. Debt Data '!$D:$D,AW$1,'2. Debt Data '!$A:$A,$A5,'2. Debt Data '!$B:$B,$C5,'2. Debt Data '!$C:$C,$B5)</f>
        <v>0</v>
      </c>
      <c r="AX5" s="16">
        <f>SUMIFS('2. Debt Data '!$H:$H,'2. Debt Data '!$D:$D,AX$1,'2. Debt Data '!$A:$A,$A5,'2. Debt Data '!$B:$B,$C5,'2. Debt Data '!$C:$C,$B5)</f>
        <v>0</v>
      </c>
      <c r="AY5" s="17">
        <f>SUMIFS('2. Debt Data '!$H:$H,'2. Debt Data '!$D:$D,AY$1,'2. Debt Data '!$A:$A,$A5,'2. Debt Data '!$B:$B,$C5,'2. Debt Data '!$C:$C,$B5)</f>
        <v>0</v>
      </c>
      <c r="AZ5" s="18">
        <f>SUMIFS('2. Debt Data '!$H:$H,'2. Debt Data '!$D:$D,AZ$1,'2. Debt Data '!$A:$A,$A5,'2. Debt Data '!$B:$B,$C5,'2. Debt Data '!$C:$C,$B5)</f>
        <v>0</v>
      </c>
      <c r="BA5" s="19">
        <f>SUMIFS('2. Debt Data '!$H:$H,'2. Debt Data '!$D:$D,BA$1,'2. Debt Data '!$A:$A,$A5,'2. Debt Data '!$B:$B,$C5,'2. Debt Data '!$C:$C,$B5)</f>
        <v>0</v>
      </c>
      <c r="BB5" s="20">
        <f>SUMIFS('2. Debt Data '!$H:$H,'2. Debt Data '!$D:$D,BB$1,'2. Debt Data '!$A:$A,$A5,'2. Debt Data '!$B:$B,$C5,'2. Debt Data '!$C:$C,$B5)</f>
        <v>0</v>
      </c>
      <c r="BC5" s="16">
        <f>SUMIFS('2. Debt Data '!$H:$H,'2. Debt Data '!$D:$D,BC$1,'2. Debt Data '!$A:$A,$A5,'2. Debt Data '!$B:$B,$C5,'2. Debt Data '!$C:$C,$B5)</f>
        <v>0</v>
      </c>
      <c r="BD5" s="17">
        <f>SUMIFS('2. Debt Data '!$H:$H,'2. Debt Data '!$D:$D,BD$1,'2. Debt Data '!$A:$A,$A5,'2. Debt Data '!$B:$B,$C5,'2. Debt Data '!$C:$C,$B5)</f>
        <v>0</v>
      </c>
      <c r="BE5" s="18">
        <f>SUMIFS('2. Debt Data '!$H:$H,'2. Debt Data '!$D:$D,BE$1,'2. Debt Data '!$A:$A,$A5,'2. Debt Data '!$B:$B,$C5,'2. Debt Data '!$C:$C,$B5)</f>
        <v>0</v>
      </c>
      <c r="BF5" s="19">
        <f>SUMIFS('2. Debt Data '!$H:$H,'2. Debt Data '!$D:$D,BF$1,'2. Debt Data '!$A:$A,$A5,'2. Debt Data '!$B:$B,$C5,'2. Debt Data '!$C:$C,$B5)</f>
        <v>0</v>
      </c>
      <c r="BG5" s="20">
        <f>SUMIFS('2. Debt Data '!$H:$H,'2. Debt Data '!$D:$D,BG$1,'2. Debt Data '!$A:$A,$A5,'2. Debt Data '!$B:$B,$C5,'2. Debt Data '!$C:$C,$B5)</f>
        <v>0</v>
      </c>
      <c r="BH5" s="16">
        <f>SUMIFS('2. Debt Data '!$H:$H,'2. Debt Data '!$D:$D,BH$1,'2. Debt Data '!$A:$A,$A5,'2. Debt Data '!$B:$B,$C5,'2. Debt Data '!$C:$C,$B5)</f>
        <v>0</v>
      </c>
      <c r="BI5" s="17">
        <f>SUMIFS('2. Debt Data '!$H:$H,'2. Debt Data '!$D:$D,BI$1,'2. Debt Data '!$A:$A,$A5,'2. Debt Data '!$B:$B,$C5,'2. Debt Data '!$C:$C,$B5)</f>
        <v>0</v>
      </c>
      <c r="BJ5" s="17">
        <f>SUMIFS('2. Debt Data '!$H:$H,'2. Debt Data '!$D:$D,BJ$1,'2. Debt Data '!$A:$A,$A5,'2. Debt Data '!$B:$B,$C5,'2. Debt Data '!$C:$C,$B5)</f>
        <v>0</v>
      </c>
      <c r="BK5" s="17">
        <f>SUMIFS('2. Debt Data '!$H:$H,'2. Debt Data '!$D:$D,BK$1,'2. Debt Data '!$A:$A,$A5,'2. Debt Data '!$B:$B,$C5,'2. Debt Data '!$C:$C,$B5)</f>
        <v>0</v>
      </c>
    </row>
    <row r="6" spans="1:99" x14ac:dyDescent="0.3">
      <c r="A6" s="34" t="s">
        <v>4</v>
      </c>
      <c r="B6" s="34" t="s">
        <v>31</v>
      </c>
      <c r="C6" s="35" t="s">
        <v>36</v>
      </c>
      <c r="D6" s="31">
        <v>60179</v>
      </c>
      <c r="E6" s="27">
        <v>2862.59</v>
      </c>
      <c r="F6" s="27">
        <v>16929.069999999996</v>
      </c>
      <c r="G6" s="27">
        <v>12025.35</v>
      </c>
      <c r="H6" s="27">
        <v>4789.37</v>
      </c>
      <c r="I6" s="27">
        <v>6000.81</v>
      </c>
      <c r="J6" s="27">
        <v>30074.38</v>
      </c>
      <c r="K6" s="27">
        <v>13562.159999999998</v>
      </c>
      <c r="L6" s="27">
        <v>988.90000000000009</v>
      </c>
      <c r="M6" s="27">
        <v>9120.0699999999979</v>
      </c>
      <c r="N6" s="27">
        <v>2438</v>
      </c>
      <c r="O6" s="27">
        <v>324.69</v>
      </c>
      <c r="P6" s="25">
        <v>694.29</v>
      </c>
      <c r="Q6" s="26">
        <v>4366.6100000000006</v>
      </c>
      <c r="R6" s="18">
        <v>32886.699999999997</v>
      </c>
      <c r="S6" s="19">
        <v>62400.549999999996</v>
      </c>
      <c r="T6" s="20">
        <v>15141.320000000002</v>
      </c>
      <c r="U6" s="16">
        <v>8582.43</v>
      </c>
      <c r="V6" s="17">
        <v>1909.73</v>
      </c>
      <c r="W6" s="18">
        <v>21215.620000000003</v>
      </c>
      <c r="X6" s="19">
        <v>14385.96</v>
      </c>
      <c r="Y6" s="20">
        <v>10595.51</v>
      </c>
      <c r="Z6" s="16">
        <v>3597.94</v>
      </c>
      <c r="AA6" s="17">
        <v>40985.619999999995</v>
      </c>
      <c r="AB6" s="24">
        <v>17518.750000000004</v>
      </c>
      <c r="AC6" s="19">
        <v>131429.72</v>
      </c>
      <c r="AD6" s="20">
        <v>76589.709999999992</v>
      </c>
      <c r="AE6" s="16">
        <v>59202.179999999993</v>
      </c>
      <c r="AF6" s="17">
        <v>51958.160000000011</v>
      </c>
      <c r="AG6" s="18">
        <v>41533.879999999997</v>
      </c>
      <c r="AH6" s="19">
        <v>19169.52</v>
      </c>
      <c r="AI6" s="20">
        <v>39363.51999999999</v>
      </c>
      <c r="AJ6" s="16">
        <f>SUMIFS('2. Debt Data '!$H:$H,'2. Debt Data '!$D:$D,AJ$1,'2. Debt Data '!$A:$A,$A6,'2. Debt Data '!$B:$B,$C6,'2. Debt Data '!$C:$C,$B6)</f>
        <v>261882.59000000003</v>
      </c>
      <c r="AK6" s="17">
        <f>SUMIFS('2. Debt Data '!$H:$H,'2. Debt Data '!$D:$D,AK$1,'2. Debt Data '!$A:$A,$A6,'2. Debt Data '!$B:$B,$C6,'2. Debt Data '!$C:$C,$B6)</f>
        <v>-39610.200000000004</v>
      </c>
      <c r="AL6" s="18">
        <f>SUMIFS('2. Debt Data '!$H:$H,'2. Debt Data '!$D:$D,AL$1,'2. Debt Data '!$A:$A,$A6,'2. Debt Data '!$B:$B,$C6,'2. Debt Data '!$C:$C,$B6)</f>
        <v>0</v>
      </c>
      <c r="AM6" s="19">
        <f>SUMIFS('2. Debt Data '!$H:$H,'2. Debt Data '!$D:$D,AM$1,'2. Debt Data '!$A:$A,$A6,'2. Debt Data '!$B:$B,$C6,'2. Debt Data '!$C:$C,$B6)</f>
        <v>0</v>
      </c>
      <c r="AN6" s="20">
        <f>SUMIFS('2. Debt Data '!$H:$H,'2. Debt Data '!$D:$D,AN$1,'2. Debt Data '!$A:$A,$A6,'2. Debt Data '!$B:$B,$C6,'2. Debt Data '!$C:$C,$B6)</f>
        <v>0</v>
      </c>
      <c r="AO6" s="16">
        <f>SUMIFS('2. Debt Data '!$H:$H,'2. Debt Data '!$D:$D,AO$1,'2. Debt Data '!$A:$A,$A6,'2. Debt Data '!$B:$B,$C6,'2. Debt Data '!$C:$C,$B6)</f>
        <v>0</v>
      </c>
      <c r="AP6" s="17">
        <f>SUMIFS('2. Debt Data '!$H:$H,'2. Debt Data '!$D:$D,AP$1,'2. Debt Data '!$A:$A,$A6,'2. Debt Data '!$B:$B,$C6,'2. Debt Data '!$C:$C,$B6)</f>
        <v>0</v>
      </c>
      <c r="AQ6" s="18">
        <f>SUMIFS('2. Debt Data '!$H:$H,'2. Debt Data '!$D:$D,AQ$1,'2. Debt Data '!$A:$A,$A6,'2. Debt Data '!$B:$B,$C6,'2. Debt Data '!$C:$C,$B6)</f>
        <v>0</v>
      </c>
      <c r="AR6" s="19">
        <f>SUMIFS('2. Debt Data '!$H:$H,'2. Debt Data '!$D:$D,AR$1,'2. Debt Data '!$A:$A,$A6,'2. Debt Data '!$B:$B,$C6,'2. Debt Data '!$C:$C,$B6)</f>
        <v>0</v>
      </c>
      <c r="AS6" s="20">
        <f>SUMIFS('2. Debt Data '!$H:$H,'2. Debt Data '!$D:$D,AS$1,'2. Debt Data '!$A:$A,$A6,'2. Debt Data '!$B:$B,$C6,'2. Debt Data '!$C:$C,$B6)</f>
        <v>0</v>
      </c>
      <c r="AT6" s="16">
        <f>SUMIFS('2. Debt Data '!$H:$H,'2. Debt Data '!$D:$D,AT$1,'2. Debt Data '!$A:$A,$A6,'2. Debt Data '!$B:$B,$C6,'2. Debt Data '!$C:$C,$B6)</f>
        <v>0</v>
      </c>
      <c r="AU6" s="17">
        <f>SUMIFS('2. Debt Data '!$H:$H,'2. Debt Data '!$D:$D,AU$1,'2. Debt Data '!$A:$A,$A6,'2. Debt Data '!$B:$B,$C6,'2. Debt Data '!$C:$C,$B6)</f>
        <v>0</v>
      </c>
      <c r="AV6" s="18">
        <f>SUMIFS('2. Debt Data '!$H:$H,'2. Debt Data '!$D:$D,AV$1,'2. Debt Data '!$A:$A,$A6,'2. Debt Data '!$B:$B,$C6,'2. Debt Data '!$C:$C,$B6)</f>
        <v>0</v>
      </c>
      <c r="AW6" s="19">
        <f>SUMIFS('2. Debt Data '!$H:$H,'2. Debt Data '!$D:$D,AW$1,'2. Debt Data '!$A:$A,$A6,'2. Debt Data '!$B:$B,$C6,'2. Debt Data '!$C:$C,$B6)</f>
        <v>0</v>
      </c>
      <c r="AX6" s="20">
        <f>SUMIFS('2. Debt Data '!$H:$H,'2. Debt Data '!$D:$D,AX$1,'2. Debt Data '!$A:$A,$A6,'2. Debt Data '!$B:$B,$C6,'2. Debt Data '!$C:$C,$B6)</f>
        <v>0</v>
      </c>
      <c r="AY6" s="16">
        <f>SUMIFS('2. Debt Data '!$H:$H,'2. Debt Data '!$D:$D,AY$1,'2. Debt Data '!$A:$A,$A6,'2. Debt Data '!$B:$B,$C6,'2. Debt Data '!$C:$C,$B6)</f>
        <v>0</v>
      </c>
      <c r="AZ6" s="17">
        <f>SUMIFS('2. Debt Data '!$H:$H,'2. Debt Data '!$D:$D,AZ$1,'2. Debt Data '!$A:$A,$A6,'2. Debt Data '!$B:$B,$C6,'2. Debt Data '!$C:$C,$B6)</f>
        <v>0</v>
      </c>
      <c r="BA6" s="18">
        <f>SUMIFS('2. Debt Data '!$H:$H,'2. Debt Data '!$D:$D,BA$1,'2. Debt Data '!$A:$A,$A6,'2. Debt Data '!$B:$B,$C6,'2. Debt Data '!$C:$C,$B6)</f>
        <v>0</v>
      </c>
      <c r="BB6" s="19">
        <f>SUMIFS('2. Debt Data '!$H:$H,'2. Debt Data '!$D:$D,BB$1,'2. Debt Data '!$A:$A,$A6,'2. Debt Data '!$B:$B,$C6,'2. Debt Data '!$C:$C,$B6)</f>
        <v>0</v>
      </c>
      <c r="BC6" s="20">
        <f>SUMIFS('2. Debt Data '!$H:$H,'2. Debt Data '!$D:$D,BC$1,'2. Debt Data '!$A:$A,$A6,'2. Debt Data '!$B:$B,$C6,'2. Debt Data '!$C:$C,$B6)</f>
        <v>0</v>
      </c>
      <c r="BD6" s="16">
        <f>SUMIFS('2. Debt Data '!$H:$H,'2. Debt Data '!$D:$D,BD$1,'2. Debt Data '!$A:$A,$A6,'2. Debt Data '!$B:$B,$C6,'2. Debt Data '!$C:$C,$B6)</f>
        <v>0</v>
      </c>
      <c r="BE6" s="17">
        <f>SUMIFS('2. Debt Data '!$H:$H,'2. Debt Data '!$D:$D,BE$1,'2. Debt Data '!$A:$A,$A6,'2. Debt Data '!$B:$B,$C6,'2. Debt Data '!$C:$C,$B6)</f>
        <v>0</v>
      </c>
      <c r="BF6" s="18">
        <f>SUMIFS('2. Debt Data '!$H:$H,'2. Debt Data '!$D:$D,BF$1,'2. Debt Data '!$A:$A,$A6,'2. Debt Data '!$B:$B,$C6,'2. Debt Data '!$C:$C,$B6)</f>
        <v>0</v>
      </c>
      <c r="BG6" s="19">
        <f>SUMIFS('2. Debt Data '!$H:$H,'2. Debt Data '!$D:$D,BG$1,'2. Debt Data '!$A:$A,$A6,'2. Debt Data '!$B:$B,$C6,'2. Debt Data '!$C:$C,$B6)</f>
        <v>0</v>
      </c>
      <c r="BH6" s="20">
        <f>SUMIFS('2. Debt Data '!$H:$H,'2. Debt Data '!$D:$D,BH$1,'2. Debt Data '!$A:$A,$A6,'2. Debt Data '!$B:$B,$C6,'2. Debt Data '!$C:$C,$B6)</f>
        <v>0</v>
      </c>
      <c r="BI6" s="16">
        <f>SUMIFS('2. Debt Data '!$H:$H,'2. Debt Data '!$D:$D,BI$1,'2. Debt Data '!$A:$A,$A6,'2. Debt Data '!$B:$B,$C6,'2. Debt Data '!$C:$C,$B6)</f>
        <v>0</v>
      </c>
      <c r="BJ6" s="17">
        <f>SUMIFS('2. Debt Data '!$H:$H,'2. Debt Data '!$D:$D,BJ$1,'2. Debt Data '!$A:$A,$A6,'2. Debt Data '!$B:$B,$C6,'2. Debt Data '!$C:$C,$B6)</f>
        <v>0</v>
      </c>
      <c r="BK6" s="17">
        <f>SUMIFS('2. Debt Data '!$H:$H,'2. Debt Data '!$D:$D,BK$1,'2. Debt Data '!$A:$A,$A6,'2. Debt Data '!$B:$B,$C6,'2. Debt Data '!$C:$C,$B6)</f>
        <v>0</v>
      </c>
    </row>
    <row r="7" spans="1:99" x14ac:dyDescent="0.3">
      <c r="A7" s="34" t="s">
        <v>4</v>
      </c>
      <c r="B7" s="34" t="s">
        <v>31</v>
      </c>
      <c r="C7" s="35" t="s">
        <v>37</v>
      </c>
      <c r="D7" s="31">
        <v>6612</v>
      </c>
      <c r="E7" s="27">
        <v>57544.18</v>
      </c>
      <c r="F7" s="27">
        <v>503.8</v>
      </c>
      <c r="G7" s="27">
        <v>16929.069999999996</v>
      </c>
      <c r="H7" s="27">
        <v>11815.36</v>
      </c>
      <c r="I7" s="27">
        <v>4789.37</v>
      </c>
      <c r="J7" s="27">
        <v>8883.77</v>
      </c>
      <c r="K7" s="27">
        <v>31948.730000000003</v>
      </c>
      <c r="L7" s="27">
        <v>13562.159999999998</v>
      </c>
      <c r="M7" s="27">
        <v>2210.1999999999998</v>
      </c>
      <c r="N7" s="27">
        <v>6570</v>
      </c>
      <c r="O7" s="27">
        <v>3256.65</v>
      </c>
      <c r="P7" s="25">
        <v>4399.22</v>
      </c>
      <c r="Q7" s="26">
        <v>5312.4199999999992</v>
      </c>
      <c r="R7" s="26">
        <v>3640.0899999999997</v>
      </c>
      <c r="S7" s="18">
        <v>32886.699999999997</v>
      </c>
      <c r="T7" s="19">
        <v>61904.24</v>
      </c>
      <c r="U7" s="20">
        <v>13885.410000000002</v>
      </c>
      <c r="V7" s="16">
        <v>4490.74</v>
      </c>
      <c r="W7" s="17">
        <v>2970.6499999999996</v>
      </c>
      <c r="X7" s="18">
        <v>8996.130000000001</v>
      </c>
      <c r="Y7" s="19">
        <v>8996.130000000001</v>
      </c>
      <c r="Z7" s="20">
        <v>6498.78</v>
      </c>
      <c r="AA7" s="16">
        <v>3597.94</v>
      </c>
      <c r="AB7" s="21">
        <v>39305.410000000003</v>
      </c>
      <c r="AC7" s="18">
        <v>13528.929999999998</v>
      </c>
      <c r="AD7" s="19">
        <v>51979.229999999989</v>
      </c>
      <c r="AE7" s="20">
        <v>39713.31</v>
      </c>
      <c r="AF7" s="16">
        <v>58719.069999999992</v>
      </c>
      <c r="AG7" s="17">
        <v>16346.590000000002</v>
      </c>
      <c r="AH7" s="18">
        <v>39209.4</v>
      </c>
      <c r="AI7" s="19">
        <v>18458.47</v>
      </c>
      <c r="AJ7" s="20">
        <f>SUMIFS('2. Debt Data '!$H:$H,'2. Debt Data '!$D:$D,AJ$1,'2. Debt Data '!$A:$A,$A7,'2. Debt Data '!$B:$B,$C7,'2. Debt Data '!$C:$C,$B7)</f>
        <v>39132.599999999991</v>
      </c>
      <c r="AK7" s="16">
        <f>SUMIFS('2. Debt Data '!$H:$H,'2. Debt Data '!$D:$D,AK$1,'2. Debt Data '!$A:$A,$A7,'2. Debt Data '!$B:$B,$C7,'2. Debt Data '!$C:$C,$B7)</f>
        <v>146721.59000000003</v>
      </c>
      <c r="AL7" s="17">
        <f>SUMIFS('2. Debt Data '!$H:$H,'2. Debt Data '!$D:$D,AL$1,'2. Debt Data '!$A:$A,$A7,'2. Debt Data '!$B:$B,$C7,'2. Debt Data '!$C:$C,$B7)</f>
        <v>0</v>
      </c>
      <c r="AM7" s="18">
        <f>SUMIFS('2. Debt Data '!$H:$H,'2. Debt Data '!$D:$D,AM$1,'2. Debt Data '!$A:$A,$A7,'2. Debt Data '!$B:$B,$C7,'2. Debt Data '!$C:$C,$B7)</f>
        <v>0</v>
      </c>
      <c r="AN7" s="19">
        <f>SUMIFS('2. Debt Data '!$H:$H,'2. Debt Data '!$D:$D,AN$1,'2. Debt Data '!$A:$A,$A7,'2. Debt Data '!$B:$B,$C7,'2. Debt Data '!$C:$C,$B7)</f>
        <v>0</v>
      </c>
      <c r="AO7" s="20">
        <f>SUMIFS('2. Debt Data '!$H:$H,'2. Debt Data '!$D:$D,AO$1,'2. Debt Data '!$A:$A,$A7,'2. Debt Data '!$B:$B,$C7,'2. Debt Data '!$C:$C,$B7)</f>
        <v>0</v>
      </c>
      <c r="AP7" s="16">
        <f>SUMIFS('2. Debt Data '!$H:$H,'2. Debt Data '!$D:$D,AP$1,'2. Debt Data '!$A:$A,$A7,'2. Debt Data '!$B:$B,$C7,'2. Debt Data '!$C:$C,$B7)</f>
        <v>0</v>
      </c>
      <c r="AQ7" s="17">
        <f>SUMIFS('2. Debt Data '!$H:$H,'2. Debt Data '!$D:$D,AQ$1,'2. Debt Data '!$A:$A,$A7,'2. Debt Data '!$B:$B,$C7,'2. Debt Data '!$C:$C,$B7)</f>
        <v>0</v>
      </c>
      <c r="AR7" s="18">
        <f>SUMIFS('2. Debt Data '!$H:$H,'2. Debt Data '!$D:$D,AR$1,'2. Debt Data '!$A:$A,$A7,'2. Debt Data '!$B:$B,$C7,'2. Debt Data '!$C:$C,$B7)</f>
        <v>0</v>
      </c>
      <c r="AS7" s="19">
        <f>SUMIFS('2. Debt Data '!$H:$H,'2. Debt Data '!$D:$D,AS$1,'2. Debt Data '!$A:$A,$A7,'2. Debt Data '!$B:$B,$C7,'2. Debt Data '!$C:$C,$B7)</f>
        <v>0</v>
      </c>
      <c r="AT7" s="20">
        <f>SUMIFS('2. Debt Data '!$H:$H,'2. Debt Data '!$D:$D,AT$1,'2. Debt Data '!$A:$A,$A7,'2. Debt Data '!$B:$B,$C7,'2. Debt Data '!$C:$C,$B7)</f>
        <v>0</v>
      </c>
      <c r="AU7" s="16">
        <f>SUMIFS('2. Debt Data '!$H:$H,'2. Debt Data '!$D:$D,AU$1,'2. Debt Data '!$A:$A,$A7,'2. Debt Data '!$B:$B,$C7,'2. Debt Data '!$C:$C,$B7)</f>
        <v>0</v>
      </c>
      <c r="AV7" s="17">
        <f>SUMIFS('2. Debt Data '!$H:$H,'2. Debt Data '!$D:$D,AV$1,'2. Debt Data '!$A:$A,$A7,'2. Debt Data '!$B:$B,$C7,'2. Debt Data '!$C:$C,$B7)</f>
        <v>0</v>
      </c>
      <c r="AW7" s="18">
        <f>SUMIFS('2. Debt Data '!$H:$H,'2. Debt Data '!$D:$D,AW$1,'2. Debt Data '!$A:$A,$A7,'2. Debt Data '!$B:$B,$C7,'2. Debt Data '!$C:$C,$B7)</f>
        <v>0</v>
      </c>
      <c r="AX7" s="19">
        <f>SUMIFS('2. Debt Data '!$H:$H,'2. Debt Data '!$D:$D,AX$1,'2. Debt Data '!$A:$A,$A7,'2. Debt Data '!$B:$B,$C7,'2. Debt Data '!$C:$C,$B7)</f>
        <v>0</v>
      </c>
      <c r="AY7" s="20">
        <f>SUMIFS('2. Debt Data '!$H:$H,'2. Debt Data '!$D:$D,AY$1,'2. Debt Data '!$A:$A,$A7,'2. Debt Data '!$B:$B,$C7,'2. Debt Data '!$C:$C,$B7)</f>
        <v>0</v>
      </c>
      <c r="AZ7" s="16">
        <f>SUMIFS('2. Debt Data '!$H:$H,'2. Debt Data '!$D:$D,AZ$1,'2. Debt Data '!$A:$A,$A7,'2. Debt Data '!$B:$B,$C7,'2. Debt Data '!$C:$C,$B7)</f>
        <v>0</v>
      </c>
      <c r="BA7" s="17">
        <f>SUMIFS('2. Debt Data '!$H:$H,'2. Debt Data '!$D:$D,BA$1,'2. Debt Data '!$A:$A,$A7,'2. Debt Data '!$B:$B,$C7,'2. Debt Data '!$C:$C,$B7)</f>
        <v>0</v>
      </c>
      <c r="BB7" s="18">
        <f>SUMIFS('2. Debt Data '!$H:$H,'2. Debt Data '!$D:$D,BB$1,'2. Debt Data '!$A:$A,$A7,'2. Debt Data '!$B:$B,$C7,'2. Debt Data '!$C:$C,$B7)</f>
        <v>0</v>
      </c>
      <c r="BC7" s="19">
        <f>SUMIFS('2. Debt Data '!$H:$H,'2. Debt Data '!$D:$D,BC$1,'2. Debt Data '!$A:$A,$A7,'2. Debt Data '!$B:$B,$C7,'2. Debt Data '!$C:$C,$B7)</f>
        <v>0</v>
      </c>
      <c r="BD7" s="20">
        <f>SUMIFS('2. Debt Data '!$H:$H,'2. Debt Data '!$D:$D,BD$1,'2. Debt Data '!$A:$A,$A7,'2. Debt Data '!$B:$B,$C7,'2. Debt Data '!$C:$C,$B7)</f>
        <v>0</v>
      </c>
      <c r="BE7" s="16">
        <f>SUMIFS('2. Debt Data '!$H:$H,'2. Debt Data '!$D:$D,BE$1,'2. Debt Data '!$A:$A,$A7,'2. Debt Data '!$B:$B,$C7,'2. Debt Data '!$C:$C,$B7)</f>
        <v>0</v>
      </c>
      <c r="BF7" s="17">
        <f>SUMIFS('2. Debt Data '!$H:$H,'2. Debt Data '!$D:$D,BF$1,'2. Debt Data '!$A:$A,$A7,'2. Debt Data '!$B:$B,$C7,'2. Debt Data '!$C:$C,$B7)</f>
        <v>0</v>
      </c>
      <c r="BG7" s="18">
        <f>SUMIFS('2. Debt Data '!$H:$H,'2. Debt Data '!$D:$D,BG$1,'2. Debt Data '!$A:$A,$A7,'2. Debt Data '!$B:$B,$C7,'2. Debt Data '!$C:$C,$B7)</f>
        <v>0</v>
      </c>
      <c r="BH7" s="19">
        <f>SUMIFS('2. Debt Data '!$H:$H,'2. Debt Data '!$D:$D,BH$1,'2. Debt Data '!$A:$A,$A7,'2. Debt Data '!$B:$B,$C7,'2. Debt Data '!$C:$C,$B7)</f>
        <v>0</v>
      </c>
      <c r="BI7" s="20">
        <f>SUMIFS('2. Debt Data '!$H:$H,'2. Debt Data '!$D:$D,BI$1,'2. Debt Data '!$A:$A,$A7,'2. Debt Data '!$B:$B,$C7,'2. Debt Data '!$C:$C,$B7)</f>
        <v>0</v>
      </c>
      <c r="BJ7" s="16">
        <f>SUMIFS('2. Debt Data '!$H:$H,'2. Debt Data '!$D:$D,BJ$1,'2. Debt Data '!$A:$A,$A7,'2. Debt Data '!$B:$B,$C7,'2. Debt Data '!$C:$C,$B7)</f>
        <v>0</v>
      </c>
      <c r="BK7" s="17">
        <f>SUMIFS('2. Debt Data '!$H:$H,'2. Debt Data '!$D:$D,BK$1,'2. Debt Data '!$A:$A,$A7,'2. Debt Data '!$B:$B,$C7,'2. Debt Data '!$C:$C,$B7)</f>
        <v>0</v>
      </c>
    </row>
    <row r="8" spans="1:99" x14ac:dyDescent="0.3">
      <c r="A8" s="34" t="s">
        <v>4</v>
      </c>
      <c r="B8" s="34" t="s">
        <v>31</v>
      </c>
      <c r="C8" s="35" t="s">
        <v>38</v>
      </c>
      <c r="D8" s="31">
        <v>9330</v>
      </c>
      <c r="E8" s="27">
        <v>5797.7199999999993</v>
      </c>
      <c r="F8" s="27">
        <v>56031.360000000001</v>
      </c>
      <c r="G8" s="27">
        <v>503.8</v>
      </c>
      <c r="H8" s="27">
        <v>16985.469999999998</v>
      </c>
      <c r="I8" s="27">
        <v>11815.36</v>
      </c>
      <c r="J8" s="27">
        <v>4746.4800000000005</v>
      </c>
      <c r="K8" s="27">
        <v>8883.77</v>
      </c>
      <c r="L8" s="27">
        <v>31903.730000000003</v>
      </c>
      <c r="M8" s="27">
        <v>5349.34</v>
      </c>
      <c r="N8" s="27">
        <v>2193</v>
      </c>
      <c r="O8" s="27">
        <v>1448.42</v>
      </c>
      <c r="P8" s="25">
        <v>1442.72</v>
      </c>
      <c r="Q8" s="26">
        <v>1144.4700000000003</v>
      </c>
      <c r="R8" s="26">
        <v>5312.4199999999992</v>
      </c>
      <c r="S8" s="26">
        <v>3640.0899999999997</v>
      </c>
      <c r="T8" s="18">
        <v>32886.689999999995</v>
      </c>
      <c r="U8" s="19">
        <v>61904.24</v>
      </c>
      <c r="V8" s="20">
        <v>5509.670000000001</v>
      </c>
      <c r="W8" s="16">
        <v>3999.4199999999996</v>
      </c>
      <c r="X8" s="17">
        <v>1633.04</v>
      </c>
      <c r="Y8" s="18">
        <v>1489.41</v>
      </c>
      <c r="Z8" s="19">
        <v>8231.44</v>
      </c>
      <c r="AA8" s="20">
        <v>6450.6100000000006</v>
      </c>
      <c r="AB8" s="23">
        <v>3587.94</v>
      </c>
      <c r="AC8" s="17">
        <v>36790</v>
      </c>
      <c r="AD8" s="18">
        <v>13528.929999999998</v>
      </c>
      <c r="AE8" s="19">
        <v>36751.829999999987</v>
      </c>
      <c r="AF8" s="20">
        <v>39713.31</v>
      </c>
      <c r="AG8" s="16">
        <v>37158.939999999995</v>
      </c>
      <c r="AH8" s="17">
        <v>10493.76</v>
      </c>
      <c r="AI8" s="18">
        <v>30272.589999999997</v>
      </c>
      <c r="AJ8" s="19">
        <f>SUMIFS('2. Debt Data '!$H:$H,'2. Debt Data '!$D:$D,AJ$1,'2. Debt Data '!$A:$A,$A8,'2. Debt Data '!$B:$B,$C8,'2. Debt Data '!$C:$C,$B8)</f>
        <v>18873.68</v>
      </c>
      <c r="AK8" s="20">
        <f>SUMIFS('2. Debt Data '!$H:$H,'2. Debt Data '!$D:$D,AK$1,'2. Debt Data '!$A:$A,$A8,'2. Debt Data '!$B:$B,$C8,'2. Debt Data '!$C:$C,$B8)</f>
        <v>-132416.06000000003</v>
      </c>
      <c r="AL8" s="16">
        <f>SUMIFS('2. Debt Data '!$H:$H,'2. Debt Data '!$D:$D,AL$1,'2. Debt Data '!$A:$A,$A8,'2. Debt Data '!$B:$B,$C8,'2. Debt Data '!$C:$C,$B8)</f>
        <v>0</v>
      </c>
      <c r="AM8" s="17">
        <f>SUMIFS('2. Debt Data '!$H:$H,'2. Debt Data '!$D:$D,AM$1,'2. Debt Data '!$A:$A,$A8,'2. Debt Data '!$B:$B,$C8,'2. Debt Data '!$C:$C,$B8)</f>
        <v>0</v>
      </c>
      <c r="AN8" s="18">
        <f>SUMIFS('2. Debt Data '!$H:$H,'2. Debt Data '!$D:$D,AN$1,'2. Debt Data '!$A:$A,$A8,'2. Debt Data '!$B:$B,$C8,'2. Debt Data '!$C:$C,$B8)</f>
        <v>0</v>
      </c>
      <c r="AO8" s="19">
        <f>SUMIFS('2. Debt Data '!$H:$H,'2. Debt Data '!$D:$D,AO$1,'2. Debt Data '!$A:$A,$A8,'2. Debt Data '!$B:$B,$C8,'2. Debt Data '!$C:$C,$B8)</f>
        <v>0</v>
      </c>
      <c r="AP8" s="20">
        <f>SUMIFS('2. Debt Data '!$H:$H,'2. Debt Data '!$D:$D,AP$1,'2. Debt Data '!$A:$A,$A8,'2. Debt Data '!$B:$B,$C8,'2. Debt Data '!$C:$C,$B8)</f>
        <v>0</v>
      </c>
      <c r="AQ8" s="16">
        <f>SUMIFS('2. Debt Data '!$H:$H,'2. Debt Data '!$D:$D,AQ$1,'2. Debt Data '!$A:$A,$A8,'2. Debt Data '!$B:$B,$C8,'2. Debt Data '!$C:$C,$B8)</f>
        <v>0</v>
      </c>
      <c r="AR8" s="17">
        <f>SUMIFS('2. Debt Data '!$H:$H,'2. Debt Data '!$D:$D,AR$1,'2. Debt Data '!$A:$A,$A8,'2. Debt Data '!$B:$B,$C8,'2. Debt Data '!$C:$C,$B8)</f>
        <v>0</v>
      </c>
      <c r="AS8" s="18">
        <f>SUMIFS('2. Debt Data '!$H:$H,'2. Debt Data '!$D:$D,AS$1,'2. Debt Data '!$A:$A,$A8,'2. Debt Data '!$B:$B,$C8,'2. Debt Data '!$C:$C,$B8)</f>
        <v>0</v>
      </c>
      <c r="AT8" s="19">
        <f>SUMIFS('2. Debt Data '!$H:$H,'2. Debt Data '!$D:$D,AT$1,'2. Debt Data '!$A:$A,$A8,'2. Debt Data '!$B:$B,$C8,'2. Debt Data '!$C:$C,$B8)</f>
        <v>0</v>
      </c>
      <c r="AU8" s="20">
        <f>SUMIFS('2. Debt Data '!$H:$H,'2. Debt Data '!$D:$D,AU$1,'2. Debt Data '!$A:$A,$A8,'2. Debt Data '!$B:$B,$C8,'2. Debt Data '!$C:$C,$B8)</f>
        <v>0</v>
      </c>
      <c r="AV8" s="16">
        <f>SUMIFS('2. Debt Data '!$H:$H,'2. Debt Data '!$D:$D,AV$1,'2. Debt Data '!$A:$A,$A8,'2. Debt Data '!$B:$B,$C8,'2. Debt Data '!$C:$C,$B8)</f>
        <v>0</v>
      </c>
      <c r="AW8" s="17">
        <f>SUMIFS('2. Debt Data '!$H:$H,'2. Debt Data '!$D:$D,AW$1,'2. Debt Data '!$A:$A,$A8,'2. Debt Data '!$B:$B,$C8,'2. Debt Data '!$C:$C,$B8)</f>
        <v>0</v>
      </c>
      <c r="AX8" s="18">
        <f>SUMIFS('2. Debt Data '!$H:$H,'2. Debt Data '!$D:$D,AX$1,'2. Debt Data '!$A:$A,$A8,'2. Debt Data '!$B:$B,$C8,'2. Debt Data '!$C:$C,$B8)</f>
        <v>0</v>
      </c>
      <c r="AY8" s="19">
        <f>SUMIFS('2. Debt Data '!$H:$H,'2. Debt Data '!$D:$D,AY$1,'2. Debt Data '!$A:$A,$A8,'2. Debt Data '!$B:$B,$C8,'2. Debt Data '!$C:$C,$B8)</f>
        <v>0</v>
      </c>
      <c r="AZ8" s="20">
        <f>SUMIFS('2. Debt Data '!$H:$H,'2. Debt Data '!$D:$D,AZ$1,'2. Debt Data '!$A:$A,$A8,'2. Debt Data '!$B:$B,$C8,'2. Debt Data '!$C:$C,$B8)</f>
        <v>0</v>
      </c>
      <c r="BA8" s="16">
        <f>SUMIFS('2. Debt Data '!$H:$H,'2. Debt Data '!$D:$D,BA$1,'2. Debt Data '!$A:$A,$A8,'2. Debt Data '!$B:$B,$C8,'2. Debt Data '!$C:$C,$B8)</f>
        <v>0</v>
      </c>
      <c r="BB8" s="17">
        <f>SUMIFS('2. Debt Data '!$H:$H,'2. Debt Data '!$D:$D,BB$1,'2. Debt Data '!$A:$A,$A8,'2. Debt Data '!$B:$B,$C8,'2. Debt Data '!$C:$C,$B8)</f>
        <v>0</v>
      </c>
      <c r="BC8" s="18">
        <f>SUMIFS('2. Debt Data '!$H:$H,'2. Debt Data '!$D:$D,BC$1,'2. Debt Data '!$A:$A,$A8,'2. Debt Data '!$B:$B,$C8,'2. Debt Data '!$C:$C,$B8)</f>
        <v>0</v>
      </c>
      <c r="BD8" s="19">
        <f>SUMIFS('2. Debt Data '!$H:$H,'2. Debt Data '!$D:$D,BD$1,'2. Debt Data '!$A:$A,$A8,'2. Debt Data '!$B:$B,$C8,'2. Debt Data '!$C:$C,$B8)</f>
        <v>0</v>
      </c>
      <c r="BE8" s="20">
        <f>SUMIFS('2. Debt Data '!$H:$H,'2. Debt Data '!$D:$D,BE$1,'2. Debt Data '!$A:$A,$A8,'2. Debt Data '!$B:$B,$C8,'2. Debt Data '!$C:$C,$B8)</f>
        <v>0</v>
      </c>
      <c r="BF8" s="16">
        <f>SUMIFS('2. Debt Data '!$H:$H,'2. Debt Data '!$D:$D,BF$1,'2. Debt Data '!$A:$A,$A8,'2. Debt Data '!$B:$B,$C8,'2. Debt Data '!$C:$C,$B8)</f>
        <v>0</v>
      </c>
      <c r="BG8" s="17">
        <f>SUMIFS('2. Debt Data '!$H:$H,'2. Debt Data '!$D:$D,BG$1,'2. Debt Data '!$A:$A,$A8,'2. Debt Data '!$B:$B,$C8,'2. Debt Data '!$C:$C,$B8)</f>
        <v>0</v>
      </c>
      <c r="BH8" s="18">
        <f>SUMIFS('2. Debt Data '!$H:$H,'2. Debt Data '!$D:$D,BH$1,'2. Debt Data '!$A:$A,$A8,'2. Debt Data '!$B:$B,$C8,'2. Debt Data '!$C:$C,$B8)</f>
        <v>0</v>
      </c>
      <c r="BI8" s="19">
        <f>SUMIFS('2. Debt Data '!$H:$H,'2. Debt Data '!$D:$D,BI$1,'2. Debt Data '!$A:$A,$A8,'2. Debt Data '!$B:$B,$C8,'2. Debt Data '!$C:$C,$B8)</f>
        <v>0</v>
      </c>
      <c r="BJ8" s="20">
        <f>SUMIFS('2. Debt Data '!$H:$H,'2. Debt Data '!$D:$D,BJ$1,'2. Debt Data '!$A:$A,$A8,'2. Debt Data '!$B:$B,$C8,'2. Debt Data '!$C:$C,$B8)</f>
        <v>0</v>
      </c>
      <c r="BK8" s="16">
        <f>SUMIFS('2. Debt Data '!$H:$H,'2. Debt Data '!$D:$D,BK$1,'2. Debt Data '!$A:$A,$A8,'2. Debt Data '!$B:$B,$C8,'2. Debt Data '!$C:$C,$B8)</f>
        <v>0</v>
      </c>
    </row>
    <row r="9" spans="1:99" x14ac:dyDescent="0.3">
      <c r="A9" s="34" t="s">
        <v>4</v>
      </c>
      <c r="B9" s="34" t="s">
        <v>31</v>
      </c>
      <c r="C9" s="35" t="s">
        <v>39</v>
      </c>
      <c r="D9" s="31">
        <v>6294</v>
      </c>
      <c r="E9" s="27">
        <v>9046.4399999999987</v>
      </c>
      <c r="F9" s="27">
        <v>5156.3099999999995</v>
      </c>
      <c r="G9" s="27">
        <v>55986.36</v>
      </c>
      <c r="H9" s="27">
        <v>292.02999999999997</v>
      </c>
      <c r="I9" s="27">
        <v>16985.469999999998</v>
      </c>
      <c r="J9" s="27">
        <v>11777.42</v>
      </c>
      <c r="K9" s="27">
        <v>4607.17</v>
      </c>
      <c r="L9" s="27">
        <v>8883.77</v>
      </c>
      <c r="M9" s="27">
        <v>21684.990000000005</v>
      </c>
      <c r="N9" s="27">
        <v>5350</v>
      </c>
      <c r="O9" s="27">
        <v>1440.41</v>
      </c>
      <c r="P9" s="25">
        <v>836.9</v>
      </c>
      <c r="Q9" s="26">
        <v>2436.87</v>
      </c>
      <c r="R9" s="26">
        <v>324.69000000000005</v>
      </c>
      <c r="S9" s="26">
        <v>5312.4199999999992</v>
      </c>
      <c r="T9" s="26">
        <v>3623.1299999999997</v>
      </c>
      <c r="U9" s="18">
        <v>32886.689999999995</v>
      </c>
      <c r="V9" s="19">
        <v>17034.41</v>
      </c>
      <c r="W9" s="20">
        <v>4095.5800000000004</v>
      </c>
      <c r="X9" s="16">
        <v>2289.0299999999997</v>
      </c>
      <c r="Y9" s="17">
        <v>2289.0299999999997</v>
      </c>
      <c r="Z9" s="18">
        <v>8845.06</v>
      </c>
      <c r="AA9" s="19">
        <v>8164.85</v>
      </c>
      <c r="AB9" s="15">
        <v>3960.2999999999997</v>
      </c>
      <c r="AC9" s="16">
        <v>3597.94</v>
      </c>
      <c r="AD9" s="17">
        <v>35651.770000000004</v>
      </c>
      <c r="AE9" s="18">
        <v>12551.369999999999</v>
      </c>
      <c r="AF9" s="19">
        <v>35835.909999999989</v>
      </c>
      <c r="AG9" s="20">
        <v>24408</v>
      </c>
      <c r="AH9" s="16">
        <v>40265.53</v>
      </c>
      <c r="AI9" s="17">
        <v>8457.17</v>
      </c>
      <c r="AJ9" s="18">
        <f>SUMIFS('2. Debt Data '!$H:$H,'2. Debt Data '!$D:$D,AJ$1,'2. Debt Data '!$A:$A,$A9,'2. Debt Data '!$B:$B,$C9,'2. Debt Data '!$C:$C,$B9)</f>
        <v>29251.469999999994</v>
      </c>
      <c r="AK9" s="19">
        <f>SUMIFS('2. Debt Data '!$H:$H,'2. Debt Data '!$D:$D,AK$1,'2. Debt Data '!$A:$A,$A9,'2. Debt Data '!$B:$B,$C9,'2. Debt Data '!$C:$C,$B9)</f>
        <v>18912.690000000002</v>
      </c>
      <c r="AL9" s="20">
        <f>SUMIFS('2. Debt Data '!$H:$H,'2. Debt Data '!$D:$D,AL$1,'2. Debt Data '!$A:$A,$A9,'2. Debt Data '!$B:$B,$C9,'2. Debt Data '!$C:$C,$B9)</f>
        <v>0</v>
      </c>
      <c r="AM9" s="16">
        <f>SUMIFS('2. Debt Data '!$H:$H,'2. Debt Data '!$D:$D,AM$1,'2. Debt Data '!$A:$A,$A9,'2. Debt Data '!$B:$B,$C9,'2. Debt Data '!$C:$C,$B9)</f>
        <v>0</v>
      </c>
      <c r="AN9" s="17">
        <f>SUMIFS('2. Debt Data '!$H:$H,'2. Debt Data '!$D:$D,AN$1,'2. Debt Data '!$A:$A,$A9,'2. Debt Data '!$B:$B,$C9,'2. Debt Data '!$C:$C,$B9)</f>
        <v>0</v>
      </c>
      <c r="AO9" s="18">
        <f>SUMIFS('2. Debt Data '!$H:$H,'2. Debt Data '!$D:$D,AO$1,'2. Debt Data '!$A:$A,$A9,'2. Debt Data '!$B:$B,$C9,'2. Debt Data '!$C:$C,$B9)</f>
        <v>0</v>
      </c>
      <c r="AP9" s="19">
        <f>SUMIFS('2. Debt Data '!$H:$H,'2. Debt Data '!$D:$D,AP$1,'2. Debt Data '!$A:$A,$A9,'2. Debt Data '!$B:$B,$C9,'2. Debt Data '!$C:$C,$B9)</f>
        <v>0</v>
      </c>
      <c r="AQ9" s="20">
        <f>SUMIFS('2. Debt Data '!$H:$H,'2. Debt Data '!$D:$D,AQ$1,'2. Debt Data '!$A:$A,$A9,'2. Debt Data '!$B:$B,$C9,'2. Debt Data '!$C:$C,$B9)</f>
        <v>0</v>
      </c>
      <c r="AR9" s="16">
        <f>SUMIFS('2. Debt Data '!$H:$H,'2. Debt Data '!$D:$D,AR$1,'2. Debt Data '!$A:$A,$A9,'2. Debt Data '!$B:$B,$C9,'2. Debt Data '!$C:$C,$B9)</f>
        <v>0</v>
      </c>
      <c r="AS9" s="17">
        <f>SUMIFS('2. Debt Data '!$H:$H,'2. Debt Data '!$D:$D,AS$1,'2. Debt Data '!$A:$A,$A9,'2. Debt Data '!$B:$B,$C9,'2. Debt Data '!$C:$C,$B9)</f>
        <v>0</v>
      </c>
      <c r="AT9" s="18">
        <f>SUMIFS('2. Debt Data '!$H:$H,'2. Debt Data '!$D:$D,AT$1,'2. Debt Data '!$A:$A,$A9,'2. Debt Data '!$B:$B,$C9,'2. Debt Data '!$C:$C,$B9)</f>
        <v>0</v>
      </c>
      <c r="AU9" s="19">
        <f>SUMIFS('2. Debt Data '!$H:$H,'2. Debt Data '!$D:$D,AU$1,'2. Debt Data '!$A:$A,$A9,'2. Debt Data '!$B:$B,$C9,'2. Debt Data '!$C:$C,$B9)</f>
        <v>0</v>
      </c>
      <c r="AV9" s="20">
        <f>SUMIFS('2. Debt Data '!$H:$H,'2. Debt Data '!$D:$D,AV$1,'2. Debt Data '!$A:$A,$A9,'2. Debt Data '!$B:$B,$C9,'2. Debt Data '!$C:$C,$B9)</f>
        <v>0</v>
      </c>
      <c r="AW9" s="16">
        <f>SUMIFS('2. Debt Data '!$H:$H,'2. Debt Data '!$D:$D,AW$1,'2. Debt Data '!$A:$A,$A9,'2. Debt Data '!$B:$B,$C9,'2. Debt Data '!$C:$C,$B9)</f>
        <v>0</v>
      </c>
      <c r="AX9" s="17">
        <f>SUMIFS('2. Debt Data '!$H:$H,'2. Debt Data '!$D:$D,AX$1,'2. Debt Data '!$A:$A,$A9,'2. Debt Data '!$B:$B,$C9,'2. Debt Data '!$C:$C,$B9)</f>
        <v>0</v>
      </c>
      <c r="AY9" s="18">
        <f>SUMIFS('2. Debt Data '!$H:$H,'2. Debt Data '!$D:$D,AY$1,'2. Debt Data '!$A:$A,$A9,'2. Debt Data '!$B:$B,$C9,'2. Debt Data '!$C:$C,$B9)</f>
        <v>0</v>
      </c>
      <c r="AZ9" s="19">
        <f>SUMIFS('2. Debt Data '!$H:$H,'2. Debt Data '!$D:$D,AZ$1,'2. Debt Data '!$A:$A,$A9,'2. Debt Data '!$B:$B,$C9,'2. Debt Data '!$C:$C,$B9)</f>
        <v>0</v>
      </c>
      <c r="BA9" s="20">
        <f>SUMIFS('2. Debt Data '!$H:$H,'2. Debt Data '!$D:$D,BA$1,'2. Debt Data '!$A:$A,$A9,'2. Debt Data '!$B:$B,$C9,'2. Debt Data '!$C:$C,$B9)</f>
        <v>0</v>
      </c>
      <c r="BB9" s="16">
        <f>SUMIFS('2. Debt Data '!$H:$H,'2. Debt Data '!$D:$D,BB$1,'2. Debt Data '!$A:$A,$A9,'2. Debt Data '!$B:$B,$C9,'2. Debt Data '!$C:$C,$B9)</f>
        <v>0</v>
      </c>
      <c r="BC9" s="17">
        <f>SUMIFS('2. Debt Data '!$H:$H,'2. Debt Data '!$D:$D,BC$1,'2. Debt Data '!$A:$A,$A9,'2. Debt Data '!$B:$B,$C9,'2. Debt Data '!$C:$C,$B9)</f>
        <v>0</v>
      </c>
      <c r="BD9" s="18">
        <f>SUMIFS('2. Debt Data '!$H:$H,'2. Debt Data '!$D:$D,BD$1,'2. Debt Data '!$A:$A,$A9,'2. Debt Data '!$B:$B,$C9,'2. Debt Data '!$C:$C,$B9)</f>
        <v>0</v>
      </c>
      <c r="BE9" s="19">
        <f>SUMIFS('2. Debt Data '!$H:$H,'2. Debt Data '!$D:$D,BE$1,'2. Debt Data '!$A:$A,$A9,'2. Debt Data '!$B:$B,$C9,'2. Debt Data '!$C:$C,$B9)</f>
        <v>0</v>
      </c>
      <c r="BF9" s="20">
        <f>SUMIFS('2. Debt Data '!$H:$H,'2. Debt Data '!$D:$D,BF$1,'2. Debt Data '!$A:$A,$A9,'2. Debt Data '!$B:$B,$C9,'2. Debt Data '!$C:$C,$B9)</f>
        <v>0</v>
      </c>
      <c r="BG9" s="16">
        <f>SUMIFS('2. Debt Data '!$H:$H,'2. Debt Data '!$D:$D,BG$1,'2. Debt Data '!$A:$A,$A9,'2. Debt Data '!$B:$B,$C9,'2. Debt Data '!$C:$C,$B9)</f>
        <v>0</v>
      </c>
      <c r="BH9" s="17">
        <f>SUMIFS('2. Debt Data '!$H:$H,'2. Debt Data '!$D:$D,BH$1,'2. Debt Data '!$A:$A,$A9,'2. Debt Data '!$B:$B,$C9,'2. Debt Data '!$C:$C,$B9)</f>
        <v>0</v>
      </c>
      <c r="BI9" s="18">
        <f>SUMIFS('2. Debt Data '!$H:$H,'2. Debt Data '!$D:$D,BI$1,'2. Debt Data '!$A:$A,$A9,'2. Debt Data '!$B:$B,$C9,'2. Debt Data '!$C:$C,$B9)</f>
        <v>0</v>
      </c>
      <c r="BJ9" s="19">
        <f>SUMIFS('2. Debt Data '!$H:$H,'2. Debt Data '!$D:$D,BJ$1,'2. Debt Data '!$A:$A,$A9,'2. Debt Data '!$B:$B,$C9,'2. Debt Data '!$C:$C,$B9)</f>
        <v>0</v>
      </c>
      <c r="BK9" s="20">
        <f>SUMIFS('2. Debt Data '!$H:$H,'2. Debt Data '!$D:$D,BK$1,'2. Debt Data '!$A:$A,$A9,'2. Debt Data '!$B:$B,$C9,'2. Debt Data '!$C:$C,$B9)</f>
        <v>0</v>
      </c>
    </row>
    <row r="10" spans="1:99" x14ac:dyDescent="0.3">
      <c r="A10" s="34" t="s">
        <v>4</v>
      </c>
      <c r="B10" s="34" t="s">
        <v>31</v>
      </c>
      <c r="C10" s="35" t="s">
        <v>40</v>
      </c>
      <c r="D10" s="31">
        <v>6475</v>
      </c>
      <c r="E10" s="27">
        <v>5947.27</v>
      </c>
      <c r="F10" s="27">
        <v>9046.4399999999987</v>
      </c>
      <c r="G10" s="27">
        <v>5156.3099999999995</v>
      </c>
      <c r="H10" s="27">
        <v>56112.329999999994</v>
      </c>
      <c r="I10" s="27">
        <v>292.02999999999997</v>
      </c>
      <c r="J10" s="27">
        <v>405.15</v>
      </c>
      <c r="K10" s="27">
        <v>11916.73</v>
      </c>
      <c r="L10" s="27">
        <v>4607.17</v>
      </c>
      <c r="M10" s="27">
        <v>10656.939999999999</v>
      </c>
      <c r="N10" s="27">
        <v>21679</v>
      </c>
      <c r="O10" s="27">
        <v>1406.02</v>
      </c>
      <c r="P10" s="25">
        <v>727.65999999999985</v>
      </c>
      <c r="Q10" s="26">
        <v>1712.04</v>
      </c>
      <c r="R10" s="26">
        <v>3256.65</v>
      </c>
      <c r="S10" s="26">
        <v>324.69000000000005</v>
      </c>
      <c r="T10" s="26">
        <v>694.29</v>
      </c>
      <c r="U10" s="26">
        <v>3623.1299999999997</v>
      </c>
      <c r="V10" s="18">
        <v>31152.84</v>
      </c>
      <c r="W10" s="19">
        <v>16010.43</v>
      </c>
      <c r="X10" s="20">
        <v>573.11</v>
      </c>
      <c r="Y10" s="16">
        <v>491.48</v>
      </c>
      <c r="Z10" s="17">
        <v>604.46</v>
      </c>
      <c r="AA10" s="18">
        <v>8808.24</v>
      </c>
      <c r="AB10" s="22">
        <v>8164.8499999999995</v>
      </c>
      <c r="AC10" s="20">
        <v>3884.32</v>
      </c>
      <c r="AD10" s="16">
        <v>365.44</v>
      </c>
      <c r="AE10" s="17">
        <v>29108.01</v>
      </c>
      <c r="AF10" s="18">
        <v>11727.93</v>
      </c>
      <c r="AG10" s="19">
        <v>38378.270000000004</v>
      </c>
      <c r="AH10" s="20">
        <v>12191.5</v>
      </c>
      <c r="AI10" s="16">
        <v>37089.369999999995</v>
      </c>
      <c r="AJ10" s="17">
        <f>SUMIFS('2. Debt Data '!$H:$H,'2. Debt Data '!$D:$D,AJ$1,'2. Debt Data '!$A:$A,$A10,'2. Debt Data '!$B:$B,$C10,'2. Debt Data '!$C:$C,$B10)</f>
        <v>8445.57</v>
      </c>
      <c r="AK10" s="18">
        <f>SUMIFS('2. Debt Data '!$H:$H,'2. Debt Data '!$D:$D,AK$1,'2. Debt Data '!$A:$A,$A10,'2. Debt Data '!$B:$B,$C10,'2. Debt Data '!$C:$C,$B10)</f>
        <v>18712.419999999998</v>
      </c>
      <c r="AL10" s="19">
        <f>SUMIFS('2. Debt Data '!$H:$H,'2. Debt Data '!$D:$D,AL$1,'2. Debt Data '!$A:$A,$A10,'2. Debt Data '!$B:$B,$C10,'2. Debt Data '!$C:$C,$B10)</f>
        <v>0</v>
      </c>
      <c r="AM10" s="20">
        <f>SUMIFS('2. Debt Data '!$H:$H,'2. Debt Data '!$D:$D,AM$1,'2. Debt Data '!$A:$A,$A10,'2. Debt Data '!$B:$B,$C10,'2. Debt Data '!$C:$C,$B10)</f>
        <v>0</v>
      </c>
      <c r="AN10" s="16">
        <f>SUMIFS('2. Debt Data '!$H:$H,'2. Debt Data '!$D:$D,AN$1,'2. Debt Data '!$A:$A,$A10,'2. Debt Data '!$B:$B,$C10,'2. Debt Data '!$C:$C,$B10)</f>
        <v>0</v>
      </c>
      <c r="AO10" s="17">
        <f>SUMIFS('2. Debt Data '!$H:$H,'2. Debt Data '!$D:$D,AO$1,'2. Debt Data '!$A:$A,$A10,'2. Debt Data '!$B:$B,$C10,'2. Debt Data '!$C:$C,$B10)</f>
        <v>0</v>
      </c>
      <c r="AP10" s="18">
        <f>SUMIFS('2. Debt Data '!$H:$H,'2. Debt Data '!$D:$D,AP$1,'2. Debt Data '!$A:$A,$A10,'2. Debt Data '!$B:$B,$C10,'2. Debt Data '!$C:$C,$B10)</f>
        <v>0</v>
      </c>
      <c r="AQ10" s="19">
        <f>SUMIFS('2. Debt Data '!$H:$H,'2. Debt Data '!$D:$D,AQ$1,'2. Debt Data '!$A:$A,$A10,'2. Debt Data '!$B:$B,$C10,'2. Debt Data '!$C:$C,$B10)</f>
        <v>0</v>
      </c>
      <c r="AR10" s="20">
        <f>SUMIFS('2. Debt Data '!$H:$H,'2. Debt Data '!$D:$D,AR$1,'2. Debt Data '!$A:$A,$A10,'2. Debt Data '!$B:$B,$C10,'2. Debt Data '!$C:$C,$B10)</f>
        <v>0</v>
      </c>
      <c r="AS10" s="16">
        <f>SUMIFS('2. Debt Data '!$H:$H,'2. Debt Data '!$D:$D,AS$1,'2. Debt Data '!$A:$A,$A10,'2. Debt Data '!$B:$B,$C10,'2. Debt Data '!$C:$C,$B10)</f>
        <v>0</v>
      </c>
      <c r="AT10" s="17">
        <f>SUMIFS('2. Debt Data '!$H:$H,'2. Debt Data '!$D:$D,AT$1,'2. Debt Data '!$A:$A,$A10,'2. Debt Data '!$B:$B,$C10,'2. Debt Data '!$C:$C,$B10)</f>
        <v>0</v>
      </c>
      <c r="AU10" s="18">
        <f>SUMIFS('2. Debt Data '!$H:$H,'2. Debt Data '!$D:$D,AU$1,'2. Debt Data '!$A:$A,$A10,'2. Debt Data '!$B:$B,$C10,'2. Debt Data '!$C:$C,$B10)</f>
        <v>0</v>
      </c>
      <c r="AV10" s="19">
        <f>SUMIFS('2. Debt Data '!$H:$H,'2. Debt Data '!$D:$D,AV$1,'2. Debt Data '!$A:$A,$A10,'2. Debt Data '!$B:$B,$C10,'2. Debt Data '!$C:$C,$B10)</f>
        <v>0</v>
      </c>
      <c r="AW10" s="20">
        <f>SUMIFS('2. Debt Data '!$H:$H,'2. Debt Data '!$D:$D,AW$1,'2. Debt Data '!$A:$A,$A10,'2. Debt Data '!$B:$B,$C10,'2. Debt Data '!$C:$C,$B10)</f>
        <v>0</v>
      </c>
      <c r="AX10" s="16">
        <f>SUMIFS('2. Debt Data '!$H:$H,'2. Debt Data '!$D:$D,AX$1,'2. Debt Data '!$A:$A,$A10,'2. Debt Data '!$B:$B,$C10,'2. Debt Data '!$C:$C,$B10)</f>
        <v>0</v>
      </c>
      <c r="AY10" s="17">
        <f>SUMIFS('2. Debt Data '!$H:$H,'2. Debt Data '!$D:$D,AY$1,'2. Debt Data '!$A:$A,$A10,'2. Debt Data '!$B:$B,$C10,'2. Debt Data '!$C:$C,$B10)</f>
        <v>0</v>
      </c>
      <c r="AZ10" s="18">
        <f>SUMIFS('2. Debt Data '!$H:$H,'2. Debt Data '!$D:$D,AZ$1,'2. Debt Data '!$A:$A,$A10,'2. Debt Data '!$B:$B,$C10,'2. Debt Data '!$C:$C,$B10)</f>
        <v>0</v>
      </c>
      <c r="BA10" s="19">
        <f>SUMIFS('2. Debt Data '!$H:$H,'2. Debt Data '!$D:$D,BA$1,'2. Debt Data '!$A:$A,$A10,'2. Debt Data '!$B:$B,$C10,'2. Debt Data '!$C:$C,$B10)</f>
        <v>0</v>
      </c>
      <c r="BB10" s="20">
        <f>SUMIFS('2. Debt Data '!$H:$H,'2. Debt Data '!$D:$D,BB$1,'2. Debt Data '!$A:$A,$A10,'2. Debt Data '!$B:$B,$C10,'2. Debt Data '!$C:$C,$B10)</f>
        <v>0</v>
      </c>
      <c r="BC10" s="16">
        <f>SUMIFS('2. Debt Data '!$H:$H,'2. Debt Data '!$D:$D,BC$1,'2. Debt Data '!$A:$A,$A10,'2. Debt Data '!$B:$B,$C10,'2. Debt Data '!$C:$C,$B10)</f>
        <v>0</v>
      </c>
      <c r="BD10" s="17">
        <f>SUMIFS('2. Debt Data '!$H:$H,'2. Debt Data '!$D:$D,BD$1,'2. Debt Data '!$A:$A,$A10,'2. Debt Data '!$B:$B,$C10,'2. Debt Data '!$C:$C,$B10)</f>
        <v>0</v>
      </c>
      <c r="BE10" s="18">
        <f>SUMIFS('2. Debt Data '!$H:$H,'2. Debt Data '!$D:$D,BE$1,'2. Debt Data '!$A:$A,$A10,'2. Debt Data '!$B:$B,$C10,'2. Debt Data '!$C:$C,$B10)</f>
        <v>0</v>
      </c>
      <c r="BF10" s="19">
        <f>SUMIFS('2. Debt Data '!$H:$H,'2. Debt Data '!$D:$D,BF$1,'2. Debt Data '!$A:$A,$A10,'2. Debt Data '!$B:$B,$C10,'2. Debt Data '!$C:$C,$B10)</f>
        <v>0</v>
      </c>
      <c r="BG10" s="20">
        <f>SUMIFS('2. Debt Data '!$H:$H,'2. Debt Data '!$D:$D,BG$1,'2. Debt Data '!$A:$A,$A10,'2. Debt Data '!$B:$B,$C10,'2. Debt Data '!$C:$C,$B10)</f>
        <v>0</v>
      </c>
      <c r="BH10" s="16">
        <f>SUMIFS('2. Debt Data '!$H:$H,'2. Debt Data '!$D:$D,BH$1,'2. Debt Data '!$A:$A,$A10,'2. Debt Data '!$B:$B,$C10,'2. Debt Data '!$C:$C,$B10)</f>
        <v>0</v>
      </c>
      <c r="BI10" s="17">
        <f>SUMIFS('2. Debt Data '!$H:$H,'2. Debt Data '!$D:$D,BI$1,'2. Debt Data '!$A:$A,$A10,'2. Debt Data '!$B:$B,$C10,'2. Debt Data '!$C:$C,$B10)</f>
        <v>0</v>
      </c>
      <c r="BJ10" s="18">
        <f>SUMIFS('2. Debt Data '!$H:$H,'2. Debt Data '!$D:$D,BJ$1,'2. Debt Data '!$A:$A,$A10,'2. Debt Data '!$B:$B,$C10,'2. Debt Data '!$C:$C,$B10)</f>
        <v>0</v>
      </c>
      <c r="BK10" s="19">
        <f>SUMIFS('2. Debt Data '!$H:$H,'2. Debt Data '!$D:$D,BK$1,'2. Debt Data '!$A:$A,$A10,'2. Debt Data '!$B:$B,$C10,'2. Debt Data '!$C:$C,$B10)</f>
        <v>0</v>
      </c>
    </row>
    <row r="11" spans="1:99" x14ac:dyDescent="0.3">
      <c r="A11" s="34" t="s">
        <v>4</v>
      </c>
      <c r="B11" s="34" t="s">
        <v>31</v>
      </c>
      <c r="C11" s="35" t="s">
        <v>41</v>
      </c>
      <c r="D11" s="31">
        <v>7783</v>
      </c>
      <c r="E11" s="27">
        <v>6494.04</v>
      </c>
      <c r="F11" s="27">
        <v>5640.45</v>
      </c>
      <c r="G11" s="27">
        <v>9046.4399999999987</v>
      </c>
      <c r="H11" s="27">
        <v>5184.57</v>
      </c>
      <c r="I11" s="27">
        <v>56112.329999999994</v>
      </c>
      <c r="J11" s="27">
        <v>16834.949999999997</v>
      </c>
      <c r="K11" s="27">
        <v>405.15</v>
      </c>
      <c r="L11" s="27">
        <v>11916.73</v>
      </c>
      <c r="M11" s="27">
        <v>4523.8100000000004</v>
      </c>
      <c r="N11" s="27">
        <v>10618</v>
      </c>
      <c r="O11" s="27">
        <v>10838.539999999999</v>
      </c>
      <c r="P11" s="25">
        <v>718.5</v>
      </c>
      <c r="Q11" s="26">
        <v>1440.93</v>
      </c>
      <c r="R11" s="26">
        <v>1388.4599999999998</v>
      </c>
      <c r="S11" s="26">
        <v>3256.65</v>
      </c>
      <c r="T11" s="26">
        <v>4942.82</v>
      </c>
      <c r="U11" s="26">
        <v>694.29</v>
      </c>
      <c r="V11" s="26">
        <v>2803.56</v>
      </c>
      <c r="W11" s="18">
        <v>3153.85</v>
      </c>
      <c r="X11" s="19">
        <v>1953.6399999999999</v>
      </c>
      <c r="Y11" s="20">
        <v>1703.31</v>
      </c>
      <c r="Z11" s="16">
        <v>521.79999999999995</v>
      </c>
      <c r="AA11" s="17">
        <v>604.46</v>
      </c>
      <c r="AB11" s="24">
        <v>7403.8799999999992</v>
      </c>
      <c r="AC11" s="19">
        <v>8088.8899999999994</v>
      </c>
      <c r="AD11" s="20">
        <v>908.57</v>
      </c>
      <c r="AE11" s="16">
        <v>280.86</v>
      </c>
      <c r="AF11" s="17">
        <v>29056.659999999996</v>
      </c>
      <c r="AG11" s="18">
        <v>11707.12</v>
      </c>
      <c r="AH11" s="19">
        <v>38377.17</v>
      </c>
      <c r="AI11" s="20">
        <v>9733.5399999999991</v>
      </c>
      <c r="AJ11" s="16">
        <f>SUMIFS('2. Debt Data '!$H:$H,'2. Debt Data '!$D:$D,AJ$1,'2. Debt Data '!$A:$A,$A11,'2. Debt Data '!$B:$B,$C11,'2. Debt Data '!$C:$C,$B11)</f>
        <v>37158.729999999996</v>
      </c>
      <c r="AK11" s="17">
        <f>SUMIFS('2. Debt Data '!$H:$H,'2. Debt Data '!$D:$D,AK$1,'2. Debt Data '!$A:$A,$A11,'2. Debt Data '!$B:$B,$C11,'2. Debt Data '!$C:$C,$B11)</f>
        <v>7654.0199999999995</v>
      </c>
      <c r="AL11" s="18">
        <f>SUMIFS('2. Debt Data '!$H:$H,'2. Debt Data '!$D:$D,AL$1,'2. Debt Data '!$A:$A,$A11,'2. Debt Data '!$B:$B,$C11,'2. Debt Data '!$C:$C,$B11)</f>
        <v>0</v>
      </c>
      <c r="AM11" s="19">
        <f>SUMIFS('2. Debt Data '!$H:$H,'2. Debt Data '!$D:$D,AM$1,'2. Debt Data '!$A:$A,$A11,'2. Debt Data '!$B:$B,$C11,'2. Debt Data '!$C:$C,$B11)</f>
        <v>0</v>
      </c>
      <c r="AN11" s="20">
        <f>SUMIFS('2. Debt Data '!$H:$H,'2. Debt Data '!$D:$D,AN$1,'2. Debt Data '!$A:$A,$A11,'2. Debt Data '!$B:$B,$C11,'2. Debt Data '!$C:$C,$B11)</f>
        <v>0</v>
      </c>
      <c r="AO11" s="16">
        <f>SUMIFS('2. Debt Data '!$H:$H,'2. Debt Data '!$D:$D,AO$1,'2. Debt Data '!$A:$A,$A11,'2. Debt Data '!$B:$B,$C11,'2. Debt Data '!$C:$C,$B11)</f>
        <v>0</v>
      </c>
      <c r="AP11" s="17">
        <f>SUMIFS('2. Debt Data '!$H:$H,'2. Debt Data '!$D:$D,AP$1,'2. Debt Data '!$A:$A,$A11,'2. Debt Data '!$B:$B,$C11,'2. Debt Data '!$C:$C,$B11)</f>
        <v>0</v>
      </c>
      <c r="AQ11" s="18">
        <f>SUMIFS('2. Debt Data '!$H:$H,'2. Debt Data '!$D:$D,AQ$1,'2. Debt Data '!$A:$A,$A11,'2. Debt Data '!$B:$B,$C11,'2. Debt Data '!$C:$C,$B11)</f>
        <v>0</v>
      </c>
      <c r="AR11" s="19">
        <f>SUMIFS('2. Debt Data '!$H:$H,'2. Debt Data '!$D:$D,AR$1,'2. Debt Data '!$A:$A,$A11,'2. Debt Data '!$B:$B,$C11,'2. Debt Data '!$C:$C,$B11)</f>
        <v>0</v>
      </c>
      <c r="AS11" s="20">
        <f>SUMIFS('2. Debt Data '!$H:$H,'2. Debt Data '!$D:$D,AS$1,'2. Debt Data '!$A:$A,$A11,'2. Debt Data '!$B:$B,$C11,'2. Debt Data '!$C:$C,$B11)</f>
        <v>0</v>
      </c>
      <c r="AT11" s="16">
        <f>SUMIFS('2. Debt Data '!$H:$H,'2. Debt Data '!$D:$D,AT$1,'2. Debt Data '!$A:$A,$A11,'2. Debt Data '!$B:$B,$C11,'2. Debt Data '!$C:$C,$B11)</f>
        <v>0</v>
      </c>
      <c r="AU11" s="17">
        <f>SUMIFS('2. Debt Data '!$H:$H,'2. Debt Data '!$D:$D,AU$1,'2. Debt Data '!$A:$A,$A11,'2. Debt Data '!$B:$B,$C11,'2. Debt Data '!$C:$C,$B11)</f>
        <v>0</v>
      </c>
      <c r="AV11" s="18">
        <f>SUMIFS('2. Debt Data '!$H:$H,'2. Debt Data '!$D:$D,AV$1,'2. Debt Data '!$A:$A,$A11,'2. Debt Data '!$B:$B,$C11,'2. Debt Data '!$C:$C,$B11)</f>
        <v>0</v>
      </c>
      <c r="AW11" s="19">
        <f>SUMIFS('2. Debt Data '!$H:$H,'2. Debt Data '!$D:$D,AW$1,'2. Debt Data '!$A:$A,$A11,'2. Debt Data '!$B:$B,$C11,'2. Debt Data '!$C:$C,$B11)</f>
        <v>0</v>
      </c>
      <c r="AX11" s="20">
        <f>SUMIFS('2. Debt Data '!$H:$H,'2. Debt Data '!$D:$D,AX$1,'2. Debt Data '!$A:$A,$A11,'2. Debt Data '!$B:$B,$C11,'2. Debt Data '!$C:$C,$B11)</f>
        <v>0</v>
      </c>
      <c r="AY11" s="16">
        <f>SUMIFS('2. Debt Data '!$H:$H,'2. Debt Data '!$D:$D,AY$1,'2. Debt Data '!$A:$A,$A11,'2. Debt Data '!$B:$B,$C11,'2. Debt Data '!$C:$C,$B11)</f>
        <v>0</v>
      </c>
      <c r="AZ11" s="17">
        <f>SUMIFS('2. Debt Data '!$H:$H,'2. Debt Data '!$D:$D,AZ$1,'2. Debt Data '!$A:$A,$A11,'2. Debt Data '!$B:$B,$C11,'2. Debt Data '!$C:$C,$B11)</f>
        <v>0</v>
      </c>
      <c r="BA11" s="18">
        <f>SUMIFS('2. Debt Data '!$H:$H,'2. Debt Data '!$D:$D,BA$1,'2. Debt Data '!$A:$A,$A11,'2. Debt Data '!$B:$B,$C11,'2. Debt Data '!$C:$C,$B11)</f>
        <v>0</v>
      </c>
      <c r="BB11" s="19">
        <f>SUMIFS('2. Debt Data '!$H:$H,'2. Debt Data '!$D:$D,BB$1,'2. Debt Data '!$A:$A,$A11,'2. Debt Data '!$B:$B,$C11,'2. Debt Data '!$C:$C,$B11)</f>
        <v>0</v>
      </c>
      <c r="BC11" s="20">
        <f>SUMIFS('2. Debt Data '!$H:$H,'2. Debt Data '!$D:$D,BC$1,'2. Debt Data '!$A:$A,$A11,'2. Debt Data '!$B:$B,$C11,'2. Debt Data '!$C:$C,$B11)</f>
        <v>0</v>
      </c>
      <c r="BD11" s="16">
        <f>SUMIFS('2. Debt Data '!$H:$H,'2. Debt Data '!$D:$D,BD$1,'2. Debt Data '!$A:$A,$A11,'2. Debt Data '!$B:$B,$C11,'2. Debt Data '!$C:$C,$B11)</f>
        <v>0</v>
      </c>
      <c r="BE11" s="17">
        <f>SUMIFS('2. Debt Data '!$H:$H,'2. Debt Data '!$D:$D,BE$1,'2. Debt Data '!$A:$A,$A11,'2. Debt Data '!$B:$B,$C11,'2. Debt Data '!$C:$C,$B11)</f>
        <v>0</v>
      </c>
      <c r="BF11" s="18">
        <f>SUMIFS('2. Debt Data '!$H:$H,'2. Debt Data '!$D:$D,BF$1,'2. Debt Data '!$A:$A,$A11,'2. Debt Data '!$B:$B,$C11,'2. Debt Data '!$C:$C,$B11)</f>
        <v>0</v>
      </c>
      <c r="BG11" s="19">
        <f>SUMIFS('2. Debt Data '!$H:$H,'2. Debt Data '!$D:$D,BG$1,'2. Debt Data '!$A:$A,$A11,'2. Debt Data '!$B:$B,$C11,'2. Debt Data '!$C:$C,$B11)</f>
        <v>0</v>
      </c>
      <c r="BH11" s="20">
        <f>SUMIFS('2. Debt Data '!$H:$H,'2. Debt Data '!$D:$D,BH$1,'2. Debt Data '!$A:$A,$A11,'2. Debt Data '!$B:$B,$C11,'2. Debt Data '!$C:$C,$B11)</f>
        <v>0</v>
      </c>
      <c r="BI11" s="16">
        <f>SUMIFS('2. Debt Data '!$H:$H,'2. Debt Data '!$D:$D,BI$1,'2. Debt Data '!$A:$A,$A11,'2. Debt Data '!$B:$B,$C11,'2. Debt Data '!$C:$C,$B11)</f>
        <v>0</v>
      </c>
      <c r="BJ11" s="17">
        <f>SUMIFS('2. Debt Data '!$H:$H,'2. Debt Data '!$D:$D,BJ$1,'2. Debt Data '!$A:$A,$A11,'2. Debt Data '!$B:$B,$C11,'2. Debt Data '!$C:$C,$B11)</f>
        <v>0</v>
      </c>
      <c r="BK11" s="18">
        <f>SUMIFS('2. Debt Data '!$H:$H,'2. Debt Data '!$D:$D,BK$1,'2. Debt Data '!$A:$A,$A11,'2. Debt Data '!$B:$B,$C11,'2. Debt Data '!$C:$C,$B11)</f>
        <v>0</v>
      </c>
    </row>
    <row r="12" spans="1:99" x14ac:dyDescent="0.3">
      <c r="A12" s="34" t="s">
        <v>4</v>
      </c>
      <c r="B12" s="34" t="s">
        <v>31</v>
      </c>
      <c r="C12" s="35" t="s">
        <v>42</v>
      </c>
      <c r="D12" s="31">
        <v>21702</v>
      </c>
      <c r="E12" s="27">
        <v>7367.36</v>
      </c>
      <c r="F12" s="27">
        <v>5915.1399999999994</v>
      </c>
      <c r="G12" s="27">
        <v>5640.45</v>
      </c>
      <c r="H12" s="27">
        <v>9046.4399999999987</v>
      </c>
      <c r="I12" s="27">
        <v>5184.57</v>
      </c>
      <c r="J12" s="27">
        <v>5538.4299999999994</v>
      </c>
      <c r="K12" s="27">
        <v>16834.949999999997</v>
      </c>
      <c r="L12" s="27">
        <v>405.15</v>
      </c>
      <c r="M12" s="27">
        <v>11848.32</v>
      </c>
      <c r="N12" s="27">
        <v>4524</v>
      </c>
      <c r="O12" s="27">
        <v>493.19999999999993</v>
      </c>
      <c r="P12" s="25">
        <v>466.59999999999997</v>
      </c>
      <c r="Q12" s="26">
        <v>1014.53</v>
      </c>
      <c r="R12" s="26">
        <v>1393.81</v>
      </c>
      <c r="S12" s="26">
        <v>1388.4599999999998</v>
      </c>
      <c r="T12" s="26">
        <v>3256.65</v>
      </c>
      <c r="U12" s="26">
        <v>4942.82</v>
      </c>
      <c r="V12" s="26">
        <v>2092.1999999999998</v>
      </c>
      <c r="W12" s="26">
        <v>30076.030000000002</v>
      </c>
      <c r="X12" s="18">
        <v>3153.85</v>
      </c>
      <c r="Y12" s="19">
        <v>2959.33</v>
      </c>
      <c r="Z12" s="20">
        <v>623.05999999999995</v>
      </c>
      <c r="AA12" s="16">
        <v>511.79999999999995</v>
      </c>
      <c r="AB12" s="21">
        <v>578.13</v>
      </c>
      <c r="AC12" s="18">
        <v>4757.7999999999993</v>
      </c>
      <c r="AD12" s="19">
        <v>6527.45</v>
      </c>
      <c r="AE12" s="20">
        <v>762.2</v>
      </c>
      <c r="AF12" s="16">
        <v>270.86</v>
      </c>
      <c r="AG12" s="17">
        <v>24829.38</v>
      </c>
      <c r="AH12" s="18">
        <v>10697.15</v>
      </c>
      <c r="AI12" s="19">
        <v>31734.269999999997</v>
      </c>
      <c r="AJ12" s="20">
        <f>SUMIFS('2. Debt Data '!$H:$H,'2. Debt Data '!$D:$D,AJ$1,'2. Debt Data '!$A:$A,$A12,'2. Debt Data '!$B:$B,$C12,'2. Debt Data '!$C:$C,$B12)</f>
        <v>9733.5399999999991</v>
      </c>
      <c r="AK12" s="16">
        <f>SUMIFS('2. Debt Data '!$H:$H,'2. Debt Data '!$D:$D,AK$1,'2. Debt Data '!$A:$A,$A12,'2. Debt Data '!$B:$B,$C12,'2. Debt Data '!$C:$C,$B12)</f>
        <v>37110.979999999996</v>
      </c>
      <c r="AL12" s="17">
        <f>SUMIFS('2. Debt Data '!$H:$H,'2. Debt Data '!$D:$D,AL$1,'2. Debt Data '!$A:$A,$A12,'2. Debt Data '!$B:$B,$C12,'2. Debt Data '!$C:$C,$B12)</f>
        <v>0</v>
      </c>
      <c r="AM12" s="18">
        <f>SUMIFS('2. Debt Data '!$H:$H,'2. Debt Data '!$D:$D,AM$1,'2. Debt Data '!$A:$A,$A12,'2. Debt Data '!$B:$B,$C12,'2. Debt Data '!$C:$C,$B12)</f>
        <v>0</v>
      </c>
      <c r="AN12" s="19">
        <f>SUMIFS('2. Debt Data '!$H:$H,'2. Debt Data '!$D:$D,AN$1,'2. Debt Data '!$A:$A,$A12,'2. Debt Data '!$B:$B,$C12,'2. Debt Data '!$C:$C,$B12)</f>
        <v>0</v>
      </c>
      <c r="AO12" s="20">
        <f>SUMIFS('2. Debt Data '!$H:$H,'2. Debt Data '!$D:$D,AO$1,'2. Debt Data '!$A:$A,$A12,'2. Debt Data '!$B:$B,$C12,'2. Debt Data '!$C:$C,$B12)</f>
        <v>0</v>
      </c>
      <c r="AP12" s="16">
        <f>SUMIFS('2. Debt Data '!$H:$H,'2. Debt Data '!$D:$D,AP$1,'2. Debt Data '!$A:$A,$A12,'2. Debt Data '!$B:$B,$C12,'2. Debt Data '!$C:$C,$B12)</f>
        <v>0</v>
      </c>
      <c r="AQ12" s="17">
        <f>SUMIFS('2. Debt Data '!$H:$H,'2. Debt Data '!$D:$D,AQ$1,'2. Debt Data '!$A:$A,$A12,'2. Debt Data '!$B:$B,$C12,'2. Debt Data '!$C:$C,$B12)</f>
        <v>0</v>
      </c>
      <c r="AR12" s="18">
        <f>SUMIFS('2. Debt Data '!$H:$H,'2. Debt Data '!$D:$D,AR$1,'2. Debt Data '!$A:$A,$A12,'2. Debt Data '!$B:$B,$C12,'2. Debt Data '!$C:$C,$B12)</f>
        <v>0</v>
      </c>
      <c r="AS12" s="19">
        <f>SUMIFS('2. Debt Data '!$H:$H,'2. Debt Data '!$D:$D,AS$1,'2. Debt Data '!$A:$A,$A12,'2. Debt Data '!$B:$B,$C12,'2. Debt Data '!$C:$C,$B12)</f>
        <v>0</v>
      </c>
      <c r="AT12" s="20">
        <f>SUMIFS('2. Debt Data '!$H:$H,'2. Debt Data '!$D:$D,AT$1,'2. Debt Data '!$A:$A,$A12,'2. Debt Data '!$B:$B,$C12,'2. Debt Data '!$C:$C,$B12)</f>
        <v>0</v>
      </c>
      <c r="AU12" s="16">
        <f>SUMIFS('2. Debt Data '!$H:$H,'2. Debt Data '!$D:$D,AU$1,'2. Debt Data '!$A:$A,$A12,'2. Debt Data '!$B:$B,$C12,'2. Debt Data '!$C:$C,$B12)</f>
        <v>0</v>
      </c>
      <c r="AV12" s="17">
        <f>SUMIFS('2. Debt Data '!$H:$H,'2. Debt Data '!$D:$D,AV$1,'2. Debt Data '!$A:$A,$A12,'2. Debt Data '!$B:$B,$C12,'2. Debt Data '!$C:$C,$B12)</f>
        <v>0</v>
      </c>
      <c r="AW12" s="18">
        <f>SUMIFS('2. Debt Data '!$H:$H,'2. Debt Data '!$D:$D,AW$1,'2. Debt Data '!$A:$A,$A12,'2. Debt Data '!$B:$B,$C12,'2. Debt Data '!$C:$C,$B12)</f>
        <v>0</v>
      </c>
      <c r="AX12" s="19">
        <f>SUMIFS('2. Debt Data '!$H:$H,'2. Debt Data '!$D:$D,AX$1,'2. Debt Data '!$A:$A,$A12,'2. Debt Data '!$B:$B,$C12,'2. Debt Data '!$C:$C,$B12)</f>
        <v>0</v>
      </c>
      <c r="AY12" s="20">
        <f>SUMIFS('2. Debt Data '!$H:$H,'2. Debt Data '!$D:$D,AY$1,'2. Debt Data '!$A:$A,$A12,'2. Debt Data '!$B:$B,$C12,'2. Debt Data '!$C:$C,$B12)</f>
        <v>0</v>
      </c>
      <c r="AZ12" s="16">
        <f>SUMIFS('2. Debt Data '!$H:$H,'2. Debt Data '!$D:$D,AZ$1,'2. Debt Data '!$A:$A,$A12,'2. Debt Data '!$B:$B,$C12,'2. Debt Data '!$C:$C,$B12)</f>
        <v>0</v>
      </c>
      <c r="BA12" s="17">
        <f>SUMIFS('2. Debt Data '!$H:$H,'2. Debt Data '!$D:$D,BA$1,'2. Debt Data '!$A:$A,$A12,'2. Debt Data '!$B:$B,$C12,'2. Debt Data '!$C:$C,$B12)</f>
        <v>0</v>
      </c>
      <c r="BB12" s="18">
        <f>SUMIFS('2. Debt Data '!$H:$H,'2. Debt Data '!$D:$D,BB$1,'2. Debt Data '!$A:$A,$A12,'2. Debt Data '!$B:$B,$C12,'2. Debt Data '!$C:$C,$B12)</f>
        <v>0</v>
      </c>
      <c r="BC12" s="19">
        <f>SUMIFS('2. Debt Data '!$H:$H,'2. Debt Data '!$D:$D,BC$1,'2. Debt Data '!$A:$A,$A12,'2. Debt Data '!$B:$B,$C12,'2. Debt Data '!$C:$C,$B12)</f>
        <v>0</v>
      </c>
      <c r="BD12" s="20">
        <f>SUMIFS('2. Debt Data '!$H:$H,'2. Debt Data '!$D:$D,BD$1,'2. Debt Data '!$A:$A,$A12,'2. Debt Data '!$B:$B,$C12,'2. Debt Data '!$C:$C,$B12)</f>
        <v>0</v>
      </c>
      <c r="BE12" s="16">
        <f>SUMIFS('2. Debt Data '!$H:$H,'2. Debt Data '!$D:$D,BE$1,'2. Debt Data '!$A:$A,$A12,'2. Debt Data '!$B:$B,$C12,'2. Debt Data '!$C:$C,$B12)</f>
        <v>0</v>
      </c>
      <c r="BF12" s="17">
        <f>SUMIFS('2. Debt Data '!$H:$H,'2. Debt Data '!$D:$D,BF$1,'2. Debt Data '!$A:$A,$A12,'2. Debt Data '!$B:$B,$C12,'2. Debt Data '!$C:$C,$B12)</f>
        <v>0</v>
      </c>
      <c r="BG12" s="18">
        <f>SUMIFS('2. Debt Data '!$H:$H,'2. Debt Data '!$D:$D,BG$1,'2. Debt Data '!$A:$A,$A12,'2. Debt Data '!$B:$B,$C12,'2. Debt Data '!$C:$C,$B12)</f>
        <v>0</v>
      </c>
      <c r="BH12" s="19">
        <f>SUMIFS('2. Debt Data '!$H:$H,'2. Debt Data '!$D:$D,BH$1,'2. Debt Data '!$A:$A,$A12,'2. Debt Data '!$B:$B,$C12,'2. Debt Data '!$C:$C,$B12)</f>
        <v>0</v>
      </c>
      <c r="BI12" s="20">
        <f>SUMIFS('2. Debt Data '!$H:$H,'2. Debt Data '!$D:$D,BI$1,'2. Debt Data '!$A:$A,$A12,'2. Debt Data '!$B:$B,$C12,'2. Debt Data '!$C:$C,$B12)</f>
        <v>0</v>
      </c>
      <c r="BJ12" s="16">
        <f>SUMIFS('2. Debt Data '!$H:$H,'2. Debt Data '!$D:$D,BJ$1,'2. Debt Data '!$A:$A,$A12,'2. Debt Data '!$B:$B,$C12,'2. Debt Data '!$C:$C,$B12)</f>
        <v>0</v>
      </c>
      <c r="BK12" s="17">
        <f>SUMIFS('2. Debt Data '!$H:$H,'2. Debt Data '!$D:$D,BK$1,'2. Debt Data '!$A:$A,$A12,'2. Debt Data '!$B:$B,$C12,'2. Debt Data '!$C:$C,$B12)</f>
        <v>0</v>
      </c>
    </row>
    <row r="13" spans="1:99" x14ac:dyDescent="0.3">
      <c r="A13" s="34" t="s">
        <v>4</v>
      </c>
      <c r="B13" s="34" t="s">
        <v>31</v>
      </c>
      <c r="C13" s="35" t="s">
        <v>43</v>
      </c>
      <c r="D13" s="31">
        <v>47461</v>
      </c>
      <c r="E13" s="27">
        <v>21652.19</v>
      </c>
      <c r="F13" s="27">
        <v>7378.66</v>
      </c>
      <c r="G13" s="27">
        <v>5865.82</v>
      </c>
      <c r="H13" s="27">
        <v>5640.45</v>
      </c>
      <c r="I13" s="27">
        <v>9046.4399999999987</v>
      </c>
      <c r="J13" s="27">
        <v>55672.51</v>
      </c>
      <c r="K13" s="27">
        <v>5538.4299999999994</v>
      </c>
      <c r="L13" s="27">
        <v>16834.949999999997</v>
      </c>
      <c r="M13" s="27">
        <v>338.78</v>
      </c>
      <c r="N13" s="27">
        <v>11848</v>
      </c>
      <c r="O13" s="27">
        <v>4513.8100000000004</v>
      </c>
      <c r="P13" s="25">
        <v>423.55999999999995</v>
      </c>
      <c r="Q13" s="26">
        <v>10838.539999999999</v>
      </c>
      <c r="R13" s="26">
        <v>1379.52</v>
      </c>
      <c r="S13" s="26">
        <v>1393.81</v>
      </c>
      <c r="T13" s="26">
        <v>1388.4599999999998</v>
      </c>
      <c r="U13" s="26">
        <v>3256.65</v>
      </c>
      <c r="V13" s="26">
        <v>4399.22</v>
      </c>
      <c r="W13" s="26">
        <v>2092.1999999999998</v>
      </c>
      <c r="X13" s="26">
        <v>28760.57</v>
      </c>
      <c r="Y13" s="18">
        <v>28760.570000000003</v>
      </c>
      <c r="Z13" s="19">
        <v>880.59999999999991</v>
      </c>
      <c r="AA13" s="20">
        <v>633.05999999999995</v>
      </c>
      <c r="AB13" s="23">
        <v>439.29</v>
      </c>
      <c r="AC13" s="17">
        <v>444.27000000000004</v>
      </c>
      <c r="AD13" s="18">
        <v>789.22</v>
      </c>
      <c r="AE13" s="19">
        <v>6161.69</v>
      </c>
      <c r="AF13" s="20">
        <v>772.19999999999993</v>
      </c>
      <c r="AG13" s="16">
        <v>-38748.65</v>
      </c>
      <c r="AH13" s="17">
        <v>1164.0899999999999</v>
      </c>
      <c r="AI13" s="18">
        <v>8486.51</v>
      </c>
      <c r="AJ13" s="19">
        <f>SUMIFS('2. Debt Data '!$H:$H,'2. Debt Data '!$D:$D,AJ$1,'2. Debt Data '!$A:$A,$A13,'2. Debt Data '!$B:$B,$C13,'2. Debt Data '!$C:$C,$B13)</f>
        <v>28626.53</v>
      </c>
      <c r="AK13" s="20">
        <f>SUMIFS('2. Debt Data '!$H:$H,'2. Debt Data '!$D:$D,AK$1,'2. Debt Data '!$A:$A,$A13,'2. Debt Data '!$B:$B,$C13,'2. Debt Data '!$C:$C,$B13)</f>
        <v>7993.3800000000019</v>
      </c>
      <c r="AL13" s="16">
        <f>SUMIFS('2. Debt Data '!$H:$H,'2. Debt Data '!$D:$D,AL$1,'2. Debt Data '!$A:$A,$A13,'2. Debt Data '!$B:$B,$C13,'2. Debt Data '!$C:$C,$B13)</f>
        <v>0</v>
      </c>
      <c r="AM13" s="17">
        <f>SUMIFS('2. Debt Data '!$H:$H,'2. Debt Data '!$D:$D,AM$1,'2. Debt Data '!$A:$A,$A13,'2. Debt Data '!$B:$B,$C13,'2. Debt Data '!$C:$C,$B13)</f>
        <v>0</v>
      </c>
      <c r="AN13" s="18">
        <f>SUMIFS('2. Debt Data '!$H:$H,'2. Debt Data '!$D:$D,AN$1,'2. Debt Data '!$A:$A,$A13,'2. Debt Data '!$B:$B,$C13,'2. Debt Data '!$C:$C,$B13)</f>
        <v>0</v>
      </c>
      <c r="AO13" s="19">
        <f>SUMIFS('2. Debt Data '!$H:$H,'2. Debt Data '!$D:$D,AO$1,'2. Debt Data '!$A:$A,$A13,'2. Debt Data '!$B:$B,$C13,'2. Debt Data '!$C:$C,$B13)</f>
        <v>0</v>
      </c>
      <c r="AP13" s="20">
        <f>SUMIFS('2. Debt Data '!$H:$H,'2. Debt Data '!$D:$D,AP$1,'2. Debt Data '!$A:$A,$A13,'2. Debt Data '!$B:$B,$C13,'2. Debt Data '!$C:$C,$B13)</f>
        <v>0</v>
      </c>
      <c r="AQ13" s="16">
        <f>SUMIFS('2. Debt Data '!$H:$H,'2. Debt Data '!$D:$D,AQ$1,'2. Debt Data '!$A:$A,$A13,'2. Debt Data '!$B:$B,$C13,'2. Debt Data '!$C:$C,$B13)</f>
        <v>0</v>
      </c>
      <c r="AR13" s="17">
        <f>SUMIFS('2. Debt Data '!$H:$H,'2. Debt Data '!$D:$D,AR$1,'2. Debt Data '!$A:$A,$A13,'2. Debt Data '!$B:$B,$C13,'2. Debt Data '!$C:$C,$B13)</f>
        <v>0</v>
      </c>
      <c r="AS13" s="18">
        <f>SUMIFS('2. Debt Data '!$H:$H,'2. Debt Data '!$D:$D,AS$1,'2. Debt Data '!$A:$A,$A13,'2. Debt Data '!$B:$B,$C13,'2. Debt Data '!$C:$C,$B13)</f>
        <v>0</v>
      </c>
      <c r="AT13" s="19">
        <f>SUMIFS('2. Debt Data '!$H:$H,'2. Debt Data '!$D:$D,AT$1,'2. Debt Data '!$A:$A,$A13,'2. Debt Data '!$B:$B,$C13,'2. Debt Data '!$C:$C,$B13)</f>
        <v>0</v>
      </c>
      <c r="AU13" s="20">
        <f>SUMIFS('2. Debt Data '!$H:$H,'2. Debt Data '!$D:$D,AU$1,'2. Debt Data '!$A:$A,$A13,'2. Debt Data '!$B:$B,$C13,'2. Debt Data '!$C:$C,$B13)</f>
        <v>0</v>
      </c>
      <c r="AV13" s="16">
        <f>SUMIFS('2. Debt Data '!$H:$H,'2. Debt Data '!$D:$D,AV$1,'2. Debt Data '!$A:$A,$A13,'2. Debt Data '!$B:$B,$C13,'2. Debt Data '!$C:$C,$B13)</f>
        <v>0</v>
      </c>
      <c r="AW13" s="17">
        <f>SUMIFS('2. Debt Data '!$H:$H,'2. Debt Data '!$D:$D,AW$1,'2. Debt Data '!$A:$A,$A13,'2. Debt Data '!$B:$B,$C13,'2. Debt Data '!$C:$C,$B13)</f>
        <v>0</v>
      </c>
      <c r="AX13" s="18">
        <f>SUMIFS('2. Debt Data '!$H:$H,'2. Debt Data '!$D:$D,AX$1,'2. Debt Data '!$A:$A,$A13,'2. Debt Data '!$B:$B,$C13,'2. Debt Data '!$C:$C,$B13)</f>
        <v>0</v>
      </c>
      <c r="AY13" s="19">
        <f>SUMIFS('2. Debt Data '!$H:$H,'2. Debt Data '!$D:$D,AY$1,'2. Debt Data '!$A:$A,$A13,'2. Debt Data '!$B:$B,$C13,'2. Debt Data '!$C:$C,$B13)</f>
        <v>0</v>
      </c>
      <c r="AZ13" s="20">
        <f>SUMIFS('2. Debt Data '!$H:$H,'2. Debt Data '!$D:$D,AZ$1,'2. Debt Data '!$A:$A,$A13,'2. Debt Data '!$B:$B,$C13,'2. Debt Data '!$C:$C,$B13)</f>
        <v>0</v>
      </c>
      <c r="BA13" s="16">
        <f>SUMIFS('2. Debt Data '!$H:$H,'2. Debt Data '!$D:$D,BA$1,'2. Debt Data '!$A:$A,$A13,'2. Debt Data '!$B:$B,$C13,'2. Debt Data '!$C:$C,$B13)</f>
        <v>0</v>
      </c>
      <c r="BB13" s="17">
        <f>SUMIFS('2. Debt Data '!$H:$H,'2. Debt Data '!$D:$D,BB$1,'2. Debt Data '!$A:$A,$A13,'2. Debt Data '!$B:$B,$C13,'2. Debt Data '!$C:$C,$B13)</f>
        <v>0</v>
      </c>
      <c r="BC13" s="18">
        <f>SUMIFS('2. Debt Data '!$H:$H,'2. Debt Data '!$D:$D,BC$1,'2. Debt Data '!$A:$A,$A13,'2. Debt Data '!$B:$B,$C13,'2. Debt Data '!$C:$C,$B13)</f>
        <v>0</v>
      </c>
      <c r="BD13" s="19">
        <f>SUMIFS('2. Debt Data '!$H:$H,'2. Debt Data '!$D:$D,BD$1,'2. Debt Data '!$A:$A,$A13,'2. Debt Data '!$B:$B,$C13,'2. Debt Data '!$C:$C,$B13)</f>
        <v>0</v>
      </c>
      <c r="BE13" s="20">
        <f>SUMIFS('2. Debt Data '!$H:$H,'2. Debt Data '!$D:$D,BE$1,'2. Debt Data '!$A:$A,$A13,'2. Debt Data '!$B:$B,$C13,'2. Debt Data '!$C:$C,$B13)</f>
        <v>0</v>
      </c>
      <c r="BF13" s="16">
        <f>SUMIFS('2. Debt Data '!$H:$H,'2. Debt Data '!$D:$D,BF$1,'2. Debt Data '!$A:$A,$A13,'2. Debt Data '!$B:$B,$C13,'2. Debt Data '!$C:$C,$B13)</f>
        <v>0</v>
      </c>
      <c r="BG13" s="17">
        <f>SUMIFS('2. Debt Data '!$H:$H,'2. Debt Data '!$D:$D,BG$1,'2. Debt Data '!$A:$A,$A13,'2. Debt Data '!$B:$B,$C13,'2. Debt Data '!$C:$C,$B13)</f>
        <v>0</v>
      </c>
      <c r="BH13" s="18">
        <f>SUMIFS('2. Debt Data '!$H:$H,'2. Debt Data '!$D:$D,BH$1,'2. Debt Data '!$A:$A,$A13,'2. Debt Data '!$B:$B,$C13,'2. Debt Data '!$C:$C,$B13)</f>
        <v>0</v>
      </c>
      <c r="BI13" s="19">
        <f>SUMIFS('2. Debt Data '!$H:$H,'2. Debt Data '!$D:$D,BI$1,'2. Debt Data '!$A:$A,$A13,'2. Debt Data '!$B:$B,$C13,'2. Debt Data '!$C:$C,$B13)</f>
        <v>0</v>
      </c>
      <c r="BJ13" s="20">
        <f>SUMIFS('2. Debt Data '!$H:$H,'2. Debt Data '!$D:$D,BJ$1,'2. Debt Data '!$A:$A,$A13,'2. Debt Data '!$B:$B,$C13,'2. Debt Data '!$C:$C,$B13)</f>
        <v>0</v>
      </c>
      <c r="BK13" s="16">
        <f>SUMIFS('2. Debt Data '!$H:$H,'2. Debt Data '!$D:$D,BK$1,'2. Debt Data '!$A:$A,$A13,'2. Debt Data '!$B:$B,$C13,'2. Debt Data '!$C:$C,$B13)</f>
        <v>0</v>
      </c>
    </row>
    <row r="14" spans="1:99" x14ac:dyDescent="0.3">
      <c r="A14" s="34" t="s">
        <v>4</v>
      </c>
      <c r="B14" s="34" t="s">
        <v>31</v>
      </c>
      <c r="C14" s="35" t="s">
        <v>44</v>
      </c>
      <c r="D14" s="31">
        <v>17924</v>
      </c>
      <c r="E14" s="28">
        <v>64641.100000000006</v>
      </c>
      <c r="F14" s="28">
        <v>85969.36</v>
      </c>
      <c r="G14" s="28">
        <v>93336.72</v>
      </c>
      <c r="H14" s="28">
        <v>99202.540000000008</v>
      </c>
      <c r="I14" s="28">
        <v>104842.99000000002</v>
      </c>
      <c r="J14" s="28">
        <v>112510.20000000001</v>
      </c>
      <c r="K14" s="28">
        <v>168182.71000000002</v>
      </c>
      <c r="L14" s="27">
        <v>173721.14</v>
      </c>
      <c r="M14" s="27">
        <v>190497.04</v>
      </c>
      <c r="N14" s="27">
        <v>190835</v>
      </c>
      <c r="O14" s="27">
        <v>197515.69000000003</v>
      </c>
      <c r="P14" s="25">
        <v>201237.79000000004</v>
      </c>
      <c r="Q14" s="26">
        <v>201730.99000000002</v>
      </c>
      <c r="R14" s="26">
        <v>212247.91999999998</v>
      </c>
      <c r="S14" s="26">
        <v>213627.44</v>
      </c>
      <c r="T14" s="26">
        <v>214888.88999999998</v>
      </c>
      <c r="U14" s="26">
        <v>216277.35000000003</v>
      </c>
      <c r="V14" s="26">
        <v>205853.73000000004</v>
      </c>
      <c r="W14" s="26">
        <v>210252.95000000007</v>
      </c>
      <c r="X14" s="26">
        <v>209653.90000000005</v>
      </c>
      <c r="Y14" s="26">
        <v>208674.36000000004</v>
      </c>
      <c r="Z14" s="18">
        <v>208378.13000000003</v>
      </c>
      <c r="AA14" s="19">
        <v>179258.73000000004</v>
      </c>
      <c r="AB14" s="15">
        <v>161285.26999999996</v>
      </c>
      <c r="AC14" s="16">
        <v>146342.06999999992</v>
      </c>
      <c r="AD14" s="17">
        <v>146304.49999999994</v>
      </c>
      <c r="AE14" s="18">
        <v>108162.98000000003</v>
      </c>
      <c r="AF14" s="19">
        <v>98514.670000000056</v>
      </c>
      <c r="AG14" s="20">
        <v>67156.48000000001</v>
      </c>
      <c r="AH14" s="16">
        <v>22549.23</v>
      </c>
      <c r="AI14" s="17">
        <v>25179.420000000002</v>
      </c>
      <c r="AJ14" s="18">
        <f>SUMIFS('2. Debt Data '!$H:$H,'2. Debt Data '!$D:$D,AJ$1,'2. Debt Data '!$A:$A,$A14,'2. Debt Data '!$B:$B,$C14,'2. Debt Data '!$C:$C,$B14)</f>
        <v>11175.610000000004</v>
      </c>
      <c r="AK14" s="19">
        <f>SUMIFS('2. Debt Data '!$H:$H,'2. Debt Data '!$D:$D,AK$1,'2. Debt Data '!$A:$A,$A14,'2. Debt Data '!$B:$B,$C14,'2. Debt Data '!$C:$C,$B14)</f>
        <v>38867.370000000003</v>
      </c>
      <c r="AL14" s="20">
        <f>SUMIFS('2. Debt Data '!$H:$H,'2. Debt Data '!$D:$D,AL$1,'2. Debt Data '!$A:$A,$A14,'2. Debt Data '!$B:$B,$C14,'2. Debt Data '!$C:$C,$B14)</f>
        <v>0</v>
      </c>
      <c r="AM14" s="16">
        <f>SUMIFS('2. Debt Data '!$H:$H,'2. Debt Data '!$D:$D,AM$1,'2. Debt Data '!$A:$A,$A14,'2. Debt Data '!$B:$B,$C14,'2. Debt Data '!$C:$C,$B14)</f>
        <v>0</v>
      </c>
      <c r="AN14" s="17">
        <f>SUMIFS('2. Debt Data '!$H:$H,'2. Debt Data '!$D:$D,AN$1,'2. Debt Data '!$A:$A,$A14,'2. Debt Data '!$B:$B,$C14,'2. Debt Data '!$C:$C,$B14)</f>
        <v>0</v>
      </c>
      <c r="AO14" s="18">
        <f>SUMIFS('2. Debt Data '!$H:$H,'2. Debt Data '!$D:$D,AO$1,'2. Debt Data '!$A:$A,$A14,'2. Debt Data '!$B:$B,$C14,'2. Debt Data '!$C:$C,$B14)</f>
        <v>0</v>
      </c>
      <c r="AP14" s="19">
        <f>SUMIFS('2. Debt Data '!$H:$H,'2. Debt Data '!$D:$D,AP$1,'2. Debt Data '!$A:$A,$A14,'2. Debt Data '!$B:$B,$C14,'2. Debt Data '!$C:$C,$B14)</f>
        <v>0</v>
      </c>
      <c r="AQ14" s="20">
        <f>SUMIFS('2. Debt Data '!$H:$H,'2. Debt Data '!$D:$D,AQ$1,'2. Debt Data '!$A:$A,$A14,'2. Debt Data '!$B:$B,$C14,'2. Debt Data '!$C:$C,$B14)</f>
        <v>0</v>
      </c>
      <c r="AR14" s="16">
        <f>SUMIFS('2. Debt Data '!$H:$H,'2. Debt Data '!$D:$D,AR$1,'2. Debt Data '!$A:$A,$A14,'2. Debt Data '!$B:$B,$C14,'2. Debt Data '!$C:$C,$B14)</f>
        <v>0</v>
      </c>
      <c r="AS14" s="17">
        <f>SUMIFS('2. Debt Data '!$H:$H,'2. Debt Data '!$D:$D,AS$1,'2. Debt Data '!$A:$A,$A14,'2. Debt Data '!$B:$B,$C14,'2. Debt Data '!$C:$C,$B14)</f>
        <v>0</v>
      </c>
      <c r="AT14" s="18">
        <f>SUMIFS('2. Debt Data '!$H:$H,'2. Debt Data '!$D:$D,AT$1,'2. Debt Data '!$A:$A,$A14,'2. Debt Data '!$B:$B,$C14,'2. Debt Data '!$C:$C,$B14)</f>
        <v>0</v>
      </c>
      <c r="AU14" s="19">
        <f>SUMIFS('2. Debt Data '!$H:$H,'2. Debt Data '!$D:$D,AU$1,'2. Debt Data '!$A:$A,$A14,'2. Debt Data '!$B:$B,$C14,'2. Debt Data '!$C:$C,$B14)</f>
        <v>0</v>
      </c>
      <c r="AV14" s="20">
        <f>SUMIFS('2. Debt Data '!$H:$H,'2. Debt Data '!$D:$D,AV$1,'2. Debt Data '!$A:$A,$A14,'2. Debt Data '!$B:$B,$C14,'2. Debt Data '!$C:$C,$B14)</f>
        <v>0</v>
      </c>
      <c r="AW14" s="16">
        <f>SUMIFS('2. Debt Data '!$H:$H,'2. Debt Data '!$D:$D,AW$1,'2. Debt Data '!$A:$A,$A14,'2. Debt Data '!$B:$B,$C14,'2. Debt Data '!$C:$C,$B14)</f>
        <v>0</v>
      </c>
      <c r="AX14" s="17">
        <f>SUMIFS('2. Debt Data '!$H:$H,'2. Debt Data '!$D:$D,AX$1,'2. Debt Data '!$A:$A,$A14,'2. Debt Data '!$B:$B,$C14,'2. Debt Data '!$C:$C,$B14)</f>
        <v>0</v>
      </c>
      <c r="AY14" s="18">
        <f>SUMIFS('2. Debt Data '!$H:$H,'2. Debt Data '!$D:$D,AY$1,'2. Debt Data '!$A:$A,$A14,'2. Debt Data '!$B:$B,$C14,'2. Debt Data '!$C:$C,$B14)</f>
        <v>0</v>
      </c>
      <c r="AZ14" s="19">
        <f>SUMIFS('2. Debt Data '!$H:$H,'2. Debt Data '!$D:$D,AZ$1,'2. Debt Data '!$A:$A,$A14,'2. Debt Data '!$B:$B,$C14,'2. Debt Data '!$C:$C,$B14)</f>
        <v>0</v>
      </c>
      <c r="BA14" s="20">
        <f>SUMIFS('2. Debt Data '!$H:$H,'2. Debt Data '!$D:$D,BA$1,'2. Debt Data '!$A:$A,$A14,'2. Debt Data '!$B:$B,$C14,'2. Debt Data '!$C:$C,$B14)</f>
        <v>0</v>
      </c>
      <c r="BB14" s="16">
        <f>SUMIFS('2. Debt Data '!$H:$H,'2. Debt Data '!$D:$D,BB$1,'2. Debt Data '!$A:$A,$A14,'2. Debt Data '!$B:$B,$C14,'2. Debt Data '!$C:$C,$B14)</f>
        <v>0</v>
      </c>
      <c r="BC14" s="17">
        <f>SUMIFS('2. Debt Data '!$H:$H,'2. Debt Data '!$D:$D,BC$1,'2. Debt Data '!$A:$A,$A14,'2. Debt Data '!$B:$B,$C14,'2. Debt Data '!$C:$C,$B14)</f>
        <v>0</v>
      </c>
      <c r="BD14" s="18">
        <f>SUMIFS('2. Debt Data '!$H:$H,'2. Debt Data '!$D:$D,BD$1,'2. Debt Data '!$A:$A,$A14,'2. Debt Data '!$B:$B,$C14,'2. Debt Data '!$C:$C,$B14)</f>
        <v>0</v>
      </c>
      <c r="BE14" s="19">
        <f>SUMIFS('2. Debt Data '!$H:$H,'2. Debt Data '!$D:$D,BE$1,'2. Debt Data '!$A:$A,$A14,'2. Debt Data '!$B:$B,$C14,'2. Debt Data '!$C:$C,$B14)</f>
        <v>0</v>
      </c>
      <c r="BF14" s="20">
        <f>SUMIFS('2. Debt Data '!$H:$H,'2. Debt Data '!$D:$D,BF$1,'2. Debt Data '!$A:$A,$A14,'2. Debt Data '!$B:$B,$C14,'2. Debt Data '!$C:$C,$B14)</f>
        <v>0</v>
      </c>
      <c r="BG14" s="16">
        <f>SUMIFS('2. Debt Data '!$H:$H,'2. Debt Data '!$D:$D,BG$1,'2. Debt Data '!$A:$A,$A14,'2. Debt Data '!$B:$B,$C14,'2. Debt Data '!$C:$C,$B14)</f>
        <v>0</v>
      </c>
      <c r="BH14" s="17">
        <f>SUMIFS('2. Debt Data '!$H:$H,'2. Debt Data '!$D:$D,BH$1,'2. Debt Data '!$A:$A,$A14,'2. Debt Data '!$B:$B,$C14,'2. Debt Data '!$C:$C,$B14)</f>
        <v>0</v>
      </c>
      <c r="BI14" s="18">
        <f>SUMIFS('2. Debt Data '!$H:$H,'2. Debt Data '!$D:$D,BI$1,'2. Debt Data '!$A:$A,$A14,'2. Debt Data '!$B:$B,$C14,'2. Debt Data '!$C:$C,$B14)</f>
        <v>0</v>
      </c>
      <c r="BJ14" s="19">
        <f>SUMIFS('2. Debt Data '!$H:$H,'2. Debt Data '!$D:$D,BJ$1,'2. Debt Data '!$A:$A,$A14,'2. Debt Data '!$B:$B,$C14,'2. Debt Data '!$C:$C,$B14)</f>
        <v>0</v>
      </c>
      <c r="BK14" s="20">
        <f>SUMIFS('2. Debt Data '!$H:$H,'2. Debt Data '!$D:$D,BK$1,'2. Debt Data '!$A:$A,$A14,'2. Debt Data '!$B:$B,$C14,'2. Debt Data '!$C:$C,$B14)</f>
        <v>0</v>
      </c>
    </row>
    <row r="15" spans="1:99" x14ac:dyDescent="0.3">
      <c r="A15" s="34" t="s">
        <v>4</v>
      </c>
      <c r="B15" s="34" t="s">
        <v>27</v>
      </c>
      <c r="C15" s="35" t="s">
        <v>32</v>
      </c>
      <c r="D15" s="27">
        <v>58349</v>
      </c>
      <c r="E15" s="27">
        <v>26306.83</v>
      </c>
      <c r="F15" s="27">
        <v>36727.65</v>
      </c>
      <c r="G15" s="27">
        <v>57509.1</v>
      </c>
      <c r="H15" s="27">
        <v>45901.490000000005</v>
      </c>
      <c r="I15" s="27">
        <v>34324.910000000003</v>
      </c>
      <c r="J15" s="27">
        <v>9381.6400000000012</v>
      </c>
      <c r="K15" s="27">
        <v>32916.57</v>
      </c>
      <c r="L15" s="27">
        <v>9658.23</v>
      </c>
      <c r="M15" s="27">
        <v>73214.86</v>
      </c>
      <c r="N15" s="29">
        <v>10752</v>
      </c>
      <c r="O15" s="30">
        <v>32857.879999999997</v>
      </c>
      <c r="P15" s="15">
        <v>118766.70000000001</v>
      </c>
      <c r="Q15" s="16">
        <v>70979.319999999992</v>
      </c>
      <c r="R15" s="17">
        <v>27771.34</v>
      </c>
      <c r="S15" s="18">
        <v>38353.899999999994</v>
      </c>
      <c r="T15" s="19">
        <v>52033.250000000007</v>
      </c>
      <c r="U15" s="20">
        <v>36914.590000000004</v>
      </c>
      <c r="V15" s="16">
        <v>60119.990000000005</v>
      </c>
      <c r="W15" s="17">
        <v>161818.14000000001</v>
      </c>
      <c r="X15" s="18">
        <v>318889.48</v>
      </c>
      <c r="Y15" s="19">
        <v>352447.39999999997</v>
      </c>
      <c r="Z15" s="20">
        <v>68430.929999999993</v>
      </c>
      <c r="AA15" s="16">
        <v>75230.23000000001</v>
      </c>
      <c r="AB15" s="21">
        <v>145643.1</v>
      </c>
      <c r="AC15" s="18">
        <v>191508.57</v>
      </c>
      <c r="AD15" s="19">
        <v>70349.05</v>
      </c>
      <c r="AE15" s="20">
        <v>265126.21999999997</v>
      </c>
      <c r="AF15" s="16">
        <v>238217.22000000003</v>
      </c>
      <c r="AG15" s="17">
        <v>-199565.38999999998</v>
      </c>
      <c r="AH15" s="18">
        <v>120655.57999999993</v>
      </c>
      <c r="AI15" s="19">
        <v>32022.42</v>
      </c>
      <c r="AJ15" s="20">
        <f>SUMIFS('2. Debt Data '!$H:$H,'2. Debt Data '!$D:$D,AJ$1,'2. Debt Data '!$A:$A,$A15,'2. Debt Data '!$B:$B,$C15,'2. Debt Data '!$C:$C,$B15)</f>
        <v>140849.24000000002</v>
      </c>
      <c r="AK15" s="16">
        <f>SUMIFS('2. Debt Data '!$H:$H,'2. Debt Data '!$D:$D,AK$1,'2. Debt Data '!$A:$A,$A15,'2. Debt Data '!$B:$B,$C15,'2. Debt Data '!$C:$C,$B15)</f>
        <v>76072.61</v>
      </c>
      <c r="AL15" s="17">
        <f>SUMIFS('2. Debt Data '!$H:$H,'2. Debt Data '!$D:$D,AL$1,'2. Debt Data '!$A:$A,$A15,'2. Debt Data '!$B:$B,$C15,'2. Debt Data '!$C:$C,$B15)</f>
        <v>0</v>
      </c>
      <c r="AM15" s="18">
        <f>SUMIFS('2. Debt Data '!$H:$H,'2. Debt Data '!$D:$D,AM$1,'2. Debt Data '!$A:$A,$A15,'2. Debt Data '!$B:$B,$C15,'2. Debt Data '!$C:$C,$B15)</f>
        <v>0</v>
      </c>
      <c r="AN15" s="19">
        <f>SUMIFS('2. Debt Data '!$H:$H,'2. Debt Data '!$D:$D,AN$1,'2. Debt Data '!$A:$A,$A15,'2. Debt Data '!$B:$B,$C15,'2. Debt Data '!$C:$C,$B15)</f>
        <v>0</v>
      </c>
      <c r="AO15" s="20">
        <f>SUMIFS('2. Debt Data '!$H:$H,'2. Debt Data '!$D:$D,AO$1,'2. Debt Data '!$A:$A,$A15,'2. Debt Data '!$B:$B,$C15,'2. Debt Data '!$C:$C,$B15)</f>
        <v>0</v>
      </c>
      <c r="AP15" s="16">
        <f>SUMIFS('2. Debt Data '!$H:$H,'2. Debt Data '!$D:$D,AP$1,'2. Debt Data '!$A:$A,$A15,'2. Debt Data '!$B:$B,$C15,'2. Debt Data '!$C:$C,$B15)</f>
        <v>0</v>
      </c>
      <c r="AQ15" s="17">
        <f>SUMIFS('2. Debt Data '!$H:$H,'2. Debt Data '!$D:$D,AQ$1,'2. Debt Data '!$A:$A,$A15,'2. Debt Data '!$B:$B,$C15,'2. Debt Data '!$C:$C,$B15)</f>
        <v>0</v>
      </c>
      <c r="AR15" s="18">
        <f>SUMIFS('2. Debt Data '!$H:$H,'2. Debt Data '!$D:$D,AR$1,'2. Debt Data '!$A:$A,$A15,'2. Debt Data '!$B:$B,$C15,'2. Debt Data '!$C:$C,$B15)</f>
        <v>0</v>
      </c>
      <c r="AS15" s="19">
        <f>SUMIFS('2. Debt Data '!$H:$H,'2. Debt Data '!$D:$D,AS$1,'2. Debt Data '!$A:$A,$A15,'2. Debt Data '!$B:$B,$C15,'2. Debt Data '!$C:$C,$B15)</f>
        <v>0</v>
      </c>
      <c r="AT15" s="20">
        <f>SUMIFS('2. Debt Data '!$H:$H,'2. Debt Data '!$D:$D,AT$1,'2. Debt Data '!$A:$A,$A15,'2. Debt Data '!$B:$B,$C15,'2. Debt Data '!$C:$C,$B15)</f>
        <v>0</v>
      </c>
      <c r="AU15" s="16">
        <f>SUMIFS('2. Debt Data '!$H:$H,'2. Debt Data '!$D:$D,AU$1,'2. Debt Data '!$A:$A,$A15,'2. Debt Data '!$B:$B,$C15,'2. Debt Data '!$C:$C,$B15)</f>
        <v>0</v>
      </c>
      <c r="AV15" s="17">
        <f>SUMIFS('2. Debt Data '!$H:$H,'2. Debt Data '!$D:$D,AV$1,'2. Debt Data '!$A:$A,$A15,'2. Debt Data '!$B:$B,$C15,'2. Debt Data '!$C:$C,$B15)</f>
        <v>0</v>
      </c>
      <c r="AW15" s="18">
        <f>SUMIFS('2. Debt Data '!$H:$H,'2. Debt Data '!$D:$D,AW$1,'2. Debt Data '!$A:$A,$A15,'2. Debt Data '!$B:$B,$C15,'2. Debt Data '!$C:$C,$B15)</f>
        <v>0</v>
      </c>
      <c r="AX15" s="19">
        <f>SUMIFS('2. Debt Data '!$H:$H,'2. Debt Data '!$D:$D,AX$1,'2. Debt Data '!$A:$A,$A15,'2. Debt Data '!$B:$B,$C15,'2. Debt Data '!$C:$C,$B15)</f>
        <v>0</v>
      </c>
      <c r="AY15" s="20">
        <f>SUMIFS('2. Debt Data '!$H:$H,'2. Debt Data '!$D:$D,AY$1,'2. Debt Data '!$A:$A,$A15,'2. Debt Data '!$B:$B,$C15,'2. Debt Data '!$C:$C,$B15)</f>
        <v>0</v>
      </c>
      <c r="AZ15" s="16">
        <f>SUMIFS('2. Debt Data '!$H:$H,'2. Debt Data '!$D:$D,AZ$1,'2. Debt Data '!$A:$A,$A15,'2. Debt Data '!$B:$B,$C15,'2. Debt Data '!$C:$C,$B15)</f>
        <v>0</v>
      </c>
      <c r="BA15" s="17">
        <f>SUMIFS('2. Debt Data '!$H:$H,'2. Debt Data '!$D:$D,BA$1,'2. Debt Data '!$A:$A,$A15,'2. Debt Data '!$B:$B,$C15,'2. Debt Data '!$C:$C,$B15)</f>
        <v>0</v>
      </c>
      <c r="BB15" s="18">
        <f>SUMIFS('2. Debt Data '!$H:$H,'2. Debt Data '!$D:$D,BB$1,'2. Debt Data '!$A:$A,$A15,'2. Debt Data '!$B:$B,$C15,'2. Debt Data '!$C:$C,$B15)</f>
        <v>0</v>
      </c>
      <c r="BC15" s="19">
        <f>SUMIFS('2. Debt Data '!$H:$H,'2. Debt Data '!$D:$D,BC$1,'2. Debt Data '!$A:$A,$A15,'2. Debt Data '!$B:$B,$C15,'2. Debt Data '!$C:$C,$B15)</f>
        <v>0</v>
      </c>
      <c r="BD15" s="20">
        <f>SUMIFS('2. Debt Data '!$H:$H,'2. Debt Data '!$D:$D,BD$1,'2. Debt Data '!$A:$A,$A15,'2. Debt Data '!$B:$B,$C15,'2. Debt Data '!$C:$C,$B15)</f>
        <v>0</v>
      </c>
      <c r="BE15" s="16">
        <f>SUMIFS('2. Debt Data '!$H:$H,'2. Debt Data '!$D:$D,BE$1,'2. Debt Data '!$A:$A,$A15,'2. Debt Data '!$B:$B,$C15,'2. Debt Data '!$C:$C,$B15)</f>
        <v>0</v>
      </c>
      <c r="BF15" s="17">
        <f>SUMIFS('2. Debt Data '!$H:$H,'2. Debt Data '!$D:$D,BF$1,'2. Debt Data '!$A:$A,$A15,'2. Debt Data '!$B:$B,$C15,'2. Debt Data '!$C:$C,$B15)</f>
        <v>0</v>
      </c>
      <c r="BG15" s="17">
        <f>SUMIFS('2. Debt Data '!$H:$H,'2. Debt Data '!$D:$D,BG$1,'2. Debt Data '!$A:$A,$A15,'2. Debt Data '!$B:$B,$C15,'2. Debt Data '!$C:$C,$B15)</f>
        <v>0</v>
      </c>
      <c r="BH15" s="17">
        <f>SUMIFS('2. Debt Data '!$H:$H,'2. Debt Data '!$D:$D,BH$1,'2. Debt Data '!$A:$A,$A15,'2. Debt Data '!$B:$B,$C15,'2. Debt Data '!$C:$C,$B15)</f>
        <v>0</v>
      </c>
      <c r="BI15" s="17">
        <f>SUMIFS('2. Debt Data '!$H:$H,'2. Debt Data '!$D:$D,BI$1,'2. Debt Data '!$A:$A,$A15,'2. Debt Data '!$B:$B,$C15,'2. Debt Data '!$C:$C,$B15)</f>
        <v>0</v>
      </c>
      <c r="BJ15" s="17">
        <f>SUMIFS('2. Debt Data '!$H:$H,'2. Debt Data '!$D:$D,BJ$1,'2. Debt Data '!$A:$A,$A15,'2. Debt Data '!$B:$B,$C15,'2. Debt Data '!$C:$C,$B15)</f>
        <v>0</v>
      </c>
      <c r="BK15" s="17">
        <f>SUMIFS('2. Debt Data '!$H:$H,'2. Debt Data '!$D:$D,BK$1,'2. Debt Data '!$A:$A,$A15,'2. Debt Data '!$B:$B,$C15,'2. Debt Data '!$C:$C,$B15)</f>
        <v>0</v>
      </c>
    </row>
    <row r="16" spans="1:99" x14ac:dyDescent="0.3">
      <c r="A16" s="34" t="s">
        <v>4</v>
      </c>
      <c r="B16" s="34" t="s">
        <v>27</v>
      </c>
      <c r="C16" s="35" t="s">
        <v>33</v>
      </c>
      <c r="D16" s="27">
        <v>29028</v>
      </c>
      <c r="E16" s="27">
        <v>18836.169999999998</v>
      </c>
      <c r="F16" s="27">
        <v>25067.420000000002</v>
      </c>
      <c r="G16" s="27">
        <v>389.88</v>
      </c>
      <c r="H16" s="27">
        <v>610.88</v>
      </c>
      <c r="I16" s="27">
        <v>131795.39000000001</v>
      </c>
      <c r="J16" s="27">
        <v>10044.159999999998</v>
      </c>
      <c r="K16" s="27">
        <v>2998.8300000000004</v>
      </c>
      <c r="L16" s="27">
        <v>21408.98</v>
      </c>
      <c r="M16" s="27">
        <v>134.01</v>
      </c>
      <c r="N16" s="27">
        <v>0</v>
      </c>
      <c r="O16" s="29">
        <v>658.56999999999994</v>
      </c>
      <c r="P16" s="22">
        <v>0</v>
      </c>
      <c r="Q16" s="20">
        <v>10</v>
      </c>
      <c r="R16" s="16">
        <v>10733.41</v>
      </c>
      <c r="S16" s="17">
        <v>6752.35</v>
      </c>
      <c r="T16" s="18">
        <v>13192.62</v>
      </c>
      <c r="U16" s="19">
        <v>31819.9</v>
      </c>
      <c r="V16" s="20">
        <v>39254.520000000004</v>
      </c>
      <c r="W16" s="16">
        <v>59.29</v>
      </c>
      <c r="X16" s="17">
        <v>81021.500000000015</v>
      </c>
      <c r="Y16" s="18">
        <v>79391.31</v>
      </c>
      <c r="Z16" s="19">
        <v>75369.3</v>
      </c>
      <c r="AA16" s="20">
        <v>38421.89</v>
      </c>
      <c r="AB16" s="23">
        <v>40446.69</v>
      </c>
      <c r="AC16" s="17">
        <v>56344.109999999993</v>
      </c>
      <c r="AD16" s="18">
        <v>8999.74</v>
      </c>
      <c r="AE16" s="19">
        <v>34802.590000000004</v>
      </c>
      <c r="AF16" s="20">
        <v>83417.19</v>
      </c>
      <c r="AG16" s="16">
        <v>54949.009999999995</v>
      </c>
      <c r="AH16" s="17">
        <v>75182.02</v>
      </c>
      <c r="AI16" s="18">
        <v>48794.68</v>
      </c>
      <c r="AJ16" s="19">
        <f>SUMIFS('2. Debt Data '!$H:$H,'2. Debt Data '!$D:$D,AJ$1,'2. Debt Data '!$A:$A,$A16,'2. Debt Data '!$B:$B,$C16,'2. Debt Data '!$C:$C,$B16)</f>
        <v>43617.979999999996</v>
      </c>
      <c r="AK16" s="20">
        <f>SUMIFS('2. Debt Data '!$H:$H,'2. Debt Data '!$D:$D,AK$1,'2. Debt Data '!$A:$A,$A16,'2. Debt Data '!$B:$B,$C16,'2. Debt Data '!$C:$C,$B16)</f>
        <v>81060.92</v>
      </c>
      <c r="AL16" s="16">
        <f>SUMIFS('2. Debt Data '!$H:$H,'2. Debt Data '!$D:$D,AL$1,'2. Debt Data '!$A:$A,$A16,'2. Debt Data '!$B:$B,$C16,'2. Debt Data '!$C:$C,$B16)</f>
        <v>0</v>
      </c>
      <c r="AM16" s="17">
        <f>SUMIFS('2. Debt Data '!$H:$H,'2. Debt Data '!$D:$D,AM$1,'2. Debt Data '!$A:$A,$A16,'2. Debt Data '!$B:$B,$C16,'2. Debt Data '!$C:$C,$B16)</f>
        <v>0</v>
      </c>
      <c r="AN16" s="18">
        <f>SUMIFS('2. Debt Data '!$H:$H,'2. Debt Data '!$D:$D,AN$1,'2. Debt Data '!$A:$A,$A16,'2. Debt Data '!$B:$B,$C16,'2. Debt Data '!$C:$C,$B16)</f>
        <v>0</v>
      </c>
      <c r="AO16" s="19">
        <f>SUMIFS('2. Debt Data '!$H:$H,'2. Debt Data '!$D:$D,AO$1,'2. Debt Data '!$A:$A,$A16,'2. Debt Data '!$B:$B,$C16,'2. Debt Data '!$C:$C,$B16)</f>
        <v>0</v>
      </c>
      <c r="AP16" s="20">
        <f>SUMIFS('2. Debt Data '!$H:$H,'2. Debt Data '!$D:$D,AP$1,'2. Debt Data '!$A:$A,$A16,'2. Debt Data '!$B:$B,$C16,'2. Debt Data '!$C:$C,$B16)</f>
        <v>0</v>
      </c>
      <c r="AQ16" s="16">
        <f>SUMIFS('2. Debt Data '!$H:$H,'2. Debt Data '!$D:$D,AQ$1,'2. Debt Data '!$A:$A,$A16,'2. Debt Data '!$B:$B,$C16,'2. Debt Data '!$C:$C,$B16)</f>
        <v>0</v>
      </c>
      <c r="AR16" s="17">
        <f>SUMIFS('2. Debt Data '!$H:$H,'2. Debt Data '!$D:$D,AR$1,'2. Debt Data '!$A:$A,$A16,'2. Debt Data '!$B:$B,$C16,'2. Debt Data '!$C:$C,$B16)</f>
        <v>0</v>
      </c>
      <c r="AS16" s="18">
        <f>SUMIFS('2. Debt Data '!$H:$H,'2. Debt Data '!$D:$D,AS$1,'2. Debt Data '!$A:$A,$A16,'2. Debt Data '!$B:$B,$C16,'2. Debt Data '!$C:$C,$B16)</f>
        <v>0</v>
      </c>
      <c r="AT16" s="19">
        <f>SUMIFS('2. Debt Data '!$H:$H,'2. Debt Data '!$D:$D,AT$1,'2. Debt Data '!$A:$A,$A16,'2. Debt Data '!$B:$B,$C16,'2. Debt Data '!$C:$C,$B16)</f>
        <v>0</v>
      </c>
      <c r="AU16" s="20">
        <f>SUMIFS('2. Debt Data '!$H:$H,'2. Debt Data '!$D:$D,AU$1,'2. Debt Data '!$A:$A,$A16,'2. Debt Data '!$B:$B,$C16,'2. Debt Data '!$C:$C,$B16)</f>
        <v>0</v>
      </c>
      <c r="AV16" s="16">
        <f>SUMIFS('2. Debt Data '!$H:$H,'2. Debt Data '!$D:$D,AV$1,'2. Debt Data '!$A:$A,$A16,'2. Debt Data '!$B:$B,$C16,'2. Debt Data '!$C:$C,$B16)</f>
        <v>0</v>
      </c>
      <c r="AW16" s="17">
        <f>SUMIFS('2. Debt Data '!$H:$H,'2. Debt Data '!$D:$D,AW$1,'2. Debt Data '!$A:$A,$A16,'2. Debt Data '!$B:$B,$C16,'2. Debt Data '!$C:$C,$B16)</f>
        <v>0</v>
      </c>
      <c r="AX16" s="18">
        <f>SUMIFS('2. Debt Data '!$H:$H,'2. Debt Data '!$D:$D,AX$1,'2. Debt Data '!$A:$A,$A16,'2. Debt Data '!$B:$B,$C16,'2. Debt Data '!$C:$C,$B16)</f>
        <v>0</v>
      </c>
      <c r="AY16" s="19">
        <f>SUMIFS('2. Debt Data '!$H:$H,'2. Debt Data '!$D:$D,AY$1,'2. Debt Data '!$A:$A,$A16,'2. Debt Data '!$B:$B,$C16,'2. Debt Data '!$C:$C,$B16)</f>
        <v>0</v>
      </c>
      <c r="AZ16" s="20">
        <f>SUMIFS('2. Debt Data '!$H:$H,'2. Debt Data '!$D:$D,AZ$1,'2. Debt Data '!$A:$A,$A16,'2. Debt Data '!$B:$B,$C16,'2. Debt Data '!$C:$C,$B16)</f>
        <v>0</v>
      </c>
      <c r="BA16" s="16">
        <f>SUMIFS('2. Debt Data '!$H:$H,'2. Debt Data '!$D:$D,BA$1,'2. Debt Data '!$A:$A,$A16,'2. Debt Data '!$B:$B,$C16,'2. Debt Data '!$C:$C,$B16)</f>
        <v>0</v>
      </c>
      <c r="BB16" s="17">
        <f>SUMIFS('2. Debt Data '!$H:$H,'2. Debt Data '!$D:$D,BB$1,'2. Debt Data '!$A:$A,$A16,'2. Debt Data '!$B:$B,$C16,'2. Debt Data '!$C:$C,$B16)</f>
        <v>0</v>
      </c>
      <c r="BC16" s="18">
        <f>SUMIFS('2. Debt Data '!$H:$H,'2. Debt Data '!$D:$D,BC$1,'2. Debt Data '!$A:$A,$A16,'2. Debt Data '!$B:$B,$C16,'2. Debt Data '!$C:$C,$B16)</f>
        <v>0</v>
      </c>
      <c r="BD16" s="19">
        <f>SUMIFS('2. Debt Data '!$H:$H,'2. Debt Data '!$D:$D,BD$1,'2. Debt Data '!$A:$A,$A16,'2. Debt Data '!$B:$B,$C16,'2. Debt Data '!$C:$C,$B16)</f>
        <v>0</v>
      </c>
      <c r="BE16" s="20">
        <f>SUMIFS('2. Debt Data '!$H:$H,'2. Debt Data '!$D:$D,BE$1,'2. Debt Data '!$A:$A,$A16,'2. Debt Data '!$B:$B,$C16,'2. Debt Data '!$C:$C,$B16)</f>
        <v>0</v>
      </c>
      <c r="BF16" s="16">
        <f>SUMIFS('2. Debt Data '!$H:$H,'2. Debt Data '!$D:$D,BF$1,'2. Debt Data '!$A:$A,$A16,'2. Debt Data '!$B:$B,$C16,'2. Debt Data '!$C:$C,$B16)</f>
        <v>0</v>
      </c>
      <c r="BG16" s="17">
        <f>SUMIFS('2. Debt Data '!$H:$H,'2. Debt Data '!$D:$D,BG$1,'2. Debt Data '!$A:$A,$A16,'2. Debt Data '!$B:$B,$C16,'2. Debt Data '!$C:$C,$B16)</f>
        <v>0</v>
      </c>
      <c r="BH16" s="17">
        <f>SUMIFS('2. Debt Data '!$H:$H,'2. Debt Data '!$D:$D,BH$1,'2. Debt Data '!$A:$A,$A16,'2. Debt Data '!$B:$B,$C16,'2. Debt Data '!$C:$C,$B16)</f>
        <v>0</v>
      </c>
      <c r="BI16" s="17">
        <f>SUMIFS('2. Debt Data '!$H:$H,'2. Debt Data '!$D:$D,BI$1,'2. Debt Data '!$A:$A,$A16,'2. Debt Data '!$B:$B,$C16,'2. Debt Data '!$C:$C,$B16)</f>
        <v>0</v>
      </c>
      <c r="BJ16" s="17">
        <f>SUMIFS('2. Debt Data '!$H:$H,'2. Debt Data '!$D:$D,BJ$1,'2. Debt Data '!$A:$A,$A16,'2. Debt Data '!$B:$B,$C16,'2. Debt Data '!$C:$C,$B16)</f>
        <v>0</v>
      </c>
      <c r="BK16" s="17">
        <f>SUMIFS('2. Debt Data '!$H:$H,'2. Debt Data '!$D:$D,BK$1,'2. Debt Data '!$A:$A,$A16,'2. Debt Data '!$B:$B,$C16,'2. Debt Data '!$C:$C,$B16)</f>
        <v>0</v>
      </c>
    </row>
    <row r="17" spans="1:63" x14ac:dyDescent="0.3">
      <c r="A17" s="34" t="s">
        <v>4</v>
      </c>
      <c r="B17" s="34" t="s">
        <v>27</v>
      </c>
      <c r="C17" s="35" t="s">
        <v>34</v>
      </c>
      <c r="D17" s="27">
        <v>65065</v>
      </c>
      <c r="E17" s="27">
        <v>1355.4</v>
      </c>
      <c r="F17" s="27">
        <v>5649.4699999999993</v>
      </c>
      <c r="G17" s="27">
        <v>19996.29</v>
      </c>
      <c r="H17" s="27">
        <v>0</v>
      </c>
      <c r="I17" s="27">
        <v>610.88</v>
      </c>
      <c r="J17" s="27">
        <v>111377.33999999998</v>
      </c>
      <c r="K17" s="27">
        <v>517.38</v>
      </c>
      <c r="L17" s="27">
        <v>3816.35</v>
      </c>
      <c r="M17" s="27">
        <v>54338.06</v>
      </c>
      <c r="N17" s="27">
        <v>0</v>
      </c>
      <c r="O17" s="27">
        <v>1456.4</v>
      </c>
      <c r="P17" s="24">
        <v>0</v>
      </c>
      <c r="Q17" s="19">
        <v>0</v>
      </c>
      <c r="R17" s="20">
        <v>10</v>
      </c>
      <c r="S17" s="16">
        <v>15898.88</v>
      </c>
      <c r="T17" s="17">
        <v>0</v>
      </c>
      <c r="U17" s="18">
        <v>191.68</v>
      </c>
      <c r="V17" s="19">
        <v>19392.189999999999</v>
      </c>
      <c r="W17" s="20">
        <v>46302.3</v>
      </c>
      <c r="X17" s="16">
        <v>30</v>
      </c>
      <c r="Y17" s="17">
        <v>30</v>
      </c>
      <c r="Z17" s="18">
        <v>13917.380000000001</v>
      </c>
      <c r="AA17" s="19">
        <v>69107.63</v>
      </c>
      <c r="AB17" s="15">
        <v>356.96000000000004</v>
      </c>
      <c r="AC17" s="16">
        <v>52490.78</v>
      </c>
      <c r="AD17" s="17">
        <v>20076.489999999998</v>
      </c>
      <c r="AE17" s="18">
        <v>8989.74</v>
      </c>
      <c r="AF17" s="19">
        <v>1254.03</v>
      </c>
      <c r="AG17" s="20">
        <v>-2011.7000000000003</v>
      </c>
      <c r="AH17" s="16">
        <v>59301.33</v>
      </c>
      <c r="AI17" s="17">
        <v>21947.040000000001</v>
      </c>
      <c r="AJ17" s="18">
        <f>SUMIFS('2. Debt Data '!$H:$H,'2. Debt Data '!$D:$D,AJ$1,'2. Debt Data '!$A:$A,$A17,'2. Debt Data '!$B:$B,$C17,'2. Debt Data '!$C:$C,$B17)</f>
        <v>10604</v>
      </c>
      <c r="AK17" s="19">
        <f>SUMIFS('2. Debt Data '!$H:$H,'2. Debt Data '!$D:$D,AK$1,'2. Debt Data '!$A:$A,$A17,'2. Debt Data '!$B:$B,$C17,'2. Debt Data '!$C:$C,$B17)</f>
        <v>31071.67</v>
      </c>
      <c r="AL17" s="20">
        <f>SUMIFS('2. Debt Data '!$H:$H,'2. Debt Data '!$D:$D,AL$1,'2. Debt Data '!$A:$A,$A17,'2. Debt Data '!$B:$B,$C17,'2. Debt Data '!$C:$C,$B17)</f>
        <v>0</v>
      </c>
      <c r="AM17" s="16">
        <f>SUMIFS('2. Debt Data '!$H:$H,'2. Debt Data '!$D:$D,AM$1,'2. Debt Data '!$A:$A,$A17,'2. Debt Data '!$B:$B,$C17,'2. Debt Data '!$C:$C,$B17)</f>
        <v>0</v>
      </c>
      <c r="AN17" s="17">
        <f>SUMIFS('2. Debt Data '!$H:$H,'2. Debt Data '!$D:$D,AN$1,'2. Debt Data '!$A:$A,$A17,'2. Debt Data '!$B:$B,$C17,'2. Debt Data '!$C:$C,$B17)</f>
        <v>0</v>
      </c>
      <c r="AO17" s="18">
        <f>SUMIFS('2. Debt Data '!$H:$H,'2. Debt Data '!$D:$D,AO$1,'2. Debt Data '!$A:$A,$A17,'2. Debt Data '!$B:$B,$C17,'2. Debt Data '!$C:$C,$B17)</f>
        <v>0</v>
      </c>
      <c r="AP17" s="19">
        <f>SUMIFS('2. Debt Data '!$H:$H,'2. Debt Data '!$D:$D,AP$1,'2. Debt Data '!$A:$A,$A17,'2. Debt Data '!$B:$B,$C17,'2. Debt Data '!$C:$C,$B17)</f>
        <v>0</v>
      </c>
      <c r="AQ17" s="20">
        <f>SUMIFS('2. Debt Data '!$H:$H,'2. Debt Data '!$D:$D,AQ$1,'2. Debt Data '!$A:$A,$A17,'2. Debt Data '!$B:$B,$C17,'2. Debt Data '!$C:$C,$B17)</f>
        <v>0</v>
      </c>
      <c r="AR17" s="16">
        <f>SUMIFS('2. Debt Data '!$H:$H,'2. Debt Data '!$D:$D,AR$1,'2. Debt Data '!$A:$A,$A17,'2. Debt Data '!$B:$B,$C17,'2. Debt Data '!$C:$C,$B17)</f>
        <v>0</v>
      </c>
      <c r="AS17" s="17">
        <f>SUMIFS('2. Debt Data '!$H:$H,'2. Debt Data '!$D:$D,AS$1,'2. Debt Data '!$A:$A,$A17,'2. Debt Data '!$B:$B,$C17,'2. Debt Data '!$C:$C,$B17)</f>
        <v>0</v>
      </c>
      <c r="AT17" s="18">
        <f>SUMIFS('2. Debt Data '!$H:$H,'2. Debt Data '!$D:$D,AT$1,'2. Debt Data '!$A:$A,$A17,'2. Debt Data '!$B:$B,$C17,'2. Debt Data '!$C:$C,$B17)</f>
        <v>0</v>
      </c>
      <c r="AU17" s="19">
        <f>SUMIFS('2. Debt Data '!$H:$H,'2. Debt Data '!$D:$D,AU$1,'2. Debt Data '!$A:$A,$A17,'2. Debt Data '!$B:$B,$C17,'2. Debt Data '!$C:$C,$B17)</f>
        <v>0</v>
      </c>
      <c r="AV17" s="20">
        <f>SUMIFS('2. Debt Data '!$H:$H,'2. Debt Data '!$D:$D,AV$1,'2. Debt Data '!$A:$A,$A17,'2. Debt Data '!$B:$B,$C17,'2. Debt Data '!$C:$C,$B17)</f>
        <v>0</v>
      </c>
      <c r="AW17" s="16">
        <f>SUMIFS('2. Debt Data '!$H:$H,'2. Debt Data '!$D:$D,AW$1,'2. Debt Data '!$A:$A,$A17,'2. Debt Data '!$B:$B,$C17,'2. Debt Data '!$C:$C,$B17)</f>
        <v>0</v>
      </c>
      <c r="AX17" s="17">
        <f>SUMIFS('2. Debt Data '!$H:$H,'2. Debt Data '!$D:$D,AX$1,'2. Debt Data '!$A:$A,$A17,'2. Debt Data '!$B:$B,$C17,'2. Debt Data '!$C:$C,$B17)</f>
        <v>0</v>
      </c>
      <c r="AY17" s="18">
        <f>SUMIFS('2. Debt Data '!$H:$H,'2. Debt Data '!$D:$D,AY$1,'2. Debt Data '!$A:$A,$A17,'2. Debt Data '!$B:$B,$C17,'2. Debt Data '!$C:$C,$B17)</f>
        <v>0</v>
      </c>
      <c r="AZ17" s="19">
        <f>SUMIFS('2. Debt Data '!$H:$H,'2. Debt Data '!$D:$D,AZ$1,'2. Debt Data '!$A:$A,$A17,'2. Debt Data '!$B:$B,$C17,'2. Debt Data '!$C:$C,$B17)</f>
        <v>0</v>
      </c>
      <c r="BA17" s="20">
        <f>SUMIFS('2. Debt Data '!$H:$H,'2. Debt Data '!$D:$D,BA$1,'2. Debt Data '!$A:$A,$A17,'2. Debt Data '!$B:$B,$C17,'2. Debt Data '!$C:$C,$B17)</f>
        <v>0</v>
      </c>
      <c r="BB17" s="16">
        <f>SUMIFS('2. Debt Data '!$H:$H,'2. Debt Data '!$D:$D,BB$1,'2. Debt Data '!$A:$A,$A17,'2. Debt Data '!$B:$B,$C17,'2. Debt Data '!$C:$C,$B17)</f>
        <v>0</v>
      </c>
      <c r="BC17" s="17">
        <f>SUMIFS('2. Debt Data '!$H:$H,'2. Debt Data '!$D:$D,BC$1,'2. Debt Data '!$A:$A,$A17,'2. Debt Data '!$B:$B,$C17,'2. Debt Data '!$C:$C,$B17)</f>
        <v>0</v>
      </c>
      <c r="BD17" s="18">
        <f>SUMIFS('2. Debt Data '!$H:$H,'2. Debt Data '!$D:$D,BD$1,'2. Debt Data '!$A:$A,$A17,'2. Debt Data '!$B:$B,$C17,'2. Debt Data '!$C:$C,$B17)</f>
        <v>0</v>
      </c>
      <c r="BE17" s="19">
        <f>SUMIFS('2. Debt Data '!$H:$H,'2. Debt Data '!$D:$D,BE$1,'2. Debt Data '!$A:$A,$A17,'2. Debt Data '!$B:$B,$C17,'2. Debt Data '!$C:$C,$B17)</f>
        <v>0</v>
      </c>
      <c r="BF17" s="20">
        <f>SUMIFS('2. Debt Data '!$H:$H,'2. Debt Data '!$D:$D,BF$1,'2. Debt Data '!$A:$A,$A17,'2. Debt Data '!$B:$B,$C17,'2. Debt Data '!$C:$C,$B17)</f>
        <v>0</v>
      </c>
      <c r="BG17" s="16">
        <f>SUMIFS('2. Debt Data '!$H:$H,'2. Debt Data '!$D:$D,BG$1,'2. Debt Data '!$A:$A,$A17,'2. Debt Data '!$B:$B,$C17,'2. Debt Data '!$C:$C,$B17)</f>
        <v>0</v>
      </c>
      <c r="BH17" s="17">
        <f>SUMIFS('2. Debt Data '!$H:$H,'2. Debt Data '!$D:$D,BH$1,'2. Debt Data '!$A:$A,$A17,'2. Debt Data '!$B:$B,$C17,'2. Debt Data '!$C:$C,$B17)</f>
        <v>0</v>
      </c>
      <c r="BI17" s="17">
        <f>SUMIFS('2. Debt Data '!$H:$H,'2. Debt Data '!$D:$D,BI$1,'2. Debt Data '!$A:$A,$A17,'2. Debt Data '!$B:$B,$C17,'2. Debt Data '!$C:$C,$B17)</f>
        <v>0</v>
      </c>
      <c r="BJ17" s="17">
        <f>SUMIFS('2. Debt Data '!$H:$H,'2. Debt Data '!$D:$D,BJ$1,'2. Debt Data '!$A:$A,$A17,'2. Debt Data '!$B:$B,$C17,'2. Debt Data '!$C:$C,$B17)</f>
        <v>0</v>
      </c>
      <c r="BK17" s="17">
        <f>SUMIFS('2. Debt Data '!$H:$H,'2. Debt Data '!$D:$D,BK$1,'2. Debt Data '!$A:$A,$A17,'2. Debt Data '!$B:$B,$C17,'2. Debt Data '!$C:$C,$B17)</f>
        <v>0</v>
      </c>
    </row>
    <row r="18" spans="1:63" x14ac:dyDescent="0.3">
      <c r="A18" s="34" t="s">
        <v>4</v>
      </c>
      <c r="B18" s="34" t="s">
        <v>27</v>
      </c>
      <c r="C18" s="35" t="s">
        <v>35</v>
      </c>
      <c r="D18" s="27">
        <v>1212</v>
      </c>
      <c r="E18" s="27">
        <v>65065.36</v>
      </c>
      <c r="F18" s="27">
        <v>1355.4</v>
      </c>
      <c r="G18" s="27">
        <v>1187.1500000000001</v>
      </c>
      <c r="H18" s="27">
        <v>0</v>
      </c>
      <c r="I18" s="27">
        <v>0</v>
      </c>
      <c r="J18" s="27">
        <v>468.1</v>
      </c>
      <c r="K18" s="27">
        <v>14305.1</v>
      </c>
      <c r="L18" s="27">
        <v>0</v>
      </c>
      <c r="M18" s="27">
        <v>205.53</v>
      </c>
      <c r="N18" s="27">
        <v>0</v>
      </c>
      <c r="O18" s="27">
        <v>66204.929999999993</v>
      </c>
      <c r="P18" s="25">
        <v>0</v>
      </c>
      <c r="Q18" s="18">
        <v>521.87</v>
      </c>
      <c r="R18" s="19">
        <v>0</v>
      </c>
      <c r="S18" s="20">
        <v>10</v>
      </c>
      <c r="T18" s="16">
        <v>0</v>
      </c>
      <c r="U18" s="17">
        <v>0</v>
      </c>
      <c r="V18" s="18">
        <v>0</v>
      </c>
      <c r="W18" s="19">
        <v>15160.05</v>
      </c>
      <c r="X18" s="20">
        <v>27061.73</v>
      </c>
      <c r="Y18" s="16">
        <v>27061.73</v>
      </c>
      <c r="Z18" s="17">
        <v>79391.31</v>
      </c>
      <c r="AA18" s="18">
        <v>13917.380000000001</v>
      </c>
      <c r="AB18" s="22">
        <v>18506.259999999998</v>
      </c>
      <c r="AC18" s="20">
        <v>356.96000000000004</v>
      </c>
      <c r="AD18" s="16">
        <v>8905.7599999999984</v>
      </c>
      <c r="AE18" s="17">
        <v>37880.36</v>
      </c>
      <c r="AF18" s="18">
        <v>1183.27</v>
      </c>
      <c r="AG18" s="19">
        <v>1254.03</v>
      </c>
      <c r="AH18" s="20">
        <v>1426.56</v>
      </c>
      <c r="AI18" s="16">
        <v>28556.449999999997</v>
      </c>
      <c r="AJ18" s="17">
        <f>SUMIFS('2. Debt Data '!$H:$H,'2. Debt Data '!$D:$D,AJ$1,'2. Debt Data '!$A:$A,$A18,'2. Debt Data '!$B:$B,$C18,'2. Debt Data '!$C:$C,$B18)</f>
        <v>21914.22</v>
      </c>
      <c r="AK18" s="18">
        <f>SUMIFS('2. Debt Data '!$H:$H,'2. Debt Data '!$D:$D,AK$1,'2. Debt Data '!$A:$A,$A18,'2. Debt Data '!$B:$B,$C18,'2. Debt Data '!$C:$C,$B18)</f>
        <v>1272.43</v>
      </c>
      <c r="AL18" s="19">
        <f>SUMIFS('2. Debt Data '!$H:$H,'2. Debt Data '!$D:$D,AL$1,'2. Debt Data '!$A:$A,$A18,'2. Debt Data '!$B:$B,$C18,'2. Debt Data '!$C:$C,$B18)</f>
        <v>0</v>
      </c>
      <c r="AM18" s="20">
        <f>SUMIFS('2. Debt Data '!$H:$H,'2. Debt Data '!$D:$D,AM$1,'2. Debt Data '!$A:$A,$A18,'2. Debt Data '!$B:$B,$C18,'2. Debt Data '!$C:$C,$B18)</f>
        <v>0</v>
      </c>
      <c r="AN18" s="16">
        <f>SUMIFS('2. Debt Data '!$H:$H,'2. Debt Data '!$D:$D,AN$1,'2. Debt Data '!$A:$A,$A18,'2. Debt Data '!$B:$B,$C18,'2. Debt Data '!$C:$C,$B18)</f>
        <v>0</v>
      </c>
      <c r="AO18" s="17">
        <f>SUMIFS('2. Debt Data '!$H:$H,'2. Debt Data '!$D:$D,AO$1,'2. Debt Data '!$A:$A,$A18,'2. Debt Data '!$B:$B,$C18,'2. Debt Data '!$C:$C,$B18)</f>
        <v>0</v>
      </c>
      <c r="AP18" s="18">
        <f>SUMIFS('2. Debt Data '!$H:$H,'2. Debt Data '!$D:$D,AP$1,'2. Debt Data '!$A:$A,$A18,'2. Debt Data '!$B:$B,$C18,'2. Debt Data '!$C:$C,$B18)</f>
        <v>0</v>
      </c>
      <c r="AQ18" s="19">
        <f>SUMIFS('2. Debt Data '!$H:$H,'2. Debt Data '!$D:$D,AQ$1,'2. Debt Data '!$A:$A,$A18,'2. Debt Data '!$B:$B,$C18,'2. Debt Data '!$C:$C,$B18)</f>
        <v>0</v>
      </c>
      <c r="AR18" s="20">
        <f>SUMIFS('2. Debt Data '!$H:$H,'2. Debt Data '!$D:$D,AR$1,'2. Debt Data '!$A:$A,$A18,'2. Debt Data '!$B:$B,$C18,'2. Debt Data '!$C:$C,$B18)</f>
        <v>0</v>
      </c>
      <c r="AS18" s="16">
        <f>SUMIFS('2. Debt Data '!$H:$H,'2. Debt Data '!$D:$D,AS$1,'2. Debt Data '!$A:$A,$A18,'2. Debt Data '!$B:$B,$C18,'2. Debt Data '!$C:$C,$B18)</f>
        <v>0</v>
      </c>
      <c r="AT18" s="17">
        <f>SUMIFS('2. Debt Data '!$H:$H,'2. Debt Data '!$D:$D,AT$1,'2. Debt Data '!$A:$A,$A18,'2. Debt Data '!$B:$B,$C18,'2. Debt Data '!$C:$C,$B18)</f>
        <v>0</v>
      </c>
      <c r="AU18" s="18">
        <f>SUMIFS('2. Debt Data '!$H:$H,'2. Debt Data '!$D:$D,AU$1,'2. Debt Data '!$A:$A,$A18,'2. Debt Data '!$B:$B,$C18,'2. Debt Data '!$C:$C,$B18)</f>
        <v>0</v>
      </c>
      <c r="AV18" s="19">
        <f>SUMIFS('2. Debt Data '!$H:$H,'2. Debt Data '!$D:$D,AV$1,'2. Debt Data '!$A:$A,$A18,'2. Debt Data '!$B:$B,$C18,'2. Debt Data '!$C:$C,$B18)</f>
        <v>0</v>
      </c>
      <c r="AW18" s="20">
        <f>SUMIFS('2. Debt Data '!$H:$H,'2. Debt Data '!$D:$D,AW$1,'2. Debt Data '!$A:$A,$A18,'2. Debt Data '!$B:$B,$C18,'2. Debt Data '!$C:$C,$B18)</f>
        <v>0</v>
      </c>
      <c r="AX18" s="16">
        <f>SUMIFS('2. Debt Data '!$H:$H,'2. Debt Data '!$D:$D,AX$1,'2. Debt Data '!$A:$A,$A18,'2. Debt Data '!$B:$B,$C18,'2. Debt Data '!$C:$C,$B18)</f>
        <v>0</v>
      </c>
      <c r="AY18" s="17">
        <f>SUMIFS('2. Debt Data '!$H:$H,'2. Debt Data '!$D:$D,AY$1,'2. Debt Data '!$A:$A,$A18,'2. Debt Data '!$B:$B,$C18,'2. Debt Data '!$C:$C,$B18)</f>
        <v>0</v>
      </c>
      <c r="AZ18" s="18">
        <f>SUMIFS('2. Debt Data '!$H:$H,'2. Debt Data '!$D:$D,AZ$1,'2. Debt Data '!$A:$A,$A18,'2. Debt Data '!$B:$B,$C18,'2. Debt Data '!$C:$C,$B18)</f>
        <v>0</v>
      </c>
      <c r="BA18" s="19">
        <f>SUMIFS('2. Debt Data '!$H:$H,'2. Debt Data '!$D:$D,BA$1,'2. Debt Data '!$A:$A,$A18,'2. Debt Data '!$B:$B,$C18,'2. Debt Data '!$C:$C,$B18)</f>
        <v>0</v>
      </c>
      <c r="BB18" s="20">
        <f>SUMIFS('2. Debt Data '!$H:$H,'2. Debt Data '!$D:$D,BB$1,'2. Debt Data '!$A:$A,$A18,'2. Debt Data '!$B:$B,$C18,'2. Debt Data '!$C:$C,$B18)</f>
        <v>0</v>
      </c>
      <c r="BC18" s="16">
        <f>SUMIFS('2. Debt Data '!$H:$H,'2. Debt Data '!$D:$D,BC$1,'2. Debt Data '!$A:$A,$A18,'2. Debt Data '!$B:$B,$C18,'2. Debt Data '!$C:$C,$B18)</f>
        <v>0</v>
      </c>
      <c r="BD18" s="17">
        <f>SUMIFS('2. Debt Data '!$H:$H,'2. Debt Data '!$D:$D,BD$1,'2. Debt Data '!$A:$A,$A18,'2. Debt Data '!$B:$B,$C18,'2. Debt Data '!$C:$C,$B18)</f>
        <v>0</v>
      </c>
      <c r="BE18" s="18">
        <f>SUMIFS('2. Debt Data '!$H:$H,'2. Debt Data '!$D:$D,BE$1,'2. Debt Data '!$A:$A,$A18,'2. Debt Data '!$B:$B,$C18,'2. Debt Data '!$C:$C,$B18)</f>
        <v>0</v>
      </c>
      <c r="BF18" s="19">
        <f>SUMIFS('2. Debt Data '!$H:$H,'2. Debt Data '!$D:$D,BF$1,'2. Debt Data '!$A:$A,$A18,'2. Debt Data '!$B:$B,$C18,'2. Debt Data '!$C:$C,$B18)</f>
        <v>0</v>
      </c>
      <c r="BG18" s="20">
        <f>SUMIFS('2. Debt Data '!$H:$H,'2. Debt Data '!$D:$D,BG$1,'2. Debt Data '!$A:$A,$A18,'2. Debt Data '!$B:$B,$C18,'2. Debt Data '!$C:$C,$B18)</f>
        <v>0</v>
      </c>
      <c r="BH18" s="16">
        <f>SUMIFS('2. Debt Data '!$H:$H,'2. Debt Data '!$D:$D,BH$1,'2. Debt Data '!$A:$A,$A18,'2. Debt Data '!$B:$B,$C18,'2. Debt Data '!$C:$C,$B18)</f>
        <v>0</v>
      </c>
      <c r="BI18" s="17">
        <f>SUMIFS('2. Debt Data '!$H:$H,'2. Debt Data '!$D:$D,BI$1,'2. Debt Data '!$A:$A,$A18,'2. Debt Data '!$B:$B,$C18,'2. Debt Data '!$C:$C,$B18)</f>
        <v>0</v>
      </c>
      <c r="BJ18" s="17">
        <f>SUMIFS('2. Debt Data '!$H:$H,'2. Debt Data '!$D:$D,BJ$1,'2. Debt Data '!$A:$A,$A18,'2. Debt Data '!$B:$B,$C18,'2. Debt Data '!$C:$C,$B18)</f>
        <v>0</v>
      </c>
      <c r="BK18" s="17">
        <f>SUMIFS('2. Debt Data '!$H:$H,'2. Debt Data '!$D:$D,BK$1,'2. Debt Data '!$A:$A,$A18,'2. Debt Data '!$B:$B,$C18,'2. Debt Data '!$C:$C,$B18)</f>
        <v>0</v>
      </c>
    </row>
    <row r="19" spans="1:63" x14ac:dyDescent="0.3">
      <c r="A19" s="34" t="s">
        <v>4</v>
      </c>
      <c r="B19" s="34" t="s">
        <v>27</v>
      </c>
      <c r="C19" s="35" t="s">
        <v>36</v>
      </c>
      <c r="D19" s="27">
        <v>0</v>
      </c>
      <c r="E19" s="27">
        <v>1212.49</v>
      </c>
      <c r="F19" s="27">
        <v>36.869999999999997</v>
      </c>
      <c r="G19" s="27">
        <v>1355.4</v>
      </c>
      <c r="H19" s="27">
        <v>9.99</v>
      </c>
      <c r="I19" s="27">
        <v>0</v>
      </c>
      <c r="J19" s="27">
        <v>0</v>
      </c>
      <c r="K19" s="27">
        <v>0</v>
      </c>
      <c r="L19" s="27">
        <v>46402.78</v>
      </c>
      <c r="M19" s="27">
        <v>0</v>
      </c>
      <c r="N19" s="27">
        <v>10</v>
      </c>
      <c r="O19" s="27">
        <v>10</v>
      </c>
      <c r="P19" s="25">
        <v>0</v>
      </c>
      <c r="Q19" s="26">
        <v>5945.09</v>
      </c>
      <c r="R19" s="18">
        <v>0</v>
      </c>
      <c r="S19" s="19">
        <v>0</v>
      </c>
      <c r="T19" s="20">
        <v>0</v>
      </c>
      <c r="U19" s="16">
        <v>0</v>
      </c>
      <c r="V19" s="17">
        <v>0</v>
      </c>
      <c r="W19" s="18">
        <v>0</v>
      </c>
      <c r="X19" s="19">
        <v>10</v>
      </c>
      <c r="Y19" s="20">
        <v>4401.8900000000003</v>
      </c>
      <c r="Z19" s="16">
        <v>10</v>
      </c>
      <c r="AA19" s="17">
        <v>78930.880000000005</v>
      </c>
      <c r="AB19" s="24">
        <v>64.930000000000007</v>
      </c>
      <c r="AC19" s="19">
        <v>18506.259999999998</v>
      </c>
      <c r="AD19" s="20">
        <v>346.96000000000004</v>
      </c>
      <c r="AE19" s="16">
        <v>8905.7599999999984</v>
      </c>
      <c r="AF19" s="17">
        <v>19785.07</v>
      </c>
      <c r="AG19" s="18">
        <v>1183.27</v>
      </c>
      <c r="AH19" s="19">
        <v>1059.73</v>
      </c>
      <c r="AI19" s="20">
        <v>1426.56</v>
      </c>
      <c r="AJ19" s="16">
        <f>SUMIFS('2. Debt Data '!$H:$H,'2. Debt Data '!$D:$D,AJ$1,'2. Debt Data '!$A:$A,$A19,'2. Debt Data '!$B:$B,$C19,'2. Debt Data '!$C:$C,$B19)</f>
        <v>28469.489999999998</v>
      </c>
      <c r="AK19" s="17">
        <f>SUMIFS('2. Debt Data '!$H:$H,'2. Debt Data '!$D:$D,AK$1,'2. Debt Data '!$A:$A,$A19,'2. Debt Data '!$B:$B,$C19,'2. Debt Data '!$C:$C,$B19)</f>
        <v>2133.5700000000002</v>
      </c>
      <c r="AL19" s="18">
        <f>SUMIFS('2. Debt Data '!$H:$H,'2. Debt Data '!$D:$D,AL$1,'2. Debt Data '!$A:$A,$A19,'2. Debt Data '!$B:$B,$C19,'2. Debt Data '!$C:$C,$B19)</f>
        <v>0</v>
      </c>
      <c r="AM19" s="19">
        <f>SUMIFS('2. Debt Data '!$H:$H,'2. Debt Data '!$D:$D,AM$1,'2. Debt Data '!$A:$A,$A19,'2. Debt Data '!$B:$B,$C19,'2. Debt Data '!$C:$C,$B19)</f>
        <v>0</v>
      </c>
      <c r="AN19" s="20">
        <f>SUMIFS('2. Debt Data '!$H:$H,'2. Debt Data '!$D:$D,AN$1,'2. Debt Data '!$A:$A,$A19,'2. Debt Data '!$B:$B,$C19,'2. Debt Data '!$C:$C,$B19)</f>
        <v>0</v>
      </c>
      <c r="AO19" s="16">
        <f>SUMIFS('2. Debt Data '!$H:$H,'2. Debt Data '!$D:$D,AO$1,'2. Debt Data '!$A:$A,$A19,'2. Debt Data '!$B:$B,$C19,'2. Debt Data '!$C:$C,$B19)</f>
        <v>0</v>
      </c>
      <c r="AP19" s="17">
        <f>SUMIFS('2. Debt Data '!$H:$H,'2. Debt Data '!$D:$D,AP$1,'2. Debt Data '!$A:$A,$A19,'2. Debt Data '!$B:$B,$C19,'2. Debt Data '!$C:$C,$B19)</f>
        <v>0</v>
      </c>
      <c r="AQ19" s="18">
        <f>SUMIFS('2. Debt Data '!$H:$H,'2. Debt Data '!$D:$D,AQ$1,'2. Debt Data '!$A:$A,$A19,'2. Debt Data '!$B:$B,$C19,'2. Debt Data '!$C:$C,$B19)</f>
        <v>0</v>
      </c>
      <c r="AR19" s="19">
        <f>SUMIFS('2. Debt Data '!$H:$H,'2. Debt Data '!$D:$D,AR$1,'2. Debt Data '!$A:$A,$A19,'2. Debt Data '!$B:$B,$C19,'2. Debt Data '!$C:$C,$B19)</f>
        <v>0</v>
      </c>
      <c r="AS19" s="20">
        <f>SUMIFS('2. Debt Data '!$H:$H,'2. Debt Data '!$D:$D,AS$1,'2. Debt Data '!$A:$A,$A19,'2. Debt Data '!$B:$B,$C19,'2. Debt Data '!$C:$C,$B19)</f>
        <v>0</v>
      </c>
      <c r="AT19" s="16">
        <f>SUMIFS('2. Debt Data '!$H:$H,'2. Debt Data '!$D:$D,AT$1,'2. Debt Data '!$A:$A,$A19,'2. Debt Data '!$B:$B,$C19,'2. Debt Data '!$C:$C,$B19)</f>
        <v>0</v>
      </c>
      <c r="AU19" s="17">
        <f>SUMIFS('2. Debt Data '!$H:$H,'2. Debt Data '!$D:$D,AU$1,'2. Debt Data '!$A:$A,$A19,'2. Debt Data '!$B:$B,$C19,'2. Debt Data '!$C:$C,$B19)</f>
        <v>0</v>
      </c>
      <c r="AV19" s="18">
        <f>SUMIFS('2. Debt Data '!$H:$H,'2. Debt Data '!$D:$D,AV$1,'2. Debt Data '!$A:$A,$A19,'2. Debt Data '!$B:$B,$C19,'2. Debt Data '!$C:$C,$B19)</f>
        <v>0</v>
      </c>
      <c r="AW19" s="19">
        <f>SUMIFS('2. Debt Data '!$H:$H,'2. Debt Data '!$D:$D,AW$1,'2. Debt Data '!$A:$A,$A19,'2. Debt Data '!$B:$B,$C19,'2. Debt Data '!$C:$C,$B19)</f>
        <v>0</v>
      </c>
      <c r="AX19" s="20">
        <f>SUMIFS('2. Debt Data '!$H:$H,'2. Debt Data '!$D:$D,AX$1,'2. Debt Data '!$A:$A,$A19,'2. Debt Data '!$B:$B,$C19,'2. Debt Data '!$C:$C,$B19)</f>
        <v>0</v>
      </c>
      <c r="AY19" s="16">
        <f>SUMIFS('2. Debt Data '!$H:$H,'2. Debt Data '!$D:$D,AY$1,'2. Debt Data '!$A:$A,$A19,'2. Debt Data '!$B:$B,$C19,'2. Debt Data '!$C:$C,$B19)</f>
        <v>0</v>
      </c>
      <c r="AZ19" s="17">
        <f>SUMIFS('2. Debt Data '!$H:$H,'2. Debt Data '!$D:$D,AZ$1,'2. Debt Data '!$A:$A,$A19,'2. Debt Data '!$B:$B,$C19,'2. Debt Data '!$C:$C,$B19)</f>
        <v>0</v>
      </c>
      <c r="BA19" s="18">
        <f>SUMIFS('2. Debt Data '!$H:$H,'2. Debt Data '!$D:$D,BA$1,'2. Debt Data '!$A:$A,$A19,'2. Debt Data '!$B:$B,$C19,'2. Debt Data '!$C:$C,$B19)</f>
        <v>0</v>
      </c>
      <c r="BB19" s="19">
        <f>SUMIFS('2. Debt Data '!$H:$H,'2. Debt Data '!$D:$D,BB$1,'2. Debt Data '!$A:$A,$A19,'2. Debt Data '!$B:$B,$C19,'2. Debt Data '!$C:$C,$B19)</f>
        <v>0</v>
      </c>
      <c r="BC19" s="20">
        <f>SUMIFS('2. Debt Data '!$H:$H,'2. Debt Data '!$D:$D,BC$1,'2. Debt Data '!$A:$A,$A19,'2. Debt Data '!$B:$B,$C19,'2. Debt Data '!$C:$C,$B19)</f>
        <v>0</v>
      </c>
      <c r="BD19" s="16">
        <f>SUMIFS('2. Debt Data '!$H:$H,'2. Debt Data '!$D:$D,BD$1,'2. Debt Data '!$A:$A,$A19,'2. Debt Data '!$B:$B,$C19,'2. Debt Data '!$C:$C,$B19)</f>
        <v>0</v>
      </c>
      <c r="BE19" s="17">
        <f>SUMIFS('2. Debt Data '!$H:$H,'2. Debt Data '!$D:$D,BE$1,'2. Debt Data '!$A:$A,$A19,'2. Debt Data '!$B:$B,$C19,'2. Debt Data '!$C:$C,$B19)</f>
        <v>0</v>
      </c>
      <c r="BF19" s="18">
        <f>SUMIFS('2. Debt Data '!$H:$H,'2. Debt Data '!$D:$D,BF$1,'2. Debt Data '!$A:$A,$A19,'2. Debt Data '!$B:$B,$C19,'2. Debt Data '!$C:$C,$B19)</f>
        <v>0</v>
      </c>
      <c r="BG19" s="19">
        <f>SUMIFS('2. Debt Data '!$H:$H,'2. Debt Data '!$D:$D,BG$1,'2. Debt Data '!$A:$A,$A19,'2. Debt Data '!$B:$B,$C19,'2. Debt Data '!$C:$C,$B19)</f>
        <v>0</v>
      </c>
      <c r="BH19" s="20">
        <f>SUMIFS('2. Debt Data '!$H:$H,'2. Debt Data '!$D:$D,BH$1,'2. Debt Data '!$A:$A,$A19,'2. Debt Data '!$B:$B,$C19,'2. Debt Data '!$C:$C,$B19)</f>
        <v>0</v>
      </c>
      <c r="BI19" s="16">
        <f>SUMIFS('2. Debt Data '!$H:$H,'2. Debt Data '!$D:$D,BI$1,'2. Debt Data '!$A:$A,$A19,'2. Debt Data '!$B:$B,$C19,'2. Debt Data '!$C:$C,$B19)</f>
        <v>0</v>
      </c>
      <c r="BJ19" s="17">
        <f>SUMIFS('2. Debt Data '!$H:$H,'2. Debt Data '!$D:$D,BJ$1,'2. Debt Data '!$A:$A,$A19,'2. Debt Data '!$B:$B,$C19,'2. Debt Data '!$C:$C,$B19)</f>
        <v>0</v>
      </c>
      <c r="BK19" s="17">
        <f>SUMIFS('2. Debt Data '!$H:$H,'2. Debt Data '!$D:$D,BK$1,'2. Debt Data '!$A:$A,$A19,'2. Debt Data '!$B:$B,$C19,'2. Debt Data '!$C:$C,$B19)</f>
        <v>0</v>
      </c>
    </row>
    <row r="20" spans="1:63" x14ac:dyDescent="0.3">
      <c r="A20" s="34" t="s">
        <v>4</v>
      </c>
      <c r="B20" s="34" t="s">
        <v>27</v>
      </c>
      <c r="C20" s="35" t="s">
        <v>37</v>
      </c>
      <c r="D20" s="27">
        <v>0</v>
      </c>
      <c r="E20" s="27">
        <v>0</v>
      </c>
      <c r="F20" s="27">
        <v>1212.49</v>
      </c>
      <c r="G20" s="27">
        <v>0</v>
      </c>
      <c r="H20" s="27">
        <v>0</v>
      </c>
      <c r="I20" s="27">
        <v>9.99</v>
      </c>
      <c r="J20" s="27">
        <v>0</v>
      </c>
      <c r="K20" s="27">
        <v>0</v>
      </c>
      <c r="L20" s="27">
        <v>0</v>
      </c>
      <c r="M20" s="27">
        <v>6731.79</v>
      </c>
      <c r="N20" s="27">
        <v>0</v>
      </c>
      <c r="O20" s="27">
        <v>10</v>
      </c>
      <c r="P20" s="25">
        <v>0</v>
      </c>
      <c r="Q20" s="26">
        <v>0</v>
      </c>
      <c r="R20" s="26">
        <v>0</v>
      </c>
      <c r="S20" s="18">
        <v>0</v>
      </c>
      <c r="T20" s="19">
        <v>0</v>
      </c>
      <c r="U20" s="20">
        <v>0</v>
      </c>
      <c r="V20" s="16">
        <v>0</v>
      </c>
      <c r="W20" s="17">
        <v>0</v>
      </c>
      <c r="X20" s="18">
        <v>0</v>
      </c>
      <c r="Y20" s="19">
        <v>0</v>
      </c>
      <c r="Z20" s="20">
        <v>0</v>
      </c>
      <c r="AA20" s="16">
        <v>10</v>
      </c>
      <c r="AB20" s="21">
        <v>92783.33</v>
      </c>
      <c r="AC20" s="18">
        <v>13917.380000000001</v>
      </c>
      <c r="AD20" s="19">
        <v>18506.259999999998</v>
      </c>
      <c r="AE20" s="20">
        <v>10</v>
      </c>
      <c r="AF20" s="16">
        <v>8905.7599999999984</v>
      </c>
      <c r="AG20" s="17">
        <v>19785.07</v>
      </c>
      <c r="AH20" s="18">
        <v>1377.57</v>
      </c>
      <c r="AI20" s="19">
        <v>1059.73</v>
      </c>
      <c r="AJ20" s="20">
        <f>SUMIFS('2. Debt Data '!$H:$H,'2. Debt Data '!$D:$D,AJ$1,'2. Debt Data '!$A:$A,$A20,'2. Debt Data '!$B:$B,$C20,'2. Debt Data '!$C:$C,$B20)</f>
        <v>1173.27</v>
      </c>
      <c r="AK20" s="16">
        <f>SUMIFS('2. Debt Data '!$H:$H,'2. Debt Data '!$D:$D,AK$1,'2. Debt Data '!$A:$A,$A20,'2. Debt Data '!$B:$B,$C20,'2. Debt Data '!$C:$C,$B20)</f>
        <v>28469.489999999998</v>
      </c>
      <c r="AL20" s="17">
        <f>SUMIFS('2. Debt Data '!$H:$H,'2. Debt Data '!$D:$D,AL$1,'2. Debt Data '!$A:$A,$A20,'2. Debt Data '!$B:$B,$C20,'2. Debt Data '!$C:$C,$B20)</f>
        <v>0</v>
      </c>
      <c r="AM20" s="18">
        <f>SUMIFS('2. Debt Data '!$H:$H,'2. Debt Data '!$D:$D,AM$1,'2. Debt Data '!$A:$A,$A20,'2. Debt Data '!$B:$B,$C20,'2. Debt Data '!$C:$C,$B20)</f>
        <v>0</v>
      </c>
      <c r="AN20" s="19">
        <f>SUMIFS('2. Debt Data '!$H:$H,'2. Debt Data '!$D:$D,AN$1,'2. Debt Data '!$A:$A,$A20,'2. Debt Data '!$B:$B,$C20,'2. Debt Data '!$C:$C,$B20)</f>
        <v>0</v>
      </c>
      <c r="AO20" s="20">
        <f>SUMIFS('2. Debt Data '!$H:$H,'2. Debt Data '!$D:$D,AO$1,'2. Debt Data '!$A:$A,$A20,'2. Debt Data '!$B:$B,$C20,'2. Debt Data '!$C:$C,$B20)</f>
        <v>0</v>
      </c>
      <c r="AP20" s="16">
        <f>SUMIFS('2. Debt Data '!$H:$H,'2. Debt Data '!$D:$D,AP$1,'2. Debt Data '!$A:$A,$A20,'2. Debt Data '!$B:$B,$C20,'2. Debt Data '!$C:$C,$B20)</f>
        <v>0</v>
      </c>
      <c r="AQ20" s="17">
        <f>SUMIFS('2. Debt Data '!$H:$H,'2. Debt Data '!$D:$D,AQ$1,'2. Debt Data '!$A:$A,$A20,'2. Debt Data '!$B:$B,$C20,'2. Debt Data '!$C:$C,$B20)</f>
        <v>0</v>
      </c>
      <c r="AR20" s="18">
        <f>SUMIFS('2. Debt Data '!$H:$H,'2. Debt Data '!$D:$D,AR$1,'2. Debt Data '!$A:$A,$A20,'2. Debt Data '!$B:$B,$C20,'2. Debt Data '!$C:$C,$B20)</f>
        <v>0</v>
      </c>
      <c r="AS20" s="19">
        <f>SUMIFS('2. Debt Data '!$H:$H,'2. Debt Data '!$D:$D,AS$1,'2. Debt Data '!$A:$A,$A20,'2. Debt Data '!$B:$B,$C20,'2. Debt Data '!$C:$C,$B20)</f>
        <v>0</v>
      </c>
      <c r="AT20" s="20">
        <f>SUMIFS('2. Debt Data '!$H:$H,'2. Debt Data '!$D:$D,AT$1,'2. Debt Data '!$A:$A,$A20,'2. Debt Data '!$B:$B,$C20,'2. Debt Data '!$C:$C,$B20)</f>
        <v>0</v>
      </c>
      <c r="AU20" s="16">
        <f>SUMIFS('2. Debt Data '!$H:$H,'2. Debt Data '!$D:$D,AU$1,'2. Debt Data '!$A:$A,$A20,'2. Debt Data '!$B:$B,$C20,'2. Debt Data '!$C:$C,$B20)</f>
        <v>0</v>
      </c>
      <c r="AV20" s="17">
        <f>SUMIFS('2. Debt Data '!$H:$H,'2. Debt Data '!$D:$D,AV$1,'2. Debt Data '!$A:$A,$A20,'2. Debt Data '!$B:$B,$C20,'2. Debt Data '!$C:$C,$B20)</f>
        <v>0</v>
      </c>
      <c r="AW20" s="18">
        <f>SUMIFS('2. Debt Data '!$H:$H,'2. Debt Data '!$D:$D,AW$1,'2. Debt Data '!$A:$A,$A20,'2. Debt Data '!$B:$B,$C20,'2. Debt Data '!$C:$C,$B20)</f>
        <v>0</v>
      </c>
      <c r="AX20" s="19">
        <f>SUMIFS('2. Debt Data '!$H:$H,'2. Debt Data '!$D:$D,AX$1,'2. Debt Data '!$A:$A,$A20,'2. Debt Data '!$B:$B,$C20,'2. Debt Data '!$C:$C,$B20)</f>
        <v>0</v>
      </c>
      <c r="AY20" s="20">
        <f>SUMIFS('2. Debt Data '!$H:$H,'2. Debt Data '!$D:$D,AY$1,'2. Debt Data '!$A:$A,$A20,'2. Debt Data '!$B:$B,$C20,'2. Debt Data '!$C:$C,$B20)</f>
        <v>0</v>
      </c>
      <c r="AZ20" s="16">
        <f>SUMIFS('2. Debt Data '!$H:$H,'2. Debt Data '!$D:$D,AZ$1,'2. Debt Data '!$A:$A,$A20,'2. Debt Data '!$B:$B,$C20,'2. Debt Data '!$C:$C,$B20)</f>
        <v>0</v>
      </c>
      <c r="BA20" s="17">
        <f>SUMIFS('2. Debt Data '!$H:$H,'2. Debt Data '!$D:$D,BA$1,'2. Debt Data '!$A:$A,$A20,'2. Debt Data '!$B:$B,$C20,'2. Debt Data '!$C:$C,$B20)</f>
        <v>0</v>
      </c>
      <c r="BB20" s="18">
        <f>SUMIFS('2. Debt Data '!$H:$H,'2. Debt Data '!$D:$D,BB$1,'2. Debt Data '!$A:$A,$A20,'2. Debt Data '!$B:$B,$C20,'2. Debt Data '!$C:$C,$B20)</f>
        <v>0</v>
      </c>
      <c r="BC20" s="19">
        <f>SUMIFS('2. Debt Data '!$H:$H,'2. Debt Data '!$D:$D,BC$1,'2. Debt Data '!$A:$A,$A20,'2. Debt Data '!$B:$B,$C20,'2. Debt Data '!$C:$C,$B20)</f>
        <v>0</v>
      </c>
      <c r="BD20" s="20">
        <f>SUMIFS('2. Debt Data '!$H:$H,'2. Debt Data '!$D:$D,BD$1,'2. Debt Data '!$A:$A,$A20,'2. Debt Data '!$B:$B,$C20,'2. Debt Data '!$C:$C,$B20)</f>
        <v>0</v>
      </c>
      <c r="BE20" s="16">
        <f>SUMIFS('2. Debt Data '!$H:$H,'2. Debt Data '!$D:$D,BE$1,'2. Debt Data '!$A:$A,$A20,'2. Debt Data '!$B:$B,$C20,'2. Debt Data '!$C:$C,$B20)</f>
        <v>0</v>
      </c>
      <c r="BF20" s="17">
        <f>SUMIFS('2. Debt Data '!$H:$H,'2. Debt Data '!$D:$D,BF$1,'2. Debt Data '!$A:$A,$A20,'2. Debt Data '!$B:$B,$C20,'2. Debt Data '!$C:$C,$B20)</f>
        <v>0</v>
      </c>
      <c r="BG20" s="18">
        <f>SUMIFS('2. Debt Data '!$H:$H,'2. Debt Data '!$D:$D,BG$1,'2. Debt Data '!$A:$A,$A20,'2. Debt Data '!$B:$B,$C20,'2. Debt Data '!$C:$C,$B20)</f>
        <v>0</v>
      </c>
      <c r="BH20" s="19">
        <f>SUMIFS('2. Debt Data '!$H:$H,'2. Debt Data '!$D:$D,BH$1,'2. Debt Data '!$A:$A,$A20,'2. Debt Data '!$B:$B,$C20,'2. Debt Data '!$C:$C,$B20)</f>
        <v>0</v>
      </c>
      <c r="BI20" s="20">
        <f>SUMIFS('2. Debt Data '!$H:$H,'2. Debt Data '!$D:$D,BI$1,'2. Debt Data '!$A:$A,$A20,'2. Debt Data '!$B:$B,$C20,'2. Debt Data '!$C:$C,$B20)</f>
        <v>0</v>
      </c>
      <c r="BJ20" s="16">
        <f>SUMIFS('2. Debt Data '!$H:$H,'2. Debt Data '!$D:$D,BJ$1,'2. Debt Data '!$A:$A,$A20,'2. Debt Data '!$B:$B,$C20,'2. Debt Data '!$C:$C,$B20)</f>
        <v>0</v>
      </c>
      <c r="BK20" s="17">
        <f>SUMIFS('2. Debt Data '!$H:$H,'2. Debt Data '!$D:$D,BK$1,'2. Debt Data '!$A:$A,$A20,'2. Debt Data '!$B:$B,$C20,'2. Debt Data '!$C:$C,$B20)</f>
        <v>0</v>
      </c>
    </row>
    <row r="21" spans="1:63" x14ac:dyDescent="0.3">
      <c r="A21" s="34" t="s">
        <v>4</v>
      </c>
      <c r="B21" s="34" t="s">
        <v>27</v>
      </c>
      <c r="C21" s="35" t="s">
        <v>38</v>
      </c>
      <c r="D21" s="27">
        <v>0</v>
      </c>
      <c r="E21" s="27">
        <v>0</v>
      </c>
      <c r="F21" s="27">
        <v>0</v>
      </c>
      <c r="G21" s="27">
        <v>1212.49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6732</v>
      </c>
      <c r="O21" s="27">
        <v>0</v>
      </c>
      <c r="P21" s="25">
        <v>0</v>
      </c>
      <c r="Q21" s="26">
        <v>0</v>
      </c>
      <c r="R21" s="26">
        <v>0</v>
      </c>
      <c r="S21" s="26">
        <v>5945.09</v>
      </c>
      <c r="T21" s="18">
        <v>0</v>
      </c>
      <c r="U21" s="19">
        <v>0</v>
      </c>
      <c r="V21" s="20">
        <v>0</v>
      </c>
      <c r="W21" s="16">
        <v>0</v>
      </c>
      <c r="X21" s="17">
        <v>0</v>
      </c>
      <c r="Y21" s="18">
        <v>0</v>
      </c>
      <c r="Z21" s="19">
        <v>822.87</v>
      </c>
      <c r="AA21" s="20">
        <v>0</v>
      </c>
      <c r="AB21" s="23">
        <v>10</v>
      </c>
      <c r="AC21" s="17">
        <v>78930.880000000005</v>
      </c>
      <c r="AD21" s="18">
        <v>13917.380000000001</v>
      </c>
      <c r="AE21" s="19">
        <v>16317.62</v>
      </c>
      <c r="AF21" s="20">
        <v>0</v>
      </c>
      <c r="AG21" s="16">
        <v>1952.7299999999998</v>
      </c>
      <c r="AH21" s="17">
        <v>19785.07</v>
      </c>
      <c r="AI21" s="18">
        <v>1377.57</v>
      </c>
      <c r="AJ21" s="19">
        <f>SUMIFS('2. Debt Data '!$H:$H,'2. Debt Data '!$D:$D,AJ$1,'2. Debt Data '!$A:$A,$A21,'2. Debt Data '!$B:$B,$C21,'2. Debt Data '!$C:$C,$B21)</f>
        <v>1059.73</v>
      </c>
      <c r="AK21" s="20">
        <f>SUMIFS('2. Debt Data '!$H:$H,'2. Debt Data '!$D:$D,AK$1,'2. Debt Data '!$A:$A,$A21,'2. Debt Data '!$B:$B,$C21,'2. Debt Data '!$C:$C,$B21)</f>
        <v>1173.27</v>
      </c>
      <c r="AL21" s="16">
        <f>SUMIFS('2. Debt Data '!$H:$H,'2. Debt Data '!$D:$D,AL$1,'2. Debt Data '!$A:$A,$A21,'2. Debt Data '!$B:$B,$C21,'2. Debt Data '!$C:$C,$B21)</f>
        <v>0</v>
      </c>
      <c r="AM21" s="17">
        <f>SUMIFS('2. Debt Data '!$H:$H,'2. Debt Data '!$D:$D,AM$1,'2. Debt Data '!$A:$A,$A21,'2. Debt Data '!$B:$B,$C21,'2. Debt Data '!$C:$C,$B21)</f>
        <v>0</v>
      </c>
      <c r="AN21" s="18">
        <f>SUMIFS('2. Debt Data '!$H:$H,'2. Debt Data '!$D:$D,AN$1,'2. Debt Data '!$A:$A,$A21,'2. Debt Data '!$B:$B,$C21,'2. Debt Data '!$C:$C,$B21)</f>
        <v>0</v>
      </c>
      <c r="AO21" s="19">
        <f>SUMIFS('2. Debt Data '!$H:$H,'2. Debt Data '!$D:$D,AO$1,'2. Debt Data '!$A:$A,$A21,'2. Debt Data '!$B:$B,$C21,'2. Debt Data '!$C:$C,$B21)</f>
        <v>0</v>
      </c>
      <c r="AP21" s="20">
        <f>SUMIFS('2. Debt Data '!$H:$H,'2. Debt Data '!$D:$D,AP$1,'2. Debt Data '!$A:$A,$A21,'2. Debt Data '!$B:$B,$C21,'2. Debt Data '!$C:$C,$B21)</f>
        <v>0</v>
      </c>
      <c r="AQ21" s="16">
        <f>SUMIFS('2. Debt Data '!$H:$H,'2. Debt Data '!$D:$D,AQ$1,'2. Debt Data '!$A:$A,$A21,'2. Debt Data '!$B:$B,$C21,'2. Debt Data '!$C:$C,$B21)</f>
        <v>0</v>
      </c>
      <c r="AR21" s="17">
        <f>SUMIFS('2. Debt Data '!$H:$H,'2. Debt Data '!$D:$D,AR$1,'2. Debt Data '!$A:$A,$A21,'2. Debt Data '!$B:$B,$C21,'2. Debt Data '!$C:$C,$B21)</f>
        <v>0</v>
      </c>
      <c r="AS21" s="18">
        <f>SUMIFS('2. Debt Data '!$H:$H,'2. Debt Data '!$D:$D,AS$1,'2. Debt Data '!$A:$A,$A21,'2. Debt Data '!$B:$B,$C21,'2. Debt Data '!$C:$C,$B21)</f>
        <v>0</v>
      </c>
      <c r="AT21" s="19">
        <f>SUMIFS('2. Debt Data '!$H:$H,'2. Debt Data '!$D:$D,AT$1,'2. Debt Data '!$A:$A,$A21,'2. Debt Data '!$B:$B,$C21,'2. Debt Data '!$C:$C,$B21)</f>
        <v>0</v>
      </c>
      <c r="AU21" s="20">
        <f>SUMIFS('2. Debt Data '!$H:$H,'2. Debt Data '!$D:$D,AU$1,'2. Debt Data '!$A:$A,$A21,'2. Debt Data '!$B:$B,$C21,'2. Debt Data '!$C:$C,$B21)</f>
        <v>0</v>
      </c>
      <c r="AV21" s="16">
        <f>SUMIFS('2. Debt Data '!$H:$H,'2. Debt Data '!$D:$D,AV$1,'2. Debt Data '!$A:$A,$A21,'2. Debt Data '!$B:$B,$C21,'2. Debt Data '!$C:$C,$B21)</f>
        <v>0</v>
      </c>
      <c r="AW21" s="17">
        <f>SUMIFS('2. Debt Data '!$H:$H,'2. Debt Data '!$D:$D,AW$1,'2. Debt Data '!$A:$A,$A21,'2. Debt Data '!$B:$B,$C21,'2. Debt Data '!$C:$C,$B21)</f>
        <v>0</v>
      </c>
      <c r="AX21" s="18">
        <f>SUMIFS('2. Debt Data '!$H:$H,'2. Debt Data '!$D:$D,AX$1,'2. Debt Data '!$A:$A,$A21,'2. Debt Data '!$B:$B,$C21,'2. Debt Data '!$C:$C,$B21)</f>
        <v>0</v>
      </c>
      <c r="AY21" s="19">
        <f>SUMIFS('2. Debt Data '!$H:$H,'2. Debt Data '!$D:$D,AY$1,'2. Debt Data '!$A:$A,$A21,'2. Debt Data '!$B:$B,$C21,'2. Debt Data '!$C:$C,$B21)</f>
        <v>0</v>
      </c>
      <c r="AZ21" s="20">
        <f>SUMIFS('2. Debt Data '!$H:$H,'2. Debt Data '!$D:$D,AZ$1,'2. Debt Data '!$A:$A,$A21,'2. Debt Data '!$B:$B,$C21,'2. Debt Data '!$C:$C,$B21)</f>
        <v>0</v>
      </c>
      <c r="BA21" s="16">
        <f>SUMIFS('2. Debt Data '!$H:$H,'2. Debt Data '!$D:$D,BA$1,'2. Debt Data '!$A:$A,$A21,'2. Debt Data '!$B:$B,$C21,'2. Debt Data '!$C:$C,$B21)</f>
        <v>0</v>
      </c>
      <c r="BB21" s="17">
        <f>SUMIFS('2. Debt Data '!$H:$H,'2. Debt Data '!$D:$D,BB$1,'2. Debt Data '!$A:$A,$A21,'2. Debt Data '!$B:$B,$C21,'2. Debt Data '!$C:$C,$B21)</f>
        <v>0</v>
      </c>
      <c r="BC21" s="18">
        <f>SUMIFS('2. Debt Data '!$H:$H,'2. Debt Data '!$D:$D,BC$1,'2. Debt Data '!$A:$A,$A21,'2. Debt Data '!$B:$B,$C21,'2. Debt Data '!$C:$C,$B21)</f>
        <v>0</v>
      </c>
      <c r="BD21" s="19">
        <f>SUMIFS('2. Debt Data '!$H:$H,'2. Debt Data '!$D:$D,BD$1,'2. Debt Data '!$A:$A,$A21,'2. Debt Data '!$B:$B,$C21,'2. Debt Data '!$C:$C,$B21)</f>
        <v>0</v>
      </c>
      <c r="BE21" s="20">
        <f>SUMIFS('2. Debt Data '!$H:$H,'2. Debt Data '!$D:$D,BE$1,'2. Debt Data '!$A:$A,$A21,'2. Debt Data '!$B:$B,$C21,'2. Debt Data '!$C:$C,$B21)</f>
        <v>0</v>
      </c>
      <c r="BF21" s="16">
        <f>SUMIFS('2. Debt Data '!$H:$H,'2. Debt Data '!$D:$D,BF$1,'2. Debt Data '!$A:$A,$A21,'2. Debt Data '!$B:$B,$C21,'2. Debt Data '!$C:$C,$B21)</f>
        <v>0</v>
      </c>
      <c r="BG21" s="17">
        <f>SUMIFS('2. Debt Data '!$H:$H,'2. Debt Data '!$D:$D,BG$1,'2. Debt Data '!$A:$A,$A21,'2. Debt Data '!$B:$B,$C21,'2. Debt Data '!$C:$C,$B21)</f>
        <v>0</v>
      </c>
      <c r="BH21" s="18">
        <f>SUMIFS('2. Debt Data '!$H:$H,'2. Debt Data '!$D:$D,BH$1,'2. Debt Data '!$A:$A,$A21,'2. Debt Data '!$B:$B,$C21,'2. Debt Data '!$C:$C,$B21)</f>
        <v>0</v>
      </c>
      <c r="BI21" s="19">
        <f>SUMIFS('2. Debt Data '!$H:$H,'2. Debt Data '!$D:$D,BI$1,'2. Debt Data '!$A:$A,$A21,'2. Debt Data '!$B:$B,$C21,'2. Debt Data '!$C:$C,$B21)</f>
        <v>0</v>
      </c>
      <c r="BJ21" s="20">
        <f>SUMIFS('2. Debt Data '!$H:$H,'2. Debt Data '!$D:$D,BJ$1,'2. Debt Data '!$A:$A,$A21,'2. Debt Data '!$B:$B,$C21,'2. Debt Data '!$C:$C,$B21)</f>
        <v>0</v>
      </c>
      <c r="BK21" s="16">
        <f>SUMIFS('2. Debt Data '!$H:$H,'2. Debt Data '!$D:$D,BK$1,'2. Debt Data '!$A:$A,$A21,'2. Debt Data '!$B:$B,$C21,'2. Debt Data '!$C:$C,$B21)</f>
        <v>0</v>
      </c>
    </row>
    <row r="22" spans="1:63" x14ac:dyDescent="0.3">
      <c r="A22" s="34" t="s">
        <v>4</v>
      </c>
      <c r="B22" s="34" t="s">
        <v>27</v>
      </c>
      <c r="C22" s="35" t="s">
        <v>39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6731.79</v>
      </c>
      <c r="P22" s="25">
        <v>0</v>
      </c>
      <c r="Q22" s="26">
        <v>10</v>
      </c>
      <c r="R22" s="26">
        <v>0</v>
      </c>
      <c r="S22" s="26">
        <v>0</v>
      </c>
      <c r="T22" s="26">
        <v>0</v>
      </c>
      <c r="U22" s="18">
        <v>0</v>
      </c>
      <c r="V22" s="19">
        <v>0</v>
      </c>
      <c r="W22" s="20">
        <v>0</v>
      </c>
      <c r="X22" s="16">
        <v>0</v>
      </c>
      <c r="Y22" s="17">
        <v>0</v>
      </c>
      <c r="Z22" s="18">
        <v>0</v>
      </c>
      <c r="AA22" s="19">
        <v>822.87</v>
      </c>
      <c r="AB22" s="15">
        <v>0</v>
      </c>
      <c r="AC22" s="16">
        <v>0</v>
      </c>
      <c r="AD22" s="17">
        <v>78930.880000000005</v>
      </c>
      <c r="AE22" s="18">
        <v>589.67999999999995</v>
      </c>
      <c r="AF22" s="19">
        <v>20</v>
      </c>
      <c r="AG22" s="20">
        <v>0</v>
      </c>
      <c r="AH22" s="16">
        <v>1952.73</v>
      </c>
      <c r="AI22" s="17">
        <v>19785.07</v>
      </c>
      <c r="AJ22" s="18">
        <f>SUMIFS('2. Debt Data '!$H:$H,'2. Debt Data '!$D:$D,AJ$1,'2. Debt Data '!$A:$A,$A22,'2. Debt Data '!$B:$B,$C22,'2. Debt Data '!$C:$C,$B22)</f>
        <v>1173.27</v>
      </c>
      <c r="AK22" s="19">
        <f>SUMIFS('2. Debt Data '!$H:$H,'2. Debt Data '!$D:$D,AK$1,'2. Debt Data '!$A:$A,$A22,'2. Debt Data '!$B:$B,$C22,'2. Debt Data '!$C:$C,$B22)</f>
        <v>1059.73</v>
      </c>
      <c r="AL22" s="20">
        <f>SUMIFS('2. Debt Data '!$H:$H,'2. Debt Data '!$D:$D,AL$1,'2. Debt Data '!$A:$A,$A22,'2. Debt Data '!$B:$B,$C22,'2. Debt Data '!$C:$C,$B22)</f>
        <v>0</v>
      </c>
      <c r="AM22" s="16">
        <f>SUMIFS('2. Debt Data '!$H:$H,'2. Debt Data '!$D:$D,AM$1,'2. Debt Data '!$A:$A,$A22,'2. Debt Data '!$B:$B,$C22,'2. Debt Data '!$C:$C,$B22)</f>
        <v>0</v>
      </c>
      <c r="AN22" s="17">
        <f>SUMIFS('2. Debt Data '!$H:$H,'2. Debt Data '!$D:$D,AN$1,'2. Debt Data '!$A:$A,$A22,'2. Debt Data '!$B:$B,$C22,'2. Debt Data '!$C:$C,$B22)</f>
        <v>0</v>
      </c>
      <c r="AO22" s="18">
        <f>SUMIFS('2. Debt Data '!$H:$H,'2. Debt Data '!$D:$D,AO$1,'2. Debt Data '!$A:$A,$A22,'2. Debt Data '!$B:$B,$C22,'2. Debt Data '!$C:$C,$B22)</f>
        <v>0</v>
      </c>
      <c r="AP22" s="19">
        <f>SUMIFS('2. Debt Data '!$H:$H,'2. Debt Data '!$D:$D,AP$1,'2. Debt Data '!$A:$A,$A22,'2. Debt Data '!$B:$B,$C22,'2. Debt Data '!$C:$C,$B22)</f>
        <v>0</v>
      </c>
      <c r="AQ22" s="20">
        <f>SUMIFS('2. Debt Data '!$H:$H,'2. Debt Data '!$D:$D,AQ$1,'2. Debt Data '!$A:$A,$A22,'2. Debt Data '!$B:$B,$C22,'2. Debt Data '!$C:$C,$B22)</f>
        <v>0</v>
      </c>
      <c r="AR22" s="16">
        <f>SUMIFS('2. Debt Data '!$H:$H,'2. Debt Data '!$D:$D,AR$1,'2. Debt Data '!$A:$A,$A22,'2. Debt Data '!$B:$B,$C22,'2. Debt Data '!$C:$C,$B22)</f>
        <v>0</v>
      </c>
      <c r="AS22" s="17">
        <f>SUMIFS('2. Debt Data '!$H:$H,'2. Debt Data '!$D:$D,AS$1,'2. Debt Data '!$A:$A,$A22,'2. Debt Data '!$B:$B,$C22,'2. Debt Data '!$C:$C,$B22)</f>
        <v>0</v>
      </c>
      <c r="AT22" s="18">
        <f>SUMIFS('2. Debt Data '!$H:$H,'2. Debt Data '!$D:$D,AT$1,'2. Debt Data '!$A:$A,$A22,'2. Debt Data '!$B:$B,$C22,'2. Debt Data '!$C:$C,$B22)</f>
        <v>0</v>
      </c>
      <c r="AU22" s="19">
        <f>SUMIFS('2. Debt Data '!$H:$H,'2. Debt Data '!$D:$D,AU$1,'2. Debt Data '!$A:$A,$A22,'2. Debt Data '!$B:$B,$C22,'2. Debt Data '!$C:$C,$B22)</f>
        <v>0</v>
      </c>
      <c r="AV22" s="20">
        <f>SUMIFS('2. Debt Data '!$H:$H,'2. Debt Data '!$D:$D,AV$1,'2. Debt Data '!$A:$A,$A22,'2. Debt Data '!$B:$B,$C22,'2. Debt Data '!$C:$C,$B22)</f>
        <v>0</v>
      </c>
      <c r="AW22" s="16">
        <f>SUMIFS('2. Debt Data '!$H:$H,'2. Debt Data '!$D:$D,AW$1,'2. Debt Data '!$A:$A,$A22,'2. Debt Data '!$B:$B,$C22,'2. Debt Data '!$C:$C,$B22)</f>
        <v>0</v>
      </c>
      <c r="AX22" s="17">
        <f>SUMIFS('2. Debt Data '!$H:$H,'2. Debt Data '!$D:$D,AX$1,'2. Debt Data '!$A:$A,$A22,'2. Debt Data '!$B:$B,$C22,'2. Debt Data '!$C:$C,$B22)</f>
        <v>0</v>
      </c>
      <c r="AY22" s="18">
        <f>SUMIFS('2. Debt Data '!$H:$H,'2. Debt Data '!$D:$D,AY$1,'2. Debt Data '!$A:$A,$A22,'2. Debt Data '!$B:$B,$C22,'2. Debt Data '!$C:$C,$B22)</f>
        <v>0</v>
      </c>
      <c r="AZ22" s="19">
        <f>SUMIFS('2. Debt Data '!$H:$H,'2. Debt Data '!$D:$D,AZ$1,'2. Debt Data '!$A:$A,$A22,'2. Debt Data '!$B:$B,$C22,'2. Debt Data '!$C:$C,$B22)</f>
        <v>0</v>
      </c>
      <c r="BA22" s="20">
        <f>SUMIFS('2. Debt Data '!$H:$H,'2. Debt Data '!$D:$D,BA$1,'2. Debt Data '!$A:$A,$A22,'2. Debt Data '!$B:$B,$C22,'2. Debt Data '!$C:$C,$B22)</f>
        <v>0</v>
      </c>
      <c r="BB22" s="16">
        <f>SUMIFS('2. Debt Data '!$H:$H,'2. Debt Data '!$D:$D,BB$1,'2. Debt Data '!$A:$A,$A22,'2. Debt Data '!$B:$B,$C22,'2. Debt Data '!$C:$C,$B22)</f>
        <v>0</v>
      </c>
      <c r="BC22" s="17">
        <f>SUMIFS('2. Debt Data '!$H:$H,'2. Debt Data '!$D:$D,BC$1,'2. Debt Data '!$A:$A,$A22,'2. Debt Data '!$B:$B,$C22,'2. Debt Data '!$C:$C,$B22)</f>
        <v>0</v>
      </c>
      <c r="BD22" s="18">
        <f>SUMIFS('2. Debt Data '!$H:$H,'2. Debt Data '!$D:$D,BD$1,'2. Debt Data '!$A:$A,$A22,'2. Debt Data '!$B:$B,$C22,'2. Debt Data '!$C:$C,$B22)</f>
        <v>0</v>
      </c>
      <c r="BE22" s="19">
        <f>SUMIFS('2. Debt Data '!$H:$H,'2. Debt Data '!$D:$D,BE$1,'2. Debt Data '!$A:$A,$A22,'2. Debt Data '!$B:$B,$C22,'2. Debt Data '!$C:$C,$B22)</f>
        <v>0</v>
      </c>
      <c r="BF22" s="20">
        <f>SUMIFS('2. Debt Data '!$H:$H,'2. Debt Data '!$D:$D,BF$1,'2. Debt Data '!$A:$A,$A22,'2. Debt Data '!$B:$B,$C22,'2. Debt Data '!$C:$C,$B22)</f>
        <v>0</v>
      </c>
      <c r="BG22" s="16">
        <f>SUMIFS('2. Debt Data '!$H:$H,'2. Debt Data '!$D:$D,BG$1,'2. Debt Data '!$A:$A,$A22,'2. Debt Data '!$B:$B,$C22,'2. Debt Data '!$C:$C,$B22)</f>
        <v>0</v>
      </c>
      <c r="BH22" s="17">
        <f>SUMIFS('2. Debt Data '!$H:$H,'2. Debt Data '!$D:$D,BH$1,'2. Debt Data '!$A:$A,$A22,'2. Debt Data '!$B:$B,$C22,'2. Debt Data '!$C:$C,$B22)</f>
        <v>0</v>
      </c>
      <c r="BI22" s="18">
        <f>SUMIFS('2. Debt Data '!$H:$H,'2. Debt Data '!$D:$D,BI$1,'2. Debt Data '!$A:$A,$A22,'2. Debt Data '!$B:$B,$C22,'2. Debt Data '!$C:$C,$B22)</f>
        <v>0</v>
      </c>
      <c r="BJ22" s="19">
        <f>SUMIFS('2. Debt Data '!$H:$H,'2. Debt Data '!$D:$D,BJ$1,'2. Debt Data '!$A:$A,$A22,'2. Debt Data '!$B:$B,$C22,'2. Debt Data '!$C:$C,$B22)</f>
        <v>0</v>
      </c>
      <c r="BK22" s="20">
        <f>SUMIFS('2. Debt Data '!$H:$H,'2. Debt Data '!$D:$D,BK$1,'2. Debt Data '!$A:$A,$A22,'2. Debt Data '!$B:$B,$C22,'2. Debt Data '!$C:$C,$B22)</f>
        <v>0</v>
      </c>
    </row>
    <row r="23" spans="1:63" x14ac:dyDescent="0.3">
      <c r="A23" s="34" t="s">
        <v>4</v>
      </c>
      <c r="B23" s="34" t="s">
        <v>27</v>
      </c>
      <c r="C23" s="35" t="s">
        <v>40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5">
        <v>0</v>
      </c>
      <c r="Q23" s="26">
        <v>0</v>
      </c>
      <c r="R23" s="26">
        <v>10</v>
      </c>
      <c r="S23" s="26">
        <v>0</v>
      </c>
      <c r="T23" s="26">
        <v>0</v>
      </c>
      <c r="U23" s="26">
        <v>0</v>
      </c>
      <c r="V23" s="18">
        <v>0</v>
      </c>
      <c r="W23" s="19">
        <v>0</v>
      </c>
      <c r="X23" s="20">
        <v>0</v>
      </c>
      <c r="Y23" s="16">
        <v>0</v>
      </c>
      <c r="Z23" s="17">
        <v>0</v>
      </c>
      <c r="AA23" s="18">
        <v>4288.6899999999996</v>
      </c>
      <c r="AB23" s="22">
        <v>822.87</v>
      </c>
      <c r="AC23" s="20">
        <v>0</v>
      </c>
      <c r="AD23" s="16">
        <v>0</v>
      </c>
      <c r="AE23" s="17">
        <v>6851.92</v>
      </c>
      <c r="AF23" s="18">
        <v>10</v>
      </c>
      <c r="AG23" s="19">
        <v>20</v>
      </c>
      <c r="AH23" s="20">
        <v>0</v>
      </c>
      <c r="AI23" s="16">
        <v>-349.64000000000016</v>
      </c>
      <c r="AJ23" s="17">
        <f>SUMIFS('2. Debt Data '!$H:$H,'2. Debt Data '!$D:$D,AJ$1,'2. Debt Data '!$A:$A,$A23,'2. Debt Data '!$B:$B,$C23,'2. Debt Data '!$C:$C,$B23)</f>
        <v>19609</v>
      </c>
      <c r="AK23" s="18">
        <f>SUMIFS('2. Debt Data '!$H:$H,'2. Debt Data '!$D:$D,AK$1,'2. Debt Data '!$A:$A,$A23,'2. Debt Data '!$B:$B,$C23,'2. Debt Data '!$C:$C,$B23)</f>
        <v>1173.27</v>
      </c>
      <c r="AL23" s="19">
        <f>SUMIFS('2. Debt Data '!$H:$H,'2. Debt Data '!$D:$D,AL$1,'2. Debt Data '!$A:$A,$A23,'2. Debt Data '!$B:$B,$C23,'2. Debt Data '!$C:$C,$B23)</f>
        <v>0</v>
      </c>
      <c r="AM23" s="20">
        <f>SUMIFS('2. Debt Data '!$H:$H,'2. Debt Data '!$D:$D,AM$1,'2. Debt Data '!$A:$A,$A23,'2. Debt Data '!$B:$B,$C23,'2. Debt Data '!$C:$C,$B23)</f>
        <v>0</v>
      </c>
      <c r="AN23" s="16">
        <f>SUMIFS('2. Debt Data '!$H:$H,'2. Debt Data '!$D:$D,AN$1,'2. Debt Data '!$A:$A,$A23,'2. Debt Data '!$B:$B,$C23,'2. Debt Data '!$C:$C,$B23)</f>
        <v>0</v>
      </c>
      <c r="AO23" s="17">
        <f>SUMIFS('2. Debt Data '!$H:$H,'2. Debt Data '!$D:$D,AO$1,'2. Debt Data '!$A:$A,$A23,'2. Debt Data '!$B:$B,$C23,'2. Debt Data '!$C:$C,$B23)</f>
        <v>0</v>
      </c>
      <c r="AP23" s="18">
        <f>SUMIFS('2. Debt Data '!$H:$H,'2. Debt Data '!$D:$D,AP$1,'2. Debt Data '!$A:$A,$A23,'2. Debt Data '!$B:$B,$C23,'2. Debt Data '!$C:$C,$B23)</f>
        <v>0</v>
      </c>
      <c r="AQ23" s="19">
        <f>SUMIFS('2. Debt Data '!$H:$H,'2. Debt Data '!$D:$D,AQ$1,'2. Debt Data '!$A:$A,$A23,'2. Debt Data '!$B:$B,$C23,'2. Debt Data '!$C:$C,$B23)</f>
        <v>0</v>
      </c>
      <c r="AR23" s="20">
        <f>SUMIFS('2. Debt Data '!$H:$H,'2. Debt Data '!$D:$D,AR$1,'2. Debt Data '!$A:$A,$A23,'2. Debt Data '!$B:$B,$C23,'2. Debt Data '!$C:$C,$B23)</f>
        <v>0</v>
      </c>
      <c r="AS23" s="16">
        <f>SUMIFS('2. Debt Data '!$H:$H,'2. Debt Data '!$D:$D,AS$1,'2. Debt Data '!$A:$A,$A23,'2. Debt Data '!$B:$B,$C23,'2. Debt Data '!$C:$C,$B23)</f>
        <v>0</v>
      </c>
      <c r="AT23" s="17">
        <f>SUMIFS('2. Debt Data '!$H:$H,'2. Debt Data '!$D:$D,AT$1,'2. Debt Data '!$A:$A,$A23,'2. Debt Data '!$B:$B,$C23,'2. Debt Data '!$C:$C,$B23)</f>
        <v>0</v>
      </c>
      <c r="AU23" s="18">
        <f>SUMIFS('2. Debt Data '!$H:$H,'2. Debt Data '!$D:$D,AU$1,'2. Debt Data '!$A:$A,$A23,'2. Debt Data '!$B:$B,$C23,'2. Debt Data '!$C:$C,$B23)</f>
        <v>0</v>
      </c>
      <c r="AV23" s="19">
        <f>SUMIFS('2. Debt Data '!$H:$H,'2. Debt Data '!$D:$D,AV$1,'2. Debt Data '!$A:$A,$A23,'2. Debt Data '!$B:$B,$C23,'2. Debt Data '!$C:$C,$B23)</f>
        <v>0</v>
      </c>
      <c r="AW23" s="20">
        <f>SUMIFS('2. Debt Data '!$H:$H,'2. Debt Data '!$D:$D,AW$1,'2. Debt Data '!$A:$A,$A23,'2. Debt Data '!$B:$B,$C23,'2. Debt Data '!$C:$C,$B23)</f>
        <v>0</v>
      </c>
      <c r="AX23" s="16">
        <f>SUMIFS('2. Debt Data '!$H:$H,'2. Debt Data '!$D:$D,AX$1,'2. Debt Data '!$A:$A,$A23,'2. Debt Data '!$B:$B,$C23,'2. Debt Data '!$C:$C,$B23)</f>
        <v>0</v>
      </c>
      <c r="AY23" s="17">
        <f>SUMIFS('2. Debt Data '!$H:$H,'2. Debt Data '!$D:$D,AY$1,'2. Debt Data '!$A:$A,$A23,'2. Debt Data '!$B:$B,$C23,'2. Debt Data '!$C:$C,$B23)</f>
        <v>0</v>
      </c>
      <c r="AZ23" s="18">
        <f>SUMIFS('2. Debt Data '!$H:$H,'2. Debt Data '!$D:$D,AZ$1,'2. Debt Data '!$A:$A,$A23,'2. Debt Data '!$B:$B,$C23,'2. Debt Data '!$C:$C,$B23)</f>
        <v>0</v>
      </c>
      <c r="BA23" s="19">
        <f>SUMIFS('2. Debt Data '!$H:$H,'2. Debt Data '!$D:$D,BA$1,'2. Debt Data '!$A:$A,$A23,'2. Debt Data '!$B:$B,$C23,'2. Debt Data '!$C:$C,$B23)</f>
        <v>0</v>
      </c>
      <c r="BB23" s="20">
        <f>SUMIFS('2. Debt Data '!$H:$H,'2. Debt Data '!$D:$D,BB$1,'2. Debt Data '!$A:$A,$A23,'2. Debt Data '!$B:$B,$C23,'2. Debt Data '!$C:$C,$B23)</f>
        <v>0</v>
      </c>
      <c r="BC23" s="16">
        <f>SUMIFS('2. Debt Data '!$H:$H,'2. Debt Data '!$D:$D,BC$1,'2. Debt Data '!$A:$A,$A23,'2. Debt Data '!$B:$B,$C23,'2. Debt Data '!$C:$C,$B23)</f>
        <v>0</v>
      </c>
      <c r="BD23" s="17">
        <f>SUMIFS('2. Debt Data '!$H:$H,'2. Debt Data '!$D:$D,BD$1,'2. Debt Data '!$A:$A,$A23,'2. Debt Data '!$B:$B,$C23,'2. Debt Data '!$C:$C,$B23)</f>
        <v>0</v>
      </c>
      <c r="BE23" s="18">
        <f>SUMIFS('2. Debt Data '!$H:$H,'2. Debt Data '!$D:$D,BE$1,'2. Debt Data '!$A:$A,$A23,'2. Debt Data '!$B:$B,$C23,'2. Debt Data '!$C:$C,$B23)</f>
        <v>0</v>
      </c>
      <c r="BF23" s="19">
        <f>SUMIFS('2. Debt Data '!$H:$H,'2. Debt Data '!$D:$D,BF$1,'2. Debt Data '!$A:$A,$A23,'2. Debt Data '!$B:$B,$C23,'2. Debt Data '!$C:$C,$B23)</f>
        <v>0</v>
      </c>
      <c r="BG23" s="20">
        <f>SUMIFS('2. Debt Data '!$H:$H,'2. Debt Data '!$D:$D,BG$1,'2. Debt Data '!$A:$A,$A23,'2. Debt Data '!$B:$B,$C23,'2. Debt Data '!$C:$C,$B23)</f>
        <v>0</v>
      </c>
      <c r="BH23" s="16">
        <f>SUMIFS('2. Debt Data '!$H:$H,'2. Debt Data '!$D:$D,BH$1,'2. Debt Data '!$A:$A,$A23,'2. Debt Data '!$B:$B,$C23,'2. Debt Data '!$C:$C,$B23)</f>
        <v>0</v>
      </c>
      <c r="BI23" s="17">
        <f>SUMIFS('2. Debt Data '!$H:$H,'2. Debt Data '!$D:$D,BI$1,'2. Debt Data '!$A:$A,$A23,'2. Debt Data '!$B:$B,$C23,'2. Debt Data '!$C:$C,$B23)</f>
        <v>0</v>
      </c>
      <c r="BJ23" s="18">
        <f>SUMIFS('2. Debt Data '!$H:$H,'2. Debt Data '!$D:$D,BJ$1,'2. Debt Data '!$A:$A,$A23,'2. Debt Data '!$B:$B,$C23,'2. Debt Data '!$C:$C,$B23)</f>
        <v>0</v>
      </c>
      <c r="BK23" s="19">
        <f>SUMIFS('2. Debt Data '!$H:$H,'2. Debt Data '!$D:$D,BK$1,'2. Debt Data '!$A:$A,$A23,'2. Debt Data '!$B:$B,$C23,'2. Debt Data '!$C:$C,$B23)</f>
        <v>0</v>
      </c>
    </row>
    <row r="24" spans="1:63" x14ac:dyDescent="0.3">
      <c r="A24" s="34" t="s">
        <v>4</v>
      </c>
      <c r="B24" s="34" t="s">
        <v>27</v>
      </c>
      <c r="C24" s="35" t="s">
        <v>41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5">
        <v>0</v>
      </c>
      <c r="Q24" s="26">
        <v>6731.79</v>
      </c>
      <c r="R24" s="26">
        <v>0</v>
      </c>
      <c r="S24" s="26">
        <v>10</v>
      </c>
      <c r="T24" s="26">
        <v>10</v>
      </c>
      <c r="U24" s="26">
        <v>0</v>
      </c>
      <c r="V24" s="26">
        <v>0</v>
      </c>
      <c r="W24" s="18">
        <v>0</v>
      </c>
      <c r="X24" s="19">
        <v>0</v>
      </c>
      <c r="Y24" s="20">
        <v>0</v>
      </c>
      <c r="Z24" s="16">
        <v>0</v>
      </c>
      <c r="AA24" s="17">
        <v>0</v>
      </c>
      <c r="AB24" s="24">
        <v>0</v>
      </c>
      <c r="AC24" s="19">
        <v>10</v>
      </c>
      <c r="AD24" s="20">
        <v>0</v>
      </c>
      <c r="AE24" s="16">
        <v>0</v>
      </c>
      <c r="AF24" s="17">
        <v>10982.83</v>
      </c>
      <c r="AG24" s="18">
        <v>0</v>
      </c>
      <c r="AH24" s="19">
        <v>10</v>
      </c>
      <c r="AI24" s="20">
        <v>2302.37</v>
      </c>
      <c r="AJ24" s="16">
        <f>SUMIFS('2. Debt Data '!$H:$H,'2. Debt Data '!$D:$D,AJ$1,'2. Debt Data '!$A:$A,$A24,'2. Debt Data '!$B:$B,$C24,'2. Debt Data '!$C:$C,$B24)</f>
        <v>-6568.37</v>
      </c>
      <c r="AK24" s="17">
        <f>SUMIFS('2. Debt Data '!$H:$H,'2. Debt Data '!$D:$D,AK$1,'2. Debt Data '!$A:$A,$A24,'2. Debt Data '!$B:$B,$C24,'2. Debt Data '!$C:$C,$B24)</f>
        <v>19609</v>
      </c>
      <c r="AL24" s="18">
        <f>SUMIFS('2. Debt Data '!$H:$H,'2. Debt Data '!$D:$D,AL$1,'2. Debt Data '!$A:$A,$A24,'2. Debt Data '!$B:$B,$C24,'2. Debt Data '!$C:$C,$B24)</f>
        <v>0</v>
      </c>
      <c r="AM24" s="19">
        <f>SUMIFS('2. Debt Data '!$H:$H,'2. Debt Data '!$D:$D,AM$1,'2. Debt Data '!$A:$A,$A24,'2. Debt Data '!$B:$B,$C24,'2. Debt Data '!$C:$C,$B24)</f>
        <v>0</v>
      </c>
      <c r="AN24" s="20">
        <f>SUMIFS('2. Debt Data '!$H:$H,'2. Debt Data '!$D:$D,AN$1,'2. Debt Data '!$A:$A,$A24,'2. Debt Data '!$B:$B,$C24,'2. Debt Data '!$C:$C,$B24)</f>
        <v>0</v>
      </c>
      <c r="AO24" s="16">
        <f>SUMIFS('2. Debt Data '!$H:$H,'2. Debt Data '!$D:$D,AO$1,'2. Debt Data '!$A:$A,$A24,'2. Debt Data '!$B:$B,$C24,'2. Debt Data '!$C:$C,$B24)</f>
        <v>0</v>
      </c>
      <c r="AP24" s="17">
        <f>SUMIFS('2. Debt Data '!$H:$H,'2. Debt Data '!$D:$D,AP$1,'2. Debt Data '!$A:$A,$A24,'2. Debt Data '!$B:$B,$C24,'2. Debt Data '!$C:$C,$B24)</f>
        <v>0</v>
      </c>
      <c r="AQ24" s="18">
        <f>SUMIFS('2. Debt Data '!$H:$H,'2. Debt Data '!$D:$D,AQ$1,'2. Debt Data '!$A:$A,$A24,'2. Debt Data '!$B:$B,$C24,'2. Debt Data '!$C:$C,$B24)</f>
        <v>0</v>
      </c>
      <c r="AR24" s="19">
        <f>SUMIFS('2. Debt Data '!$H:$H,'2. Debt Data '!$D:$D,AR$1,'2. Debt Data '!$A:$A,$A24,'2. Debt Data '!$B:$B,$C24,'2. Debt Data '!$C:$C,$B24)</f>
        <v>0</v>
      </c>
      <c r="AS24" s="20">
        <f>SUMIFS('2. Debt Data '!$H:$H,'2. Debt Data '!$D:$D,AS$1,'2. Debt Data '!$A:$A,$A24,'2. Debt Data '!$B:$B,$C24,'2. Debt Data '!$C:$C,$B24)</f>
        <v>0</v>
      </c>
      <c r="AT24" s="16">
        <f>SUMIFS('2. Debt Data '!$H:$H,'2. Debt Data '!$D:$D,AT$1,'2. Debt Data '!$A:$A,$A24,'2. Debt Data '!$B:$B,$C24,'2. Debt Data '!$C:$C,$B24)</f>
        <v>0</v>
      </c>
      <c r="AU24" s="17">
        <f>SUMIFS('2. Debt Data '!$H:$H,'2. Debt Data '!$D:$D,AU$1,'2. Debt Data '!$A:$A,$A24,'2. Debt Data '!$B:$B,$C24,'2. Debt Data '!$C:$C,$B24)</f>
        <v>0</v>
      </c>
      <c r="AV24" s="18">
        <f>SUMIFS('2. Debt Data '!$H:$H,'2. Debt Data '!$D:$D,AV$1,'2. Debt Data '!$A:$A,$A24,'2. Debt Data '!$B:$B,$C24,'2. Debt Data '!$C:$C,$B24)</f>
        <v>0</v>
      </c>
      <c r="AW24" s="19">
        <f>SUMIFS('2. Debt Data '!$H:$H,'2. Debt Data '!$D:$D,AW$1,'2. Debt Data '!$A:$A,$A24,'2. Debt Data '!$B:$B,$C24,'2. Debt Data '!$C:$C,$B24)</f>
        <v>0</v>
      </c>
      <c r="AX24" s="20">
        <f>SUMIFS('2. Debt Data '!$H:$H,'2. Debt Data '!$D:$D,AX$1,'2. Debt Data '!$A:$A,$A24,'2. Debt Data '!$B:$B,$C24,'2. Debt Data '!$C:$C,$B24)</f>
        <v>0</v>
      </c>
      <c r="AY24" s="16">
        <f>SUMIFS('2. Debt Data '!$H:$H,'2. Debt Data '!$D:$D,AY$1,'2. Debt Data '!$A:$A,$A24,'2. Debt Data '!$B:$B,$C24,'2. Debt Data '!$C:$C,$B24)</f>
        <v>0</v>
      </c>
      <c r="AZ24" s="17">
        <f>SUMIFS('2. Debt Data '!$H:$H,'2. Debt Data '!$D:$D,AZ$1,'2. Debt Data '!$A:$A,$A24,'2. Debt Data '!$B:$B,$C24,'2. Debt Data '!$C:$C,$B24)</f>
        <v>0</v>
      </c>
      <c r="BA24" s="18">
        <f>SUMIFS('2. Debt Data '!$H:$H,'2. Debt Data '!$D:$D,BA$1,'2. Debt Data '!$A:$A,$A24,'2. Debt Data '!$B:$B,$C24,'2. Debt Data '!$C:$C,$B24)</f>
        <v>0</v>
      </c>
      <c r="BB24" s="19">
        <f>SUMIFS('2. Debt Data '!$H:$H,'2. Debt Data '!$D:$D,BB$1,'2. Debt Data '!$A:$A,$A24,'2. Debt Data '!$B:$B,$C24,'2. Debt Data '!$C:$C,$B24)</f>
        <v>0</v>
      </c>
      <c r="BC24" s="20">
        <f>SUMIFS('2. Debt Data '!$H:$H,'2. Debt Data '!$D:$D,BC$1,'2. Debt Data '!$A:$A,$A24,'2. Debt Data '!$B:$B,$C24,'2. Debt Data '!$C:$C,$B24)</f>
        <v>0</v>
      </c>
      <c r="BD24" s="16">
        <f>SUMIFS('2. Debt Data '!$H:$H,'2. Debt Data '!$D:$D,BD$1,'2. Debt Data '!$A:$A,$A24,'2. Debt Data '!$B:$B,$C24,'2. Debt Data '!$C:$C,$B24)</f>
        <v>0</v>
      </c>
      <c r="BE24" s="17">
        <f>SUMIFS('2. Debt Data '!$H:$H,'2. Debt Data '!$D:$D,BE$1,'2. Debt Data '!$A:$A,$A24,'2. Debt Data '!$B:$B,$C24,'2. Debt Data '!$C:$C,$B24)</f>
        <v>0</v>
      </c>
      <c r="BF24" s="18">
        <f>SUMIFS('2. Debt Data '!$H:$H,'2. Debt Data '!$D:$D,BF$1,'2. Debt Data '!$A:$A,$A24,'2. Debt Data '!$B:$B,$C24,'2. Debt Data '!$C:$C,$B24)</f>
        <v>0</v>
      </c>
      <c r="BG24" s="19">
        <f>SUMIFS('2. Debt Data '!$H:$H,'2. Debt Data '!$D:$D,BG$1,'2. Debt Data '!$A:$A,$A24,'2. Debt Data '!$B:$B,$C24,'2. Debt Data '!$C:$C,$B24)</f>
        <v>0</v>
      </c>
      <c r="BH24" s="20">
        <f>SUMIFS('2. Debt Data '!$H:$H,'2. Debt Data '!$D:$D,BH$1,'2. Debt Data '!$A:$A,$A24,'2. Debt Data '!$B:$B,$C24,'2. Debt Data '!$C:$C,$B24)</f>
        <v>0</v>
      </c>
      <c r="BI24" s="16">
        <f>SUMIFS('2. Debt Data '!$H:$H,'2. Debt Data '!$D:$D,BI$1,'2. Debt Data '!$A:$A,$A24,'2. Debt Data '!$B:$B,$C24,'2. Debt Data '!$C:$C,$B24)</f>
        <v>0</v>
      </c>
      <c r="BJ24" s="17">
        <f>SUMIFS('2. Debt Data '!$H:$H,'2. Debt Data '!$D:$D,BJ$1,'2. Debt Data '!$A:$A,$A24,'2. Debt Data '!$B:$B,$C24,'2. Debt Data '!$C:$C,$B24)</f>
        <v>0</v>
      </c>
      <c r="BK24" s="18">
        <f>SUMIFS('2. Debt Data '!$H:$H,'2. Debt Data '!$D:$D,BK$1,'2. Debt Data '!$A:$A,$A24,'2. Debt Data '!$B:$B,$C24,'2. Debt Data '!$C:$C,$B24)</f>
        <v>0</v>
      </c>
    </row>
    <row r="25" spans="1:63" x14ac:dyDescent="0.3">
      <c r="A25" s="34" t="s">
        <v>4</v>
      </c>
      <c r="B25" s="34" t="s">
        <v>27</v>
      </c>
      <c r="C25" s="35" t="s">
        <v>42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36.869999999999997</v>
      </c>
      <c r="M25" s="27">
        <v>0</v>
      </c>
      <c r="N25" s="27">
        <v>0</v>
      </c>
      <c r="O25" s="27">
        <v>0</v>
      </c>
      <c r="P25" s="25">
        <v>0</v>
      </c>
      <c r="Q25" s="26">
        <v>0</v>
      </c>
      <c r="R25" s="26">
        <v>6731.79</v>
      </c>
      <c r="S25" s="26">
        <v>0</v>
      </c>
      <c r="T25" s="26">
        <v>0</v>
      </c>
      <c r="U25" s="26">
        <v>10</v>
      </c>
      <c r="V25" s="26">
        <v>0</v>
      </c>
      <c r="W25" s="26">
        <v>0</v>
      </c>
      <c r="X25" s="18">
        <v>0</v>
      </c>
      <c r="Y25" s="19">
        <v>0</v>
      </c>
      <c r="Z25" s="20">
        <v>0</v>
      </c>
      <c r="AA25" s="16">
        <v>0</v>
      </c>
      <c r="AB25" s="21">
        <v>0</v>
      </c>
      <c r="AC25" s="18">
        <v>0</v>
      </c>
      <c r="AD25" s="19">
        <v>10</v>
      </c>
      <c r="AE25" s="20">
        <v>0</v>
      </c>
      <c r="AF25" s="16">
        <v>0</v>
      </c>
      <c r="AG25" s="17">
        <v>4130.91</v>
      </c>
      <c r="AH25" s="18">
        <v>0</v>
      </c>
      <c r="AI25" s="19">
        <v>10</v>
      </c>
      <c r="AJ25" s="20">
        <f>SUMIFS('2. Debt Data '!$H:$H,'2. Debt Data '!$D:$D,AJ$1,'2. Debt Data '!$A:$A,$A25,'2. Debt Data '!$B:$B,$C25,'2. Debt Data '!$C:$C,$B25)</f>
        <v>2302.37</v>
      </c>
      <c r="AK25" s="16">
        <f>SUMIFS('2. Debt Data '!$H:$H,'2. Debt Data '!$D:$D,AK$1,'2. Debt Data '!$A:$A,$A25,'2. Debt Data '!$B:$B,$C25,'2. Debt Data '!$C:$C,$B25)</f>
        <v>-6568.37</v>
      </c>
      <c r="AL25" s="17">
        <f>SUMIFS('2. Debt Data '!$H:$H,'2. Debt Data '!$D:$D,AL$1,'2. Debt Data '!$A:$A,$A25,'2. Debt Data '!$B:$B,$C25,'2. Debt Data '!$C:$C,$B25)</f>
        <v>0</v>
      </c>
      <c r="AM25" s="18">
        <f>SUMIFS('2. Debt Data '!$H:$H,'2. Debt Data '!$D:$D,AM$1,'2. Debt Data '!$A:$A,$A25,'2. Debt Data '!$B:$B,$C25,'2. Debt Data '!$C:$C,$B25)</f>
        <v>0</v>
      </c>
      <c r="AN25" s="19">
        <f>SUMIFS('2. Debt Data '!$H:$H,'2. Debt Data '!$D:$D,AN$1,'2. Debt Data '!$A:$A,$A25,'2. Debt Data '!$B:$B,$C25,'2. Debt Data '!$C:$C,$B25)</f>
        <v>0</v>
      </c>
      <c r="AO25" s="20">
        <f>SUMIFS('2. Debt Data '!$H:$H,'2. Debt Data '!$D:$D,AO$1,'2. Debt Data '!$A:$A,$A25,'2. Debt Data '!$B:$B,$C25,'2. Debt Data '!$C:$C,$B25)</f>
        <v>0</v>
      </c>
      <c r="AP25" s="16">
        <f>SUMIFS('2. Debt Data '!$H:$H,'2. Debt Data '!$D:$D,AP$1,'2. Debt Data '!$A:$A,$A25,'2. Debt Data '!$B:$B,$C25,'2. Debt Data '!$C:$C,$B25)</f>
        <v>0</v>
      </c>
      <c r="AQ25" s="17">
        <f>SUMIFS('2. Debt Data '!$H:$H,'2. Debt Data '!$D:$D,AQ$1,'2. Debt Data '!$A:$A,$A25,'2. Debt Data '!$B:$B,$C25,'2. Debt Data '!$C:$C,$B25)</f>
        <v>0</v>
      </c>
      <c r="AR25" s="18">
        <f>SUMIFS('2. Debt Data '!$H:$H,'2. Debt Data '!$D:$D,AR$1,'2. Debt Data '!$A:$A,$A25,'2. Debt Data '!$B:$B,$C25,'2. Debt Data '!$C:$C,$B25)</f>
        <v>0</v>
      </c>
      <c r="AS25" s="19">
        <f>SUMIFS('2. Debt Data '!$H:$H,'2. Debt Data '!$D:$D,AS$1,'2. Debt Data '!$A:$A,$A25,'2. Debt Data '!$B:$B,$C25,'2. Debt Data '!$C:$C,$B25)</f>
        <v>0</v>
      </c>
      <c r="AT25" s="20">
        <f>SUMIFS('2. Debt Data '!$H:$H,'2. Debt Data '!$D:$D,AT$1,'2. Debt Data '!$A:$A,$A25,'2. Debt Data '!$B:$B,$C25,'2. Debt Data '!$C:$C,$B25)</f>
        <v>0</v>
      </c>
      <c r="AU25" s="16">
        <f>SUMIFS('2. Debt Data '!$H:$H,'2. Debt Data '!$D:$D,AU$1,'2. Debt Data '!$A:$A,$A25,'2. Debt Data '!$B:$B,$C25,'2. Debt Data '!$C:$C,$B25)</f>
        <v>0</v>
      </c>
      <c r="AV25" s="17">
        <f>SUMIFS('2. Debt Data '!$H:$H,'2. Debt Data '!$D:$D,AV$1,'2. Debt Data '!$A:$A,$A25,'2. Debt Data '!$B:$B,$C25,'2. Debt Data '!$C:$C,$B25)</f>
        <v>0</v>
      </c>
      <c r="AW25" s="18">
        <f>SUMIFS('2. Debt Data '!$H:$H,'2. Debt Data '!$D:$D,AW$1,'2. Debt Data '!$A:$A,$A25,'2. Debt Data '!$B:$B,$C25,'2. Debt Data '!$C:$C,$B25)</f>
        <v>0</v>
      </c>
      <c r="AX25" s="19">
        <f>SUMIFS('2. Debt Data '!$H:$H,'2. Debt Data '!$D:$D,AX$1,'2. Debt Data '!$A:$A,$A25,'2. Debt Data '!$B:$B,$C25,'2. Debt Data '!$C:$C,$B25)</f>
        <v>0</v>
      </c>
      <c r="AY25" s="20">
        <f>SUMIFS('2. Debt Data '!$H:$H,'2. Debt Data '!$D:$D,AY$1,'2. Debt Data '!$A:$A,$A25,'2. Debt Data '!$B:$B,$C25,'2. Debt Data '!$C:$C,$B25)</f>
        <v>0</v>
      </c>
      <c r="AZ25" s="16">
        <f>SUMIFS('2. Debt Data '!$H:$H,'2. Debt Data '!$D:$D,AZ$1,'2. Debt Data '!$A:$A,$A25,'2. Debt Data '!$B:$B,$C25,'2. Debt Data '!$C:$C,$B25)</f>
        <v>0</v>
      </c>
      <c r="BA25" s="17">
        <f>SUMIFS('2. Debt Data '!$H:$H,'2. Debt Data '!$D:$D,BA$1,'2. Debt Data '!$A:$A,$A25,'2. Debt Data '!$B:$B,$C25,'2. Debt Data '!$C:$C,$B25)</f>
        <v>0</v>
      </c>
      <c r="BB25" s="18">
        <f>SUMIFS('2. Debt Data '!$H:$H,'2. Debt Data '!$D:$D,BB$1,'2. Debt Data '!$A:$A,$A25,'2. Debt Data '!$B:$B,$C25,'2. Debt Data '!$C:$C,$B25)</f>
        <v>0</v>
      </c>
      <c r="BC25" s="19">
        <f>SUMIFS('2. Debt Data '!$H:$H,'2. Debt Data '!$D:$D,BC$1,'2. Debt Data '!$A:$A,$A25,'2. Debt Data '!$B:$B,$C25,'2. Debt Data '!$C:$C,$B25)</f>
        <v>0</v>
      </c>
      <c r="BD25" s="20">
        <f>SUMIFS('2. Debt Data '!$H:$H,'2. Debt Data '!$D:$D,BD$1,'2. Debt Data '!$A:$A,$A25,'2. Debt Data '!$B:$B,$C25,'2. Debt Data '!$C:$C,$B25)</f>
        <v>0</v>
      </c>
      <c r="BE25" s="16">
        <f>SUMIFS('2. Debt Data '!$H:$H,'2. Debt Data '!$D:$D,BE$1,'2. Debt Data '!$A:$A,$A25,'2. Debt Data '!$B:$B,$C25,'2. Debt Data '!$C:$C,$B25)</f>
        <v>0</v>
      </c>
      <c r="BF25" s="17">
        <f>SUMIFS('2. Debt Data '!$H:$H,'2. Debt Data '!$D:$D,BF$1,'2. Debt Data '!$A:$A,$A25,'2. Debt Data '!$B:$B,$C25,'2. Debt Data '!$C:$C,$B25)</f>
        <v>0</v>
      </c>
      <c r="BG25" s="18">
        <f>SUMIFS('2. Debt Data '!$H:$H,'2. Debt Data '!$D:$D,BG$1,'2. Debt Data '!$A:$A,$A25,'2. Debt Data '!$B:$B,$C25,'2. Debt Data '!$C:$C,$B25)</f>
        <v>0</v>
      </c>
      <c r="BH25" s="19">
        <f>SUMIFS('2. Debt Data '!$H:$H,'2. Debt Data '!$D:$D,BH$1,'2. Debt Data '!$A:$A,$A25,'2. Debt Data '!$B:$B,$C25,'2. Debt Data '!$C:$C,$B25)</f>
        <v>0</v>
      </c>
      <c r="BI25" s="20">
        <f>SUMIFS('2. Debt Data '!$H:$H,'2. Debt Data '!$D:$D,BI$1,'2. Debt Data '!$A:$A,$A25,'2. Debt Data '!$B:$B,$C25,'2. Debt Data '!$C:$C,$B25)</f>
        <v>0</v>
      </c>
      <c r="BJ25" s="16">
        <f>SUMIFS('2. Debt Data '!$H:$H,'2. Debt Data '!$D:$D,BJ$1,'2. Debt Data '!$A:$A,$A25,'2. Debt Data '!$B:$B,$C25,'2. Debt Data '!$C:$C,$B25)</f>
        <v>0</v>
      </c>
      <c r="BK25" s="17">
        <f>SUMIFS('2. Debt Data '!$H:$H,'2. Debt Data '!$D:$D,BK$1,'2. Debt Data '!$A:$A,$A25,'2. Debt Data '!$B:$B,$C25,'2. Debt Data '!$C:$C,$B25)</f>
        <v>0</v>
      </c>
    </row>
    <row r="26" spans="1:63" x14ac:dyDescent="0.3">
      <c r="A26" s="34" t="s">
        <v>4</v>
      </c>
      <c r="B26" s="34" t="s">
        <v>27</v>
      </c>
      <c r="C26" s="35" t="s">
        <v>43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5">
        <v>0</v>
      </c>
      <c r="Q26" s="26">
        <v>0</v>
      </c>
      <c r="R26" s="26">
        <v>0</v>
      </c>
      <c r="S26" s="26">
        <v>6731.79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18">
        <v>0</v>
      </c>
      <c r="Z26" s="19">
        <v>0</v>
      </c>
      <c r="AA26" s="20">
        <v>0</v>
      </c>
      <c r="AB26" s="23">
        <v>0</v>
      </c>
      <c r="AC26" s="17">
        <v>0</v>
      </c>
      <c r="AD26" s="18">
        <v>0</v>
      </c>
      <c r="AE26" s="19">
        <v>10</v>
      </c>
      <c r="AF26" s="20">
        <v>0</v>
      </c>
      <c r="AG26" s="16">
        <v>-11.29</v>
      </c>
      <c r="AH26" s="17">
        <v>4130.91</v>
      </c>
      <c r="AI26" s="18">
        <v>0</v>
      </c>
      <c r="AJ26" s="19">
        <f>SUMIFS('2. Debt Data '!$H:$H,'2. Debt Data '!$D:$D,AJ$1,'2. Debt Data '!$A:$A,$A26,'2. Debt Data '!$B:$B,$C26,'2. Debt Data '!$C:$C,$B26)</f>
        <v>10</v>
      </c>
      <c r="AK26" s="20">
        <f>SUMIFS('2. Debt Data '!$H:$H,'2. Debt Data '!$D:$D,AK$1,'2. Debt Data '!$A:$A,$A26,'2. Debt Data '!$B:$B,$C26,'2. Debt Data '!$C:$C,$B26)</f>
        <v>2302.37</v>
      </c>
      <c r="AL26" s="16">
        <f>SUMIFS('2. Debt Data '!$H:$H,'2. Debt Data '!$D:$D,AL$1,'2. Debt Data '!$A:$A,$A26,'2. Debt Data '!$B:$B,$C26,'2. Debt Data '!$C:$C,$B26)</f>
        <v>0</v>
      </c>
      <c r="AM26" s="17">
        <f>SUMIFS('2. Debt Data '!$H:$H,'2. Debt Data '!$D:$D,AM$1,'2. Debt Data '!$A:$A,$A26,'2. Debt Data '!$B:$B,$C26,'2. Debt Data '!$C:$C,$B26)</f>
        <v>0</v>
      </c>
      <c r="AN26" s="18">
        <f>SUMIFS('2. Debt Data '!$H:$H,'2. Debt Data '!$D:$D,AN$1,'2. Debt Data '!$A:$A,$A26,'2. Debt Data '!$B:$B,$C26,'2. Debt Data '!$C:$C,$B26)</f>
        <v>0</v>
      </c>
      <c r="AO26" s="19">
        <f>SUMIFS('2. Debt Data '!$H:$H,'2. Debt Data '!$D:$D,AO$1,'2. Debt Data '!$A:$A,$A26,'2. Debt Data '!$B:$B,$C26,'2. Debt Data '!$C:$C,$B26)</f>
        <v>0</v>
      </c>
      <c r="AP26" s="20">
        <f>SUMIFS('2. Debt Data '!$H:$H,'2. Debt Data '!$D:$D,AP$1,'2. Debt Data '!$A:$A,$A26,'2. Debt Data '!$B:$B,$C26,'2. Debt Data '!$C:$C,$B26)</f>
        <v>0</v>
      </c>
      <c r="AQ26" s="16">
        <f>SUMIFS('2. Debt Data '!$H:$H,'2. Debt Data '!$D:$D,AQ$1,'2. Debt Data '!$A:$A,$A26,'2. Debt Data '!$B:$B,$C26,'2. Debt Data '!$C:$C,$B26)</f>
        <v>0</v>
      </c>
      <c r="AR26" s="17">
        <f>SUMIFS('2. Debt Data '!$H:$H,'2. Debt Data '!$D:$D,AR$1,'2. Debt Data '!$A:$A,$A26,'2. Debt Data '!$B:$B,$C26,'2. Debt Data '!$C:$C,$B26)</f>
        <v>0</v>
      </c>
      <c r="AS26" s="18">
        <f>SUMIFS('2. Debt Data '!$H:$H,'2. Debt Data '!$D:$D,AS$1,'2. Debt Data '!$A:$A,$A26,'2. Debt Data '!$B:$B,$C26,'2. Debt Data '!$C:$C,$B26)</f>
        <v>0</v>
      </c>
      <c r="AT26" s="19">
        <f>SUMIFS('2. Debt Data '!$H:$H,'2. Debt Data '!$D:$D,AT$1,'2. Debt Data '!$A:$A,$A26,'2. Debt Data '!$B:$B,$C26,'2. Debt Data '!$C:$C,$B26)</f>
        <v>0</v>
      </c>
      <c r="AU26" s="20">
        <f>SUMIFS('2. Debt Data '!$H:$H,'2. Debt Data '!$D:$D,AU$1,'2. Debt Data '!$A:$A,$A26,'2. Debt Data '!$B:$B,$C26,'2. Debt Data '!$C:$C,$B26)</f>
        <v>0</v>
      </c>
      <c r="AV26" s="16">
        <f>SUMIFS('2. Debt Data '!$H:$H,'2. Debt Data '!$D:$D,AV$1,'2. Debt Data '!$A:$A,$A26,'2. Debt Data '!$B:$B,$C26,'2. Debt Data '!$C:$C,$B26)</f>
        <v>0</v>
      </c>
      <c r="AW26" s="17">
        <f>SUMIFS('2. Debt Data '!$H:$H,'2. Debt Data '!$D:$D,AW$1,'2. Debt Data '!$A:$A,$A26,'2. Debt Data '!$B:$B,$C26,'2. Debt Data '!$C:$C,$B26)</f>
        <v>0</v>
      </c>
      <c r="AX26" s="18">
        <f>SUMIFS('2. Debt Data '!$H:$H,'2. Debt Data '!$D:$D,AX$1,'2. Debt Data '!$A:$A,$A26,'2. Debt Data '!$B:$B,$C26,'2. Debt Data '!$C:$C,$B26)</f>
        <v>0</v>
      </c>
      <c r="AY26" s="19">
        <f>SUMIFS('2. Debt Data '!$H:$H,'2. Debt Data '!$D:$D,AY$1,'2. Debt Data '!$A:$A,$A26,'2. Debt Data '!$B:$B,$C26,'2. Debt Data '!$C:$C,$B26)</f>
        <v>0</v>
      </c>
      <c r="AZ26" s="20">
        <f>SUMIFS('2. Debt Data '!$H:$H,'2. Debt Data '!$D:$D,AZ$1,'2. Debt Data '!$A:$A,$A26,'2. Debt Data '!$B:$B,$C26,'2. Debt Data '!$C:$C,$B26)</f>
        <v>0</v>
      </c>
      <c r="BA26" s="16">
        <f>SUMIFS('2. Debt Data '!$H:$H,'2. Debt Data '!$D:$D,BA$1,'2. Debt Data '!$A:$A,$A26,'2. Debt Data '!$B:$B,$C26,'2. Debt Data '!$C:$C,$B26)</f>
        <v>0</v>
      </c>
      <c r="BB26" s="17">
        <f>SUMIFS('2. Debt Data '!$H:$H,'2. Debt Data '!$D:$D,BB$1,'2. Debt Data '!$A:$A,$A26,'2. Debt Data '!$B:$B,$C26,'2. Debt Data '!$C:$C,$B26)</f>
        <v>0</v>
      </c>
      <c r="BC26" s="18">
        <f>SUMIFS('2. Debt Data '!$H:$H,'2. Debt Data '!$D:$D,BC$1,'2. Debt Data '!$A:$A,$A26,'2. Debt Data '!$B:$B,$C26,'2. Debt Data '!$C:$C,$B26)</f>
        <v>0</v>
      </c>
      <c r="BD26" s="19">
        <f>SUMIFS('2. Debt Data '!$H:$H,'2. Debt Data '!$D:$D,BD$1,'2. Debt Data '!$A:$A,$A26,'2. Debt Data '!$B:$B,$C26,'2. Debt Data '!$C:$C,$B26)</f>
        <v>0</v>
      </c>
      <c r="BE26" s="20">
        <f>SUMIFS('2. Debt Data '!$H:$H,'2. Debt Data '!$D:$D,BE$1,'2. Debt Data '!$A:$A,$A26,'2. Debt Data '!$B:$B,$C26,'2. Debt Data '!$C:$C,$B26)</f>
        <v>0</v>
      </c>
      <c r="BF26" s="16">
        <f>SUMIFS('2. Debt Data '!$H:$H,'2. Debt Data '!$D:$D,BF$1,'2. Debt Data '!$A:$A,$A26,'2. Debt Data '!$B:$B,$C26,'2. Debt Data '!$C:$C,$B26)</f>
        <v>0</v>
      </c>
      <c r="BG26" s="17">
        <f>SUMIFS('2. Debt Data '!$H:$H,'2. Debt Data '!$D:$D,BG$1,'2. Debt Data '!$A:$A,$A26,'2. Debt Data '!$B:$B,$C26,'2. Debt Data '!$C:$C,$B26)</f>
        <v>0</v>
      </c>
      <c r="BH26" s="18">
        <f>SUMIFS('2. Debt Data '!$H:$H,'2. Debt Data '!$D:$D,BH$1,'2. Debt Data '!$A:$A,$A26,'2. Debt Data '!$B:$B,$C26,'2. Debt Data '!$C:$C,$B26)</f>
        <v>0</v>
      </c>
      <c r="BI26" s="19">
        <f>SUMIFS('2. Debt Data '!$H:$H,'2. Debt Data '!$D:$D,BI$1,'2. Debt Data '!$A:$A,$A26,'2. Debt Data '!$B:$B,$C26,'2. Debt Data '!$C:$C,$B26)</f>
        <v>0</v>
      </c>
      <c r="BJ26" s="20">
        <f>SUMIFS('2. Debt Data '!$H:$H,'2. Debt Data '!$D:$D,BJ$1,'2. Debt Data '!$A:$A,$A26,'2. Debt Data '!$B:$B,$C26,'2. Debt Data '!$C:$C,$B26)</f>
        <v>0</v>
      </c>
      <c r="BK26" s="16">
        <f>SUMIFS('2. Debt Data '!$H:$H,'2. Debt Data '!$D:$D,BK$1,'2. Debt Data '!$A:$A,$A26,'2. Debt Data '!$B:$B,$C26,'2. Debt Data '!$C:$C,$B26)</f>
        <v>0</v>
      </c>
    </row>
    <row r="27" spans="1:63" x14ac:dyDescent="0.3">
      <c r="A27" s="34" t="s">
        <v>4</v>
      </c>
      <c r="B27" s="34" t="s">
        <v>27</v>
      </c>
      <c r="C27" s="35" t="s">
        <v>44</v>
      </c>
      <c r="D27" s="28">
        <v>33700</v>
      </c>
      <c r="E27" s="28">
        <v>33700.229999999996</v>
      </c>
      <c r="F27" s="28">
        <v>33700.229999999996</v>
      </c>
      <c r="G27" s="28">
        <v>33700.229999999996</v>
      </c>
      <c r="H27" s="28">
        <v>0</v>
      </c>
      <c r="I27" s="28">
        <v>0</v>
      </c>
      <c r="J27" s="28">
        <v>0</v>
      </c>
      <c r="K27" s="28">
        <v>0</v>
      </c>
      <c r="L27" s="27">
        <v>0</v>
      </c>
      <c r="M27" s="27">
        <v>0</v>
      </c>
      <c r="N27" s="27">
        <v>0</v>
      </c>
      <c r="O27" s="27">
        <v>0</v>
      </c>
      <c r="P27" s="25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10</v>
      </c>
      <c r="Z27" s="18">
        <v>0</v>
      </c>
      <c r="AA27" s="19">
        <v>0</v>
      </c>
      <c r="AB27" s="15">
        <v>0</v>
      </c>
      <c r="AC27" s="16">
        <v>0</v>
      </c>
      <c r="AD27" s="17">
        <v>0</v>
      </c>
      <c r="AE27" s="18">
        <v>454.12</v>
      </c>
      <c r="AF27" s="19">
        <v>10</v>
      </c>
      <c r="AG27" s="20">
        <v>-107020.12</v>
      </c>
      <c r="AH27" s="16">
        <v>-106723.98</v>
      </c>
      <c r="AI27" s="17">
        <v>-84180.639999999985</v>
      </c>
      <c r="AJ27" s="18">
        <f>SUMIFS('2. Debt Data '!$H:$H,'2. Debt Data '!$D:$D,AJ$1,'2. Debt Data '!$A:$A,$A27,'2. Debt Data '!$B:$B,$C27,'2. Debt Data '!$C:$C,$B27)</f>
        <v>-84180.639999999985</v>
      </c>
      <c r="AK27" s="19">
        <f>SUMIFS('2. Debt Data '!$H:$H,'2. Debt Data '!$D:$D,AK$1,'2. Debt Data '!$A:$A,$A27,'2. Debt Data '!$B:$B,$C27,'2. Debt Data '!$C:$C,$B27)</f>
        <v>-88129.290000000008</v>
      </c>
      <c r="AL27" s="20">
        <f>SUMIFS('2. Debt Data '!$H:$H,'2. Debt Data '!$D:$D,AL$1,'2. Debt Data '!$A:$A,$A27,'2. Debt Data '!$B:$B,$C27,'2. Debt Data '!$C:$C,$B27)</f>
        <v>0</v>
      </c>
      <c r="AM27" s="16">
        <f>SUMIFS('2. Debt Data '!$H:$H,'2. Debt Data '!$D:$D,AM$1,'2. Debt Data '!$A:$A,$A27,'2. Debt Data '!$B:$B,$C27,'2. Debt Data '!$C:$C,$B27)</f>
        <v>0</v>
      </c>
      <c r="AN27" s="17">
        <f>SUMIFS('2. Debt Data '!$H:$H,'2. Debt Data '!$D:$D,AN$1,'2. Debt Data '!$A:$A,$A27,'2. Debt Data '!$B:$B,$C27,'2. Debt Data '!$C:$C,$B27)</f>
        <v>0</v>
      </c>
      <c r="AO27" s="18">
        <f>SUMIFS('2. Debt Data '!$H:$H,'2. Debt Data '!$D:$D,AO$1,'2. Debt Data '!$A:$A,$A27,'2. Debt Data '!$B:$B,$C27,'2. Debt Data '!$C:$C,$B27)</f>
        <v>0</v>
      </c>
      <c r="AP27" s="19">
        <f>SUMIFS('2. Debt Data '!$H:$H,'2. Debt Data '!$D:$D,AP$1,'2. Debt Data '!$A:$A,$A27,'2. Debt Data '!$B:$B,$C27,'2. Debt Data '!$C:$C,$B27)</f>
        <v>0</v>
      </c>
      <c r="AQ27" s="20">
        <f>SUMIFS('2. Debt Data '!$H:$H,'2. Debt Data '!$D:$D,AQ$1,'2. Debt Data '!$A:$A,$A27,'2. Debt Data '!$B:$B,$C27,'2. Debt Data '!$C:$C,$B27)</f>
        <v>0</v>
      </c>
      <c r="AR27" s="16">
        <f>SUMIFS('2. Debt Data '!$H:$H,'2. Debt Data '!$D:$D,AR$1,'2. Debt Data '!$A:$A,$A27,'2. Debt Data '!$B:$B,$C27,'2. Debt Data '!$C:$C,$B27)</f>
        <v>0</v>
      </c>
      <c r="AS27" s="17">
        <f>SUMIFS('2. Debt Data '!$H:$H,'2. Debt Data '!$D:$D,AS$1,'2. Debt Data '!$A:$A,$A27,'2. Debt Data '!$B:$B,$C27,'2. Debt Data '!$C:$C,$B27)</f>
        <v>0</v>
      </c>
      <c r="AT27" s="18">
        <f>SUMIFS('2. Debt Data '!$H:$H,'2. Debt Data '!$D:$D,AT$1,'2. Debt Data '!$A:$A,$A27,'2. Debt Data '!$B:$B,$C27,'2. Debt Data '!$C:$C,$B27)</f>
        <v>0</v>
      </c>
      <c r="AU27" s="19">
        <f>SUMIFS('2. Debt Data '!$H:$H,'2. Debt Data '!$D:$D,AU$1,'2. Debt Data '!$A:$A,$A27,'2. Debt Data '!$B:$B,$C27,'2. Debt Data '!$C:$C,$B27)</f>
        <v>0</v>
      </c>
      <c r="AV27" s="20">
        <f>SUMIFS('2. Debt Data '!$H:$H,'2. Debt Data '!$D:$D,AV$1,'2. Debt Data '!$A:$A,$A27,'2. Debt Data '!$B:$B,$C27,'2. Debt Data '!$C:$C,$B27)</f>
        <v>0</v>
      </c>
      <c r="AW27" s="16">
        <f>SUMIFS('2. Debt Data '!$H:$H,'2. Debt Data '!$D:$D,AW$1,'2. Debt Data '!$A:$A,$A27,'2. Debt Data '!$B:$B,$C27,'2. Debt Data '!$C:$C,$B27)</f>
        <v>0</v>
      </c>
      <c r="AX27" s="17">
        <f>SUMIFS('2. Debt Data '!$H:$H,'2. Debt Data '!$D:$D,AX$1,'2. Debt Data '!$A:$A,$A27,'2. Debt Data '!$B:$B,$C27,'2. Debt Data '!$C:$C,$B27)</f>
        <v>0</v>
      </c>
      <c r="AY27" s="18">
        <f>SUMIFS('2. Debt Data '!$H:$H,'2. Debt Data '!$D:$D,AY$1,'2. Debt Data '!$A:$A,$A27,'2. Debt Data '!$B:$B,$C27,'2. Debt Data '!$C:$C,$B27)</f>
        <v>0</v>
      </c>
      <c r="AZ27" s="19">
        <f>SUMIFS('2. Debt Data '!$H:$H,'2. Debt Data '!$D:$D,AZ$1,'2. Debt Data '!$A:$A,$A27,'2. Debt Data '!$B:$B,$C27,'2. Debt Data '!$C:$C,$B27)</f>
        <v>0</v>
      </c>
      <c r="BA27" s="20">
        <f>SUMIFS('2. Debt Data '!$H:$H,'2. Debt Data '!$D:$D,BA$1,'2. Debt Data '!$A:$A,$A27,'2. Debt Data '!$B:$B,$C27,'2. Debt Data '!$C:$C,$B27)</f>
        <v>0</v>
      </c>
      <c r="BB27" s="16">
        <f>SUMIFS('2. Debt Data '!$H:$H,'2. Debt Data '!$D:$D,BB$1,'2. Debt Data '!$A:$A,$A27,'2. Debt Data '!$B:$B,$C27,'2. Debt Data '!$C:$C,$B27)</f>
        <v>0</v>
      </c>
      <c r="BC27" s="17">
        <f>SUMIFS('2. Debt Data '!$H:$H,'2. Debt Data '!$D:$D,BC$1,'2. Debt Data '!$A:$A,$A27,'2. Debt Data '!$B:$B,$C27,'2. Debt Data '!$C:$C,$B27)</f>
        <v>0</v>
      </c>
      <c r="BD27" s="18">
        <f>SUMIFS('2. Debt Data '!$H:$H,'2. Debt Data '!$D:$D,BD$1,'2. Debt Data '!$A:$A,$A27,'2. Debt Data '!$B:$B,$C27,'2. Debt Data '!$C:$C,$B27)</f>
        <v>0</v>
      </c>
      <c r="BE27" s="19">
        <f>SUMIFS('2. Debt Data '!$H:$H,'2. Debt Data '!$D:$D,BE$1,'2. Debt Data '!$A:$A,$A27,'2. Debt Data '!$B:$B,$C27,'2. Debt Data '!$C:$C,$B27)</f>
        <v>0</v>
      </c>
      <c r="BF27" s="20">
        <f>SUMIFS('2. Debt Data '!$H:$H,'2. Debt Data '!$D:$D,BF$1,'2. Debt Data '!$A:$A,$A27,'2. Debt Data '!$B:$B,$C27,'2. Debt Data '!$C:$C,$B27)</f>
        <v>0</v>
      </c>
      <c r="BG27" s="16">
        <f>SUMIFS('2. Debt Data '!$H:$H,'2. Debt Data '!$D:$D,BG$1,'2. Debt Data '!$A:$A,$A27,'2. Debt Data '!$B:$B,$C27,'2. Debt Data '!$C:$C,$B27)</f>
        <v>0</v>
      </c>
      <c r="BH27" s="17">
        <f>SUMIFS('2. Debt Data '!$H:$H,'2. Debt Data '!$D:$D,BH$1,'2. Debt Data '!$A:$A,$A27,'2. Debt Data '!$B:$B,$C27,'2. Debt Data '!$C:$C,$B27)</f>
        <v>0</v>
      </c>
      <c r="BI27" s="18">
        <f>SUMIFS('2. Debt Data '!$H:$H,'2. Debt Data '!$D:$D,BI$1,'2. Debt Data '!$A:$A,$A27,'2. Debt Data '!$B:$B,$C27,'2. Debt Data '!$C:$C,$B27)</f>
        <v>0</v>
      </c>
      <c r="BJ27" s="19">
        <f>SUMIFS('2. Debt Data '!$H:$H,'2. Debt Data '!$D:$D,BJ$1,'2. Debt Data '!$A:$A,$A27,'2. Debt Data '!$B:$B,$C27,'2. Debt Data '!$C:$C,$B27)</f>
        <v>0</v>
      </c>
      <c r="BK27" s="20">
        <f>SUMIFS('2. Debt Data '!$H:$H,'2. Debt Data '!$D:$D,BK$1,'2. Debt Data '!$A:$A,$A27,'2. Debt Data '!$B:$B,$C27,'2. Debt Data '!$C:$C,$B27)</f>
        <v>0</v>
      </c>
    </row>
    <row r="28" spans="1:63" x14ac:dyDescent="0.3">
      <c r="A28" s="34" t="s">
        <v>4</v>
      </c>
      <c r="B28" s="34" t="s">
        <v>28</v>
      </c>
      <c r="C28" s="35" t="s">
        <v>32</v>
      </c>
      <c r="D28" s="11">
        <v>655019</v>
      </c>
      <c r="E28" s="12">
        <v>853347.64000000199</v>
      </c>
      <c r="F28" s="12">
        <v>1035696.7799999994</v>
      </c>
      <c r="G28" s="12">
        <v>708545.39999999956</v>
      </c>
      <c r="H28" s="12">
        <v>648594.05999999994</v>
      </c>
      <c r="I28" s="12">
        <v>777602.17</v>
      </c>
      <c r="J28" s="12">
        <v>512890.68000000028</v>
      </c>
      <c r="K28" s="12">
        <v>532313.32000000018</v>
      </c>
      <c r="L28" s="11">
        <v>579502.7899999998</v>
      </c>
      <c r="M28" s="11">
        <v>468735.11999999994</v>
      </c>
      <c r="N28" s="13">
        <v>379933</v>
      </c>
      <c r="O28" s="14">
        <v>520665.16000000003</v>
      </c>
      <c r="P28" s="15">
        <v>1180760.1000000003</v>
      </c>
      <c r="Q28" s="16">
        <v>482740.12999999995</v>
      </c>
      <c r="R28" s="17">
        <v>318419.79000000004</v>
      </c>
      <c r="S28" s="18">
        <v>454765.88000000059</v>
      </c>
      <c r="T28" s="19">
        <v>396904.02999999997</v>
      </c>
      <c r="U28" s="20">
        <v>506072.99999999977</v>
      </c>
      <c r="V28" s="16">
        <v>347166.09</v>
      </c>
      <c r="W28" s="17">
        <v>436953.31999999977</v>
      </c>
      <c r="X28" s="18">
        <v>461532.42000000004</v>
      </c>
      <c r="Y28" s="19">
        <v>703245.55999999959</v>
      </c>
      <c r="Z28" s="20">
        <v>570770.0199999999</v>
      </c>
      <c r="AA28" s="16">
        <v>742702.5199999992</v>
      </c>
      <c r="AB28" s="21">
        <v>679690.9199999983</v>
      </c>
      <c r="AC28" s="18">
        <v>749307.02999999898</v>
      </c>
      <c r="AD28" s="19">
        <v>628767.80000000203</v>
      </c>
      <c r="AE28" s="20">
        <v>680172.63</v>
      </c>
      <c r="AF28" s="16">
        <v>616673.06000000075</v>
      </c>
      <c r="AG28" s="17">
        <v>870829.05999999936</v>
      </c>
      <c r="AH28" s="18">
        <v>856900.3</v>
      </c>
      <c r="AI28" s="19">
        <v>681497.79999999958</v>
      </c>
      <c r="AJ28" s="20">
        <f>SUMIFS('2. Debt Data '!$H:$H,'2. Debt Data '!$D:$D,AJ$1,'2. Debt Data '!$A:$A,$A28,'2. Debt Data '!$B:$B,$C28,'2. Debt Data '!$C:$C,$B28)</f>
        <v>244000.23000000074</v>
      </c>
      <c r="AK28" s="16">
        <f>SUMIFS('2. Debt Data '!$H:$H,'2. Debt Data '!$D:$D,AK$1,'2. Debt Data '!$A:$A,$A28,'2. Debt Data '!$B:$B,$C28,'2. Debt Data '!$C:$C,$B28)</f>
        <v>216747.84000000029</v>
      </c>
      <c r="AL28" s="17">
        <f>SUMIFS('2. Debt Data '!$H:$H,'2. Debt Data '!$D:$D,AL$1,'2. Debt Data '!$A:$A,$A28,'2. Debt Data '!$B:$B,$C28,'2. Debt Data '!$C:$C,$B28)</f>
        <v>0</v>
      </c>
      <c r="AM28" s="18">
        <f>SUMIFS('2. Debt Data '!$H:$H,'2. Debt Data '!$D:$D,AM$1,'2. Debt Data '!$A:$A,$A28,'2. Debt Data '!$B:$B,$C28,'2. Debt Data '!$C:$C,$B28)</f>
        <v>0</v>
      </c>
      <c r="AN28" s="19">
        <f>SUMIFS('2. Debt Data '!$H:$H,'2. Debt Data '!$D:$D,AN$1,'2. Debt Data '!$A:$A,$A28,'2. Debt Data '!$B:$B,$C28,'2. Debt Data '!$C:$C,$B28)</f>
        <v>0</v>
      </c>
      <c r="AO28" s="20">
        <f>SUMIFS('2. Debt Data '!$H:$H,'2. Debt Data '!$D:$D,AO$1,'2. Debt Data '!$A:$A,$A28,'2. Debt Data '!$B:$B,$C28,'2. Debt Data '!$C:$C,$B28)</f>
        <v>0</v>
      </c>
      <c r="AP28" s="16">
        <f>SUMIFS('2. Debt Data '!$H:$H,'2. Debt Data '!$D:$D,AP$1,'2. Debt Data '!$A:$A,$A28,'2. Debt Data '!$B:$B,$C28,'2. Debt Data '!$C:$C,$B28)</f>
        <v>0</v>
      </c>
      <c r="AQ28" s="17">
        <f>SUMIFS('2. Debt Data '!$H:$H,'2. Debt Data '!$D:$D,AQ$1,'2. Debt Data '!$A:$A,$A28,'2. Debt Data '!$B:$B,$C28,'2. Debt Data '!$C:$C,$B28)</f>
        <v>0</v>
      </c>
      <c r="AR28" s="18">
        <f>SUMIFS('2. Debt Data '!$H:$H,'2. Debt Data '!$D:$D,AR$1,'2. Debt Data '!$A:$A,$A28,'2. Debt Data '!$B:$B,$C28,'2. Debt Data '!$C:$C,$B28)</f>
        <v>0</v>
      </c>
      <c r="AS28" s="19">
        <f>SUMIFS('2. Debt Data '!$H:$H,'2. Debt Data '!$D:$D,AS$1,'2. Debt Data '!$A:$A,$A28,'2. Debt Data '!$B:$B,$C28,'2. Debt Data '!$C:$C,$B28)</f>
        <v>0</v>
      </c>
      <c r="AT28" s="20">
        <f>SUMIFS('2. Debt Data '!$H:$H,'2. Debt Data '!$D:$D,AT$1,'2. Debt Data '!$A:$A,$A28,'2. Debt Data '!$B:$B,$C28,'2. Debt Data '!$C:$C,$B28)</f>
        <v>0</v>
      </c>
      <c r="AU28" s="16">
        <f>SUMIFS('2. Debt Data '!$H:$H,'2. Debt Data '!$D:$D,AU$1,'2. Debt Data '!$A:$A,$A28,'2. Debt Data '!$B:$B,$C28,'2. Debt Data '!$C:$C,$B28)</f>
        <v>0</v>
      </c>
      <c r="AV28" s="17">
        <f>SUMIFS('2. Debt Data '!$H:$H,'2. Debt Data '!$D:$D,AV$1,'2. Debt Data '!$A:$A,$A28,'2. Debt Data '!$B:$B,$C28,'2. Debt Data '!$C:$C,$B28)</f>
        <v>0</v>
      </c>
      <c r="AW28" s="18">
        <f>SUMIFS('2. Debt Data '!$H:$H,'2. Debt Data '!$D:$D,AW$1,'2. Debt Data '!$A:$A,$A28,'2. Debt Data '!$B:$B,$C28,'2. Debt Data '!$C:$C,$B28)</f>
        <v>0</v>
      </c>
      <c r="AX28" s="19">
        <f>SUMIFS('2. Debt Data '!$H:$H,'2. Debt Data '!$D:$D,AX$1,'2. Debt Data '!$A:$A,$A28,'2. Debt Data '!$B:$B,$C28,'2. Debt Data '!$C:$C,$B28)</f>
        <v>0</v>
      </c>
      <c r="AY28" s="20">
        <f>SUMIFS('2. Debt Data '!$H:$H,'2. Debt Data '!$D:$D,AY$1,'2. Debt Data '!$A:$A,$A28,'2. Debt Data '!$B:$B,$C28,'2. Debt Data '!$C:$C,$B28)</f>
        <v>0</v>
      </c>
      <c r="AZ28" s="16">
        <f>SUMIFS('2. Debt Data '!$H:$H,'2. Debt Data '!$D:$D,AZ$1,'2. Debt Data '!$A:$A,$A28,'2. Debt Data '!$B:$B,$C28,'2. Debt Data '!$C:$C,$B28)</f>
        <v>0</v>
      </c>
      <c r="BA28" s="17">
        <f>SUMIFS('2. Debt Data '!$H:$H,'2. Debt Data '!$D:$D,BA$1,'2. Debt Data '!$A:$A,$A28,'2. Debt Data '!$B:$B,$C28,'2. Debt Data '!$C:$C,$B28)</f>
        <v>0</v>
      </c>
      <c r="BB28" s="18">
        <f>SUMIFS('2. Debt Data '!$H:$H,'2. Debt Data '!$D:$D,BB$1,'2. Debt Data '!$A:$A,$A28,'2. Debt Data '!$B:$B,$C28,'2. Debt Data '!$C:$C,$B28)</f>
        <v>0</v>
      </c>
      <c r="BC28" s="19">
        <f>SUMIFS('2. Debt Data '!$H:$H,'2. Debt Data '!$D:$D,BC$1,'2. Debt Data '!$A:$A,$A28,'2. Debt Data '!$B:$B,$C28,'2. Debt Data '!$C:$C,$B28)</f>
        <v>0</v>
      </c>
      <c r="BD28" s="20">
        <f>SUMIFS('2. Debt Data '!$H:$H,'2. Debt Data '!$D:$D,BD$1,'2. Debt Data '!$A:$A,$A28,'2. Debt Data '!$B:$B,$C28,'2. Debt Data '!$C:$C,$B28)</f>
        <v>0</v>
      </c>
      <c r="BE28" s="16">
        <f>SUMIFS('2. Debt Data '!$H:$H,'2. Debt Data '!$D:$D,BE$1,'2. Debt Data '!$A:$A,$A28,'2. Debt Data '!$B:$B,$C28,'2. Debt Data '!$C:$C,$B28)</f>
        <v>0</v>
      </c>
      <c r="BF28" s="17">
        <f>SUMIFS('2. Debt Data '!$H:$H,'2. Debt Data '!$D:$D,BF$1,'2. Debt Data '!$A:$A,$A28,'2. Debt Data '!$B:$B,$C28,'2. Debt Data '!$C:$C,$B28)</f>
        <v>0</v>
      </c>
      <c r="BG28" s="17">
        <f>SUMIFS('2. Debt Data '!$H:$H,'2. Debt Data '!$D:$D,BG$1,'2. Debt Data '!$A:$A,$A28,'2. Debt Data '!$B:$B,$C28,'2. Debt Data '!$C:$C,$B28)</f>
        <v>0</v>
      </c>
      <c r="BH28" s="17">
        <f>SUMIFS('2. Debt Data '!$H:$H,'2. Debt Data '!$D:$D,BH$1,'2. Debt Data '!$A:$A,$A28,'2. Debt Data '!$B:$B,$C28,'2. Debt Data '!$C:$C,$B28)</f>
        <v>0</v>
      </c>
      <c r="BI28" s="17">
        <f>SUMIFS('2. Debt Data '!$H:$H,'2. Debt Data '!$D:$D,BI$1,'2. Debt Data '!$A:$A,$A28,'2. Debt Data '!$B:$B,$C28,'2. Debt Data '!$C:$C,$B28)</f>
        <v>0</v>
      </c>
      <c r="BJ28" s="17">
        <f>SUMIFS('2. Debt Data '!$H:$H,'2. Debt Data '!$D:$D,BJ$1,'2. Debt Data '!$A:$A,$A28,'2. Debt Data '!$B:$B,$C28,'2. Debt Data '!$C:$C,$B28)</f>
        <v>0</v>
      </c>
      <c r="BK28" s="17">
        <f>SUMIFS('2. Debt Data '!$H:$H,'2. Debt Data '!$D:$D,BK$1,'2. Debt Data '!$A:$A,$A28,'2. Debt Data '!$B:$B,$C28,'2. Debt Data '!$C:$C,$B28)</f>
        <v>0</v>
      </c>
    </row>
    <row r="29" spans="1:63" x14ac:dyDescent="0.3">
      <c r="A29" s="34" t="s">
        <v>4</v>
      </c>
      <c r="B29" s="34" t="s">
        <v>28</v>
      </c>
      <c r="C29" s="35" t="s">
        <v>33</v>
      </c>
      <c r="D29" s="11">
        <v>271321</v>
      </c>
      <c r="E29" s="12">
        <v>358576.05999999965</v>
      </c>
      <c r="F29" s="12">
        <v>114965.47999999998</v>
      </c>
      <c r="G29" s="12">
        <v>681003.09</v>
      </c>
      <c r="H29" s="12">
        <v>270076.21999999991</v>
      </c>
      <c r="I29" s="12">
        <v>423072.23999999976</v>
      </c>
      <c r="J29" s="12">
        <v>361560.50000000012</v>
      </c>
      <c r="K29" s="12">
        <v>332429.14</v>
      </c>
      <c r="L29" s="11">
        <v>243580.41</v>
      </c>
      <c r="M29" s="11">
        <v>340118.8000000001</v>
      </c>
      <c r="N29" s="12">
        <v>226897</v>
      </c>
      <c r="O29" s="13">
        <v>212522.93</v>
      </c>
      <c r="P29" s="22">
        <v>103452.87999999999</v>
      </c>
      <c r="Q29" s="20">
        <v>222674.76999999993</v>
      </c>
      <c r="R29" s="16">
        <v>230541.31000000006</v>
      </c>
      <c r="S29" s="17">
        <v>175951.53999999992</v>
      </c>
      <c r="T29" s="18">
        <v>198097.95999999985</v>
      </c>
      <c r="U29" s="19">
        <v>204122.73000000016</v>
      </c>
      <c r="V29" s="20">
        <v>284904.81000000006</v>
      </c>
      <c r="W29" s="16">
        <v>92828.65999999996</v>
      </c>
      <c r="X29" s="17">
        <v>138904.05999999988</v>
      </c>
      <c r="Y29" s="18">
        <v>105297.24999999997</v>
      </c>
      <c r="Z29" s="19">
        <v>166814.94000000003</v>
      </c>
      <c r="AA29" s="20">
        <v>243111.21999999983</v>
      </c>
      <c r="AB29" s="23">
        <v>234556.23000000021</v>
      </c>
      <c r="AC29" s="17">
        <v>209077.75000000041</v>
      </c>
      <c r="AD29" s="18">
        <v>194697.09</v>
      </c>
      <c r="AE29" s="19">
        <v>219461.39999999988</v>
      </c>
      <c r="AF29" s="20">
        <v>207386.52000000008</v>
      </c>
      <c r="AG29" s="16">
        <v>720884.96999999834</v>
      </c>
      <c r="AH29" s="17">
        <v>657613.51</v>
      </c>
      <c r="AI29" s="18">
        <v>97163.399999999892</v>
      </c>
      <c r="AJ29" s="19">
        <f>SUMIFS('2. Debt Data '!$H:$H,'2. Debt Data '!$D:$D,AJ$1,'2. Debt Data '!$A:$A,$A29,'2. Debt Data '!$B:$B,$C29,'2. Debt Data '!$C:$C,$B29)</f>
        <v>361667.24000000081</v>
      </c>
      <c r="AK29" s="20">
        <f>SUMIFS('2. Debt Data '!$H:$H,'2. Debt Data '!$D:$D,AK$1,'2. Debt Data '!$A:$A,$A29,'2. Debt Data '!$B:$B,$C29,'2. Debt Data '!$C:$C,$B29)</f>
        <v>195218.86000000025</v>
      </c>
      <c r="AL29" s="16">
        <f>SUMIFS('2. Debt Data '!$H:$H,'2. Debt Data '!$D:$D,AL$1,'2. Debt Data '!$A:$A,$A29,'2. Debt Data '!$B:$B,$C29,'2. Debt Data '!$C:$C,$B29)</f>
        <v>0</v>
      </c>
      <c r="AM29" s="17">
        <f>SUMIFS('2. Debt Data '!$H:$H,'2. Debt Data '!$D:$D,AM$1,'2. Debt Data '!$A:$A,$A29,'2. Debt Data '!$B:$B,$C29,'2. Debt Data '!$C:$C,$B29)</f>
        <v>0</v>
      </c>
      <c r="AN29" s="18">
        <f>SUMIFS('2. Debt Data '!$H:$H,'2. Debt Data '!$D:$D,AN$1,'2. Debt Data '!$A:$A,$A29,'2. Debt Data '!$B:$B,$C29,'2. Debt Data '!$C:$C,$B29)</f>
        <v>0</v>
      </c>
      <c r="AO29" s="19">
        <f>SUMIFS('2. Debt Data '!$H:$H,'2. Debt Data '!$D:$D,AO$1,'2. Debt Data '!$A:$A,$A29,'2. Debt Data '!$B:$B,$C29,'2. Debt Data '!$C:$C,$B29)</f>
        <v>0</v>
      </c>
      <c r="AP29" s="20">
        <f>SUMIFS('2. Debt Data '!$H:$H,'2. Debt Data '!$D:$D,AP$1,'2. Debt Data '!$A:$A,$A29,'2. Debt Data '!$B:$B,$C29,'2. Debt Data '!$C:$C,$B29)</f>
        <v>0</v>
      </c>
      <c r="AQ29" s="16">
        <f>SUMIFS('2. Debt Data '!$H:$H,'2. Debt Data '!$D:$D,AQ$1,'2. Debt Data '!$A:$A,$A29,'2. Debt Data '!$B:$B,$C29,'2. Debt Data '!$C:$C,$B29)</f>
        <v>0</v>
      </c>
      <c r="AR29" s="17">
        <f>SUMIFS('2. Debt Data '!$H:$H,'2. Debt Data '!$D:$D,AR$1,'2. Debt Data '!$A:$A,$A29,'2. Debt Data '!$B:$B,$C29,'2. Debt Data '!$C:$C,$B29)</f>
        <v>0</v>
      </c>
      <c r="AS29" s="18">
        <f>SUMIFS('2. Debt Data '!$H:$H,'2. Debt Data '!$D:$D,AS$1,'2. Debt Data '!$A:$A,$A29,'2. Debt Data '!$B:$B,$C29,'2. Debt Data '!$C:$C,$B29)</f>
        <v>0</v>
      </c>
      <c r="AT29" s="19">
        <f>SUMIFS('2. Debt Data '!$H:$H,'2. Debt Data '!$D:$D,AT$1,'2. Debt Data '!$A:$A,$A29,'2. Debt Data '!$B:$B,$C29,'2. Debt Data '!$C:$C,$B29)</f>
        <v>0</v>
      </c>
      <c r="AU29" s="20">
        <f>SUMIFS('2. Debt Data '!$H:$H,'2. Debt Data '!$D:$D,AU$1,'2. Debt Data '!$A:$A,$A29,'2. Debt Data '!$B:$B,$C29,'2. Debt Data '!$C:$C,$B29)</f>
        <v>0</v>
      </c>
      <c r="AV29" s="16">
        <f>SUMIFS('2. Debt Data '!$H:$H,'2. Debt Data '!$D:$D,AV$1,'2. Debt Data '!$A:$A,$A29,'2. Debt Data '!$B:$B,$C29,'2. Debt Data '!$C:$C,$B29)</f>
        <v>0</v>
      </c>
      <c r="AW29" s="17">
        <f>SUMIFS('2. Debt Data '!$H:$H,'2. Debt Data '!$D:$D,AW$1,'2. Debt Data '!$A:$A,$A29,'2. Debt Data '!$B:$B,$C29,'2. Debt Data '!$C:$C,$B29)</f>
        <v>0</v>
      </c>
      <c r="AX29" s="18">
        <f>SUMIFS('2. Debt Data '!$H:$H,'2. Debt Data '!$D:$D,AX$1,'2. Debt Data '!$A:$A,$A29,'2. Debt Data '!$B:$B,$C29,'2. Debt Data '!$C:$C,$B29)</f>
        <v>0</v>
      </c>
      <c r="AY29" s="19">
        <f>SUMIFS('2. Debt Data '!$H:$H,'2. Debt Data '!$D:$D,AY$1,'2. Debt Data '!$A:$A,$A29,'2. Debt Data '!$B:$B,$C29,'2. Debt Data '!$C:$C,$B29)</f>
        <v>0</v>
      </c>
      <c r="AZ29" s="20">
        <f>SUMIFS('2. Debt Data '!$H:$H,'2. Debt Data '!$D:$D,AZ$1,'2. Debt Data '!$A:$A,$A29,'2. Debt Data '!$B:$B,$C29,'2. Debt Data '!$C:$C,$B29)</f>
        <v>0</v>
      </c>
      <c r="BA29" s="16">
        <f>SUMIFS('2. Debt Data '!$H:$H,'2. Debt Data '!$D:$D,BA$1,'2. Debt Data '!$A:$A,$A29,'2. Debt Data '!$B:$B,$C29,'2. Debt Data '!$C:$C,$B29)</f>
        <v>0</v>
      </c>
      <c r="BB29" s="17">
        <f>SUMIFS('2. Debt Data '!$H:$H,'2. Debt Data '!$D:$D,BB$1,'2. Debt Data '!$A:$A,$A29,'2. Debt Data '!$B:$B,$C29,'2. Debt Data '!$C:$C,$B29)</f>
        <v>0</v>
      </c>
      <c r="BC29" s="18">
        <f>SUMIFS('2. Debt Data '!$H:$H,'2. Debt Data '!$D:$D,BC$1,'2. Debt Data '!$A:$A,$A29,'2. Debt Data '!$B:$B,$C29,'2. Debt Data '!$C:$C,$B29)</f>
        <v>0</v>
      </c>
      <c r="BD29" s="19">
        <f>SUMIFS('2. Debt Data '!$H:$H,'2. Debt Data '!$D:$D,BD$1,'2. Debt Data '!$A:$A,$A29,'2. Debt Data '!$B:$B,$C29,'2. Debt Data '!$C:$C,$B29)</f>
        <v>0</v>
      </c>
      <c r="BE29" s="20">
        <f>SUMIFS('2. Debt Data '!$H:$H,'2. Debt Data '!$D:$D,BE$1,'2. Debt Data '!$A:$A,$A29,'2. Debt Data '!$B:$B,$C29,'2. Debt Data '!$C:$C,$B29)</f>
        <v>0</v>
      </c>
      <c r="BF29" s="16">
        <f>SUMIFS('2. Debt Data '!$H:$H,'2. Debt Data '!$D:$D,BF$1,'2. Debt Data '!$A:$A,$A29,'2. Debt Data '!$B:$B,$C29,'2. Debt Data '!$C:$C,$B29)</f>
        <v>0</v>
      </c>
      <c r="BG29" s="17">
        <f>SUMIFS('2. Debt Data '!$H:$H,'2. Debt Data '!$D:$D,BG$1,'2. Debt Data '!$A:$A,$A29,'2. Debt Data '!$B:$B,$C29,'2. Debt Data '!$C:$C,$B29)</f>
        <v>0</v>
      </c>
      <c r="BH29" s="17">
        <f>SUMIFS('2. Debt Data '!$H:$H,'2. Debt Data '!$D:$D,BH$1,'2. Debt Data '!$A:$A,$A29,'2. Debt Data '!$B:$B,$C29,'2. Debt Data '!$C:$C,$B29)</f>
        <v>0</v>
      </c>
      <c r="BI29" s="17">
        <f>SUMIFS('2. Debt Data '!$H:$H,'2. Debt Data '!$D:$D,BI$1,'2. Debt Data '!$A:$A,$A29,'2. Debt Data '!$B:$B,$C29,'2. Debt Data '!$C:$C,$B29)</f>
        <v>0</v>
      </c>
      <c r="BJ29" s="17">
        <f>SUMIFS('2. Debt Data '!$H:$H,'2. Debt Data '!$D:$D,BJ$1,'2. Debt Data '!$A:$A,$A29,'2. Debt Data '!$B:$B,$C29,'2. Debt Data '!$C:$C,$B29)</f>
        <v>0</v>
      </c>
      <c r="BK29" s="17">
        <f>SUMIFS('2. Debt Data '!$H:$H,'2. Debt Data '!$D:$D,BK$1,'2. Debt Data '!$A:$A,$A29,'2. Debt Data '!$B:$B,$C29,'2. Debt Data '!$C:$C,$B29)</f>
        <v>0</v>
      </c>
    </row>
    <row r="30" spans="1:63" x14ac:dyDescent="0.3">
      <c r="A30" s="34" t="s">
        <v>4</v>
      </c>
      <c r="B30" s="34" t="s">
        <v>28</v>
      </c>
      <c r="C30" s="35" t="s">
        <v>34</v>
      </c>
      <c r="D30" s="11">
        <v>200579</v>
      </c>
      <c r="E30" s="12">
        <v>236801.91999999998</v>
      </c>
      <c r="F30" s="12">
        <v>84422.03999999995</v>
      </c>
      <c r="G30" s="12">
        <v>86996.559999999954</v>
      </c>
      <c r="H30" s="12">
        <v>393623.3000000001</v>
      </c>
      <c r="I30" s="12">
        <v>207237.47999999995</v>
      </c>
      <c r="J30" s="12">
        <v>226523.79000000007</v>
      </c>
      <c r="K30" s="12">
        <v>290515.09000000003</v>
      </c>
      <c r="L30" s="11">
        <v>196960.01000000004</v>
      </c>
      <c r="M30" s="11">
        <v>173590.03000000003</v>
      </c>
      <c r="N30" s="12">
        <v>229469</v>
      </c>
      <c r="O30" s="12">
        <v>186492.07999999993</v>
      </c>
      <c r="P30" s="24">
        <v>65839.600000000006</v>
      </c>
      <c r="Q30" s="19">
        <v>208823.45000000004</v>
      </c>
      <c r="R30" s="20">
        <v>154268.7099999999</v>
      </c>
      <c r="S30" s="16">
        <v>176466.13999999998</v>
      </c>
      <c r="T30" s="17">
        <v>118157.61000000004</v>
      </c>
      <c r="U30" s="18">
        <v>146043.23999999996</v>
      </c>
      <c r="V30" s="19">
        <v>155285.63999999993</v>
      </c>
      <c r="W30" s="20">
        <v>222115.41000000003</v>
      </c>
      <c r="X30" s="16">
        <v>69860.89</v>
      </c>
      <c r="Y30" s="17">
        <v>61369.220000000016</v>
      </c>
      <c r="Z30" s="18">
        <v>104328.94000000003</v>
      </c>
      <c r="AA30" s="19">
        <v>133878.84999999998</v>
      </c>
      <c r="AB30" s="15">
        <v>146091.28999999992</v>
      </c>
      <c r="AC30" s="16">
        <v>179670.56999999992</v>
      </c>
      <c r="AD30" s="17">
        <v>155501.94000000006</v>
      </c>
      <c r="AE30" s="18">
        <v>149538.68999999997</v>
      </c>
      <c r="AF30" s="19">
        <v>170472.77999999997</v>
      </c>
      <c r="AG30" s="20">
        <v>513722.23000000004</v>
      </c>
      <c r="AH30" s="16">
        <v>364941.21</v>
      </c>
      <c r="AI30" s="17">
        <v>471934.40000000078</v>
      </c>
      <c r="AJ30" s="18">
        <f>SUMIFS('2. Debt Data '!$H:$H,'2. Debt Data '!$D:$D,AJ$1,'2. Debt Data '!$A:$A,$A30,'2. Debt Data '!$B:$B,$C30,'2. Debt Data '!$C:$C,$B30)</f>
        <v>70100.269999999888</v>
      </c>
      <c r="AK30" s="19">
        <f>SUMIFS('2. Debt Data '!$H:$H,'2. Debt Data '!$D:$D,AK$1,'2. Debt Data '!$A:$A,$A30,'2. Debt Data '!$B:$B,$C30,'2. Debt Data '!$C:$C,$B30)</f>
        <v>41287.709999999992</v>
      </c>
      <c r="AL30" s="20">
        <f>SUMIFS('2. Debt Data '!$H:$H,'2. Debt Data '!$D:$D,AL$1,'2. Debt Data '!$A:$A,$A30,'2. Debt Data '!$B:$B,$C30,'2. Debt Data '!$C:$C,$B30)</f>
        <v>0</v>
      </c>
      <c r="AM30" s="16">
        <f>SUMIFS('2. Debt Data '!$H:$H,'2. Debt Data '!$D:$D,AM$1,'2. Debt Data '!$A:$A,$A30,'2. Debt Data '!$B:$B,$C30,'2. Debt Data '!$C:$C,$B30)</f>
        <v>0</v>
      </c>
      <c r="AN30" s="17">
        <f>SUMIFS('2. Debt Data '!$H:$H,'2. Debt Data '!$D:$D,AN$1,'2. Debt Data '!$A:$A,$A30,'2. Debt Data '!$B:$B,$C30,'2. Debt Data '!$C:$C,$B30)</f>
        <v>0</v>
      </c>
      <c r="AO30" s="18">
        <f>SUMIFS('2. Debt Data '!$H:$H,'2. Debt Data '!$D:$D,AO$1,'2. Debt Data '!$A:$A,$A30,'2. Debt Data '!$B:$B,$C30,'2. Debt Data '!$C:$C,$B30)</f>
        <v>0</v>
      </c>
      <c r="AP30" s="19">
        <f>SUMIFS('2. Debt Data '!$H:$H,'2. Debt Data '!$D:$D,AP$1,'2. Debt Data '!$A:$A,$A30,'2. Debt Data '!$B:$B,$C30,'2. Debt Data '!$C:$C,$B30)</f>
        <v>0</v>
      </c>
      <c r="AQ30" s="20">
        <f>SUMIFS('2. Debt Data '!$H:$H,'2. Debt Data '!$D:$D,AQ$1,'2. Debt Data '!$A:$A,$A30,'2. Debt Data '!$B:$B,$C30,'2. Debt Data '!$C:$C,$B30)</f>
        <v>0</v>
      </c>
      <c r="AR30" s="16">
        <f>SUMIFS('2. Debt Data '!$H:$H,'2. Debt Data '!$D:$D,AR$1,'2. Debt Data '!$A:$A,$A30,'2. Debt Data '!$B:$B,$C30,'2. Debt Data '!$C:$C,$B30)</f>
        <v>0</v>
      </c>
      <c r="AS30" s="17">
        <f>SUMIFS('2. Debt Data '!$H:$H,'2. Debt Data '!$D:$D,AS$1,'2. Debt Data '!$A:$A,$A30,'2. Debt Data '!$B:$B,$C30,'2. Debt Data '!$C:$C,$B30)</f>
        <v>0</v>
      </c>
      <c r="AT30" s="18">
        <f>SUMIFS('2. Debt Data '!$H:$H,'2. Debt Data '!$D:$D,AT$1,'2. Debt Data '!$A:$A,$A30,'2. Debt Data '!$B:$B,$C30,'2. Debt Data '!$C:$C,$B30)</f>
        <v>0</v>
      </c>
      <c r="AU30" s="19">
        <f>SUMIFS('2. Debt Data '!$H:$H,'2. Debt Data '!$D:$D,AU$1,'2. Debt Data '!$A:$A,$A30,'2. Debt Data '!$B:$B,$C30,'2. Debt Data '!$C:$C,$B30)</f>
        <v>0</v>
      </c>
      <c r="AV30" s="20">
        <f>SUMIFS('2. Debt Data '!$H:$H,'2. Debt Data '!$D:$D,AV$1,'2. Debt Data '!$A:$A,$A30,'2. Debt Data '!$B:$B,$C30,'2. Debt Data '!$C:$C,$B30)</f>
        <v>0</v>
      </c>
      <c r="AW30" s="16">
        <f>SUMIFS('2. Debt Data '!$H:$H,'2. Debt Data '!$D:$D,AW$1,'2. Debt Data '!$A:$A,$A30,'2. Debt Data '!$B:$B,$C30,'2. Debt Data '!$C:$C,$B30)</f>
        <v>0</v>
      </c>
      <c r="AX30" s="17">
        <f>SUMIFS('2. Debt Data '!$H:$H,'2. Debt Data '!$D:$D,AX$1,'2. Debt Data '!$A:$A,$A30,'2. Debt Data '!$B:$B,$C30,'2. Debt Data '!$C:$C,$B30)</f>
        <v>0</v>
      </c>
      <c r="AY30" s="18">
        <f>SUMIFS('2. Debt Data '!$H:$H,'2. Debt Data '!$D:$D,AY$1,'2. Debt Data '!$A:$A,$A30,'2. Debt Data '!$B:$B,$C30,'2. Debt Data '!$C:$C,$B30)</f>
        <v>0</v>
      </c>
      <c r="AZ30" s="19">
        <f>SUMIFS('2. Debt Data '!$H:$H,'2. Debt Data '!$D:$D,AZ$1,'2. Debt Data '!$A:$A,$A30,'2. Debt Data '!$B:$B,$C30,'2. Debt Data '!$C:$C,$B30)</f>
        <v>0</v>
      </c>
      <c r="BA30" s="20">
        <f>SUMIFS('2. Debt Data '!$H:$H,'2. Debt Data '!$D:$D,BA$1,'2. Debt Data '!$A:$A,$A30,'2. Debt Data '!$B:$B,$C30,'2. Debt Data '!$C:$C,$B30)</f>
        <v>0</v>
      </c>
      <c r="BB30" s="16">
        <f>SUMIFS('2. Debt Data '!$H:$H,'2. Debt Data '!$D:$D,BB$1,'2. Debt Data '!$A:$A,$A30,'2. Debt Data '!$B:$B,$C30,'2. Debt Data '!$C:$C,$B30)</f>
        <v>0</v>
      </c>
      <c r="BC30" s="17">
        <f>SUMIFS('2. Debt Data '!$H:$H,'2. Debt Data '!$D:$D,BC$1,'2. Debt Data '!$A:$A,$A30,'2. Debt Data '!$B:$B,$C30,'2. Debt Data '!$C:$C,$B30)</f>
        <v>0</v>
      </c>
      <c r="BD30" s="18">
        <f>SUMIFS('2. Debt Data '!$H:$H,'2. Debt Data '!$D:$D,BD$1,'2. Debt Data '!$A:$A,$A30,'2. Debt Data '!$B:$B,$C30,'2. Debt Data '!$C:$C,$B30)</f>
        <v>0</v>
      </c>
      <c r="BE30" s="19">
        <f>SUMIFS('2. Debt Data '!$H:$H,'2. Debt Data '!$D:$D,BE$1,'2. Debt Data '!$A:$A,$A30,'2. Debt Data '!$B:$B,$C30,'2. Debt Data '!$C:$C,$B30)</f>
        <v>0</v>
      </c>
      <c r="BF30" s="20">
        <f>SUMIFS('2. Debt Data '!$H:$H,'2. Debt Data '!$D:$D,BF$1,'2. Debt Data '!$A:$A,$A30,'2. Debt Data '!$B:$B,$C30,'2. Debt Data '!$C:$C,$B30)</f>
        <v>0</v>
      </c>
      <c r="BG30" s="16">
        <f>SUMIFS('2. Debt Data '!$H:$H,'2. Debt Data '!$D:$D,BG$1,'2. Debt Data '!$A:$A,$A30,'2. Debt Data '!$B:$B,$C30,'2. Debt Data '!$C:$C,$B30)</f>
        <v>0</v>
      </c>
      <c r="BH30" s="17">
        <f>SUMIFS('2. Debt Data '!$H:$H,'2. Debt Data '!$D:$D,BH$1,'2. Debt Data '!$A:$A,$A30,'2. Debt Data '!$B:$B,$C30,'2. Debt Data '!$C:$C,$B30)</f>
        <v>0</v>
      </c>
      <c r="BI30" s="17">
        <f>SUMIFS('2. Debt Data '!$H:$H,'2. Debt Data '!$D:$D,BI$1,'2. Debt Data '!$A:$A,$A30,'2. Debt Data '!$B:$B,$C30,'2. Debt Data '!$C:$C,$B30)</f>
        <v>0</v>
      </c>
      <c r="BJ30" s="17">
        <f>SUMIFS('2. Debt Data '!$H:$H,'2. Debt Data '!$D:$D,BJ$1,'2. Debt Data '!$A:$A,$A30,'2. Debt Data '!$B:$B,$C30,'2. Debt Data '!$C:$C,$B30)</f>
        <v>0</v>
      </c>
      <c r="BK30" s="17">
        <f>SUMIFS('2. Debt Data '!$H:$H,'2. Debt Data '!$D:$D,BK$1,'2. Debt Data '!$A:$A,$A30,'2. Debt Data '!$B:$B,$C30,'2. Debt Data '!$C:$C,$B30)</f>
        <v>0</v>
      </c>
    </row>
    <row r="31" spans="1:63" x14ac:dyDescent="0.3">
      <c r="A31" s="34" t="s">
        <v>4</v>
      </c>
      <c r="B31" s="34" t="s">
        <v>28</v>
      </c>
      <c r="C31" s="35" t="s">
        <v>35</v>
      </c>
      <c r="D31" s="11">
        <v>75449</v>
      </c>
      <c r="E31" s="12">
        <v>108169.91999999998</v>
      </c>
      <c r="F31" s="12">
        <v>111492.98999999999</v>
      </c>
      <c r="G31" s="12">
        <v>70936.059999999983</v>
      </c>
      <c r="H31" s="12">
        <v>68416.119999999981</v>
      </c>
      <c r="I31" s="12">
        <v>327915.01</v>
      </c>
      <c r="J31" s="12">
        <v>130897.71999999999</v>
      </c>
      <c r="K31" s="12">
        <v>150130.50000000003</v>
      </c>
      <c r="L31" s="11">
        <v>186432.05000000002</v>
      </c>
      <c r="M31" s="11">
        <v>103724.78000000003</v>
      </c>
      <c r="N31" s="12">
        <v>116986</v>
      </c>
      <c r="O31" s="12">
        <v>193965.99</v>
      </c>
      <c r="P31" s="25">
        <v>68279.829999999987</v>
      </c>
      <c r="Q31" s="18">
        <v>125244.02000000005</v>
      </c>
      <c r="R31" s="19">
        <v>168265.09000000005</v>
      </c>
      <c r="S31" s="20">
        <v>127551.10999999991</v>
      </c>
      <c r="T31" s="16">
        <v>129374.47</v>
      </c>
      <c r="U31" s="17">
        <v>96649.159999999974</v>
      </c>
      <c r="V31" s="18">
        <v>121614.77000000003</v>
      </c>
      <c r="W31" s="19">
        <v>84909.659999999974</v>
      </c>
      <c r="X31" s="20">
        <v>192697.13999999993</v>
      </c>
      <c r="Y31" s="16">
        <v>173142.23999999996</v>
      </c>
      <c r="Z31" s="17">
        <v>87502.260000000009</v>
      </c>
      <c r="AA31" s="18">
        <v>83821.669999999984</v>
      </c>
      <c r="AB31" s="22">
        <v>114565.41999999974</v>
      </c>
      <c r="AC31" s="20">
        <v>124191.01000000002</v>
      </c>
      <c r="AD31" s="16">
        <v>150002.97999999989</v>
      </c>
      <c r="AE31" s="17">
        <v>132436.36999999997</v>
      </c>
      <c r="AF31" s="18">
        <v>129753.04</v>
      </c>
      <c r="AG31" s="19">
        <v>301355.53000000009</v>
      </c>
      <c r="AH31" s="20">
        <v>325487.90000000002</v>
      </c>
      <c r="AI31" s="16">
        <v>295474.24000000011</v>
      </c>
      <c r="AJ31" s="17">
        <f>SUMIFS('2. Debt Data '!$H:$H,'2. Debt Data '!$D:$D,AJ$1,'2. Debt Data '!$A:$A,$A31,'2. Debt Data '!$B:$B,$C31,'2. Debt Data '!$C:$C,$B31)</f>
        <v>310236.68000000005</v>
      </c>
      <c r="AK31" s="18">
        <f>SUMIFS('2. Debt Data '!$H:$H,'2. Debt Data '!$D:$D,AK$1,'2. Debt Data '!$A:$A,$A31,'2. Debt Data '!$B:$B,$C31,'2. Debt Data '!$C:$C,$B31)</f>
        <v>118821.15999999979</v>
      </c>
      <c r="AL31" s="19">
        <f>SUMIFS('2. Debt Data '!$H:$H,'2. Debt Data '!$D:$D,AL$1,'2. Debt Data '!$A:$A,$A31,'2. Debt Data '!$B:$B,$C31,'2. Debt Data '!$C:$C,$B31)</f>
        <v>0</v>
      </c>
      <c r="AM31" s="20">
        <f>SUMIFS('2. Debt Data '!$H:$H,'2. Debt Data '!$D:$D,AM$1,'2. Debt Data '!$A:$A,$A31,'2. Debt Data '!$B:$B,$C31,'2. Debt Data '!$C:$C,$B31)</f>
        <v>0</v>
      </c>
      <c r="AN31" s="16">
        <f>SUMIFS('2. Debt Data '!$H:$H,'2. Debt Data '!$D:$D,AN$1,'2. Debt Data '!$A:$A,$A31,'2. Debt Data '!$B:$B,$C31,'2. Debt Data '!$C:$C,$B31)</f>
        <v>0</v>
      </c>
      <c r="AO31" s="17">
        <f>SUMIFS('2. Debt Data '!$H:$H,'2. Debt Data '!$D:$D,AO$1,'2. Debt Data '!$A:$A,$A31,'2. Debt Data '!$B:$B,$C31,'2. Debt Data '!$C:$C,$B31)</f>
        <v>0</v>
      </c>
      <c r="AP31" s="18">
        <f>SUMIFS('2. Debt Data '!$H:$H,'2. Debt Data '!$D:$D,AP$1,'2. Debt Data '!$A:$A,$A31,'2. Debt Data '!$B:$B,$C31,'2. Debt Data '!$C:$C,$B31)</f>
        <v>0</v>
      </c>
      <c r="AQ31" s="19">
        <f>SUMIFS('2. Debt Data '!$H:$H,'2. Debt Data '!$D:$D,AQ$1,'2. Debt Data '!$A:$A,$A31,'2. Debt Data '!$B:$B,$C31,'2. Debt Data '!$C:$C,$B31)</f>
        <v>0</v>
      </c>
      <c r="AR31" s="20">
        <f>SUMIFS('2. Debt Data '!$H:$H,'2. Debt Data '!$D:$D,AR$1,'2. Debt Data '!$A:$A,$A31,'2. Debt Data '!$B:$B,$C31,'2. Debt Data '!$C:$C,$B31)</f>
        <v>0</v>
      </c>
      <c r="AS31" s="16">
        <f>SUMIFS('2. Debt Data '!$H:$H,'2. Debt Data '!$D:$D,AS$1,'2. Debt Data '!$A:$A,$A31,'2. Debt Data '!$B:$B,$C31,'2. Debt Data '!$C:$C,$B31)</f>
        <v>0</v>
      </c>
      <c r="AT31" s="17">
        <f>SUMIFS('2. Debt Data '!$H:$H,'2. Debt Data '!$D:$D,AT$1,'2. Debt Data '!$A:$A,$A31,'2. Debt Data '!$B:$B,$C31,'2. Debt Data '!$C:$C,$B31)</f>
        <v>0</v>
      </c>
      <c r="AU31" s="18">
        <f>SUMIFS('2. Debt Data '!$H:$H,'2. Debt Data '!$D:$D,AU$1,'2. Debt Data '!$A:$A,$A31,'2. Debt Data '!$B:$B,$C31,'2. Debt Data '!$C:$C,$B31)</f>
        <v>0</v>
      </c>
      <c r="AV31" s="19">
        <f>SUMIFS('2. Debt Data '!$H:$H,'2. Debt Data '!$D:$D,AV$1,'2. Debt Data '!$A:$A,$A31,'2. Debt Data '!$B:$B,$C31,'2. Debt Data '!$C:$C,$B31)</f>
        <v>0</v>
      </c>
      <c r="AW31" s="20">
        <f>SUMIFS('2. Debt Data '!$H:$H,'2. Debt Data '!$D:$D,AW$1,'2. Debt Data '!$A:$A,$A31,'2. Debt Data '!$B:$B,$C31,'2. Debt Data '!$C:$C,$B31)</f>
        <v>0</v>
      </c>
      <c r="AX31" s="16">
        <f>SUMIFS('2. Debt Data '!$H:$H,'2. Debt Data '!$D:$D,AX$1,'2. Debt Data '!$A:$A,$A31,'2. Debt Data '!$B:$B,$C31,'2. Debt Data '!$C:$C,$B31)</f>
        <v>0</v>
      </c>
      <c r="AY31" s="17">
        <f>SUMIFS('2. Debt Data '!$H:$H,'2. Debt Data '!$D:$D,AY$1,'2. Debt Data '!$A:$A,$A31,'2. Debt Data '!$B:$B,$C31,'2. Debt Data '!$C:$C,$B31)</f>
        <v>0</v>
      </c>
      <c r="AZ31" s="18">
        <f>SUMIFS('2. Debt Data '!$H:$H,'2. Debt Data '!$D:$D,AZ$1,'2. Debt Data '!$A:$A,$A31,'2. Debt Data '!$B:$B,$C31,'2. Debt Data '!$C:$C,$B31)</f>
        <v>0</v>
      </c>
      <c r="BA31" s="19">
        <f>SUMIFS('2. Debt Data '!$H:$H,'2. Debt Data '!$D:$D,BA$1,'2. Debt Data '!$A:$A,$A31,'2. Debt Data '!$B:$B,$C31,'2. Debt Data '!$C:$C,$B31)</f>
        <v>0</v>
      </c>
      <c r="BB31" s="20">
        <f>SUMIFS('2. Debt Data '!$H:$H,'2. Debt Data '!$D:$D,BB$1,'2. Debt Data '!$A:$A,$A31,'2. Debt Data '!$B:$B,$C31,'2. Debt Data '!$C:$C,$B31)</f>
        <v>0</v>
      </c>
      <c r="BC31" s="16">
        <f>SUMIFS('2. Debt Data '!$H:$H,'2. Debt Data '!$D:$D,BC$1,'2. Debt Data '!$A:$A,$A31,'2. Debt Data '!$B:$B,$C31,'2. Debt Data '!$C:$C,$B31)</f>
        <v>0</v>
      </c>
      <c r="BD31" s="17">
        <f>SUMIFS('2. Debt Data '!$H:$H,'2. Debt Data '!$D:$D,BD$1,'2. Debt Data '!$A:$A,$A31,'2. Debt Data '!$B:$B,$C31,'2. Debt Data '!$C:$C,$B31)</f>
        <v>0</v>
      </c>
      <c r="BE31" s="18">
        <f>SUMIFS('2. Debt Data '!$H:$H,'2. Debt Data '!$D:$D,BE$1,'2. Debt Data '!$A:$A,$A31,'2. Debt Data '!$B:$B,$C31,'2. Debt Data '!$C:$C,$B31)</f>
        <v>0</v>
      </c>
      <c r="BF31" s="19">
        <f>SUMIFS('2. Debt Data '!$H:$H,'2. Debt Data '!$D:$D,BF$1,'2. Debt Data '!$A:$A,$A31,'2. Debt Data '!$B:$B,$C31,'2. Debt Data '!$C:$C,$B31)</f>
        <v>0</v>
      </c>
      <c r="BG31" s="20">
        <f>SUMIFS('2. Debt Data '!$H:$H,'2. Debt Data '!$D:$D,BG$1,'2. Debt Data '!$A:$A,$A31,'2. Debt Data '!$B:$B,$C31,'2. Debt Data '!$C:$C,$B31)</f>
        <v>0</v>
      </c>
      <c r="BH31" s="16">
        <f>SUMIFS('2. Debt Data '!$H:$H,'2. Debt Data '!$D:$D,BH$1,'2. Debt Data '!$A:$A,$A31,'2. Debt Data '!$B:$B,$C31,'2. Debt Data '!$C:$C,$B31)</f>
        <v>0</v>
      </c>
      <c r="BI31" s="17">
        <f>SUMIFS('2. Debt Data '!$H:$H,'2. Debt Data '!$D:$D,BI$1,'2. Debt Data '!$A:$A,$A31,'2. Debt Data '!$B:$B,$C31,'2. Debt Data '!$C:$C,$B31)</f>
        <v>0</v>
      </c>
      <c r="BJ31" s="17">
        <f>SUMIFS('2. Debt Data '!$H:$H,'2. Debt Data '!$D:$D,BJ$1,'2. Debt Data '!$A:$A,$A31,'2. Debt Data '!$B:$B,$C31,'2. Debt Data '!$C:$C,$B31)</f>
        <v>0</v>
      </c>
      <c r="BK31" s="17">
        <f>SUMIFS('2. Debt Data '!$H:$H,'2. Debt Data '!$D:$D,BK$1,'2. Debt Data '!$A:$A,$A31,'2. Debt Data '!$B:$B,$C31,'2. Debt Data '!$C:$C,$B31)</f>
        <v>0</v>
      </c>
    </row>
    <row r="32" spans="1:63" x14ac:dyDescent="0.3">
      <c r="A32" s="34" t="s">
        <v>4</v>
      </c>
      <c r="B32" s="34" t="s">
        <v>28</v>
      </c>
      <c r="C32" s="35" t="s">
        <v>36</v>
      </c>
      <c r="D32" s="11">
        <v>85515</v>
      </c>
      <c r="E32" s="12">
        <v>89588.83</v>
      </c>
      <c r="F32" s="12">
        <v>47528.26</v>
      </c>
      <c r="G32" s="12">
        <v>103574.07</v>
      </c>
      <c r="H32" s="12">
        <v>58899.830000000009</v>
      </c>
      <c r="I32" s="12">
        <v>59643.48</v>
      </c>
      <c r="J32" s="12">
        <v>213756.36000000002</v>
      </c>
      <c r="K32" s="12">
        <v>127100.73999999999</v>
      </c>
      <c r="L32" s="11">
        <v>105304.33000000003</v>
      </c>
      <c r="M32" s="11">
        <v>168335.24</v>
      </c>
      <c r="N32" s="12">
        <v>77636</v>
      </c>
      <c r="O32" s="12">
        <v>80240.530000000013</v>
      </c>
      <c r="P32" s="25">
        <v>80713.719999999958</v>
      </c>
      <c r="Q32" s="26">
        <v>117138.44999999998</v>
      </c>
      <c r="R32" s="18">
        <v>100854.58</v>
      </c>
      <c r="S32" s="19">
        <v>149012.76000000004</v>
      </c>
      <c r="T32" s="20">
        <v>100913.78999999996</v>
      </c>
      <c r="U32" s="16">
        <v>112133.09000000003</v>
      </c>
      <c r="V32" s="17">
        <v>58457.43</v>
      </c>
      <c r="W32" s="18">
        <v>125508.06000000003</v>
      </c>
      <c r="X32" s="19">
        <v>73622.679999999993</v>
      </c>
      <c r="Y32" s="20">
        <v>66322.28</v>
      </c>
      <c r="Z32" s="16">
        <v>25649.280000000013</v>
      </c>
      <c r="AA32" s="17">
        <v>80735.240000000005</v>
      </c>
      <c r="AB32" s="24">
        <v>72634.1700000001</v>
      </c>
      <c r="AC32" s="19">
        <v>91928.72999999988</v>
      </c>
      <c r="AD32" s="20">
        <v>107405.68000000011</v>
      </c>
      <c r="AE32" s="16">
        <v>136602.5999999998</v>
      </c>
      <c r="AF32" s="17">
        <v>116420.15</v>
      </c>
      <c r="AG32" s="18">
        <v>216290.32999999996</v>
      </c>
      <c r="AH32" s="19">
        <v>252513.66</v>
      </c>
      <c r="AI32" s="20">
        <v>219808.31000000003</v>
      </c>
      <c r="AJ32" s="16">
        <f>SUMIFS('2. Debt Data '!$H:$H,'2. Debt Data '!$D:$D,AJ$1,'2. Debt Data '!$A:$A,$A32,'2. Debt Data '!$B:$B,$C32,'2. Debt Data '!$C:$C,$B32)</f>
        <v>204140.03999999989</v>
      </c>
      <c r="AK32" s="17">
        <f>SUMIFS('2. Debt Data '!$H:$H,'2. Debt Data '!$D:$D,AK$1,'2. Debt Data '!$A:$A,$A32,'2. Debt Data '!$B:$B,$C32,'2. Debt Data '!$C:$C,$B32)</f>
        <v>194460.76999999958</v>
      </c>
      <c r="AL32" s="18">
        <f>SUMIFS('2. Debt Data '!$H:$H,'2. Debt Data '!$D:$D,AL$1,'2. Debt Data '!$A:$A,$A32,'2. Debt Data '!$B:$B,$C32,'2. Debt Data '!$C:$C,$B32)</f>
        <v>0</v>
      </c>
      <c r="AM32" s="19">
        <f>SUMIFS('2. Debt Data '!$H:$H,'2. Debt Data '!$D:$D,AM$1,'2. Debt Data '!$A:$A,$A32,'2. Debt Data '!$B:$B,$C32,'2. Debt Data '!$C:$C,$B32)</f>
        <v>0</v>
      </c>
      <c r="AN32" s="20">
        <f>SUMIFS('2. Debt Data '!$H:$H,'2. Debt Data '!$D:$D,AN$1,'2. Debt Data '!$A:$A,$A32,'2. Debt Data '!$B:$B,$C32,'2. Debt Data '!$C:$C,$B32)</f>
        <v>0</v>
      </c>
      <c r="AO32" s="16">
        <f>SUMIFS('2. Debt Data '!$H:$H,'2. Debt Data '!$D:$D,AO$1,'2. Debt Data '!$A:$A,$A32,'2. Debt Data '!$B:$B,$C32,'2. Debt Data '!$C:$C,$B32)</f>
        <v>0</v>
      </c>
      <c r="AP32" s="17">
        <f>SUMIFS('2. Debt Data '!$H:$H,'2. Debt Data '!$D:$D,AP$1,'2. Debt Data '!$A:$A,$A32,'2. Debt Data '!$B:$B,$C32,'2. Debt Data '!$C:$C,$B32)</f>
        <v>0</v>
      </c>
      <c r="AQ32" s="18">
        <f>SUMIFS('2. Debt Data '!$H:$H,'2. Debt Data '!$D:$D,AQ$1,'2. Debt Data '!$A:$A,$A32,'2. Debt Data '!$B:$B,$C32,'2. Debt Data '!$C:$C,$B32)</f>
        <v>0</v>
      </c>
      <c r="AR32" s="19">
        <f>SUMIFS('2. Debt Data '!$H:$H,'2. Debt Data '!$D:$D,AR$1,'2. Debt Data '!$A:$A,$A32,'2. Debt Data '!$B:$B,$C32,'2. Debt Data '!$C:$C,$B32)</f>
        <v>0</v>
      </c>
      <c r="AS32" s="20">
        <f>SUMIFS('2. Debt Data '!$H:$H,'2. Debt Data '!$D:$D,AS$1,'2. Debt Data '!$A:$A,$A32,'2. Debt Data '!$B:$B,$C32,'2. Debt Data '!$C:$C,$B32)</f>
        <v>0</v>
      </c>
      <c r="AT32" s="16">
        <f>SUMIFS('2. Debt Data '!$H:$H,'2. Debt Data '!$D:$D,AT$1,'2. Debt Data '!$A:$A,$A32,'2. Debt Data '!$B:$B,$C32,'2. Debt Data '!$C:$C,$B32)</f>
        <v>0</v>
      </c>
      <c r="AU32" s="17">
        <f>SUMIFS('2. Debt Data '!$H:$H,'2. Debt Data '!$D:$D,AU$1,'2. Debt Data '!$A:$A,$A32,'2. Debt Data '!$B:$B,$C32,'2. Debt Data '!$C:$C,$B32)</f>
        <v>0</v>
      </c>
      <c r="AV32" s="18">
        <f>SUMIFS('2. Debt Data '!$H:$H,'2. Debt Data '!$D:$D,AV$1,'2. Debt Data '!$A:$A,$A32,'2. Debt Data '!$B:$B,$C32,'2. Debt Data '!$C:$C,$B32)</f>
        <v>0</v>
      </c>
      <c r="AW32" s="19">
        <f>SUMIFS('2. Debt Data '!$H:$H,'2. Debt Data '!$D:$D,AW$1,'2. Debt Data '!$A:$A,$A32,'2. Debt Data '!$B:$B,$C32,'2. Debt Data '!$C:$C,$B32)</f>
        <v>0</v>
      </c>
      <c r="AX32" s="20">
        <f>SUMIFS('2. Debt Data '!$H:$H,'2. Debt Data '!$D:$D,AX$1,'2. Debt Data '!$A:$A,$A32,'2. Debt Data '!$B:$B,$C32,'2. Debt Data '!$C:$C,$B32)</f>
        <v>0</v>
      </c>
      <c r="AY32" s="16">
        <f>SUMIFS('2. Debt Data '!$H:$H,'2. Debt Data '!$D:$D,AY$1,'2. Debt Data '!$A:$A,$A32,'2. Debt Data '!$B:$B,$C32,'2. Debt Data '!$C:$C,$B32)</f>
        <v>0</v>
      </c>
      <c r="AZ32" s="17">
        <f>SUMIFS('2. Debt Data '!$H:$H,'2. Debt Data '!$D:$D,AZ$1,'2. Debt Data '!$A:$A,$A32,'2. Debt Data '!$B:$B,$C32,'2. Debt Data '!$C:$C,$B32)</f>
        <v>0</v>
      </c>
      <c r="BA32" s="18">
        <f>SUMIFS('2. Debt Data '!$H:$H,'2. Debt Data '!$D:$D,BA$1,'2. Debt Data '!$A:$A,$A32,'2. Debt Data '!$B:$B,$C32,'2. Debt Data '!$C:$C,$B32)</f>
        <v>0</v>
      </c>
      <c r="BB32" s="19">
        <f>SUMIFS('2. Debt Data '!$H:$H,'2. Debt Data '!$D:$D,BB$1,'2. Debt Data '!$A:$A,$A32,'2. Debt Data '!$B:$B,$C32,'2. Debt Data '!$C:$C,$B32)</f>
        <v>0</v>
      </c>
      <c r="BC32" s="20">
        <f>SUMIFS('2. Debt Data '!$H:$H,'2. Debt Data '!$D:$D,BC$1,'2. Debt Data '!$A:$A,$A32,'2. Debt Data '!$B:$B,$C32,'2. Debt Data '!$C:$C,$B32)</f>
        <v>0</v>
      </c>
      <c r="BD32" s="16">
        <f>SUMIFS('2. Debt Data '!$H:$H,'2. Debt Data '!$D:$D,BD$1,'2. Debt Data '!$A:$A,$A32,'2. Debt Data '!$B:$B,$C32,'2. Debt Data '!$C:$C,$B32)</f>
        <v>0</v>
      </c>
      <c r="BE32" s="17">
        <f>SUMIFS('2. Debt Data '!$H:$H,'2. Debt Data '!$D:$D,BE$1,'2. Debt Data '!$A:$A,$A32,'2. Debt Data '!$B:$B,$C32,'2. Debt Data '!$C:$C,$B32)</f>
        <v>0</v>
      </c>
      <c r="BF32" s="18">
        <f>SUMIFS('2. Debt Data '!$H:$H,'2. Debt Data '!$D:$D,BF$1,'2. Debt Data '!$A:$A,$A32,'2. Debt Data '!$B:$B,$C32,'2. Debt Data '!$C:$C,$B32)</f>
        <v>0</v>
      </c>
      <c r="BG32" s="19">
        <f>SUMIFS('2. Debt Data '!$H:$H,'2. Debt Data '!$D:$D,BG$1,'2. Debt Data '!$A:$A,$A32,'2. Debt Data '!$B:$B,$C32,'2. Debt Data '!$C:$C,$B32)</f>
        <v>0</v>
      </c>
      <c r="BH32" s="20">
        <f>SUMIFS('2. Debt Data '!$H:$H,'2. Debt Data '!$D:$D,BH$1,'2. Debt Data '!$A:$A,$A32,'2. Debt Data '!$B:$B,$C32,'2. Debt Data '!$C:$C,$B32)</f>
        <v>0</v>
      </c>
      <c r="BI32" s="16">
        <f>SUMIFS('2. Debt Data '!$H:$H,'2. Debt Data '!$D:$D,BI$1,'2. Debt Data '!$A:$A,$A32,'2. Debt Data '!$B:$B,$C32,'2. Debt Data '!$C:$C,$B32)</f>
        <v>0</v>
      </c>
      <c r="BJ32" s="17">
        <f>SUMIFS('2. Debt Data '!$H:$H,'2. Debt Data '!$D:$D,BJ$1,'2. Debt Data '!$A:$A,$A32,'2. Debt Data '!$B:$B,$C32,'2. Debt Data '!$C:$C,$B32)</f>
        <v>0</v>
      </c>
      <c r="BK32" s="17">
        <f>SUMIFS('2. Debt Data '!$H:$H,'2. Debt Data '!$D:$D,BK$1,'2. Debt Data '!$A:$A,$A32,'2. Debt Data '!$B:$B,$C32,'2. Debt Data '!$C:$C,$B32)</f>
        <v>0</v>
      </c>
    </row>
    <row r="33" spans="1:63" x14ac:dyDescent="0.3">
      <c r="A33" s="34" t="s">
        <v>4</v>
      </c>
      <c r="B33" s="34" t="s">
        <v>28</v>
      </c>
      <c r="C33" s="35" t="s">
        <v>37</v>
      </c>
      <c r="D33" s="11">
        <v>85830</v>
      </c>
      <c r="E33" s="12">
        <v>61961.289999999979</v>
      </c>
      <c r="F33" s="12">
        <v>69148.360000000015</v>
      </c>
      <c r="G33" s="12">
        <v>43453.549999999988</v>
      </c>
      <c r="H33" s="12">
        <v>49257.539999999979</v>
      </c>
      <c r="I33" s="12">
        <v>52874.38</v>
      </c>
      <c r="J33" s="12">
        <v>65921.349999999948</v>
      </c>
      <c r="K33" s="12">
        <v>222797.82</v>
      </c>
      <c r="L33" s="11">
        <v>95294.88</v>
      </c>
      <c r="M33" s="11">
        <v>121053.23000000001</v>
      </c>
      <c r="N33" s="12">
        <v>132246</v>
      </c>
      <c r="O33" s="12">
        <v>96224.790000000066</v>
      </c>
      <c r="P33" s="25">
        <v>50972.500000000015</v>
      </c>
      <c r="Q33" s="26">
        <v>150817.44999999998</v>
      </c>
      <c r="R33" s="26">
        <v>100552.15999999999</v>
      </c>
      <c r="S33" s="18">
        <v>87072.839999999953</v>
      </c>
      <c r="T33" s="19">
        <v>128366.01999999999</v>
      </c>
      <c r="U33" s="20">
        <v>90945.570000000022</v>
      </c>
      <c r="V33" s="16">
        <v>129928.49</v>
      </c>
      <c r="W33" s="17">
        <v>78152.69</v>
      </c>
      <c r="X33" s="18">
        <v>114323.86000000002</v>
      </c>
      <c r="Y33" s="19">
        <v>102120.69000000005</v>
      </c>
      <c r="Z33" s="20">
        <v>124487.01</v>
      </c>
      <c r="AA33" s="16">
        <v>23406.410000000011</v>
      </c>
      <c r="AB33" s="21">
        <v>72461.830000000016</v>
      </c>
      <c r="AC33" s="18">
        <v>67708.849999999977</v>
      </c>
      <c r="AD33" s="19">
        <v>84825.169999999969</v>
      </c>
      <c r="AE33" s="20">
        <v>97944.220000000045</v>
      </c>
      <c r="AF33" s="16">
        <v>126716.19999999988</v>
      </c>
      <c r="AG33" s="17">
        <v>143655.52999999994</v>
      </c>
      <c r="AH33" s="18">
        <v>182287.1</v>
      </c>
      <c r="AI33" s="19">
        <v>153520.10000000015</v>
      </c>
      <c r="AJ33" s="20">
        <f>SUMIFS('2. Debt Data '!$H:$H,'2. Debt Data '!$D:$D,AJ$1,'2. Debt Data '!$A:$A,$A33,'2. Debt Data '!$B:$B,$C33,'2. Debt Data '!$C:$C,$B33)</f>
        <v>155276.37000000029</v>
      </c>
      <c r="AK33" s="16">
        <f>SUMIFS('2. Debt Data '!$H:$H,'2. Debt Data '!$D:$D,AK$1,'2. Debt Data '!$A:$A,$A33,'2. Debt Data '!$B:$B,$C33,'2. Debt Data '!$C:$C,$B33)</f>
        <v>153554.86000000016</v>
      </c>
      <c r="AL33" s="17">
        <f>SUMIFS('2. Debt Data '!$H:$H,'2. Debt Data '!$D:$D,AL$1,'2. Debt Data '!$A:$A,$A33,'2. Debt Data '!$B:$B,$C33,'2. Debt Data '!$C:$C,$B33)</f>
        <v>0</v>
      </c>
      <c r="AM33" s="18">
        <f>SUMIFS('2. Debt Data '!$H:$H,'2. Debt Data '!$D:$D,AM$1,'2. Debt Data '!$A:$A,$A33,'2. Debt Data '!$B:$B,$C33,'2. Debt Data '!$C:$C,$B33)</f>
        <v>0</v>
      </c>
      <c r="AN33" s="19">
        <f>SUMIFS('2. Debt Data '!$H:$H,'2. Debt Data '!$D:$D,AN$1,'2. Debt Data '!$A:$A,$A33,'2. Debt Data '!$B:$B,$C33,'2. Debt Data '!$C:$C,$B33)</f>
        <v>0</v>
      </c>
      <c r="AO33" s="20">
        <f>SUMIFS('2. Debt Data '!$H:$H,'2. Debt Data '!$D:$D,AO$1,'2. Debt Data '!$A:$A,$A33,'2. Debt Data '!$B:$B,$C33,'2. Debt Data '!$C:$C,$B33)</f>
        <v>0</v>
      </c>
      <c r="AP33" s="16">
        <f>SUMIFS('2. Debt Data '!$H:$H,'2. Debt Data '!$D:$D,AP$1,'2. Debt Data '!$A:$A,$A33,'2. Debt Data '!$B:$B,$C33,'2. Debt Data '!$C:$C,$B33)</f>
        <v>0</v>
      </c>
      <c r="AQ33" s="17">
        <f>SUMIFS('2. Debt Data '!$H:$H,'2. Debt Data '!$D:$D,AQ$1,'2. Debt Data '!$A:$A,$A33,'2. Debt Data '!$B:$B,$C33,'2. Debt Data '!$C:$C,$B33)</f>
        <v>0</v>
      </c>
      <c r="AR33" s="18">
        <f>SUMIFS('2. Debt Data '!$H:$H,'2. Debt Data '!$D:$D,AR$1,'2. Debt Data '!$A:$A,$A33,'2. Debt Data '!$B:$B,$C33,'2. Debt Data '!$C:$C,$B33)</f>
        <v>0</v>
      </c>
      <c r="AS33" s="19">
        <f>SUMIFS('2. Debt Data '!$H:$H,'2. Debt Data '!$D:$D,AS$1,'2. Debt Data '!$A:$A,$A33,'2. Debt Data '!$B:$B,$C33,'2. Debt Data '!$C:$C,$B33)</f>
        <v>0</v>
      </c>
      <c r="AT33" s="20">
        <f>SUMIFS('2. Debt Data '!$H:$H,'2. Debt Data '!$D:$D,AT$1,'2. Debt Data '!$A:$A,$A33,'2. Debt Data '!$B:$B,$C33,'2. Debt Data '!$C:$C,$B33)</f>
        <v>0</v>
      </c>
      <c r="AU33" s="16">
        <f>SUMIFS('2. Debt Data '!$H:$H,'2. Debt Data '!$D:$D,AU$1,'2. Debt Data '!$A:$A,$A33,'2. Debt Data '!$B:$B,$C33,'2. Debt Data '!$C:$C,$B33)</f>
        <v>0</v>
      </c>
      <c r="AV33" s="17">
        <f>SUMIFS('2. Debt Data '!$H:$H,'2. Debt Data '!$D:$D,AV$1,'2. Debt Data '!$A:$A,$A33,'2. Debt Data '!$B:$B,$C33,'2. Debt Data '!$C:$C,$B33)</f>
        <v>0</v>
      </c>
      <c r="AW33" s="18">
        <f>SUMIFS('2. Debt Data '!$H:$H,'2. Debt Data '!$D:$D,AW$1,'2. Debt Data '!$A:$A,$A33,'2. Debt Data '!$B:$B,$C33,'2. Debt Data '!$C:$C,$B33)</f>
        <v>0</v>
      </c>
      <c r="AX33" s="19">
        <f>SUMIFS('2. Debt Data '!$H:$H,'2. Debt Data '!$D:$D,AX$1,'2. Debt Data '!$A:$A,$A33,'2. Debt Data '!$B:$B,$C33,'2. Debt Data '!$C:$C,$B33)</f>
        <v>0</v>
      </c>
      <c r="AY33" s="20">
        <f>SUMIFS('2. Debt Data '!$H:$H,'2. Debt Data '!$D:$D,AY$1,'2. Debt Data '!$A:$A,$A33,'2. Debt Data '!$B:$B,$C33,'2. Debt Data '!$C:$C,$B33)</f>
        <v>0</v>
      </c>
      <c r="AZ33" s="16">
        <f>SUMIFS('2. Debt Data '!$H:$H,'2. Debt Data '!$D:$D,AZ$1,'2. Debt Data '!$A:$A,$A33,'2. Debt Data '!$B:$B,$C33,'2. Debt Data '!$C:$C,$B33)</f>
        <v>0</v>
      </c>
      <c r="BA33" s="17">
        <f>SUMIFS('2. Debt Data '!$H:$H,'2. Debt Data '!$D:$D,BA$1,'2. Debt Data '!$A:$A,$A33,'2. Debt Data '!$B:$B,$C33,'2. Debt Data '!$C:$C,$B33)</f>
        <v>0</v>
      </c>
      <c r="BB33" s="18">
        <f>SUMIFS('2. Debt Data '!$H:$H,'2. Debt Data '!$D:$D,BB$1,'2. Debt Data '!$A:$A,$A33,'2. Debt Data '!$B:$B,$C33,'2. Debt Data '!$C:$C,$B33)</f>
        <v>0</v>
      </c>
      <c r="BC33" s="19">
        <f>SUMIFS('2. Debt Data '!$H:$H,'2. Debt Data '!$D:$D,BC$1,'2. Debt Data '!$A:$A,$A33,'2. Debt Data '!$B:$B,$C33,'2. Debt Data '!$C:$C,$B33)</f>
        <v>0</v>
      </c>
      <c r="BD33" s="20">
        <f>SUMIFS('2. Debt Data '!$H:$H,'2. Debt Data '!$D:$D,BD$1,'2. Debt Data '!$A:$A,$A33,'2. Debt Data '!$B:$B,$C33,'2. Debt Data '!$C:$C,$B33)</f>
        <v>0</v>
      </c>
      <c r="BE33" s="16">
        <f>SUMIFS('2. Debt Data '!$H:$H,'2. Debt Data '!$D:$D,BE$1,'2. Debt Data '!$A:$A,$A33,'2. Debt Data '!$B:$B,$C33,'2. Debt Data '!$C:$C,$B33)</f>
        <v>0</v>
      </c>
      <c r="BF33" s="17">
        <f>SUMIFS('2. Debt Data '!$H:$H,'2. Debt Data '!$D:$D,BF$1,'2. Debt Data '!$A:$A,$A33,'2. Debt Data '!$B:$B,$C33,'2. Debt Data '!$C:$C,$B33)</f>
        <v>0</v>
      </c>
      <c r="BG33" s="18">
        <f>SUMIFS('2. Debt Data '!$H:$H,'2. Debt Data '!$D:$D,BG$1,'2. Debt Data '!$A:$A,$A33,'2. Debt Data '!$B:$B,$C33,'2. Debt Data '!$C:$C,$B33)</f>
        <v>0</v>
      </c>
      <c r="BH33" s="19">
        <f>SUMIFS('2. Debt Data '!$H:$H,'2. Debt Data '!$D:$D,BH$1,'2. Debt Data '!$A:$A,$A33,'2. Debt Data '!$B:$B,$C33,'2. Debt Data '!$C:$C,$B33)</f>
        <v>0</v>
      </c>
      <c r="BI33" s="20">
        <f>SUMIFS('2. Debt Data '!$H:$H,'2. Debt Data '!$D:$D,BI$1,'2. Debt Data '!$A:$A,$A33,'2. Debt Data '!$B:$B,$C33,'2. Debt Data '!$C:$C,$B33)</f>
        <v>0</v>
      </c>
      <c r="BJ33" s="16">
        <f>SUMIFS('2. Debt Data '!$H:$H,'2. Debt Data '!$D:$D,BJ$1,'2. Debt Data '!$A:$A,$A33,'2. Debt Data '!$B:$B,$C33,'2. Debt Data '!$C:$C,$B33)</f>
        <v>0</v>
      </c>
      <c r="BK33" s="17">
        <f>SUMIFS('2. Debt Data '!$H:$H,'2. Debt Data '!$D:$D,BK$1,'2. Debt Data '!$A:$A,$A33,'2. Debt Data '!$B:$B,$C33,'2. Debt Data '!$C:$C,$B33)</f>
        <v>0</v>
      </c>
    </row>
    <row r="34" spans="1:63" x14ac:dyDescent="0.3">
      <c r="A34" s="34" t="s">
        <v>4</v>
      </c>
      <c r="B34" s="34" t="s">
        <v>28</v>
      </c>
      <c r="C34" s="35" t="s">
        <v>38</v>
      </c>
      <c r="D34" s="11">
        <v>45594</v>
      </c>
      <c r="E34" s="12">
        <v>57532.410000000033</v>
      </c>
      <c r="F34" s="12">
        <v>49330.030000000006</v>
      </c>
      <c r="G34" s="12">
        <v>62436.450000000012</v>
      </c>
      <c r="H34" s="12">
        <v>85253.120000000024</v>
      </c>
      <c r="I34" s="12">
        <v>43971.979999999996</v>
      </c>
      <c r="J34" s="12">
        <v>44871.150000000009</v>
      </c>
      <c r="K34" s="12">
        <v>68479.929999999978</v>
      </c>
      <c r="L34" s="11">
        <v>173789.85000000006</v>
      </c>
      <c r="M34" s="11">
        <v>76365.630000000019</v>
      </c>
      <c r="N34" s="12">
        <v>96241</v>
      </c>
      <c r="O34" s="12">
        <v>109660.11000000004</v>
      </c>
      <c r="P34" s="25">
        <v>43842.219999999994</v>
      </c>
      <c r="Q34" s="26">
        <v>72841.830000000031</v>
      </c>
      <c r="R34" s="26">
        <v>124849.63999999994</v>
      </c>
      <c r="S34" s="26">
        <v>92673.489999999976</v>
      </c>
      <c r="T34" s="18">
        <v>75100.12</v>
      </c>
      <c r="U34" s="19">
        <v>118750.04000000001</v>
      </c>
      <c r="V34" s="20">
        <v>83362.870000000039</v>
      </c>
      <c r="W34" s="16">
        <v>118066.00999999998</v>
      </c>
      <c r="X34" s="17">
        <v>72398.490000000005</v>
      </c>
      <c r="Y34" s="18">
        <v>65589.34</v>
      </c>
      <c r="Z34" s="19">
        <v>112510.72</v>
      </c>
      <c r="AA34" s="20">
        <v>106551.03999999995</v>
      </c>
      <c r="AB34" s="23">
        <v>21514.100000000009</v>
      </c>
      <c r="AC34" s="17">
        <v>62742.319999999934</v>
      </c>
      <c r="AD34" s="18">
        <v>55011.849999999969</v>
      </c>
      <c r="AE34" s="19">
        <v>77700.279999999912</v>
      </c>
      <c r="AF34" s="20">
        <v>91322.890000000058</v>
      </c>
      <c r="AG34" s="16">
        <v>127279.87999999987</v>
      </c>
      <c r="AH34" s="17">
        <v>98661.98</v>
      </c>
      <c r="AI34" s="18">
        <v>127948.15000000004</v>
      </c>
      <c r="AJ34" s="19">
        <f>SUMIFS('2. Debt Data '!$H:$H,'2. Debt Data '!$D:$D,AJ$1,'2. Debt Data '!$A:$A,$A34,'2. Debt Data '!$B:$B,$C34,'2. Debt Data '!$C:$C,$B34)</f>
        <v>118056.74000000017</v>
      </c>
      <c r="AK34" s="20">
        <f>SUMIFS('2. Debt Data '!$H:$H,'2. Debt Data '!$D:$D,AK$1,'2. Debt Data '!$A:$A,$A34,'2. Debt Data '!$B:$B,$C34,'2. Debt Data '!$C:$C,$B34)</f>
        <v>123110.98000000019</v>
      </c>
      <c r="AL34" s="16">
        <f>SUMIFS('2. Debt Data '!$H:$H,'2. Debt Data '!$D:$D,AL$1,'2. Debt Data '!$A:$A,$A34,'2. Debt Data '!$B:$B,$C34,'2. Debt Data '!$C:$C,$B34)</f>
        <v>0</v>
      </c>
      <c r="AM34" s="17">
        <f>SUMIFS('2. Debt Data '!$H:$H,'2. Debt Data '!$D:$D,AM$1,'2. Debt Data '!$A:$A,$A34,'2. Debt Data '!$B:$B,$C34,'2. Debt Data '!$C:$C,$B34)</f>
        <v>0</v>
      </c>
      <c r="AN34" s="18">
        <f>SUMIFS('2. Debt Data '!$H:$H,'2. Debt Data '!$D:$D,AN$1,'2. Debt Data '!$A:$A,$A34,'2. Debt Data '!$B:$B,$C34,'2. Debt Data '!$C:$C,$B34)</f>
        <v>0</v>
      </c>
      <c r="AO34" s="19">
        <f>SUMIFS('2. Debt Data '!$H:$H,'2. Debt Data '!$D:$D,AO$1,'2. Debt Data '!$A:$A,$A34,'2. Debt Data '!$B:$B,$C34,'2. Debt Data '!$C:$C,$B34)</f>
        <v>0</v>
      </c>
      <c r="AP34" s="20">
        <f>SUMIFS('2. Debt Data '!$H:$H,'2. Debt Data '!$D:$D,AP$1,'2. Debt Data '!$A:$A,$A34,'2. Debt Data '!$B:$B,$C34,'2. Debt Data '!$C:$C,$B34)</f>
        <v>0</v>
      </c>
      <c r="AQ34" s="16">
        <f>SUMIFS('2. Debt Data '!$H:$H,'2. Debt Data '!$D:$D,AQ$1,'2. Debt Data '!$A:$A,$A34,'2. Debt Data '!$B:$B,$C34,'2. Debt Data '!$C:$C,$B34)</f>
        <v>0</v>
      </c>
      <c r="AR34" s="17">
        <f>SUMIFS('2. Debt Data '!$H:$H,'2. Debt Data '!$D:$D,AR$1,'2. Debt Data '!$A:$A,$A34,'2. Debt Data '!$B:$B,$C34,'2. Debt Data '!$C:$C,$B34)</f>
        <v>0</v>
      </c>
      <c r="AS34" s="18">
        <f>SUMIFS('2. Debt Data '!$H:$H,'2. Debt Data '!$D:$D,AS$1,'2. Debt Data '!$A:$A,$A34,'2. Debt Data '!$B:$B,$C34,'2. Debt Data '!$C:$C,$B34)</f>
        <v>0</v>
      </c>
      <c r="AT34" s="19">
        <f>SUMIFS('2. Debt Data '!$H:$H,'2. Debt Data '!$D:$D,AT$1,'2. Debt Data '!$A:$A,$A34,'2. Debt Data '!$B:$B,$C34,'2. Debt Data '!$C:$C,$B34)</f>
        <v>0</v>
      </c>
      <c r="AU34" s="20">
        <f>SUMIFS('2. Debt Data '!$H:$H,'2. Debt Data '!$D:$D,AU$1,'2. Debt Data '!$A:$A,$A34,'2. Debt Data '!$B:$B,$C34,'2. Debt Data '!$C:$C,$B34)</f>
        <v>0</v>
      </c>
      <c r="AV34" s="16">
        <f>SUMIFS('2. Debt Data '!$H:$H,'2. Debt Data '!$D:$D,AV$1,'2. Debt Data '!$A:$A,$A34,'2. Debt Data '!$B:$B,$C34,'2. Debt Data '!$C:$C,$B34)</f>
        <v>0</v>
      </c>
      <c r="AW34" s="17">
        <f>SUMIFS('2. Debt Data '!$H:$H,'2. Debt Data '!$D:$D,AW$1,'2. Debt Data '!$A:$A,$A34,'2. Debt Data '!$B:$B,$C34,'2. Debt Data '!$C:$C,$B34)</f>
        <v>0</v>
      </c>
      <c r="AX34" s="18">
        <f>SUMIFS('2. Debt Data '!$H:$H,'2. Debt Data '!$D:$D,AX$1,'2. Debt Data '!$A:$A,$A34,'2. Debt Data '!$B:$B,$C34,'2. Debt Data '!$C:$C,$B34)</f>
        <v>0</v>
      </c>
      <c r="AY34" s="19">
        <f>SUMIFS('2. Debt Data '!$H:$H,'2. Debt Data '!$D:$D,AY$1,'2. Debt Data '!$A:$A,$A34,'2. Debt Data '!$B:$B,$C34,'2. Debt Data '!$C:$C,$B34)</f>
        <v>0</v>
      </c>
      <c r="AZ34" s="20">
        <f>SUMIFS('2. Debt Data '!$H:$H,'2. Debt Data '!$D:$D,AZ$1,'2. Debt Data '!$A:$A,$A34,'2. Debt Data '!$B:$B,$C34,'2. Debt Data '!$C:$C,$B34)</f>
        <v>0</v>
      </c>
      <c r="BA34" s="16">
        <f>SUMIFS('2. Debt Data '!$H:$H,'2. Debt Data '!$D:$D,BA$1,'2. Debt Data '!$A:$A,$A34,'2. Debt Data '!$B:$B,$C34,'2. Debt Data '!$C:$C,$B34)</f>
        <v>0</v>
      </c>
      <c r="BB34" s="17">
        <f>SUMIFS('2. Debt Data '!$H:$H,'2. Debt Data '!$D:$D,BB$1,'2. Debt Data '!$A:$A,$A34,'2. Debt Data '!$B:$B,$C34,'2. Debt Data '!$C:$C,$B34)</f>
        <v>0</v>
      </c>
      <c r="BC34" s="18">
        <f>SUMIFS('2. Debt Data '!$H:$H,'2. Debt Data '!$D:$D,BC$1,'2. Debt Data '!$A:$A,$A34,'2. Debt Data '!$B:$B,$C34,'2. Debt Data '!$C:$C,$B34)</f>
        <v>0</v>
      </c>
      <c r="BD34" s="19">
        <f>SUMIFS('2. Debt Data '!$H:$H,'2. Debt Data '!$D:$D,BD$1,'2. Debt Data '!$A:$A,$A34,'2. Debt Data '!$B:$B,$C34,'2. Debt Data '!$C:$C,$B34)</f>
        <v>0</v>
      </c>
      <c r="BE34" s="20">
        <f>SUMIFS('2. Debt Data '!$H:$H,'2. Debt Data '!$D:$D,BE$1,'2. Debt Data '!$A:$A,$A34,'2. Debt Data '!$B:$B,$C34,'2. Debt Data '!$C:$C,$B34)</f>
        <v>0</v>
      </c>
      <c r="BF34" s="16">
        <f>SUMIFS('2. Debt Data '!$H:$H,'2. Debt Data '!$D:$D,BF$1,'2. Debt Data '!$A:$A,$A34,'2. Debt Data '!$B:$B,$C34,'2. Debt Data '!$C:$C,$B34)</f>
        <v>0</v>
      </c>
      <c r="BG34" s="17">
        <f>SUMIFS('2. Debt Data '!$H:$H,'2. Debt Data '!$D:$D,BG$1,'2. Debt Data '!$A:$A,$A34,'2. Debt Data '!$B:$B,$C34,'2. Debt Data '!$C:$C,$B34)</f>
        <v>0</v>
      </c>
      <c r="BH34" s="18">
        <f>SUMIFS('2. Debt Data '!$H:$H,'2. Debt Data '!$D:$D,BH$1,'2. Debt Data '!$A:$A,$A34,'2. Debt Data '!$B:$B,$C34,'2. Debt Data '!$C:$C,$B34)</f>
        <v>0</v>
      </c>
      <c r="BI34" s="19">
        <f>SUMIFS('2. Debt Data '!$H:$H,'2. Debt Data '!$D:$D,BI$1,'2. Debt Data '!$A:$A,$A34,'2. Debt Data '!$B:$B,$C34,'2. Debt Data '!$C:$C,$B34)</f>
        <v>0</v>
      </c>
      <c r="BJ34" s="20">
        <f>SUMIFS('2. Debt Data '!$H:$H,'2. Debt Data '!$D:$D,BJ$1,'2. Debt Data '!$A:$A,$A34,'2. Debt Data '!$B:$B,$C34,'2. Debt Data '!$C:$C,$B34)</f>
        <v>0</v>
      </c>
      <c r="BK34" s="16">
        <f>SUMIFS('2. Debt Data '!$H:$H,'2. Debt Data '!$D:$D,BK$1,'2. Debt Data '!$A:$A,$A34,'2. Debt Data '!$B:$B,$C34,'2. Debt Data '!$C:$C,$B34)</f>
        <v>0</v>
      </c>
    </row>
    <row r="35" spans="1:63" x14ac:dyDescent="0.3">
      <c r="A35" s="34" t="s">
        <v>4</v>
      </c>
      <c r="B35" s="34" t="s">
        <v>28</v>
      </c>
      <c r="C35" s="35" t="s">
        <v>39</v>
      </c>
      <c r="D35" s="11">
        <v>63278</v>
      </c>
      <c r="E35" s="12">
        <v>41823.539999999994</v>
      </c>
      <c r="F35" s="12">
        <v>46620.090000000026</v>
      </c>
      <c r="G35" s="12">
        <v>45645.770000000011</v>
      </c>
      <c r="H35" s="12">
        <v>38141.98000000001</v>
      </c>
      <c r="I35" s="12">
        <v>78214.340000000011</v>
      </c>
      <c r="J35" s="12">
        <v>25618.089999999997</v>
      </c>
      <c r="K35" s="12">
        <v>26142.460000000006</v>
      </c>
      <c r="L35" s="11">
        <v>56244.919999999969</v>
      </c>
      <c r="M35" s="11">
        <v>69149.840000000011</v>
      </c>
      <c r="N35" s="12">
        <v>61336</v>
      </c>
      <c r="O35" s="12">
        <v>92175.74</v>
      </c>
      <c r="P35" s="25">
        <v>51518.35</v>
      </c>
      <c r="Q35" s="26">
        <v>47312.39</v>
      </c>
      <c r="R35" s="26">
        <v>50941.73000000001</v>
      </c>
      <c r="S35" s="26">
        <v>116701.55999999995</v>
      </c>
      <c r="T35" s="26">
        <v>82005.51999999999</v>
      </c>
      <c r="U35" s="18">
        <v>69419.05</v>
      </c>
      <c r="V35" s="19">
        <v>52973.74</v>
      </c>
      <c r="W35" s="20">
        <v>54461.450000000004</v>
      </c>
      <c r="X35" s="16">
        <v>106790.87000000001</v>
      </c>
      <c r="Y35" s="17">
        <v>98600.790000000023</v>
      </c>
      <c r="Z35" s="18">
        <v>89448.830000000031</v>
      </c>
      <c r="AA35" s="19">
        <v>105365.25</v>
      </c>
      <c r="AB35" s="15">
        <v>98415.089999999967</v>
      </c>
      <c r="AC35" s="16">
        <v>19200.670000000016</v>
      </c>
      <c r="AD35" s="17">
        <v>60266.869999999937</v>
      </c>
      <c r="AE35" s="18">
        <v>50521.699999999932</v>
      </c>
      <c r="AF35" s="19">
        <v>69403.88999999997</v>
      </c>
      <c r="AG35" s="20">
        <v>101366.72999999995</v>
      </c>
      <c r="AH35" s="16">
        <v>117065.59</v>
      </c>
      <c r="AI35" s="17">
        <v>90641.7300000002</v>
      </c>
      <c r="AJ35" s="18">
        <f>SUMIFS('2. Debt Data '!$H:$H,'2. Debt Data '!$D:$D,AJ$1,'2. Debt Data '!$A:$A,$A35,'2. Debt Data '!$B:$B,$C35,'2. Debt Data '!$C:$C,$B35)</f>
        <v>104835.09000000005</v>
      </c>
      <c r="AK35" s="19">
        <f>SUMIFS('2. Debt Data '!$H:$H,'2. Debt Data '!$D:$D,AK$1,'2. Debt Data '!$A:$A,$A35,'2. Debt Data '!$B:$B,$C35,'2. Debt Data '!$C:$C,$B35)</f>
        <v>108112.93000000014</v>
      </c>
      <c r="AL35" s="20">
        <f>SUMIFS('2. Debt Data '!$H:$H,'2. Debt Data '!$D:$D,AL$1,'2. Debt Data '!$A:$A,$A35,'2. Debt Data '!$B:$B,$C35,'2. Debt Data '!$C:$C,$B35)</f>
        <v>0</v>
      </c>
      <c r="AM35" s="16">
        <f>SUMIFS('2. Debt Data '!$H:$H,'2. Debt Data '!$D:$D,AM$1,'2. Debt Data '!$A:$A,$A35,'2. Debt Data '!$B:$B,$C35,'2. Debt Data '!$C:$C,$B35)</f>
        <v>0</v>
      </c>
      <c r="AN35" s="17">
        <f>SUMIFS('2. Debt Data '!$H:$H,'2. Debt Data '!$D:$D,AN$1,'2. Debt Data '!$A:$A,$A35,'2. Debt Data '!$B:$B,$C35,'2. Debt Data '!$C:$C,$B35)</f>
        <v>0</v>
      </c>
      <c r="AO35" s="18">
        <f>SUMIFS('2. Debt Data '!$H:$H,'2. Debt Data '!$D:$D,AO$1,'2. Debt Data '!$A:$A,$A35,'2. Debt Data '!$B:$B,$C35,'2. Debt Data '!$C:$C,$B35)</f>
        <v>0</v>
      </c>
      <c r="AP35" s="19">
        <f>SUMIFS('2. Debt Data '!$H:$H,'2. Debt Data '!$D:$D,AP$1,'2. Debt Data '!$A:$A,$A35,'2. Debt Data '!$B:$B,$C35,'2. Debt Data '!$C:$C,$B35)</f>
        <v>0</v>
      </c>
      <c r="AQ35" s="20">
        <f>SUMIFS('2. Debt Data '!$H:$H,'2. Debt Data '!$D:$D,AQ$1,'2. Debt Data '!$A:$A,$A35,'2. Debt Data '!$B:$B,$C35,'2. Debt Data '!$C:$C,$B35)</f>
        <v>0</v>
      </c>
      <c r="AR35" s="16">
        <f>SUMIFS('2. Debt Data '!$H:$H,'2. Debt Data '!$D:$D,AR$1,'2. Debt Data '!$A:$A,$A35,'2. Debt Data '!$B:$B,$C35,'2. Debt Data '!$C:$C,$B35)</f>
        <v>0</v>
      </c>
      <c r="AS35" s="17">
        <f>SUMIFS('2. Debt Data '!$H:$H,'2. Debt Data '!$D:$D,AS$1,'2. Debt Data '!$A:$A,$A35,'2. Debt Data '!$B:$B,$C35,'2. Debt Data '!$C:$C,$B35)</f>
        <v>0</v>
      </c>
      <c r="AT35" s="18">
        <f>SUMIFS('2. Debt Data '!$H:$H,'2. Debt Data '!$D:$D,AT$1,'2. Debt Data '!$A:$A,$A35,'2. Debt Data '!$B:$B,$C35,'2. Debt Data '!$C:$C,$B35)</f>
        <v>0</v>
      </c>
      <c r="AU35" s="19">
        <f>SUMIFS('2. Debt Data '!$H:$H,'2. Debt Data '!$D:$D,AU$1,'2. Debt Data '!$A:$A,$A35,'2. Debt Data '!$B:$B,$C35,'2. Debt Data '!$C:$C,$B35)</f>
        <v>0</v>
      </c>
      <c r="AV35" s="20">
        <f>SUMIFS('2. Debt Data '!$H:$H,'2. Debt Data '!$D:$D,AV$1,'2. Debt Data '!$A:$A,$A35,'2. Debt Data '!$B:$B,$C35,'2. Debt Data '!$C:$C,$B35)</f>
        <v>0</v>
      </c>
      <c r="AW35" s="16">
        <f>SUMIFS('2. Debt Data '!$H:$H,'2. Debt Data '!$D:$D,AW$1,'2. Debt Data '!$A:$A,$A35,'2. Debt Data '!$B:$B,$C35,'2. Debt Data '!$C:$C,$B35)</f>
        <v>0</v>
      </c>
      <c r="AX35" s="17">
        <f>SUMIFS('2. Debt Data '!$H:$H,'2. Debt Data '!$D:$D,AX$1,'2. Debt Data '!$A:$A,$A35,'2. Debt Data '!$B:$B,$C35,'2. Debt Data '!$C:$C,$B35)</f>
        <v>0</v>
      </c>
      <c r="AY35" s="18">
        <f>SUMIFS('2. Debt Data '!$H:$H,'2. Debt Data '!$D:$D,AY$1,'2. Debt Data '!$A:$A,$A35,'2. Debt Data '!$B:$B,$C35,'2. Debt Data '!$C:$C,$B35)</f>
        <v>0</v>
      </c>
      <c r="AZ35" s="19">
        <f>SUMIFS('2. Debt Data '!$H:$H,'2. Debt Data '!$D:$D,AZ$1,'2. Debt Data '!$A:$A,$A35,'2. Debt Data '!$B:$B,$C35,'2. Debt Data '!$C:$C,$B35)</f>
        <v>0</v>
      </c>
      <c r="BA35" s="20">
        <f>SUMIFS('2. Debt Data '!$H:$H,'2. Debt Data '!$D:$D,BA$1,'2. Debt Data '!$A:$A,$A35,'2. Debt Data '!$B:$B,$C35,'2. Debt Data '!$C:$C,$B35)</f>
        <v>0</v>
      </c>
      <c r="BB35" s="16">
        <f>SUMIFS('2. Debt Data '!$H:$H,'2. Debt Data '!$D:$D,BB$1,'2. Debt Data '!$A:$A,$A35,'2. Debt Data '!$B:$B,$C35,'2. Debt Data '!$C:$C,$B35)</f>
        <v>0</v>
      </c>
      <c r="BC35" s="17">
        <f>SUMIFS('2. Debt Data '!$H:$H,'2. Debt Data '!$D:$D,BC$1,'2. Debt Data '!$A:$A,$A35,'2. Debt Data '!$B:$B,$C35,'2. Debt Data '!$C:$C,$B35)</f>
        <v>0</v>
      </c>
      <c r="BD35" s="18">
        <f>SUMIFS('2. Debt Data '!$H:$H,'2. Debt Data '!$D:$D,BD$1,'2. Debt Data '!$A:$A,$A35,'2. Debt Data '!$B:$B,$C35,'2. Debt Data '!$C:$C,$B35)</f>
        <v>0</v>
      </c>
      <c r="BE35" s="19">
        <f>SUMIFS('2. Debt Data '!$H:$H,'2. Debt Data '!$D:$D,BE$1,'2. Debt Data '!$A:$A,$A35,'2. Debt Data '!$B:$B,$C35,'2. Debt Data '!$C:$C,$B35)</f>
        <v>0</v>
      </c>
      <c r="BF35" s="20">
        <f>SUMIFS('2. Debt Data '!$H:$H,'2. Debt Data '!$D:$D,BF$1,'2. Debt Data '!$A:$A,$A35,'2. Debt Data '!$B:$B,$C35,'2. Debt Data '!$C:$C,$B35)</f>
        <v>0</v>
      </c>
      <c r="BG35" s="16">
        <f>SUMIFS('2. Debt Data '!$H:$H,'2. Debt Data '!$D:$D,BG$1,'2. Debt Data '!$A:$A,$A35,'2. Debt Data '!$B:$B,$C35,'2. Debt Data '!$C:$C,$B35)</f>
        <v>0</v>
      </c>
      <c r="BH35" s="17">
        <f>SUMIFS('2. Debt Data '!$H:$H,'2. Debt Data '!$D:$D,BH$1,'2. Debt Data '!$A:$A,$A35,'2. Debt Data '!$B:$B,$C35,'2. Debt Data '!$C:$C,$B35)</f>
        <v>0</v>
      </c>
      <c r="BI35" s="18">
        <f>SUMIFS('2. Debt Data '!$H:$H,'2. Debt Data '!$D:$D,BI$1,'2. Debt Data '!$A:$A,$A35,'2. Debt Data '!$B:$B,$C35,'2. Debt Data '!$C:$C,$B35)</f>
        <v>0</v>
      </c>
      <c r="BJ35" s="19">
        <f>SUMIFS('2. Debt Data '!$H:$H,'2. Debt Data '!$D:$D,BJ$1,'2. Debt Data '!$A:$A,$A35,'2. Debt Data '!$B:$B,$C35,'2. Debt Data '!$C:$C,$B35)</f>
        <v>0</v>
      </c>
      <c r="BK35" s="20">
        <f>SUMIFS('2. Debt Data '!$H:$H,'2. Debt Data '!$D:$D,BK$1,'2. Debt Data '!$A:$A,$A35,'2. Debt Data '!$B:$B,$C35,'2. Debt Data '!$C:$C,$B35)</f>
        <v>0</v>
      </c>
    </row>
    <row r="36" spans="1:63" x14ac:dyDescent="0.3">
      <c r="A36" s="34" t="s">
        <v>4</v>
      </c>
      <c r="B36" s="34" t="s">
        <v>28</v>
      </c>
      <c r="C36" s="35" t="s">
        <v>40</v>
      </c>
      <c r="D36" s="11">
        <v>106743</v>
      </c>
      <c r="E36" s="12">
        <v>79263.98000000001</v>
      </c>
      <c r="F36" s="12">
        <v>33868.42</v>
      </c>
      <c r="G36" s="12">
        <v>41484.550000000025</v>
      </c>
      <c r="H36" s="12">
        <v>46979.79</v>
      </c>
      <c r="I36" s="12">
        <v>35490.410000000018</v>
      </c>
      <c r="J36" s="12">
        <v>63286.00999999998</v>
      </c>
      <c r="K36" s="12">
        <v>40344.480000000003</v>
      </c>
      <c r="L36" s="11">
        <v>21791.960000000006</v>
      </c>
      <c r="M36" s="11">
        <v>117659.27999999996</v>
      </c>
      <c r="N36" s="12">
        <v>58169</v>
      </c>
      <c r="O36" s="12">
        <v>57103.11</v>
      </c>
      <c r="P36" s="25">
        <v>44160.11</v>
      </c>
      <c r="Q36" s="26">
        <v>92011.06</v>
      </c>
      <c r="R36" s="26">
        <v>59199.750000000007</v>
      </c>
      <c r="S36" s="26">
        <v>47836.22</v>
      </c>
      <c r="T36" s="26">
        <v>89535.55</v>
      </c>
      <c r="U36" s="26">
        <v>75436.339999999982</v>
      </c>
      <c r="V36" s="18">
        <v>97460.62</v>
      </c>
      <c r="W36" s="19">
        <v>70026.640000000014</v>
      </c>
      <c r="X36" s="20">
        <v>50587.060000000005</v>
      </c>
      <c r="Y36" s="16">
        <v>46433.04</v>
      </c>
      <c r="Z36" s="17">
        <v>59375.130000000019</v>
      </c>
      <c r="AA36" s="18">
        <v>83122.790000000008</v>
      </c>
      <c r="AB36" s="22">
        <v>99066.010000000111</v>
      </c>
      <c r="AC36" s="20">
        <v>92325.879999999961</v>
      </c>
      <c r="AD36" s="16">
        <v>17542.02</v>
      </c>
      <c r="AE36" s="17">
        <v>55526.099999999919</v>
      </c>
      <c r="AF36" s="18">
        <v>45547.799999999967</v>
      </c>
      <c r="AG36" s="19">
        <v>62712.109999999979</v>
      </c>
      <c r="AH36" s="20">
        <v>84262.25</v>
      </c>
      <c r="AI36" s="16">
        <v>104377.21999999984</v>
      </c>
      <c r="AJ36" s="17">
        <f>SUMIFS('2. Debt Data '!$H:$H,'2. Debt Data '!$D:$D,AJ$1,'2. Debt Data '!$A:$A,$A36,'2. Debt Data '!$B:$B,$C36,'2. Debt Data '!$C:$C,$B36)</f>
        <v>77216.300000000032</v>
      </c>
      <c r="AK36" s="18">
        <f>SUMIFS('2. Debt Data '!$H:$H,'2. Debt Data '!$D:$D,AK$1,'2. Debt Data '!$A:$A,$A36,'2. Debt Data '!$B:$B,$C36,'2. Debt Data '!$C:$C,$B36)</f>
        <v>88355.440000000061</v>
      </c>
      <c r="AL36" s="19">
        <f>SUMIFS('2. Debt Data '!$H:$H,'2. Debt Data '!$D:$D,AL$1,'2. Debt Data '!$A:$A,$A36,'2. Debt Data '!$B:$B,$C36,'2. Debt Data '!$C:$C,$B36)</f>
        <v>0</v>
      </c>
      <c r="AM36" s="20">
        <f>SUMIFS('2. Debt Data '!$H:$H,'2. Debt Data '!$D:$D,AM$1,'2. Debt Data '!$A:$A,$A36,'2. Debt Data '!$B:$B,$C36,'2. Debt Data '!$C:$C,$B36)</f>
        <v>0</v>
      </c>
      <c r="AN36" s="16">
        <f>SUMIFS('2. Debt Data '!$H:$H,'2. Debt Data '!$D:$D,AN$1,'2. Debt Data '!$A:$A,$A36,'2. Debt Data '!$B:$B,$C36,'2. Debt Data '!$C:$C,$B36)</f>
        <v>0</v>
      </c>
      <c r="AO36" s="17">
        <f>SUMIFS('2. Debt Data '!$H:$H,'2. Debt Data '!$D:$D,AO$1,'2. Debt Data '!$A:$A,$A36,'2. Debt Data '!$B:$B,$C36,'2. Debt Data '!$C:$C,$B36)</f>
        <v>0</v>
      </c>
      <c r="AP36" s="18">
        <f>SUMIFS('2. Debt Data '!$H:$H,'2. Debt Data '!$D:$D,AP$1,'2. Debt Data '!$A:$A,$A36,'2. Debt Data '!$B:$B,$C36,'2. Debt Data '!$C:$C,$B36)</f>
        <v>0</v>
      </c>
      <c r="AQ36" s="19">
        <f>SUMIFS('2. Debt Data '!$H:$H,'2. Debt Data '!$D:$D,AQ$1,'2. Debt Data '!$A:$A,$A36,'2. Debt Data '!$B:$B,$C36,'2. Debt Data '!$C:$C,$B36)</f>
        <v>0</v>
      </c>
      <c r="AR36" s="20">
        <f>SUMIFS('2. Debt Data '!$H:$H,'2. Debt Data '!$D:$D,AR$1,'2. Debt Data '!$A:$A,$A36,'2. Debt Data '!$B:$B,$C36,'2. Debt Data '!$C:$C,$B36)</f>
        <v>0</v>
      </c>
      <c r="AS36" s="16">
        <f>SUMIFS('2. Debt Data '!$H:$H,'2. Debt Data '!$D:$D,AS$1,'2. Debt Data '!$A:$A,$A36,'2. Debt Data '!$B:$B,$C36,'2. Debt Data '!$C:$C,$B36)</f>
        <v>0</v>
      </c>
      <c r="AT36" s="17">
        <f>SUMIFS('2. Debt Data '!$H:$H,'2. Debt Data '!$D:$D,AT$1,'2. Debt Data '!$A:$A,$A36,'2. Debt Data '!$B:$B,$C36,'2. Debt Data '!$C:$C,$B36)</f>
        <v>0</v>
      </c>
      <c r="AU36" s="18">
        <f>SUMIFS('2. Debt Data '!$H:$H,'2. Debt Data '!$D:$D,AU$1,'2. Debt Data '!$A:$A,$A36,'2. Debt Data '!$B:$B,$C36,'2. Debt Data '!$C:$C,$B36)</f>
        <v>0</v>
      </c>
      <c r="AV36" s="19">
        <f>SUMIFS('2. Debt Data '!$H:$H,'2. Debt Data '!$D:$D,AV$1,'2. Debt Data '!$A:$A,$A36,'2. Debt Data '!$B:$B,$C36,'2. Debt Data '!$C:$C,$B36)</f>
        <v>0</v>
      </c>
      <c r="AW36" s="20">
        <f>SUMIFS('2. Debt Data '!$H:$H,'2. Debt Data '!$D:$D,AW$1,'2. Debt Data '!$A:$A,$A36,'2. Debt Data '!$B:$B,$C36,'2. Debt Data '!$C:$C,$B36)</f>
        <v>0</v>
      </c>
      <c r="AX36" s="16">
        <f>SUMIFS('2. Debt Data '!$H:$H,'2. Debt Data '!$D:$D,AX$1,'2. Debt Data '!$A:$A,$A36,'2. Debt Data '!$B:$B,$C36,'2. Debt Data '!$C:$C,$B36)</f>
        <v>0</v>
      </c>
      <c r="AY36" s="17">
        <f>SUMIFS('2. Debt Data '!$H:$H,'2. Debt Data '!$D:$D,AY$1,'2. Debt Data '!$A:$A,$A36,'2. Debt Data '!$B:$B,$C36,'2. Debt Data '!$C:$C,$B36)</f>
        <v>0</v>
      </c>
      <c r="AZ36" s="18">
        <f>SUMIFS('2. Debt Data '!$H:$H,'2. Debt Data '!$D:$D,AZ$1,'2. Debt Data '!$A:$A,$A36,'2. Debt Data '!$B:$B,$C36,'2. Debt Data '!$C:$C,$B36)</f>
        <v>0</v>
      </c>
      <c r="BA36" s="19">
        <f>SUMIFS('2. Debt Data '!$H:$H,'2. Debt Data '!$D:$D,BA$1,'2. Debt Data '!$A:$A,$A36,'2. Debt Data '!$B:$B,$C36,'2. Debt Data '!$C:$C,$B36)</f>
        <v>0</v>
      </c>
      <c r="BB36" s="20">
        <f>SUMIFS('2. Debt Data '!$H:$H,'2. Debt Data '!$D:$D,BB$1,'2. Debt Data '!$A:$A,$A36,'2. Debt Data '!$B:$B,$C36,'2. Debt Data '!$C:$C,$B36)</f>
        <v>0</v>
      </c>
      <c r="BC36" s="16">
        <f>SUMIFS('2. Debt Data '!$H:$H,'2. Debt Data '!$D:$D,BC$1,'2. Debt Data '!$A:$A,$A36,'2. Debt Data '!$B:$B,$C36,'2. Debt Data '!$C:$C,$B36)</f>
        <v>0</v>
      </c>
      <c r="BD36" s="17">
        <f>SUMIFS('2. Debt Data '!$H:$H,'2. Debt Data '!$D:$D,BD$1,'2. Debt Data '!$A:$A,$A36,'2. Debt Data '!$B:$B,$C36,'2. Debt Data '!$C:$C,$B36)</f>
        <v>0</v>
      </c>
      <c r="BE36" s="18">
        <f>SUMIFS('2. Debt Data '!$H:$H,'2. Debt Data '!$D:$D,BE$1,'2. Debt Data '!$A:$A,$A36,'2. Debt Data '!$B:$B,$C36,'2. Debt Data '!$C:$C,$B36)</f>
        <v>0</v>
      </c>
      <c r="BF36" s="19">
        <f>SUMIFS('2. Debt Data '!$H:$H,'2. Debt Data '!$D:$D,BF$1,'2. Debt Data '!$A:$A,$A36,'2. Debt Data '!$B:$B,$C36,'2. Debt Data '!$C:$C,$B36)</f>
        <v>0</v>
      </c>
      <c r="BG36" s="20">
        <f>SUMIFS('2. Debt Data '!$H:$H,'2. Debt Data '!$D:$D,BG$1,'2. Debt Data '!$A:$A,$A36,'2. Debt Data '!$B:$B,$C36,'2. Debt Data '!$C:$C,$B36)</f>
        <v>0</v>
      </c>
      <c r="BH36" s="16">
        <f>SUMIFS('2. Debt Data '!$H:$H,'2. Debt Data '!$D:$D,BH$1,'2. Debt Data '!$A:$A,$A36,'2. Debt Data '!$B:$B,$C36,'2. Debt Data '!$C:$C,$B36)</f>
        <v>0</v>
      </c>
      <c r="BI36" s="17">
        <f>SUMIFS('2. Debt Data '!$H:$H,'2. Debt Data '!$D:$D,BI$1,'2. Debt Data '!$A:$A,$A36,'2. Debt Data '!$B:$B,$C36,'2. Debt Data '!$C:$C,$B36)</f>
        <v>0</v>
      </c>
      <c r="BJ36" s="18">
        <f>SUMIFS('2. Debt Data '!$H:$H,'2. Debt Data '!$D:$D,BJ$1,'2. Debt Data '!$A:$A,$A36,'2. Debt Data '!$B:$B,$C36,'2. Debt Data '!$C:$C,$B36)</f>
        <v>0</v>
      </c>
      <c r="BK36" s="19">
        <f>SUMIFS('2. Debt Data '!$H:$H,'2. Debt Data '!$D:$D,BK$1,'2. Debt Data '!$A:$A,$A36,'2. Debt Data '!$B:$B,$C36,'2. Debt Data '!$C:$C,$B36)</f>
        <v>0</v>
      </c>
    </row>
    <row r="37" spans="1:63" x14ac:dyDescent="0.3">
      <c r="A37" s="34" t="s">
        <v>4</v>
      </c>
      <c r="B37" s="34" t="s">
        <v>28</v>
      </c>
      <c r="C37" s="35" t="s">
        <v>41</v>
      </c>
      <c r="D37" s="11">
        <v>50121</v>
      </c>
      <c r="E37" s="12">
        <v>73515.310000000012</v>
      </c>
      <c r="F37" s="12">
        <v>49608.530000000006</v>
      </c>
      <c r="G37" s="12">
        <v>31523.329999999998</v>
      </c>
      <c r="H37" s="12">
        <v>48839.120000000039</v>
      </c>
      <c r="I37" s="12">
        <v>44436.05000000001</v>
      </c>
      <c r="J37" s="12">
        <v>41771.550000000003</v>
      </c>
      <c r="K37" s="12">
        <v>59114.03</v>
      </c>
      <c r="L37" s="11">
        <v>35244.960000000014</v>
      </c>
      <c r="M37" s="11">
        <v>28641.480000000007</v>
      </c>
      <c r="N37" s="12">
        <v>100873</v>
      </c>
      <c r="O37" s="12">
        <v>55553.780000000006</v>
      </c>
      <c r="P37" s="25">
        <v>31607.410000000003</v>
      </c>
      <c r="Q37" s="26">
        <v>70495.909999999974</v>
      </c>
      <c r="R37" s="26">
        <v>76391.540000000023</v>
      </c>
      <c r="S37" s="26">
        <v>55616.950000000012</v>
      </c>
      <c r="T37" s="26">
        <v>60928.719999999994</v>
      </c>
      <c r="U37" s="26">
        <v>84644.699999999968</v>
      </c>
      <c r="V37" s="26">
        <v>74167.38999999997</v>
      </c>
      <c r="W37" s="18">
        <v>93506.75</v>
      </c>
      <c r="X37" s="19">
        <v>65202.969999999994</v>
      </c>
      <c r="Y37" s="20">
        <v>59641.159999999982</v>
      </c>
      <c r="Z37" s="16">
        <v>64852.289999999986</v>
      </c>
      <c r="AA37" s="17">
        <v>53350.060000000012</v>
      </c>
      <c r="AB37" s="24">
        <v>79416.639999999985</v>
      </c>
      <c r="AC37" s="19">
        <v>95057.180000000022</v>
      </c>
      <c r="AD37" s="20">
        <v>85480.589999999967</v>
      </c>
      <c r="AE37" s="16">
        <v>16618.329999999998</v>
      </c>
      <c r="AF37" s="17">
        <v>50892.049999999937</v>
      </c>
      <c r="AG37" s="18">
        <v>54116.360000000037</v>
      </c>
      <c r="AH37" s="19">
        <v>63798.75</v>
      </c>
      <c r="AI37" s="20">
        <v>77209.610000000044</v>
      </c>
      <c r="AJ37" s="16">
        <f>SUMIFS('2. Debt Data '!$H:$H,'2. Debt Data '!$D:$D,AJ$1,'2. Debt Data '!$A:$A,$A37,'2. Debt Data '!$B:$B,$C37,'2. Debt Data '!$C:$C,$B37)</f>
        <v>95112.219999999899</v>
      </c>
      <c r="AK37" s="17">
        <f>SUMIFS('2. Debt Data '!$H:$H,'2. Debt Data '!$D:$D,AK$1,'2. Debt Data '!$A:$A,$A37,'2. Debt Data '!$B:$B,$C37,'2. Debt Data '!$C:$C,$B37)</f>
        <v>78309.389999999985</v>
      </c>
      <c r="AL37" s="18">
        <f>SUMIFS('2. Debt Data '!$H:$H,'2. Debt Data '!$D:$D,AL$1,'2. Debt Data '!$A:$A,$A37,'2. Debt Data '!$B:$B,$C37,'2. Debt Data '!$C:$C,$B37)</f>
        <v>0</v>
      </c>
      <c r="AM37" s="19">
        <f>SUMIFS('2. Debt Data '!$H:$H,'2. Debt Data '!$D:$D,AM$1,'2. Debt Data '!$A:$A,$A37,'2. Debt Data '!$B:$B,$C37,'2. Debt Data '!$C:$C,$B37)</f>
        <v>0</v>
      </c>
      <c r="AN37" s="20">
        <f>SUMIFS('2. Debt Data '!$H:$H,'2. Debt Data '!$D:$D,AN$1,'2. Debt Data '!$A:$A,$A37,'2. Debt Data '!$B:$B,$C37,'2. Debt Data '!$C:$C,$B37)</f>
        <v>0</v>
      </c>
      <c r="AO37" s="16">
        <f>SUMIFS('2. Debt Data '!$H:$H,'2. Debt Data '!$D:$D,AO$1,'2. Debt Data '!$A:$A,$A37,'2. Debt Data '!$B:$B,$C37,'2. Debt Data '!$C:$C,$B37)</f>
        <v>0</v>
      </c>
      <c r="AP37" s="17">
        <f>SUMIFS('2. Debt Data '!$H:$H,'2. Debt Data '!$D:$D,AP$1,'2. Debt Data '!$A:$A,$A37,'2. Debt Data '!$B:$B,$C37,'2. Debt Data '!$C:$C,$B37)</f>
        <v>0</v>
      </c>
      <c r="AQ37" s="18">
        <f>SUMIFS('2. Debt Data '!$H:$H,'2. Debt Data '!$D:$D,AQ$1,'2. Debt Data '!$A:$A,$A37,'2. Debt Data '!$B:$B,$C37,'2. Debt Data '!$C:$C,$B37)</f>
        <v>0</v>
      </c>
      <c r="AR37" s="19">
        <f>SUMIFS('2. Debt Data '!$H:$H,'2. Debt Data '!$D:$D,AR$1,'2. Debt Data '!$A:$A,$A37,'2. Debt Data '!$B:$B,$C37,'2. Debt Data '!$C:$C,$B37)</f>
        <v>0</v>
      </c>
      <c r="AS37" s="20">
        <f>SUMIFS('2. Debt Data '!$H:$H,'2. Debt Data '!$D:$D,AS$1,'2. Debt Data '!$A:$A,$A37,'2. Debt Data '!$B:$B,$C37,'2. Debt Data '!$C:$C,$B37)</f>
        <v>0</v>
      </c>
      <c r="AT37" s="16">
        <f>SUMIFS('2. Debt Data '!$H:$H,'2. Debt Data '!$D:$D,AT$1,'2. Debt Data '!$A:$A,$A37,'2. Debt Data '!$B:$B,$C37,'2. Debt Data '!$C:$C,$B37)</f>
        <v>0</v>
      </c>
      <c r="AU37" s="17">
        <f>SUMIFS('2. Debt Data '!$H:$H,'2. Debt Data '!$D:$D,AU$1,'2. Debt Data '!$A:$A,$A37,'2. Debt Data '!$B:$B,$C37,'2. Debt Data '!$C:$C,$B37)</f>
        <v>0</v>
      </c>
      <c r="AV37" s="18">
        <f>SUMIFS('2. Debt Data '!$H:$H,'2. Debt Data '!$D:$D,AV$1,'2. Debt Data '!$A:$A,$A37,'2. Debt Data '!$B:$B,$C37,'2. Debt Data '!$C:$C,$B37)</f>
        <v>0</v>
      </c>
      <c r="AW37" s="19">
        <f>SUMIFS('2. Debt Data '!$H:$H,'2. Debt Data '!$D:$D,AW$1,'2. Debt Data '!$A:$A,$A37,'2. Debt Data '!$B:$B,$C37,'2. Debt Data '!$C:$C,$B37)</f>
        <v>0</v>
      </c>
      <c r="AX37" s="20">
        <f>SUMIFS('2. Debt Data '!$H:$H,'2. Debt Data '!$D:$D,AX$1,'2. Debt Data '!$A:$A,$A37,'2. Debt Data '!$B:$B,$C37,'2. Debt Data '!$C:$C,$B37)</f>
        <v>0</v>
      </c>
      <c r="AY37" s="16">
        <f>SUMIFS('2. Debt Data '!$H:$H,'2. Debt Data '!$D:$D,AY$1,'2. Debt Data '!$A:$A,$A37,'2. Debt Data '!$B:$B,$C37,'2. Debt Data '!$C:$C,$B37)</f>
        <v>0</v>
      </c>
      <c r="AZ37" s="17">
        <f>SUMIFS('2. Debt Data '!$H:$H,'2. Debt Data '!$D:$D,AZ$1,'2. Debt Data '!$A:$A,$A37,'2. Debt Data '!$B:$B,$C37,'2. Debt Data '!$C:$C,$B37)</f>
        <v>0</v>
      </c>
      <c r="BA37" s="18">
        <f>SUMIFS('2. Debt Data '!$H:$H,'2. Debt Data '!$D:$D,BA$1,'2. Debt Data '!$A:$A,$A37,'2. Debt Data '!$B:$B,$C37,'2. Debt Data '!$C:$C,$B37)</f>
        <v>0</v>
      </c>
      <c r="BB37" s="19">
        <f>SUMIFS('2. Debt Data '!$H:$H,'2. Debt Data '!$D:$D,BB$1,'2. Debt Data '!$A:$A,$A37,'2. Debt Data '!$B:$B,$C37,'2. Debt Data '!$C:$C,$B37)</f>
        <v>0</v>
      </c>
      <c r="BC37" s="20">
        <f>SUMIFS('2. Debt Data '!$H:$H,'2. Debt Data '!$D:$D,BC$1,'2. Debt Data '!$A:$A,$A37,'2. Debt Data '!$B:$B,$C37,'2. Debt Data '!$C:$C,$B37)</f>
        <v>0</v>
      </c>
      <c r="BD37" s="16">
        <f>SUMIFS('2. Debt Data '!$H:$H,'2. Debt Data '!$D:$D,BD$1,'2. Debt Data '!$A:$A,$A37,'2. Debt Data '!$B:$B,$C37,'2. Debt Data '!$C:$C,$B37)</f>
        <v>0</v>
      </c>
      <c r="BE37" s="17">
        <f>SUMIFS('2. Debt Data '!$H:$H,'2. Debt Data '!$D:$D,BE$1,'2. Debt Data '!$A:$A,$A37,'2. Debt Data '!$B:$B,$C37,'2. Debt Data '!$C:$C,$B37)</f>
        <v>0</v>
      </c>
      <c r="BF37" s="18">
        <f>SUMIFS('2. Debt Data '!$H:$H,'2. Debt Data '!$D:$D,BF$1,'2. Debt Data '!$A:$A,$A37,'2. Debt Data '!$B:$B,$C37,'2. Debt Data '!$C:$C,$B37)</f>
        <v>0</v>
      </c>
      <c r="BG37" s="19">
        <f>SUMIFS('2. Debt Data '!$H:$H,'2. Debt Data '!$D:$D,BG$1,'2. Debt Data '!$A:$A,$A37,'2. Debt Data '!$B:$B,$C37,'2. Debt Data '!$C:$C,$B37)</f>
        <v>0</v>
      </c>
      <c r="BH37" s="20">
        <f>SUMIFS('2. Debt Data '!$H:$H,'2. Debt Data '!$D:$D,BH$1,'2. Debt Data '!$A:$A,$A37,'2. Debt Data '!$B:$B,$C37,'2. Debt Data '!$C:$C,$B37)</f>
        <v>0</v>
      </c>
      <c r="BI37" s="16">
        <f>SUMIFS('2. Debt Data '!$H:$H,'2. Debt Data '!$D:$D,BI$1,'2. Debt Data '!$A:$A,$A37,'2. Debt Data '!$B:$B,$C37,'2. Debt Data '!$C:$C,$B37)</f>
        <v>0</v>
      </c>
      <c r="BJ37" s="17">
        <f>SUMIFS('2. Debt Data '!$H:$H,'2. Debt Data '!$D:$D,BJ$1,'2. Debt Data '!$A:$A,$A37,'2. Debt Data '!$B:$B,$C37,'2. Debt Data '!$C:$C,$B37)</f>
        <v>0</v>
      </c>
      <c r="BK37" s="18">
        <f>SUMIFS('2. Debt Data '!$H:$H,'2. Debt Data '!$D:$D,BK$1,'2. Debt Data '!$A:$A,$A37,'2. Debt Data '!$B:$B,$C37,'2. Debt Data '!$C:$C,$B37)</f>
        <v>0</v>
      </c>
    </row>
    <row r="38" spans="1:63" x14ac:dyDescent="0.3">
      <c r="A38" s="34" t="s">
        <v>4</v>
      </c>
      <c r="B38" s="34" t="s">
        <v>28</v>
      </c>
      <c r="C38" s="35" t="s">
        <v>42</v>
      </c>
      <c r="D38" s="11">
        <v>62822</v>
      </c>
      <c r="E38" s="12">
        <v>42949.029999999992</v>
      </c>
      <c r="F38" s="12">
        <v>96462.090000000026</v>
      </c>
      <c r="G38" s="12">
        <v>46758.350000000013</v>
      </c>
      <c r="H38" s="12">
        <v>29517.540000000008</v>
      </c>
      <c r="I38" s="12">
        <v>44011.279999999992</v>
      </c>
      <c r="J38" s="12">
        <v>39426.730000000003</v>
      </c>
      <c r="K38" s="12">
        <v>39150.839999999997</v>
      </c>
      <c r="L38" s="11">
        <v>33306.04</v>
      </c>
      <c r="M38" s="11">
        <v>29258.380000000005</v>
      </c>
      <c r="N38" s="12">
        <v>25315</v>
      </c>
      <c r="O38" s="12">
        <v>90189.189999999988</v>
      </c>
      <c r="P38" s="25">
        <v>31581.890000000007</v>
      </c>
      <c r="Q38" s="26">
        <v>43559.62000000001</v>
      </c>
      <c r="R38" s="26">
        <v>66206.33</v>
      </c>
      <c r="S38" s="26">
        <v>67488.56</v>
      </c>
      <c r="T38" s="26">
        <v>51399.010000000009</v>
      </c>
      <c r="U38" s="26">
        <v>54527.199999999997</v>
      </c>
      <c r="V38" s="26">
        <v>93623.379999999961</v>
      </c>
      <c r="W38" s="26">
        <v>66554.359999999986</v>
      </c>
      <c r="X38" s="18">
        <v>87932.88</v>
      </c>
      <c r="Y38" s="19">
        <v>82745.049999999988</v>
      </c>
      <c r="Z38" s="20">
        <v>64670.479999999981</v>
      </c>
      <c r="AA38" s="16">
        <v>60923.079999999987</v>
      </c>
      <c r="AB38" s="21">
        <v>48310.529999999955</v>
      </c>
      <c r="AC38" s="18">
        <v>72448.23000000004</v>
      </c>
      <c r="AD38" s="19">
        <v>87591.959999999977</v>
      </c>
      <c r="AE38" s="20">
        <v>79765.380000000034</v>
      </c>
      <c r="AF38" s="16">
        <v>15639.140000000001</v>
      </c>
      <c r="AG38" s="17">
        <v>54378.009999999973</v>
      </c>
      <c r="AH38" s="18">
        <v>40241.5</v>
      </c>
      <c r="AI38" s="19">
        <v>57631.079999999936</v>
      </c>
      <c r="AJ38" s="20">
        <f>SUMIFS('2. Debt Data '!$H:$H,'2. Debt Data '!$D:$D,AJ$1,'2. Debt Data '!$A:$A,$A38,'2. Debt Data '!$B:$B,$C38,'2. Debt Data '!$C:$C,$B38)</f>
        <v>69443.829999999987</v>
      </c>
      <c r="AK38" s="16">
        <f>SUMIFS('2. Debt Data '!$H:$H,'2. Debt Data '!$D:$D,AK$1,'2. Debt Data '!$A:$A,$A38,'2. Debt Data '!$B:$B,$C38,'2. Debt Data '!$C:$C,$B38)</f>
        <v>80246.619999999908</v>
      </c>
      <c r="AL38" s="17">
        <f>SUMIFS('2. Debt Data '!$H:$H,'2. Debt Data '!$D:$D,AL$1,'2. Debt Data '!$A:$A,$A38,'2. Debt Data '!$B:$B,$C38,'2. Debt Data '!$C:$C,$B38)</f>
        <v>0</v>
      </c>
      <c r="AM38" s="18">
        <f>SUMIFS('2. Debt Data '!$H:$H,'2. Debt Data '!$D:$D,AM$1,'2. Debt Data '!$A:$A,$A38,'2. Debt Data '!$B:$B,$C38,'2. Debt Data '!$C:$C,$B38)</f>
        <v>0</v>
      </c>
      <c r="AN38" s="19">
        <f>SUMIFS('2. Debt Data '!$H:$H,'2. Debt Data '!$D:$D,AN$1,'2. Debt Data '!$A:$A,$A38,'2. Debt Data '!$B:$B,$C38,'2. Debt Data '!$C:$C,$B38)</f>
        <v>0</v>
      </c>
      <c r="AO38" s="20">
        <f>SUMIFS('2. Debt Data '!$H:$H,'2. Debt Data '!$D:$D,AO$1,'2. Debt Data '!$A:$A,$A38,'2. Debt Data '!$B:$B,$C38,'2. Debt Data '!$C:$C,$B38)</f>
        <v>0</v>
      </c>
      <c r="AP38" s="16">
        <f>SUMIFS('2. Debt Data '!$H:$H,'2. Debt Data '!$D:$D,AP$1,'2. Debt Data '!$A:$A,$A38,'2. Debt Data '!$B:$B,$C38,'2. Debt Data '!$C:$C,$B38)</f>
        <v>0</v>
      </c>
      <c r="AQ38" s="17">
        <f>SUMIFS('2. Debt Data '!$H:$H,'2. Debt Data '!$D:$D,AQ$1,'2. Debt Data '!$A:$A,$A38,'2. Debt Data '!$B:$B,$C38,'2. Debt Data '!$C:$C,$B38)</f>
        <v>0</v>
      </c>
      <c r="AR38" s="18">
        <f>SUMIFS('2. Debt Data '!$H:$H,'2. Debt Data '!$D:$D,AR$1,'2. Debt Data '!$A:$A,$A38,'2. Debt Data '!$B:$B,$C38,'2. Debt Data '!$C:$C,$B38)</f>
        <v>0</v>
      </c>
      <c r="AS38" s="19">
        <f>SUMIFS('2. Debt Data '!$H:$H,'2. Debt Data '!$D:$D,AS$1,'2. Debt Data '!$A:$A,$A38,'2. Debt Data '!$B:$B,$C38,'2. Debt Data '!$C:$C,$B38)</f>
        <v>0</v>
      </c>
      <c r="AT38" s="20">
        <f>SUMIFS('2. Debt Data '!$H:$H,'2. Debt Data '!$D:$D,AT$1,'2. Debt Data '!$A:$A,$A38,'2. Debt Data '!$B:$B,$C38,'2. Debt Data '!$C:$C,$B38)</f>
        <v>0</v>
      </c>
      <c r="AU38" s="16">
        <f>SUMIFS('2. Debt Data '!$H:$H,'2. Debt Data '!$D:$D,AU$1,'2. Debt Data '!$A:$A,$A38,'2. Debt Data '!$B:$B,$C38,'2. Debt Data '!$C:$C,$B38)</f>
        <v>0</v>
      </c>
      <c r="AV38" s="17">
        <f>SUMIFS('2. Debt Data '!$H:$H,'2. Debt Data '!$D:$D,AV$1,'2. Debt Data '!$A:$A,$A38,'2. Debt Data '!$B:$B,$C38,'2. Debt Data '!$C:$C,$B38)</f>
        <v>0</v>
      </c>
      <c r="AW38" s="18">
        <f>SUMIFS('2. Debt Data '!$H:$H,'2. Debt Data '!$D:$D,AW$1,'2. Debt Data '!$A:$A,$A38,'2. Debt Data '!$B:$B,$C38,'2. Debt Data '!$C:$C,$B38)</f>
        <v>0</v>
      </c>
      <c r="AX38" s="19">
        <f>SUMIFS('2. Debt Data '!$H:$H,'2. Debt Data '!$D:$D,AX$1,'2. Debt Data '!$A:$A,$A38,'2. Debt Data '!$B:$B,$C38,'2. Debt Data '!$C:$C,$B38)</f>
        <v>0</v>
      </c>
      <c r="AY38" s="20">
        <f>SUMIFS('2. Debt Data '!$H:$H,'2. Debt Data '!$D:$D,AY$1,'2. Debt Data '!$A:$A,$A38,'2. Debt Data '!$B:$B,$C38,'2. Debt Data '!$C:$C,$B38)</f>
        <v>0</v>
      </c>
      <c r="AZ38" s="16">
        <f>SUMIFS('2. Debt Data '!$H:$H,'2. Debt Data '!$D:$D,AZ$1,'2. Debt Data '!$A:$A,$A38,'2. Debt Data '!$B:$B,$C38,'2. Debt Data '!$C:$C,$B38)</f>
        <v>0</v>
      </c>
      <c r="BA38" s="17">
        <f>SUMIFS('2. Debt Data '!$H:$H,'2. Debt Data '!$D:$D,BA$1,'2. Debt Data '!$A:$A,$A38,'2. Debt Data '!$B:$B,$C38,'2. Debt Data '!$C:$C,$B38)</f>
        <v>0</v>
      </c>
      <c r="BB38" s="18">
        <f>SUMIFS('2. Debt Data '!$H:$H,'2. Debt Data '!$D:$D,BB$1,'2. Debt Data '!$A:$A,$A38,'2. Debt Data '!$B:$B,$C38,'2. Debt Data '!$C:$C,$B38)</f>
        <v>0</v>
      </c>
      <c r="BC38" s="19">
        <f>SUMIFS('2. Debt Data '!$H:$H,'2. Debt Data '!$D:$D,BC$1,'2. Debt Data '!$A:$A,$A38,'2. Debt Data '!$B:$B,$C38,'2. Debt Data '!$C:$C,$B38)</f>
        <v>0</v>
      </c>
      <c r="BD38" s="20">
        <f>SUMIFS('2. Debt Data '!$H:$H,'2. Debt Data '!$D:$D,BD$1,'2. Debt Data '!$A:$A,$A38,'2. Debt Data '!$B:$B,$C38,'2. Debt Data '!$C:$C,$B38)</f>
        <v>0</v>
      </c>
      <c r="BE38" s="16">
        <f>SUMIFS('2. Debt Data '!$H:$H,'2. Debt Data '!$D:$D,BE$1,'2. Debt Data '!$A:$A,$A38,'2. Debt Data '!$B:$B,$C38,'2. Debt Data '!$C:$C,$B38)</f>
        <v>0</v>
      </c>
      <c r="BF38" s="17">
        <f>SUMIFS('2. Debt Data '!$H:$H,'2. Debt Data '!$D:$D,BF$1,'2. Debt Data '!$A:$A,$A38,'2. Debt Data '!$B:$B,$C38,'2. Debt Data '!$C:$C,$B38)</f>
        <v>0</v>
      </c>
      <c r="BG38" s="18">
        <f>SUMIFS('2. Debt Data '!$H:$H,'2. Debt Data '!$D:$D,BG$1,'2. Debt Data '!$A:$A,$A38,'2. Debt Data '!$B:$B,$C38,'2. Debt Data '!$C:$C,$B38)</f>
        <v>0</v>
      </c>
      <c r="BH38" s="19">
        <f>SUMIFS('2. Debt Data '!$H:$H,'2. Debt Data '!$D:$D,BH$1,'2. Debt Data '!$A:$A,$A38,'2. Debt Data '!$B:$B,$C38,'2. Debt Data '!$C:$C,$B38)</f>
        <v>0</v>
      </c>
      <c r="BI38" s="20">
        <f>SUMIFS('2. Debt Data '!$H:$H,'2. Debt Data '!$D:$D,BI$1,'2. Debt Data '!$A:$A,$A38,'2. Debt Data '!$B:$B,$C38,'2. Debt Data '!$C:$C,$B38)</f>
        <v>0</v>
      </c>
      <c r="BJ38" s="16">
        <f>SUMIFS('2. Debt Data '!$H:$H,'2. Debt Data '!$D:$D,BJ$1,'2. Debt Data '!$A:$A,$A38,'2. Debt Data '!$B:$B,$C38,'2. Debt Data '!$C:$C,$B38)</f>
        <v>0</v>
      </c>
      <c r="BK38" s="17">
        <f>SUMIFS('2. Debt Data '!$H:$H,'2. Debt Data '!$D:$D,BK$1,'2. Debt Data '!$A:$A,$A38,'2. Debt Data '!$B:$B,$C38,'2. Debt Data '!$C:$C,$B38)</f>
        <v>0</v>
      </c>
    </row>
    <row r="39" spans="1:63" x14ac:dyDescent="0.3">
      <c r="A39" s="34" t="s">
        <v>4</v>
      </c>
      <c r="B39" s="34" t="s">
        <v>28</v>
      </c>
      <c r="C39" s="35" t="s">
        <v>43</v>
      </c>
      <c r="D39" s="11">
        <v>58430</v>
      </c>
      <c r="E39" s="12">
        <v>61414.369999999981</v>
      </c>
      <c r="F39" s="12">
        <v>40245.25999999998</v>
      </c>
      <c r="G39" s="12">
        <v>93779.940000000031</v>
      </c>
      <c r="H39" s="12">
        <v>42411.800000000017</v>
      </c>
      <c r="I39" s="12">
        <v>27914.78000000001</v>
      </c>
      <c r="J39" s="12">
        <v>41932.339999999989</v>
      </c>
      <c r="K39" s="12">
        <v>37922.03</v>
      </c>
      <c r="L39" s="11">
        <v>34932.370000000003</v>
      </c>
      <c r="M39" s="11">
        <v>27001.279999999999</v>
      </c>
      <c r="N39" s="12">
        <v>26715</v>
      </c>
      <c r="O39" s="11">
        <v>25138.300000000003</v>
      </c>
      <c r="P39" s="25">
        <v>49393.429999999993</v>
      </c>
      <c r="Q39" s="26">
        <v>43941.13</v>
      </c>
      <c r="R39" s="26">
        <v>40133.410000000003</v>
      </c>
      <c r="S39" s="26">
        <v>60948.5</v>
      </c>
      <c r="T39" s="26">
        <v>59484.890000000007</v>
      </c>
      <c r="U39" s="26">
        <v>47009.93</v>
      </c>
      <c r="V39" s="26">
        <v>51073.400000000009</v>
      </c>
      <c r="W39" s="26">
        <v>88511.84</v>
      </c>
      <c r="X39" s="26">
        <v>61793.589999999989</v>
      </c>
      <c r="Y39" s="18">
        <v>57531.919999999984</v>
      </c>
      <c r="Z39" s="19">
        <v>52452.529999999992</v>
      </c>
      <c r="AA39" s="20">
        <v>58056.320000000007</v>
      </c>
      <c r="AB39" s="23">
        <v>52836.760000000024</v>
      </c>
      <c r="AC39" s="17">
        <v>46808.129999999968</v>
      </c>
      <c r="AD39" s="18">
        <v>66884.209999999992</v>
      </c>
      <c r="AE39" s="19">
        <v>82671.979999999952</v>
      </c>
      <c r="AF39" s="20">
        <v>73277.990000000005</v>
      </c>
      <c r="AG39" s="16">
        <v>11323.400000000007</v>
      </c>
      <c r="AH39" s="17">
        <v>37976.46</v>
      </c>
      <c r="AI39" s="18">
        <v>28015.239999999987</v>
      </c>
      <c r="AJ39" s="19">
        <f>SUMIFS('2. Debt Data '!$H:$H,'2. Debt Data '!$D:$D,AJ$1,'2. Debt Data '!$A:$A,$A39,'2. Debt Data '!$B:$B,$C39,'2. Debt Data '!$C:$C,$B39)</f>
        <v>53250.819999999949</v>
      </c>
      <c r="AK39" s="20">
        <f>SUMIFS('2. Debt Data '!$H:$H,'2. Debt Data '!$D:$D,AK$1,'2. Debt Data '!$A:$A,$A39,'2. Debt Data '!$B:$B,$C39,'2. Debt Data '!$C:$C,$B39)</f>
        <v>45402.949999999975</v>
      </c>
      <c r="AL39" s="16">
        <f>SUMIFS('2. Debt Data '!$H:$H,'2. Debt Data '!$D:$D,AL$1,'2. Debt Data '!$A:$A,$A39,'2. Debt Data '!$B:$B,$C39,'2. Debt Data '!$C:$C,$B39)</f>
        <v>0</v>
      </c>
      <c r="AM39" s="17">
        <f>SUMIFS('2. Debt Data '!$H:$H,'2. Debt Data '!$D:$D,AM$1,'2. Debt Data '!$A:$A,$A39,'2. Debt Data '!$B:$B,$C39,'2. Debt Data '!$C:$C,$B39)</f>
        <v>0</v>
      </c>
      <c r="AN39" s="18">
        <f>SUMIFS('2. Debt Data '!$H:$H,'2. Debt Data '!$D:$D,AN$1,'2. Debt Data '!$A:$A,$A39,'2. Debt Data '!$B:$B,$C39,'2. Debt Data '!$C:$C,$B39)</f>
        <v>0</v>
      </c>
      <c r="AO39" s="19">
        <f>SUMIFS('2. Debt Data '!$H:$H,'2. Debt Data '!$D:$D,AO$1,'2. Debt Data '!$A:$A,$A39,'2. Debt Data '!$B:$B,$C39,'2. Debt Data '!$C:$C,$B39)</f>
        <v>0</v>
      </c>
      <c r="AP39" s="20">
        <f>SUMIFS('2. Debt Data '!$H:$H,'2. Debt Data '!$D:$D,AP$1,'2. Debt Data '!$A:$A,$A39,'2. Debt Data '!$B:$B,$C39,'2. Debt Data '!$C:$C,$B39)</f>
        <v>0</v>
      </c>
      <c r="AQ39" s="16">
        <f>SUMIFS('2. Debt Data '!$H:$H,'2. Debt Data '!$D:$D,AQ$1,'2. Debt Data '!$A:$A,$A39,'2. Debt Data '!$B:$B,$C39,'2. Debt Data '!$C:$C,$B39)</f>
        <v>0</v>
      </c>
      <c r="AR39" s="17">
        <f>SUMIFS('2. Debt Data '!$H:$H,'2. Debt Data '!$D:$D,AR$1,'2. Debt Data '!$A:$A,$A39,'2. Debt Data '!$B:$B,$C39,'2. Debt Data '!$C:$C,$B39)</f>
        <v>0</v>
      </c>
      <c r="AS39" s="18">
        <f>SUMIFS('2. Debt Data '!$H:$H,'2. Debt Data '!$D:$D,AS$1,'2. Debt Data '!$A:$A,$A39,'2. Debt Data '!$B:$B,$C39,'2. Debt Data '!$C:$C,$B39)</f>
        <v>0</v>
      </c>
      <c r="AT39" s="19">
        <f>SUMIFS('2. Debt Data '!$H:$H,'2. Debt Data '!$D:$D,AT$1,'2. Debt Data '!$A:$A,$A39,'2. Debt Data '!$B:$B,$C39,'2. Debt Data '!$C:$C,$B39)</f>
        <v>0</v>
      </c>
      <c r="AU39" s="20">
        <f>SUMIFS('2. Debt Data '!$H:$H,'2. Debt Data '!$D:$D,AU$1,'2. Debt Data '!$A:$A,$A39,'2. Debt Data '!$B:$B,$C39,'2. Debt Data '!$C:$C,$B39)</f>
        <v>0</v>
      </c>
      <c r="AV39" s="16">
        <f>SUMIFS('2. Debt Data '!$H:$H,'2. Debt Data '!$D:$D,AV$1,'2. Debt Data '!$A:$A,$A39,'2. Debt Data '!$B:$B,$C39,'2. Debt Data '!$C:$C,$B39)</f>
        <v>0</v>
      </c>
      <c r="AW39" s="17">
        <f>SUMIFS('2. Debt Data '!$H:$H,'2. Debt Data '!$D:$D,AW$1,'2. Debt Data '!$A:$A,$A39,'2. Debt Data '!$B:$B,$C39,'2. Debt Data '!$C:$C,$B39)</f>
        <v>0</v>
      </c>
      <c r="AX39" s="18">
        <f>SUMIFS('2. Debt Data '!$H:$H,'2. Debt Data '!$D:$D,AX$1,'2. Debt Data '!$A:$A,$A39,'2. Debt Data '!$B:$B,$C39,'2. Debt Data '!$C:$C,$B39)</f>
        <v>0</v>
      </c>
      <c r="AY39" s="19">
        <f>SUMIFS('2. Debt Data '!$H:$H,'2. Debt Data '!$D:$D,AY$1,'2. Debt Data '!$A:$A,$A39,'2. Debt Data '!$B:$B,$C39,'2. Debt Data '!$C:$C,$B39)</f>
        <v>0</v>
      </c>
      <c r="AZ39" s="20">
        <f>SUMIFS('2. Debt Data '!$H:$H,'2. Debt Data '!$D:$D,AZ$1,'2. Debt Data '!$A:$A,$A39,'2. Debt Data '!$B:$B,$C39,'2. Debt Data '!$C:$C,$B39)</f>
        <v>0</v>
      </c>
      <c r="BA39" s="16">
        <f>SUMIFS('2. Debt Data '!$H:$H,'2. Debt Data '!$D:$D,BA$1,'2. Debt Data '!$A:$A,$A39,'2. Debt Data '!$B:$B,$C39,'2. Debt Data '!$C:$C,$B39)</f>
        <v>0</v>
      </c>
      <c r="BB39" s="17">
        <f>SUMIFS('2. Debt Data '!$H:$H,'2. Debt Data '!$D:$D,BB$1,'2. Debt Data '!$A:$A,$A39,'2. Debt Data '!$B:$B,$C39,'2. Debt Data '!$C:$C,$B39)</f>
        <v>0</v>
      </c>
      <c r="BC39" s="18">
        <f>SUMIFS('2. Debt Data '!$H:$H,'2. Debt Data '!$D:$D,BC$1,'2. Debt Data '!$A:$A,$A39,'2. Debt Data '!$B:$B,$C39,'2. Debt Data '!$C:$C,$B39)</f>
        <v>0</v>
      </c>
      <c r="BD39" s="19">
        <f>SUMIFS('2. Debt Data '!$H:$H,'2. Debt Data '!$D:$D,BD$1,'2. Debt Data '!$A:$A,$A39,'2. Debt Data '!$B:$B,$C39,'2. Debt Data '!$C:$C,$B39)</f>
        <v>0</v>
      </c>
      <c r="BE39" s="20">
        <f>SUMIFS('2. Debt Data '!$H:$H,'2. Debt Data '!$D:$D,BE$1,'2. Debt Data '!$A:$A,$A39,'2. Debt Data '!$B:$B,$C39,'2. Debt Data '!$C:$C,$B39)</f>
        <v>0</v>
      </c>
      <c r="BF39" s="16">
        <f>SUMIFS('2. Debt Data '!$H:$H,'2. Debt Data '!$D:$D,BF$1,'2. Debt Data '!$A:$A,$A39,'2. Debt Data '!$B:$B,$C39,'2. Debt Data '!$C:$C,$B39)</f>
        <v>0</v>
      </c>
      <c r="BG39" s="17">
        <f>SUMIFS('2. Debt Data '!$H:$H,'2. Debt Data '!$D:$D,BG$1,'2. Debt Data '!$A:$A,$A39,'2. Debt Data '!$B:$B,$C39,'2. Debt Data '!$C:$C,$B39)</f>
        <v>0</v>
      </c>
      <c r="BH39" s="18">
        <f>SUMIFS('2. Debt Data '!$H:$H,'2. Debt Data '!$D:$D,BH$1,'2. Debt Data '!$A:$A,$A39,'2. Debt Data '!$B:$B,$C39,'2. Debt Data '!$C:$C,$B39)</f>
        <v>0</v>
      </c>
      <c r="BI39" s="19">
        <f>SUMIFS('2. Debt Data '!$H:$H,'2. Debt Data '!$D:$D,BI$1,'2. Debt Data '!$A:$A,$A39,'2. Debt Data '!$B:$B,$C39,'2. Debt Data '!$C:$C,$B39)</f>
        <v>0</v>
      </c>
      <c r="BJ39" s="20">
        <f>SUMIFS('2. Debt Data '!$H:$H,'2. Debt Data '!$D:$D,BJ$1,'2. Debt Data '!$A:$A,$A39,'2. Debt Data '!$B:$B,$C39,'2. Debt Data '!$C:$C,$B39)</f>
        <v>0</v>
      </c>
      <c r="BK39" s="16">
        <f>SUMIFS('2. Debt Data '!$H:$H,'2. Debt Data '!$D:$D,BK$1,'2. Debt Data '!$A:$A,$A39,'2. Debt Data '!$B:$B,$C39,'2. Debt Data '!$C:$C,$B39)</f>
        <v>0</v>
      </c>
    </row>
    <row r="40" spans="1:63" x14ac:dyDescent="0.3">
      <c r="A40" s="34" t="s">
        <v>4</v>
      </c>
      <c r="B40" s="34" t="s">
        <v>28</v>
      </c>
      <c r="C40" s="35" t="s">
        <v>44</v>
      </c>
      <c r="D40" s="11">
        <v>492215</v>
      </c>
      <c r="E40" s="11">
        <v>517714.14999999932</v>
      </c>
      <c r="F40" s="11">
        <v>539939.01999999979</v>
      </c>
      <c r="G40" s="11">
        <v>549368.84999999974</v>
      </c>
      <c r="H40" s="11">
        <v>619592.32999999949</v>
      </c>
      <c r="I40" s="11">
        <v>629275.40999999945</v>
      </c>
      <c r="J40" s="11">
        <v>602605.61999999953</v>
      </c>
      <c r="K40" s="11">
        <v>625872.59999999939</v>
      </c>
      <c r="L40" s="11">
        <v>616733.82999999903</v>
      </c>
      <c r="M40" s="11">
        <v>584202.89999999898</v>
      </c>
      <c r="N40" s="12">
        <v>565165</v>
      </c>
      <c r="O40" s="12">
        <v>560126.46999999927</v>
      </c>
      <c r="P40" s="25">
        <v>408784.86999999965</v>
      </c>
      <c r="Q40" s="26">
        <v>610130.67000000027</v>
      </c>
      <c r="R40" s="26">
        <v>618728.06999999983</v>
      </c>
      <c r="S40" s="26">
        <v>630351.44999999949</v>
      </c>
      <c r="T40" s="26">
        <v>644012.81999999972</v>
      </c>
      <c r="U40" s="26">
        <v>646278.40999999968</v>
      </c>
      <c r="V40" s="26">
        <v>660888.27999999945</v>
      </c>
      <c r="W40" s="26">
        <v>680376.53</v>
      </c>
      <c r="X40" s="26">
        <v>734635.56000000017</v>
      </c>
      <c r="Y40" s="26">
        <v>700109.01999999967</v>
      </c>
      <c r="Z40" s="18">
        <v>790627.44999999925</v>
      </c>
      <c r="AA40" s="19">
        <v>804459.56</v>
      </c>
      <c r="AB40" s="15">
        <v>831482.61000000371</v>
      </c>
      <c r="AC40" s="16">
        <v>805476.50000000244</v>
      </c>
      <c r="AD40" s="17">
        <v>797961.55000000261</v>
      </c>
      <c r="AE40" s="18">
        <v>812009.23000000219</v>
      </c>
      <c r="AF40" s="19">
        <v>851216.31000000122</v>
      </c>
      <c r="AG40" s="20">
        <v>937832.27999999921</v>
      </c>
      <c r="AH40" s="16">
        <v>909093.14</v>
      </c>
      <c r="AI40" s="17">
        <v>910382.99999999965</v>
      </c>
      <c r="AJ40" s="18">
        <f>SUMIFS('2. Debt Data '!$H:$H,'2. Debt Data '!$D:$D,AJ$1,'2. Debt Data '!$A:$A,$A40,'2. Debt Data '!$B:$B,$C40,'2. Debt Data '!$C:$C,$B40)</f>
        <v>891839.78000000038</v>
      </c>
      <c r="AK40" s="19">
        <f>SUMIFS('2. Debt Data '!$H:$H,'2. Debt Data '!$D:$D,AK$1,'2. Debt Data '!$A:$A,$A40,'2. Debt Data '!$B:$B,$C40,'2. Debt Data '!$C:$C,$B40)</f>
        <v>915898.66999999981</v>
      </c>
      <c r="AL40" s="20">
        <f>SUMIFS('2. Debt Data '!$H:$H,'2. Debt Data '!$D:$D,AL$1,'2. Debt Data '!$A:$A,$A40,'2. Debt Data '!$B:$B,$C40,'2. Debt Data '!$C:$C,$B40)</f>
        <v>0</v>
      </c>
      <c r="AM40" s="16">
        <f>SUMIFS('2. Debt Data '!$H:$H,'2. Debt Data '!$D:$D,AM$1,'2. Debt Data '!$A:$A,$A40,'2. Debt Data '!$B:$B,$C40,'2. Debt Data '!$C:$C,$B40)</f>
        <v>0</v>
      </c>
      <c r="AN40" s="17">
        <f>SUMIFS('2. Debt Data '!$H:$H,'2. Debt Data '!$D:$D,AN$1,'2. Debt Data '!$A:$A,$A40,'2. Debt Data '!$B:$B,$C40,'2. Debt Data '!$C:$C,$B40)</f>
        <v>0</v>
      </c>
      <c r="AO40" s="18">
        <f>SUMIFS('2. Debt Data '!$H:$H,'2. Debt Data '!$D:$D,AO$1,'2. Debt Data '!$A:$A,$A40,'2. Debt Data '!$B:$B,$C40,'2. Debt Data '!$C:$C,$B40)</f>
        <v>0</v>
      </c>
      <c r="AP40" s="19">
        <f>SUMIFS('2. Debt Data '!$H:$H,'2. Debt Data '!$D:$D,AP$1,'2. Debt Data '!$A:$A,$A40,'2. Debt Data '!$B:$B,$C40,'2. Debt Data '!$C:$C,$B40)</f>
        <v>0</v>
      </c>
      <c r="AQ40" s="20">
        <f>SUMIFS('2. Debt Data '!$H:$H,'2. Debt Data '!$D:$D,AQ$1,'2. Debt Data '!$A:$A,$A40,'2. Debt Data '!$B:$B,$C40,'2. Debt Data '!$C:$C,$B40)</f>
        <v>0</v>
      </c>
      <c r="AR40" s="16">
        <f>SUMIFS('2. Debt Data '!$H:$H,'2. Debt Data '!$D:$D,AR$1,'2. Debt Data '!$A:$A,$A40,'2. Debt Data '!$B:$B,$C40,'2. Debt Data '!$C:$C,$B40)</f>
        <v>0</v>
      </c>
      <c r="AS40" s="17">
        <f>SUMIFS('2. Debt Data '!$H:$H,'2. Debt Data '!$D:$D,AS$1,'2. Debt Data '!$A:$A,$A40,'2. Debt Data '!$B:$B,$C40,'2. Debt Data '!$C:$C,$B40)</f>
        <v>0</v>
      </c>
      <c r="AT40" s="18">
        <f>SUMIFS('2. Debt Data '!$H:$H,'2. Debt Data '!$D:$D,AT$1,'2. Debt Data '!$A:$A,$A40,'2. Debt Data '!$B:$B,$C40,'2. Debt Data '!$C:$C,$B40)</f>
        <v>0</v>
      </c>
      <c r="AU40" s="19">
        <f>SUMIFS('2. Debt Data '!$H:$H,'2. Debt Data '!$D:$D,AU$1,'2. Debt Data '!$A:$A,$A40,'2. Debt Data '!$B:$B,$C40,'2. Debt Data '!$C:$C,$B40)</f>
        <v>0</v>
      </c>
      <c r="AV40" s="20">
        <f>SUMIFS('2. Debt Data '!$H:$H,'2. Debt Data '!$D:$D,AV$1,'2. Debt Data '!$A:$A,$A40,'2. Debt Data '!$B:$B,$C40,'2. Debt Data '!$C:$C,$B40)</f>
        <v>0</v>
      </c>
      <c r="AW40" s="16">
        <f>SUMIFS('2. Debt Data '!$H:$H,'2. Debt Data '!$D:$D,AW$1,'2. Debt Data '!$A:$A,$A40,'2. Debt Data '!$B:$B,$C40,'2. Debt Data '!$C:$C,$B40)</f>
        <v>0</v>
      </c>
      <c r="AX40" s="17">
        <f>SUMIFS('2. Debt Data '!$H:$H,'2. Debt Data '!$D:$D,AX$1,'2. Debt Data '!$A:$A,$A40,'2. Debt Data '!$B:$B,$C40,'2. Debt Data '!$C:$C,$B40)</f>
        <v>0</v>
      </c>
      <c r="AY40" s="18">
        <f>SUMIFS('2. Debt Data '!$H:$H,'2. Debt Data '!$D:$D,AY$1,'2. Debt Data '!$A:$A,$A40,'2. Debt Data '!$B:$B,$C40,'2. Debt Data '!$C:$C,$B40)</f>
        <v>0</v>
      </c>
      <c r="AZ40" s="19">
        <f>SUMIFS('2. Debt Data '!$H:$H,'2. Debt Data '!$D:$D,AZ$1,'2. Debt Data '!$A:$A,$A40,'2. Debt Data '!$B:$B,$C40,'2. Debt Data '!$C:$C,$B40)</f>
        <v>0</v>
      </c>
      <c r="BA40" s="20">
        <f>SUMIFS('2. Debt Data '!$H:$H,'2. Debt Data '!$D:$D,BA$1,'2. Debt Data '!$A:$A,$A40,'2. Debt Data '!$B:$B,$C40,'2. Debt Data '!$C:$C,$B40)</f>
        <v>0</v>
      </c>
      <c r="BB40" s="16">
        <f>SUMIFS('2. Debt Data '!$H:$H,'2. Debt Data '!$D:$D,BB$1,'2. Debt Data '!$A:$A,$A40,'2. Debt Data '!$B:$B,$C40,'2. Debt Data '!$C:$C,$B40)</f>
        <v>0</v>
      </c>
      <c r="BC40" s="17">
        <f>SUMIFS('2. Debt Data '!$H:$H,'2. Debt Data '!$D:$D,BC$1,'2. Debt Data '!$A:$A,$A40,'2. Debt Data '!$B:$B,$C40,'2. Debt Data '!$C:$C,$B40)</f>
        <v>0</v>
      </c>
      <c r="BD40" s="18">
        <f>SUMIFS('2. Debt Data '!$H:$H,'2. Debt Data '!$D:$D,BD$1,'2. Debt Data '!$A:$A,$A40,'2. Debt Data '!$B:$B,$C40,'2. Debt Data '!$C:$C,$B40)</f>
        <v>0</v>
      </c>
      <c r="BE40" s="19">
        <f>SUMIFS('2. Debt Data '!$H:$H,'2. Debt Data '!$D:$D,BE$1,'2. Debt Data '!$A:$A,$A40,'2. Debt Data '!$B:$B,$C40,'2. Debt Data '!$C:$C,$B40)</f>
        <v>0</v>
      </c>
      <c r="BF40" s="20">
        <f>SUMIFS('2. Debt Data '!$H:$H,'2. Debt Data '!$D:$D,BF$1,'2. Debt Data '!$A:$A,$A40,'2. Debt Data '!$B:$B,$C40,'2. Debt Data '!$C:$C,$B40)</f>
        <v>0</v>
      </c>
      <c r="BG40" s="16">
        <f>SUMIFS('2. Debt Data '!$H:$H,'2. Debt Data '!$D:$D,BG$1,'2. Debt Data '!$A:$A,$A40,'2. Debt Data '!$B:$B,$C40,'2. Debt Data '!$C:$C,$B40)</f>
        <v>0</v>
      </c>
      <c r="BH40" s="17">
        <f>SUMIFS('2. Debt Data '!$H:$H,'2. Debt Data '!$D:$D,BH$1,'2. Debt Data '!$A:$A,$A40,'2. Debt Data '!$B:$B,$C40,'2. Debt Data '!$C:$C,$B40)</f>
        <v>0</v>
      </c>
      <c r="BI40" s="18">
        <f>SUMIFS('2. Debt Data '!$H:$H,'2. Debt Data '!$D:$D,BI$1,'2. Debt Data '!$A:$A,$A40,'2. Debt Data '!$B:$B,$C40,'2. Debt Data '!$C:$C,$B40)</f>
        <v>0</v>
      </c>
      <c r="BJ40" s="19">
        <f>SUMIFS('2. Debt Data '!$H:$H,'2. Debt Data '!$D:$D,BJ$1,'2. Debt Data '!$A:$A,$A40,'2. Debt Data '!$B:$B,$C40,'2. Debt Data '!$C:$C,$B40)</f>
        <v>0</v>
      </c>
      <c r="BK40" s="20">
        <f>SUMIFS('2. Debt Data '!$H:$H,'2. Debt Data '!$D:$D,BK$1,'2. Debt Data '!$A:$A,$A40,'2. Debt Data '!$B:$B,$C40,'2. Debt Data '!$C:$C,$B40)</f>
        <v>0</v>
      </c>
    </row>
    <row r="41" spans="1:63" x14ac:dyDescent="0.3">
      <c r="A41" s="34" t="s">
        <v>4</v>
      </c>
      <c r="B41" s="34" t="s">
        <v>29</v>
      </c>
      <c r="C41" s="35" t="s">
        <v>32</v>
      </c>
      <c r="D41" s="12">
        <v>169192</v>
      </c>
      <c r="E41" s="12">
        <v>189052.40999999989</v>
      </c>
      <c r="F41" s="12">
        <v>311297.81000000011</v>
      </c>
      <c r="G41" s="12">
        <v>168672.36000000007</v>
      </c>
      <c r="H41" s="12">
        <v>173526.57000000004</v>
      </c>
      <c r="I41" s="12">
        <v>212804.97000000006</v>
      </c>
      <c r="J41" s="12">
        <v>150346.68999999997</v>
      </c>
      <c r="K41" s="12">
        <v>125017.24000000006</v>
      </c>
      <c r="L41" s="11">
        <v>171257.46999999994</v>
      </c>
      <c r="M41" s="11">
        <v>133894.09999999998</v>
      </c>
      <c r="N41" s="13">
        <v>119695</v>
      </c>
      <c r="O41" s="14">
        <v>191295.21999999997</v>
      </c>
      <c r="P41" s="15">
        <v>872917.88000000059</v>
      </c>
      <c r="Q41" s="16">
        <v>170806.81999999989</v>
      </c>
      <c r="R41" s="17">
        <v>137103.13000000015</v>
      </c>
      <c r="S41" s="18">
        <v>190573.50999999992</v>
      </c>
      <c r="T41" s="19">
        <v>171196.69000000003</v>
      </c>
      <c r="U41" s="20">
        <v>344396.31999999983</v>
      </c>
      <c r="V41" s="16">
        <v>197016.39000000007</v>
      </c>
      <c r="W41" s="17">
        <v>194049.74999999997</v>
      </c>
      <c r="X41" s="18">
        <v>212065.32000000009</v>
      </c>
      <c r="Y41" s="19">
        <v>326987.87000000011</v>
      </c>
      <c r="Z41" s="20">
        <v>263320.87000000023</v>
      </c>
      <c r="AA41" s="16">
        <v>383075.87000000017</v>
      </c>
      <c r="AB41" s="21">
        <v>328797.24999999977</v>
      </c>
      <c r="AC41" s="18">
        <v>345929.81000000041</v>
      </c>
      <c r="AD41" s="19">
        <v>311211.85000000085</v>
      </c>
      <c r="AE41" s="20">
        <v>331098.87000000023</v>
      </c>
      <c r="AF41" s="16">
        <v>369527.21999999945</v>
      </c>
      <c r="AG41" s="17">
        <v>346528.26999999967</v>
      </c>
      <c r="AH41" s="18">
        <v>306083.9700000005</v>
      </c>
      <c r="AI41" s="19">
        <v>212683.77000000043</v>
      </c>
      <c r="AJ41" s="20">
        <f>SUMIFS('2. Debt Data '!$H:$H,'2. Debt Data '!$D:$D,AJ$1,'2. Debt Data '!$A:$A,$A41,'2. Debt Data '!$B:$B,$C41,'2. Debt Data '!$C:$C,$B41)</f>
        <v>157154.41000000038</v>
      </c>
      <c r="AK41" s="16">
        <f>SUMIFS('2. Debt Data '!$H:$H,'2. Debt Data '!$D:$D,AK$1,'2. Debt Data '!$A:$A,$A41,'2. Debt Data '!$B:$B,$C41,'2. Debt Data '!$C:$C,$B41)</f>
        <v>185973.52999999977</v>
      </c>
      <c r="AL41" s="17">
        <f>SUMIFS('2. Debt Data '!$H:$H,'2. Debt Data '!$D:$D,AL$1,'2. Debt Data '!$A:$A,$A41,'2. Debt Data '!$B:$B,$C41,'2. Debt Data '!$C:$C,$B41)</f>
        <v>0</v>
      </c>
      <c r="AM41" s="18">
        <f>SUMIFS('2. Debt Data '!$H:$H,'2. Debt Data '!$D:$D,AM$1,'2. Debt Data '!$A:$A,$A41,'2. Debt Data '!$B:$B,$C41,'2. Debt Data '!$C:$C,$B41)</f>
        <v>0</v>
      </c>
      <c r="AN41" s="19">
        <f>SUMIFS('2. Debt Data '!$H:$H,'2. Debt Data '!$D:$D,AN$1,'2. Debt Data '!$A:$A,$A41,'2. Debt Data '!$B:$B,$C41,'2. Debt Data '!$C:$C,$B41)</f>
        <v>0</v>
      </c>
      <c r="AO41" s="20">
        <f>SUMIFS('2. Debt Data '!$H:$H,'2. Debt Data '!$D:$D,AO$1,'2. Debt Data '!$A:$A,$A41,'2. Debt Data '!$B:$B,$C41,'2. Debt Data '!$C:$C,$B41)</f>
        <v>0</v>
      </c>
      <c r="AP41" s="16">
        <f>SUMIFS('2. Debt Data '!$H:$H,'2. Debt Data '!$D:$D,AP$1,'2. Debt Data '!$A:$A,$A41,'2. Debt Data '!$B:$B,$C41,'2. Debt Data '!$C:$C,$B41)</f>
        <v>0</v>
      </c>
      <c r="AQ41" s="17">
        <f>SUMIFS('2. Debt Data '!$H:$H,'2. Debt Data '!$D:$D,AQ$1,'2. Debt Data '!$A:$A,$A41,'2. Debt Data '!$B:$B,$C41,'2. Debt Data '!$C:$C,$B41)</f>
        <v>0</v>
      </c>
      <c r="AR41" s="18">
        <f>SUMIFS('2. Debt Data '!$H:$H,'2. Debt Data '!$D:$D,AR$1,'2. Debt Data '!$A:$A,$A41,'2. Debt Data '!$B:$B,$C41,'2. Debt Data '!$C:$C,$B41)</f>
        <v>0</v>
      </c>
      <c r="AS41" s="19">
        <f>SUMIFS('2. Debt Data '!$H:$H,'2. Debt Data '!$D:$D,AS$1,'2. Debt Data '!$A:$A,$A41,'2. Debt Data '!$B:$B,$C41,'2. Debt Data '!$C:$C,$B41)</f>
        <v>0</v>
      </c>
      <c r="AT41" s="20">
        <f>SUMIFS('2. Debt Data '!$H:$H,'2. Debt Data '!$D:$D,AT$1,'2. Debt Data '!$A:$A,$A41,'2. Debt Data '!$B:$B,$C41,'2. Debt Data '!$C:$C,$B41)</f>
        <v>0</v>
      </c>
      <c r="AU41" s="16">
        <f>SUMIFS('2. Debt Data '!$H:$H,'2. Debt Data '!$D:$D,AU$1,'2. Debt Data '!$A:$A,$A41,'2. Debt Data '!$B:$B,$C41,'2. Debt Data '!$C:$C,$B41)</f>
        <v>0</v>
      </c>
      <c r="AV41" s="17">
        <f>SUMIFS('2. Debt Data '!$H:$H,'2. Debt Data '!$D:$D,AV$1,'2. Debt Data '!$A:$A,$A41,'2. Debt Data '!$B:$B,$C41,'2. Debt Data '!$C:$C,$B41)</f>
        <v>0</v>
      </c>
      <c r="AW41" s="18">
        <f>SUMIFS('2. Debt Data '!$H:$H,'2. Debt Data '!$D:$D,AW$1,'2. Debt Data '!$A:$A,$A41,'2. Debt Data '!$B:$B,$C41,'2. Debt Data '!$C:$C,$B41)</f>
        <v>0</v>
      </c>
      <c r="AX41" s="19">
        <f>SUMIFS('2. Debt Data '!$H:$H,'2. Debt Data '!$D:$D,AX$1,'2. Debt Data '!$A:$A,$A41,'2. Debt Data '!$B:$B,$C41,'2. Debt Data '!$C:$C,$B41)</f>
        <v>0</v>
      </c>
      <c r="AY41" s="20">
        <f>SUMIFS('2. Debt Data '!$H:$H,'2. Debt Data '!$D:$D,AY$1,'2. Debt Data '!$A:$A,$A41,'2. Debt Data '!$B:$B,$C41,'2. Debt Data '!$C:$C,$B41)</f>
        <v>0</v>
      </c>
      <c r="AZ41" s="16">
        <f>SUMIFS('2. Debt Data '!$H:$H,'2. Debt Data '!$D:$D,AZ$1,'2. Debt Data '!$A:$A,$A41,'2. Debt Data '!$B:$B,$C41,'2. Debt Data '!$C:$C,$B41)</f>
        <v>0</v>
      </c>
      <c r="BA41" s="17">
        <f>SUMIFS('2. Debt Data '!$H:$H,'2. Debt Data '!$D:$D,BA$1,'2. Debt Data '!$A:$A,$A41,'2. Debt Data '!$B:$B,$C41,'2. Debt Data '!$C:$C,$B41)</f>
        <v>0</v>
      </c>
      <c r="BB41" s="18">
        <f>SUMIFS('2. Debt Data '!$H:$H,'2. Debt Data '!$D:$D,BB$1,'2. Debt Data '!$A:$A,$A41,'2. Debt Data '!$B:$B,$C41,'2. Debt Data '!$C:$C,$B41)</f>
        <v>0</v>
      </c>
      <c r="BC41" s="19">
        <f>SUMIFS('2. Debt Data '!$H:$H,'2. Debt Data '!$D:$D,BC$1,'2. Debt Data '!$A:$A,$A41,'2. Debt Data '!$B:$B,$C41,'2. Debt Data '!$C:$C,$B41)</f>
        <v>0</v>
      </c>
      <c r="BD41" s="20">
        <f>SUMIFS('2. Debt Data '!$H:$H,'2. Debt Data '!$D:$D,BD$1,'2. Debt Data '!$A:$A,$A41,'2. Debt Data '!$B:$B,$C41,'2. Debt Data '!$C:$C,$B41)</f>
        <v>0</v>
      </c>
      <c r="BE41" s="16">
        <f>SUMIFS('2. Debt Data '!$H:$H,'2. Debt Data '!$D:$D,BE$1,'2. Debt Data '!$A:$A,$A41,'2. Debt Data '!$B:$B,$C41,'2. Debt Data '!$C:$C,$B41)</f>
        <v>0</v>
      </c>
      <c r="BF41" s="17">
        <f>SUMIFS('2. Debt Data '!$H:$H,'2. Debt Data '!$D:$D,BF$1,'2. Debt Data '!$A:$A,$A41,'2. Debt Data '!$B:$B,$C41,'2. Debt Data '!$C:$C,$B41)</f>
        <v>0</v>
      </c>
      <c r="BG41" s="17">
        <f>SUMIFS('2. Debt Data '!$H:$H,'2. Debt Data '!$D:$D,BG$1,'2. Debt Data '!$A:$A,$A41,'2. Debt Data '!$B:$B,$C41,'2. Debt Data '!$C:$C,$B41)</f>
        <v>0</v>
      </c>
      <c r="BH41" s="17">
        <f>SUMIFS('2. Debt Data '!$H:$H,'2. Debt Data '!$D:$D,BH$1,'2. Debt Data '!$A:$A,$A41,'2. Debt Data '!$B:$B,$C41,'2. Debt Data '!$C:$C,$B41)</f>
        <v>0</v>
      </c>
      <c r="BI41" s="17">
        <f>SUMIFS('2. Debt Data '!$H:$H,'2. Debt Data '!$D:$D,BI$1,'2. Debt Data '!$A:$A,$A41,'2. Debt Data '!$B:$B,$C41,'2. Debt Data '!$C:$C,$B41)</f>
        <v>0</v>
      </c>
      <c r="BJ41" s="17">
        <f>SUMIFS('2. Debt Data '!$H:$H,'2. Debt Data '!$D:$D,BJ$1,'2. Debt Data '!$A:$A,$A41,'2. Debt Data '!$B:$B,$C41,'2. Debt Data '!$C:$C,$B41)</f>
        <v>0</v>
      </c>
      <c r="BK41" s="17">
        <f>SUMIFS('2. Debt Data '!$H:$H,'2. Debt Data '!$D:$D,BK$1,'2. Debt Data '!$A:$A,$A41,'2. Debt Data '!$B:$B,$C41,'2. Debt Data '!$C:$C,$B41)</f>
        <v>0</v>
      </c>
    </row>
    <row r="42" spans="1:63" x14ac:dyDescent="0.3">
      <c r="A42" s="34" t="s">
        <v>4</v>
      </c>
      <c r="B42" s="34" t="s">
        <v>29</v>
      </c>
      <c r="C42" s="35" t="s">
        <v>33</v>
      </c>
      <c r="D42" s="12">
        <v>90755</v>
      </c>
      <c r="E42" s="12">
        <v>118194.62</v>
      </c>
      <c r="F42" s="12">
        <v>55855.130000000005</v>
      </c>
      <c r="G42" s="12">
        <v>241364.57999999996</v>
      </c>
      <c r="H42" s="12">
        <v>105374.37</v>
      </c>
      <c r="I42" s="12">
        <v>143267.71000000005</v>
      </c>
      <c r="J42" s="12">
        <v>132354.79</v>
      </c>
      <c r="K42" s="12">
        <v>118293.58</v>
      </c>
      <c r="L42" s="11">
        <v>88293.1</v>
      </c>
      <c r="M42" s="11">
        <v>129743.48</v>
      </c>
      <c r="N42" s="12">
        <v>88376</v>
      </c>
      <c r="O42" s="13">
        <v>91578.940000000046</v>
      </c>
      <c r="P42" s="22">
        <v>75315.859999999986</v>
      </c>
      <c r="Q42" s="20">
        <v>106018.33000000005</v>
      </c>
      <c r="R42" s="16">
        <v>119815.96</v>
      </c>
      <c r="S42" s="17">
        <v>92914.810000000012</v>
      </c>
      <c r="T42" s="18">
        <v>111959.06999999998</v>
      </c>
      <c r="U42" s="19">
        <v>112482.10000000002</v>
      </c>
      <c r="V42" s="20">
        <v>273715.40000000002</v>
      </c>
      <c r="W42" s="16">
        <v>69899.009999999995</v>
      </c>
      <c r="X42" s="17">
        <v>88973.23000000001</v>
      </c>
      <c r="Y42" s="18">
        <v>79451.53</v>
      </c>
      <c r="Z42" s="19">
        <v>88299.98000000001</v>
      </c>
      <c r="AA42" s="20">
        <v>141888.80000000002</v>
      </c>
      <c r="AB42" s="23">
        <v>194000.51000000015</v>
      </c>
      <c r="AC42" s="17">
        <v>157839.57000000007</v>
      </c>
      <c r="AD42" s="18">
        <v>151985.56999999963</v>
      </c>
      <c r="AE42" s="19">
        <v>164006.85</v>
      </c>
      <c r="AF42" s="20">
        <v>170829.63000000015</v>
      </c>
      <c r="AG42" s="16">
        <v>260898.99999999953</v>
      </c>
      <c r="AH42" s="17">
        <v>302009.40000000002</v>
      </c>
      <c r="AI42" s="18">
        <v>120360.57000000046</v>
      </c>
      <c r="AJ42" s="19">
        <f>SUMIFS('2. Debt Data '!$H:$H,'2. Debt Data '!$D:$D,AJ$1,'2. Debt Data '!$A:$A,$A42,'2. Debt Data '!$B:$B,$C42,'2. Debt Data '!$C:$C,$B42)</f>
        <v>164955.5800000001</v>
      </c>
      <c r="AK42" s="20">
        <f>SUMIFS('2. Debt Data '!$H:$H,'2. Debt Data '!$D:$D,AK$1,'2. Debt Data '!$A:$A,$A42,'2. Debt Data '!$B:$B,$C42,'2. Debt Data '!$C:$C,$B42)</f>
        <v>139447.51</v>
      </c>
      <c r="AL42" s="16">
        <f>SUMIFS('2. Debt Data '!$H:$H,'2. Debt Data '!$D:$D,AL$1,'2. Debt Data '!$A:$A,$A42,'2. Debt Data '!$B:$B,$C42,'2. Debt Data '!$C:$C,$B42)</f>
        <v>0</v>
      </c>
      <c r="AM42" s="17">
        <f>SUMIFS('2. Debt Data '!$H:$H,'2. Debt Data '!$D:$D,AM$1,'2. Debt Data '!$A:$A,$A42,'2. Debt Data '!$B:$B,$C42,'2. Debt Data '!$C:$C,$B42)</f>
        <v>0</v>
      </c>
      <c r="AN42" s="18">
        <f>SUMIFS('2. Debt Data '!$H:$H,'2. Debt Data '!$D:$D,AN$1,'2. Debt Data '!$A:$A,$A42,'2. Debt Data '!$B:$B,$C42,'2. Debt Data '!$C:$C,$B42)</f>
        <v>0</v>
      </c>
      <c r="AO42" s="19">
        <f>SUMIFS('2. Debt Data '!$H:$H,'2. Debt Data '!$D:$D,AO$1,'2. Debt Data '!$A:$A,$A42,'2. Debt Data '!$B:$B,$C42,'2. Debt Data '!$C:$C,$B42)</f>
        <v>0</v>
      </c>
      <c r="AP42" s="20">
        <f>SUMIFS('2. Debt Data '!$H:$H,'2. Debt Data '!$D:$D,AP$1,'2. Debt Data '!$A:$A,$A42,'2. Debt Data '!$B:$B,$C42,'2. Debt Data '!$C:$C,$B42)</f>
        <v>0</v>
      </c>
      <c r="AQ42" s="16">
        <f>SUMIFS('2. Debt Data '!$H:$H,'2. Debt Data '!$D:$D,AQ$1,'2. Debt Data '!$A:$A,$A42,'2. Debt Data '!$B:$B,$C42,'2. Debt Data '!$C:$C,$B42)</f>
        <v>0</v>
      </c>
      <c r="AR42" s="17">
        <f>SUMIFS('2. Debt Data '!$H:$H,'2. Debt Data '!$D:$D,AR$1,'2. Debt Data '!$A:$A,$A42,'2. Debt Data '!$B:$B,$C42,'2. Debt Data '!$C:$C,$B42)</f>
        <v>0</v>
      </c>
      <c r="AS42" s="18">
        <f>SUMIFS('2. Debt Data '!$H:$H,'2. Debt Data '!$D:$D,AS$1,'2. Debt Data '!$A:$A,$A42,'2. Debt Data '!$B:$B,$C42,'2. Debt Data '!$C:$C,$B42)</f>
        <v>0</v>
      </c>
      <c r="AT42" s="19">
        <f>SUMIFS('2. Debt Data '!$H:$H,'2. Debt Data '!$D:$D,AT$1,'2. Debt Data '!$A:$A,$A42,'2. Debt Data '!$B:$B,$C42,'2. Debt Data '!$C:$C,$B42)</f>
        <v>0</v>
      </c>
      <c r="AU42" s="20">
        <f>SUMIFS('2. Debt Data '!$H:$H,'2. Debt Data '!$D:$D,AU$1,'2. Debt Data '!$A:$A,$A42,'2. Debt Data '!$B:$B,$C42,'2. Debt Data '!$C:$C,$B42)</f>
        <v>0</v>
      </c>
      <c r="AV42" s="16">
        <f>SUMIFS('2. Debt Data '!$H:$H,'2. Debt Data '!$D:$D,AV$1,'2. Debt Data '!$A:$A,$A42,'2. Debt Data '!$B:$B,$C42,'2. Debt Data '!$C:$C,$B42)</f>
        <v>0</v>
      </c>
      <c r="AW42" s="17">
        <f>SUMIFS('2. Debt Data '!$H:$H,'2. Debt Data '!$D:$D,AW$1,'2. Debt Data '!$A:$A,$A42,'2. Debt Data '!$B:$B,$C42,'2. Debt Data '!$C:$C,$B42)</f>
        <v>0</v>
      </c>
      <c r="AX42" s="18">
        <f>SUMIFS('2. Debt Data '!$H:$H,'2. Debt Data '!$D:$D,AX$1,'2. Debt Data '!$A:$A,$A42,'2. Debt Data '!$B:$B,$C42,'2. Debt Data '!$C:$C,$B42)</f>
        <v>0</v>
      </c>
      <c r="AY42" s="19">
        <f>SUMIFS('2. Debt Data '!$H:$H,'2. Debt Data '!$D:$D,AY$1,'2. Debt Data '!$A:$A,$A42,'2. Debt Data '!$B:$B,$C42,'2. Debt Data '!$C:$C,$B42)</f>
        <v>0</v>
      </c>
      <c r="AZ42" s="20">
        <f>SUMIFS('2. Debt Data '!$H:$H,'2. Debt Data '!$D:$D,AZ$1,'2. Debt Data '!$A:$A,$A42,'2. Debt Data '!$B:$B,$C42,'2. Debt Data '!$C:$C,$B42)</f>
        <v>0</v>
      </c>
      <c r="BA42" s="16">
        <f>SUMIFS('2. Debt Data '!$H:$H,'2. Debt Data '!$D:$D,BA$1,'2. Debt Data '!$A:$A,$A42,'2. Debt Data '!$B:$B,$C42,'2. Debt Data '!$C:$C,$B42)</f>
        <v>0</v>
      </c>
      <c r="BB42" s="17">
        <f>SUMIFS('2. Debt Data '!$H:$H,'2. Debt Data '!$D:$D,BB$1,'2. Debt Data '!$A:$A,$A42,'2. Debt Data '!$B:$B,$C42,'2. Debt Data '!$C:$C,$B42)</f>
        <v>0</v>
      </c>
      <c r="BC42" s="18">
        <f>SUMIFS('2. Debt Data '!$H:$H,'2. Debt Data '!$D:$D,BC$1,'2. Debt Data '!$A:$A,$A42,'2. Debt Data '!$B:$B,$C42,'2. Debt Data '!$C:$C,$B42)</f>
        <v>0</v>
      </c>
      <c r="BD42" s="19">
        <f>SUMIFS('2. Debt Data '!$H:$H,'2. Debt Data '!$D:$D,BD$1,'2. Debt Data '!$A:$A,$A42,'2. Debt Data '!$B:$B,$C42,'2. Debt Data '!$C:$C,$B42)</f>
        <v>0</v>
      </c>
      <c r="BE42" s="20">
        <f>SUMIFS('2. Debt Data '!$H:$H,'2. Debt Data '!$D:$D,BE$1,'2. Debt Data '!$A:$A,$A42,'2. Debt Data '!$B:$B,$C42,'2. Debt Data '!$C:$C,$B42)</f>
        <v>0</v>
      </c>
      <c r="BF42" s="16">
        <f>SUMIFS('2. Debt Data '!$H:$H,'2. Debt Data '!$D:$D,BF$1,'2. Debt Data '!$A:$A,$A42,'2. Debt Data '!$B:$B,$C42,'2. Debt Data '!$C:$C,$B42)</f>
        <v>0</v>
      </c>
      <c r="BG42" s="17">
        <f>SUMIFS('2. Debt Data '!$H:$H,'2. Debt Data '!$D:$D,BG$1,'2. Debt Data '!$A:$A,$A42,'2. Debt Data '!$B:$B,$C42,'2. Debt Data '!$C:$C,$B42)</f>
        <v>0</v>
      </c>
      <c r="BH42" s="17">
        <f>SUMIFS('2. Debt Data '!$H:$H,'2. Debt Data '!$D:$D,BH$1,'2. Debt Data '!$A:$A,$A42,'2. Debt Data '!$B:$B,$C42,'2. Debt Data '!$C:$C,$B42)</f>
        <v>0</v>
      </c>
      <c r="BI42" s="17">
        <f>SUMIFS('2. Debt Data '!$H:$H,'2. Debt Data '!$D:$D,BI$1,'2. Debt Data '!$A:$A,$A42,'2. Debt Data '!$B:$B,$C42,'2. Debt Data '!$C:$C,$B42)</f>
        <v>0</v>
      </c>
      <c r="BJ42" s="17">
        <f>SUMIFS('2. Debt Data '!$H:$H,'2. Debt Data '!$D:$D,BJ$1,'2. Debt Data '!$A:$A,$A42,'2. Debt Data '!$B:$B,$C42,'2. Debt Data '!$C:$C,$B42)</f>
        <v>0</v>
      </c>
      <c r="BK42" s="17">
        <f>SUMIFS('2. Debt Data '!$H:$H,'2. Debt Data '!$D:$D,BK$1,'2. Debt Data '!$A:$A,$A42,'2. Debt Data '!$B:$B,$C42,'2. Debt Data '!$C:$C,$B42)</f>
        <v>0</v>
      </c>
    </row>
    <row r="43" spans="1:63" x14ac:dyDescent="0.3">
      <c r="A43" s="34" t="s">
        <v>4</v>
      </c>
      <c r="B43" s="34" t="s">
        <v>29</v>
      </c>
      <c r="C43" s="35" t="s">
        <v>34</v>
      </c>
      <c r="D43" s="12">
        <v>127612</v>
      </c>
      <c r="E43" s="12">
        <v>134030.18000000017</v>
      </c>
      <c r="F43" s="12">
        <v>54318.380000000005</v>
      </c>
      <c r="G43" s="12">
        <v>48301.660000000018</v>
      </c>
      <c r="H43" s="12">
        <v>199043.91999999995</v>
      </c>
      <c r="I43" s="12">
        <v>92179.310000000012</v>
      </c>
      <c r="J43" s="12">
        <v>110054.51000000004</v>
      </c>
      <c r="K43" s="12">
        <v>94799.809999999983</v>
      </c>
      <c r="L43" s="11">
        <v>97549.56</v>
      </c>
      <c r="M43" s="11">
        <v>74439.479999999981</v>
      </c>
      <c r="N43" s="12">
        <v>109815</v>
      </c>
      <c r="O43" s="12">
        <v>79133.399999999994</v>
      </c>
      <c r="P43" s="24">
        <v>46267.390000000007</v>
      </c>
      <c r="Q43" s="19">
        <v>127359.72999999998</v>
      </c>
      <c r="R43" s="20">
        <v>90067.570000000036</v>
      </c>
      <c r="S43" s="16">
        <v>103429.52999999996</v>
      </c>
      <c r="T43" s="17">
        <v>82426.769999999975</v>
      </c>
      <c r="U43" s="18">
        <v>94376.75999999998</v>
      </c>
      <c r="V43" s="19">
        <v>101733.60000000003</v>
      </c>
      <c r="W43" s="20">
        <v>233741.67999999991</v>
      </c>
      <c r="X43" s="16">
        <v>53110.209999999992</v>
      </c>
      <c r="Y43" s="17">
        <v>46981.499999999985</v>
      </c>
      <c r="Z43" s="18">
        <v>101648.78999999996</v>
      </c>
      <c r="AA43" s="19">
        <v>80232.130000000019</v>
      </c>
      <c r="AB43" s="15">
        <v>112278.62000000002</v>
      </c>
      <c r="AC43" s="16">
        <v>172253.41000000006</v>
      </c>
      <c r="AD43" s="17">
        <v>128902.07000000014</v>
      </c>
      <c r="AE43" s="18">
        <v>137031.75999999966</v>
      </c>
      <c r="AF43" s="19">
        <v>143304.54999999987</v>
      </c>
      <c r="AG43" s="20">
        <v>247628.42000000057</v>
      </c>
      <c r="AH43" s="16">
        <v>194623.4</v>
      </c>
      <c r="AI43" s="17">
        <v>257238.84000000029</v>
      </c>
      <c r="AJ43" s="18">
        <f>SUMIFS('2. Debt Data '!$H:$H,'2. Debt Data '!$D:$D,AJ$1,'2. Debt Data '!$A:$A,$A43,'2. Debt Data '!$B:$B,$C43,'2. Debt Data '!$C:$C,$B43)</f>
        <v>106415.08000000009</v>
      </c>
      <c r="AK43" s="19">
        <f>SUMIFS('2. Debt Data '!$H:$H,'2. Debt Data '!$D:$D,AK$1,'2. Debt Data '!$A:$A,$A43,'2. Debt Data '!$B:$B,$C43,'2. Debt Data '!$C:$C,$B43)</f>
        <v>107078.4500000001</v>
      </c>
      <c r="AL43" s="20">
        <f>SUMIFS('2. Debt Data '!$H:$H,'2. Debt Data '!$D:$D,AL$1,'2. Debt Data '!$A:$A,$A43,'2. Debt Data '!$B:$B,$C43,'2. Debt Data '!$C:$C,$B43)</f>
        <v>0</v>
      </c>
      <c r="AM43" s="16">
        <f>SUMIFS('2. Debt Data '!$H:$H,'2. Debt Data '!$D:$D,AM$1,'2. Debt Data '!$A:$A,$A43,'2. Debt Data '!$B:$B,$C43,'2. Debt Data '!$C:$C,$B43)</f>
        <v>0</v>
      </c>
      <c r="AN43" s="17">
        <f>SUMIFS('2. Debt Data '!$H:$H,'2. Debt Data '!$D:$D,AN$1,'2. Debt Data '!$A:$A,$A43,'2. Debt Data '!$B:$B,$C43,'2. Debt Data '!$C:$C,$B43)</f>
        <v>0</v>
      </c>
      <c r="AO43" s="18">
        <f>SUMIFS('2. Debt Data '!$H:$H,'2. Debt Data '!$D:$D,AO$1,'2. Debt Data '!$A:$A,$A43,'2. Debt Data '!$B:$B,$C43,'2. Debt Data '!$C:$C,$B43)</f>
        <v>0</v>
      </c>
      <c r="AP43" s="19">
        <f>SUMIFS('2. Debt Data '!$H:$H,'2. Debt Data '!$D:$D,AP$1,'2. Debt Data '!$A:$A,$A43,'2. Debt Data '!$B:$B,$C43,'2. Debt Data '!$C:$C,$B43)</f>
        <v>0</v>
      </c>
      <c r="AQ43" s="20">
        <f>SUMIFS('2. Debt Data '!$H:$H,'2. Debt Data '!$D:$D,AQ$1,'2. Debt Data '!$A:$A,$A43,'2. Debt Data '!$B:$B,$C43,'2. Debt Data '!$C:$C,$B43)</f>
        <v>0</v>
      </c>
      <c r="AR43" s="16">
        <f>SUMIFS('2. Debt Data '!$H:$H,'2. Debt Data '!$D:$D,AR$1,'2. Debt Data '!$A:$A,$A43,'2. Debt Data '!$B:$B,$C43,'2. Debt Data '!$C:$C,$B43)</f>
        <v>0</v>
      </c>
      <c r="AS43" s="17">
        <f>SUMIFS('2. Debt Data '!$H:$H,'2. Debt Data '!$D:$D,AS$1,'2. Debt Data '!$A:$A,$A43,'2. Debt Data '!$B:$B,$C43,'2. Debt Data '!$C:$C,$B43)</f>
        <v>0</v>
      </c>
      <c r="AT43" s="18">
        <f>SUMIFS('2. Debt Data '!$H:$H,'2. Debt Data '!$D:$D,AT$1,'2. Debt Data '!$A:$A,$A43,'2. Debt Data '!$B:$B,$C43,'2. Debt Data '!$C:$C,$B43)</f>
        <v>0</v>
      </c>
      <c r="AU43" s="19">
        <f>SUMIFS('2. Debt Data '!$H:$H,'2. Debt Data '!$D:$D,AU$1,'2. Debt Data '!$A:$A,$A43,'2. Debt Data '!$B:$B,$C43,'2. Debt Data '!$C:$C,$B43)</f>
        <v>0</v>
      </c>
      <c r="AV43" s="20">
        <f>SUMIFS('2. Debt Data '!$H:$H,'2. Debt Data '!$D:$D,AV$1,'2. Debt Data '!$A:$A,$A43,'2. Debt Data '!$B:$B,$C43,'2. Debt Data '!$C:$C,$B43)</f>
        <v>0</v>
      </c>
      <c r="AW43" s="16">
        <f>SUMIFS('2. Debt Data '!$H:$H,'2. Debt Data '!$D:$D,AW$1,'2. Debt Data '!$A:$A,$A43,'2. Debt Data '!$B:$B,$C43,'2. Debt Data '!$C:$C,$B43)</f>
        <v>0</v>
      </c>
      <c r="AX43" s="17">
        <f>SUMIFS('2. Debt Data '!$H:$H,'2. Debt Data '!$D:$D,AX$1,'2. Debt Data '!$A:$A,$A43,'2. Debt Data '!$B:$B,$C43,'2. Debt Data '!$C:$C,$B43)</f>
        <v>0</v>
      </c>
      <c r="AY43" s="18">
        <f>SUMIFS('2. Debt Data '!$H:$H,'2. Debt Data '!$D:$D,AY$1,'2. Debt Data '!$A:$A,$A43,'2. Debt Data '!$B:$B,$C43,'2. Debt Data '!$C:$C,$B43)</f>
        <v>0</v>
      </c>
      <c r="AZ43" s="19">
        <f>SUMIFS('2. Debt Data '!$H:$H,'2. Debt Data '!$D:$D,AZ$1,'2. Debt Data '!$A:$A,$A43,'2. Debt Data '!$B:$B,$C43,'2. Debt Data '!$C:$C,$B43)</f>
        <v>0</v>
      </c>
      <c r="BA43" s="20">
        <f>SUMIFS('2. Debt Data '!$H:$H,'2. Debt Data '!$D:$D,BA$1,'2. Debt Data '!$A:$A,$A43,'2. Debt Data '!$B:$B,$C43,'2. Debt Data '!$C:$C,$B43)</f>
        <v>0</v>
      </c>
      <c r="BB43" s="16">
        <f>SUMIFS('2. Debt Data '!$H:$H,'2. Debt Data '!$D:$D,BB$1,'2. Debt Data '!$A:$A,$A43,'2. Debt Data '!$B:$B,$C43,'2. Debt Data '!$C:$C,$B43)</f>
        <v>0</v>
      </c>
      <c r="BC43" s="17">
        <f>SUMIFS('2. Debt Data '!$H:$H,'2. Debt Data '!$D:$D,BC$1,'2. Debt Data '!$A:$A,$A43,'2. Debt Data '!$B:$B,$C43,'2. Debt Data '!$C:$C,$B43)</f>
        <v>0</v>
      </c>
      <c r="BD43" s="18">
        <f>SUMIFS('2. Debt Data '!$H:$H,'2. Debt Data '!$D:$D,BD$1,'2. Debt Data '!$A:$A,$A43,'2. Debt Data '!$B:$B,$C43,'2. Debt Data '!$C:$C,$B43)</f>
        <v>0</v>
      </c>
      <c r="BE43" s="19">
        <f>SUMIFS('2. Debt Data '!$H:$H,'2. Debt Data '!$D:$D,BE$1,'2. Debt Data '!$A:$A,$A43,'2. Debt Data '!$B:$B,$C43,'2. Debt Data '!$C:$C,$B43)</f>
        <v>0</v>
      </c>
      <c r="BF43" s="20">
        <f>SUMIFS('2. Debt Data '!$H:$H,'2. Debt Data '!$D:$D,BF$1,'2. Debt Data '!$A:$A,$A43,'2. Debt Data '!$B:$B,$C43,'2. Debt Data '!$C:$C,$B43)</f>
        <v>0</v>
      </c>
      <c r="BG43" s="16">
        <f>SUMIFS('2. Debt Data '!$H:$H,'2. Debt Data '!$D:$D,BG$1,'2. Debt Data '!$A:$A,$A43,'2. Debt Data '!$B:$B,$C43,'2. Debt Data '!$C:$C,$B43)</f>
        <v>0</v>
      </c>
      <c r="BH43" s="17">
        <f>SUMIFS('2. Debt Data '!$H:$H,'2. Debt Data '!$D:$D,BH$1,'2. Debt Data '!$A:$A,$A43,'2. Debt Data '!$B:$B,$C43,'2. Debt Data '!$C:$C,$B43)</f>
        <v>0</v>
      </c>
      <c r="BI43" s="17">
        <f>SUMIFS('2. Debt Data '!$H:$H,'2. Debt Data '!$D:$D,BI$1,'2. Debt Data '!$A:$A,$A43,'2. Debt Data '!$B:$B,$C43,'2. Debt Data '!$C:$C,$B43)</f>
        <v>0</v>
      </c>
      <c r="BJ43" s="17">
        <f>SUMIFS('2. Debt Data '!$H:$H,'2. Debt Data '!$D:$D,BJ$1,'2. Debt Data '!$A:$A,$A43,'2. Debt Data '!$B:$B,$C43,'2. Debt Data '!$C:$C,$B43)</f>
        <v>0</v>
      </c>
      <c r="BK43" s="17">
        <f>SUMIFS('2. Debt Data '!$H:$H,'2. Debt Data '!$D:$D,BK$1,'2. Debt Data '!$A:$A,$A43,'2. Debt Data '!$B:$B,$C43,'2. Debt Data '!$C:$C,$B43)</f>
        <v>0</v>
      </c>
    </row>
    <row r="44" spans="1:63" x14ac:dyDescent="0.3">
      <c r="A44" s="34" t="s">
        <v>4</v>
      </c>
      <c r="B44" s="34" t="s">
        <v>29</v>
      </c>
      <c r="C44" s="35" t="s">
        <v>35</v>
      </c>
      <c r="D44" s="12">
        <v>40735</v>
      </c>
      <c r="E44" s="12">
        <v>64287.970000000016</v>
      </c>
      <c r="F44" s="12">
        <v>93638.430000000168</v>
      </c>
      <c r="G44" s="12">
        <v>49268.720000000016</v>
      </c>
      <c r="H44" s="12">
        <v>43686.170000000013</v>
      </c>
      <c r="I44" s="12">
        <v>180628.93</v>
      </c>
      <c r="J44" s="12">
        <v>79842.060000000012</v>
      </c>
      <c r="K44" s="12">
        <v>94008.429999999964</v>
      </c>
      <c r="L44" s="11">
        <v>78227.22</v>
      </c>
      <c r="M44" s="11">
        <v>54735.529999999984</v>
      </c>
      <c r="N44" s="12">
        <v>62382</v>
      </c>
      <c r="O44" s="12">
        <v>95225.979999999967</v>
      </c>
      <c r="P44" s="25">
        <v>40150.75</v>
      </c>
      <c r="Q44" s="18">
        <v>69577.409999999974</v>
      </c>
      <c r="R44" s="19">
        <v>117295.55</v>
      </c>
      <c r="S44" s="20">
        <v>82865.73000000001</v>
      </c>
      <c r="T44" s="16">
        <v>93139.709999999948</v>
      </c>
      <c r="U44" s="17">
        <v>73546.239999999976</v>
      </c>
      <c r="V44" s="18">
        <v>81160.429999999993</v>
      </c>
      <c r="W44" s="19">
        <v>65442.44000000001</v>
      </c>
      <c r="X44" s="20">
        <v>202217.97999999992</v>
      </c>
      <c r="Y44" s="16">
        <v>193950.53999999998</v>
      </c>
      <c r="Z44" s="17">
        <v>73681.200000000012</v>
      </c>
      <c r="AA44" s="18">
        <v>94846.859999999986</v>
      </c>
      <c r="AB44" s="22">
        <v>73962.469999999958</v>
      </c>
      <c r="AC44" s="20">
        <v>98822.590000000011</v>
      </c>
      <c r="AD44" s="16">
        <v>152314.78999999998</v>
      </c>
      <c r="AE44" s="17">
        <v>119381.3400000001</v>
      </c>
      <c r="AF44" s="18">
        <v>127893.35999999986</v>
      </c>
      <c r="AG44" s="19">
        <v>184674.54999999993</v>
      </c>
      <c r="AH44" s="20">
        <v>197159.9</v>
      </c>
      <c r="AI44" s="16">
        <v>183512.66000000012</v>
      </c>
      <c r="AJ44" s="17">
        <f>SUMIFS('2. Debt Data '!$H:$H,'2. Debt Data '!$D:$D,AJ$1,'2. Debt Data '!$A:$A,$A44,'2. Debt Data '!$B:$B,$C44,'2. Debt Data '!$C:$C,$B44)</f>
        <v>221131.09000000026</v>
      </c>
      <c r="AK44" s="18">
        <f>SUMIFS('2. Debt Data '!$H:$H,'2. Debt Data '!$D:$D,AK$1,'2. Debt Data '!$A:$A,$A44,'2. Debt Data '!$B:$B,$C44,'2. Debt Data '!$C:$C,$B44)</f>
        <v>113064.31000000006</v>
      </c>
      <c r="AL44" s="19">
        <f>SUMIFS('2. Debt Data '!$H:$H,'2. Debt Data '!$D:$D,AL$1,'2. Debt Data '!$A:$A,$A44,'2. Debt Data '!$B:$B,$C44,'2. Debt Data '!$C:$C,$B44)</f>
        <v>0</v>
      </c>
      <c r="AM44" s="20">
        <f>SUMIFS('2. Debt Data '!$H:$H,'2. Debt Data '!$D:$D,AM$1,'2. Debt Data '!$A:$A,$A44,'2. Debt Data '!$B:$B,$C44,'2. Debt Data '!$C:$C,$B44)</f>
        <v>0</v>
      </c>
      <c r="AN44" s="16">
        <f>SUMIFS('2. Debt Data '!$H:$H,'2. Debt Data '!$D:$D,AN$1,'2. Debt Data '!$A:$A,$A44,'2. Debt Data '!$B:$B,$C44,'2. Debt Data '!$C:$C,$B44)</f>
        <v>0</v>
      </c>
      <c r="AO44" s="17">
        <f>SUMIFS('2. Debt Data '!$H:$H,'2. Debt Data '!$D:$D,AO$1,'2. Debt Data '!$A:$A,$A44,'2. Debt Data '!$B:$B,$C44,'2. Debt Data '!$C:$C,$B44)</f>
        <v>0</v>
      </c>
      <c r="AP44" s="18">
        <f>SUMIFS('2. Debt Data '!$H:$H,'2. Debt Data '!$D:$D,AP$1,'2. Debt Data '!$A:$A,$A44,'2. Debt Data '!$B:$B,$C44,'2. Debt Data '!$C:$C,$B44)</f>
        <v>0</v>
      </c>
      <c r="AQ44" s="19">
        <f>SUMIFS('2. Debt Data '!$H:$H,'2. Debt Data '!$D:$D,AQ$1,'2. Debt Data '!$A:$A,$A44,'2. Debt Data '!$B:$B,$C44,'2. Debt Data '!$C:$C,$B44)</f>
        <v>0</v>
      </c>
      <c r="AR44" s="20">
        <f>SUMIFS('2. Debt Data '!$H:$H,'2. Debt Data '!$D:$D,AR$1,'2. Debt Data '!$A:$A,$A44,'2. Debt Data '!$B:$B,$C44,'2. Debt Data '!$C:$C,$B44)</f>
        <v>0</v>
      </c>
      <c r="AS44" s="16">
        <f>SUMIFS('2. Debt Data '!$H:$H,'2. Debt Data '!$D:$D,AS$1,'2. Debt Data '!$A:$A,$A44,'2. Debt Data '!$B:$B,$C44,'2. Debt Data '!$C:$C,$B44)</f>
        <v>0</v>
      </c>
      <c r="AT44" s="17">
        <f>SUMIFS('2. Debt Data '!$H:$H,'2. Debt Data '!$D:$D,AT$1,'2. Debt Data '!$A:$A,$A44,'2. Debt Data '!$B:$B,$C44,'2. Debt Data '!$C:$C,$B44)</f>
        <v>0</v>
      </c>
      <c r="AU44" s="18">
        <f>SUMIFS('2. Debt Data '!$H:$H,'2. Debt Data '!$D:$D,AU$1,'2. Debt Data '!$A:$A,$A44,'2. Debt Data '!$B:$B,$C44,'2. Debt Data '!$C:$C,$B44)</f>
        <v>0</v>
      </c>
      <c r="AV44" s="19">
        <f>SUMIFS('2. Debt Data '!$H:$H,'2. Debt Data '!$D:$D,AV$1,'2. Debt Data '!$A:$A,$A44,'2. Debt Data '!$B:$B,$C44,'2. Debt Data '!$C:$C,$B44)</f>
        <v>0</v>
      </c>
      <c r="AW44" s="20">
        <f>SUMIFS('2. Debt Data '!$H:$H,'2. Debt Data '!$D:$D,AW$1,'2. Debt Data '!$A:$A,$A44,'2. Debt Data '!$B:$B,$C44,'2. Debt Data '!$C:$C,$B44)</f>
        <v>0</v>
      </c>
      <c r="AX44" s="16">
        <f>SUMIFS('2. Debt Data '!$H:$H,'2. Debt Data '!$D:$D,AX$1,'2. Debt Data '!$A:$A,$A44,'2. Debt Data '!$B:$B,$C44,'2. Debt Data '!$C:$C,$B44)</f>
        <v>0</v>
      </c>
      <c r="AY44" s="17">
        <f>SUMIFS('2. Debt Data '!$H:$H,'2. Debt Data '!$D:$D,AY$1,'2. Debt Data '!$A:$A,$A44,'2. Debt Data '!$B:$B,$C44,'2. Debt Data '!$C:$C,$B44)</f>
        <v>0</v>
      </c>
      <c r="AZ44" s="18">
        <f>SUMIFS('2. Debt Data '!$H:$H,'2. Debt Data '!$D:$D,AZ$1,'2. Debt Data '!$A:$A,$A44,'2. Debt Data '!$B:$B,$C44,'2. Debt Data '!$C:$C,$B44)</f>
        <v>0</v>
      </c>
      <c r="BA44" s="19">
        <f>SUMIFS('2. Debt Data '!$H:$H,'2. Debt Data '!$D:$D,BA$1,'2. Debt Data '!$A:$A,$A44,'2. Debt Data '!$B:$B,$C44,'2. Debt Data '!$C:$C,$B44)</f>
        <v>0</v>
      </c>
      <c r="BB44" s="20">
        <f>SUMIFS('2. Debt Data '!$H:$H,'2. Debt Data '!$D:$D,BB$1,'2. Debt Data '!$A:$A,$A44,'2. Debt Data '!$B:$B,$C44,'2. Debt Data '!$C:$C,$B44)</f>
        <v>0</v>
      </c>
      <c r="BC44" s="16">
        <f>SUMIFS('2. Debt Data '!$H:$H,'2. Debt Data '!$D:$D,BC$1,'2. Debt Data '!$A:$A,$A44,'2. Debt Data '!$B:$B,$C44,'2. Debt Data '!$C:$C,$B44)</f>
        <v>0</v>
      </c>
      <c r="BD44" s="17">
        <f>SUMIFS('2. Debt Data '!$H:$H,'2. Debt Data '!$D:$D,BD$1,'2. Debt Data '!$A:$A,$A44,'2. Debt Data '!$B:$B,$C44,'2. Debt Data '!$C:$C,$B44)</f>
        <v>0</v>
      </c>
      <c r="BE44" s="18">
        <f>SUMIFS('2. Debt Data '!$H:$H,'2. Debt Data '!$D:$D,BE$1,'2. Debt Data '!$A:$A,$A44,'2. Debt Data '!$B:$B,$C44,'2. Debt Data '!$C:$C,$B44)</f>
        <v>0</v>
      </c>
      <c r="BF44" s="19">
        <f>SUMIFS('2. Debt Data '!$H:$H,'2. Debt Data '!$D:$D,BF$1,'2. Debt Data '!$A:$A,$A44,'2. Debt Data '!$B:$B,$C44,'2. Debt Data '!$C:$C,$B44)</f>
        <v>0</v>
      </c>
      <c r="BG44" s="20">
        <f>SUMIFS('2. Debt Data '!$H:$H,'2. Debt Data '!$D:$D,BG$1,'2. Debt Data '!$A:$A,$A44,'2. Debt Data '!$B:$B,$C44,'2. Debt Data '!$C:$C,$B44)</f>
        <v>0</v>
      </c>
      <c r="BH44" s="16">
        <f>SUMIFS('2. Debt Data '!$H:$H,'2. Debt Data '!$D:$D,BH$1,'2. Debt Data '!$A:$A,$A44,'2. Debt Data '!$B:$B,$C44,'2. Debt Data '!$C:$C,$B44)</f>
        <v>0</v>
      </c>
      <c r="BI44" s="17">
        <f>SUMIFS('2. Debt Data '!$H:$H,'2. Debt Data '!$D:$D,BI$1,'2. Debt Data '!$A:$A,$A44,'2. Debt Data '!$B:$B,$C44,'2. Debt Data '!$C:$C,$B44)</f>
        <v>0</v>
      </c>
      <c r="BJ44" s="17">
        <f>SUMIFS('2. Debt Data '!$H:$H,'2. Debt Data '!$D:$D,BJ$1,'2. Debt Data '!$A:$A,$A44,'2. Debt Data '!$B:$B,$C44,'2. Debt Data '!$C:$C,$B44)</f>
        <v>0</v>
      </c>
      <c r="BK44" s="17">
        <f>SUMIFS('2. Debt Data '!$H:$H,'2. Debt Data '!$D:$D,BK$1,'2. Debt Data '!$A:$A,$A44,'2. Debt Data '!$B:$B,$C44,'2. Debt Data '!$C:$C,$B44)</f>
        <v>0</v>
      </c>
    </row>
    <row r="45" spans="1:63" x14ac:dyDescent="0.3">
      <c r="A45" s="34" t="s">
        <v>4</v>
      </c>
      <c r="B45" s="34" t="s">
        <v>29</v>
      </c>
      <c r="C45" s="35" t="s">
        <v>36</v>
      </c>
      <c r="D45" s="12">
        <v>55877</v>
      </c>
      <c r="E45" s="12">
        <v>56729.439999999995</v>
      </c>
      <c r="F45" s="12">
        <v>34150.610000000015</v>
      </c>
      <c r="G45" s="12">
        <v>88542.110000000132</v>
      </c>
      <c r="H45" s="12">
        <v>45157.82</v>
      </c>
      <c r="I45" s="12">
        <v>40501.360000000008</v>
      </c>
      <c r="J45" s="12">
        <v>143445.31</v>
      </c>
      <c r="K45" s="12">
        <v>79777.73000000004</v>
      </c>
      <c r="L45" s="11">
        <v>78915.449999999983</v>
      </c>
      <c r="M45" s="11">
        <v>79582.080000000016</v>
      </c>
      <c r="N45" s="12">
        <v>47318</v>
      </c>
      <c r="O45" s="12">
        <v>50517.639999999992</v>
      </c>
      <c r="P45" s="25">
        <v>52259.74</v>
      </c>
      <c r="Q45" s="26">
        <v>66267.75</v>
      </c>
      <c r="R45" s="18">
        <v>64285.259999999995</v>
      </c>
      <c r="S45" s="19">
        <v>108351.36999999997</v>
      </c>
      <c r="T45" s="20">
        <v>76019.840000000011</v>
      </c>
      <c r="U45" s="16">
        <v>85060.979999999952</v>
      </c>
      <c r="V45" s="17">
        <v>52788.399999999987</v>
      </c>
      <c r="W45" s="18">
        <v>75371.59</v>
      </c>
      <c r="X45" s="19">
        <v>60543.960000000006</v>
      </c>
      <c r="Y45" s="20">
        <v>57209.91</v>
      </c>
      <c r="Z45" s="16">
        <v>23168.339999999997</v>
      </c>
      <c r="AA45" s="17">
        <v>69584.05</v>
      </c>
      <c r="AB45" s="24">
        <v>82275.98000000001</v>
      </c>
      <c r="AC45" s="19">
        <v>65706.600000000006</v>
      </c>
      <c r="AD45" s="20">
        <v>92999.669999999955</v>
      </c>
      <c r="AE45" s="16">
        <v>142759.64999999991</v>
      </c>
      <c r="AF45" s="17">
        <v>111936.77000000009</v>
      </c>
      <c r="AG45" s="18">
        <v>168907.48999999967</v>
      </c>
      <c r="AH45" s="19">
        <v>167699</v>
      </c>
      <c r="AI45" s="20">
        <v>175357.03000000049</v>
      </c>
      <c r="AJ45" s="16">
        <f>SUMIFS('2. Debt Data '!$H:$H,'2. Debt Data '!$D:$D,AJ$1,'2. Debt Data '!$A:$A,$A45,'2. Debt Data '!$B:$B,$C45,'2. Debt Data '!$C:$C,$B45)</f>
        <v>157573.79999999976</v>
      </c>
      <c r="AK45" s="17">
        <f>SUMIFS('2. Debt Data '!$H:$H,'2. Debt Data '!$D:$D,AK$1,'2. Debt Data '!$A:$A,$A45,'2. Debt Data '!$B:$B,$C45,'2. Debt Data '!$C:$C,$B45)</f>
        <v>180528.88000000018</v>
      </c>
      <c r="AL45" s="18">
        <f>SUMIFS('2. Debt Data '!$H:$H,'2. Debt Data '!$D:$D,AL$1,'2. Debt Data '!$A:$A,$A45,'2. Debt Data '!$B:$B,$C45,'2. Debt Data '!$C:$C,$B45)</f>
        <v>0</v>
      </c>
      <c r="AM45" s="19">
        <f>SUMIFS('2. Debt Data '!$H:$H,'2. Debt Data '!$D:$D,AM$1,'2. Debt Data '!$A:$A,$A45,'2. Debt Data '!$B:$B,$C45,'2. Debt Data '!$C:$C,$B45)</f>
        <v>0</v>
      </c>
      <c r="AN45" s="20">
        <f>SUMIFS('2. Debt Data '!$H:$H,'2. Debt Data '!$D:$D,AN$1,'2. Debt Data '!$A:$A,$A45,'2. Debt Data '!$B:$B,$C45,'2. Debt Data '!$C:$C,$B45)</f>
        <v>0</v>
      </c>
      <c r="AO45" s="16">
        <f>SUMIFS('2. Debt Data '!$H:$H,'2. Debt Data '!$D:$D,AO$1,'2. Debt Data '!$A:$A,$A45,'2. Debt Data '!$B:$B,$C45,'2. Debt Data '!$C:$C,$B45)</f>
        <v>0</v>
      </c>
      <c r="AP45" s="17">
        <f>SUMIFS('2. Debt Data '!$H:$H,'2. Debt Data '!$D:$D,AP$1,'2. Debt Data '!$A:$A,$A45,'2. Debt Data '!$B:$B,$C45,'2. Debt Data '!$C:$C,$B45)</f>
        <v>0</v>
      </c>
      <c r="AQ45" s="18">
        <f>SUMIFS('2. Debt Data '!$H:$H,'2. Debt Data '!$D:$D,AQ$1,'2. Debt Data '!$A:$A,$A45,'2. Debt Data '!$B:$B,$C45,'2. Debt Data '!$C:$C,$B45)</f>
        <v>0</v>
      </c>
      <c r="AR45" s="19">
        <f>SUMIFS('2. Debt Data '!$H:$H,'2. Debt Data '!$D:$D,AR$1,'2. Debt Data '!$A:$A,$A45,'2. Debt Data '!$B:$B,$C45,'2. Debt Data '!$C:$C,$B45)</f>
        <v>0</v>
      </c>
      <c r="AS45" s="20">
        <f>SUMIFS('2. Debt Data '!$H:$H,'2. Debt Data '!$D:$D,AS$1,'2. Debt Data '!$A:$A,$A45,'2. Debt Data '!$B:$B,$C45,'2. Debt Data '!$C:$C,$B45)</f>
        <v>0</v>
      </c>
      <c r="AT45" s="16">
        <f>SUMIFS('2. Debt Data '!$H:$H,'2. Debt Data '!$D:$D,AT$1,'2. Debt Data '!$A:$A,$A45,'2. Debt Data '!$B:$B,$C45,'2. Debt Data '!$C:$C,$B45)</f>
        <v>0</v>
      </c>
      <c r="AU45" s="17">
        <f>SUMIFS('2. Debt Data '!$H:$H,'2. Debt Data '!$D:$D,AU$1,'2. Debt Data '!$A:$A,$A45,'2. Debt Data '!$B:$B,$C45,'2. Debt Data '!$C:$C,$B45)</f>
        <v>0</v>
      </c>
      <c r="AV45" s="18">
        <f>SUMIFS('2. Debt Data '!$H:$H,'2. Debt Data '!$D:$D,AV$1,'2. Debt Data '!$A:$A,$A45,'2. Debt Data '!$B:$B,$C45,'2. Debt Data '!$C:$C,$B45)</f>
        <v>0</v>
      </c>
      <c r="AW45" s="19">
        <f>SUMIFS('2. Debt Data '!$H:$H,'2. Debt Data '!$D:$D,AW$1,'2. Debt Data '!$A:$A,$A45,'2. Debt Data '!$B:$B,$C45,'2. Debt Data '!$C:$C,$B45)</f>
        <v>0</v>
      </c>
      <c r="AX45" s="20">
        <f>SUMIFS('2. Debt Data '!$H:$H,'2. Debt Data '!$D:$D,AX$1,'2. Debt Data '!$A:$A,$A45,'2. Debt Data '!$B:$B,$C45,'2. Debt Data '!$C:$C,$B45)</f>
        <v>0</v>
      </c>
      <c r="AY45" s="16">
        <f>SUMIFS('2. Debt Data '!$H:$H,'2. Debt Data '!$D:$D,AY$1,'2. Debt Data '!$A:$A,$A45,'2. Debt Data '!$B:$B,$C45,'2. Debt Data '!$C:$C,$B45)</f>
        <v>0</v>
      </c>
      <c r="AZ45" s="17">
        <f>SUMIFS('2. Debt Data '!$H:$H,'2. Debt Data '!$D:$D,AZ$1,'2. Debt Data '!$A:$A,$A45,'2. Debt Data '!$B:$B,$C45,'2. Debt Data '!$C:$C,$B45)</f>
        <v>0</v>
      </c>
      <c r="BA45" s="18">
        <f>SUMIFS('2. Debt Data '!$H:$H,'2. Debt Data '!$D:$D,BA$1,'2. Debt Data '!$A:$A,$A45,'2. Debt Data '!$B:$B,$C45,'2. Debt Data '!$C:$C,$B45)</f>
        <v>0</v>
      </c>
      <c r="BB45" s="19">
        <f>SUMIFS('2. Debt Data '!$H:$H,'2. Debt Data '!$D:$D,BB$1,'2. Debt Data '!$A:$A,$A45,'2. Debt Data '!$B:$B,$C45,'2. Debt Data '!$C:$C,$B45)</f>
        <v>0</v>
      </c>
      <c r="BC45" s="20">
        <f>SUMIFS('2. Debt Data '!$H:$H,'2. Debt Data '!$D:$D,BC$1,'2. Debt Data '!$A:$A,$A45,'2. Debt Data '!$B:$B,$C45,'2. Debt Data '!$C:$C,$B45)</f>
        <v>0</v>
      </c>
      <c r="BD45" s="16">
        <f>SUMIFS('2. Debt Data '!$H:$H,'2. Debt Data '!$D:$D,BD$1,'2. Debt Data '!$A:$A,$A45,'2. Debt Data '!$B:$B,$C45,'2. Debt Data '!$C:$C,$B45)</f>
        <v>0</v>
      </c>
      <c r="BE45" s="17">
        <f>SUMIFS('2. Debt Data '!$H:$H,'2. Debt Data '!$D:$D,BE$1,'2. Debt Data '!$A:$A,$A45,'2. Debt Data '!$B:$B,$C45,'2. Debt Data '!$C:$C,$B45)</f>
        <v>0</v>
      </c>
      <c r="BF45" s="18">
        <f>SUMIFS('2. Debt Data '!$H:$H,'2. Debt Data '!$D:$D,BF$1,'2. Debt Data '!$A:$A,$A45,'2. Debt Data '!$B:$B,$C45,'2. Debt Data '!$C:$C,$B45)</f>
        <v>0</v>
      </c>
      <c r="BG45" s="19">
        <f>SUMIFS('2. Debt Data '!$H:$H,'2. Debt Data '!$D:$D,BG$1,'2. Debt Data '!$A:$A,$A45,'2. Debt Data '!$B:$B,$C45,'2. Debt Data '!$C:$C,$B45)</f>
        <v>0</v>
      </c>
      <c r="BH45" s="20">
        <f>SUMIFS('2. Debt Data '!$H:$H,'2. Debt Data '!$D:$D,BH$1,'2. Debt Data '!$A:$A,$A45,'2. Debt Data '!$B:$B,$C45,'2. Debt Data '!$C:$C,$B45)</f>
        <v>0</v>
      </c>
      <c r="BI45" s="16">
        <f>SUMIFS('2. Debt Data '!$H:$H,'2. Debt Data '!$D:$D,BI$1,'2. Debt Data '!$A:$A,$A45,'2. Debt Data '!$B:$B,$C45,'2. Debt Data '!$C:$C,$B45)</f>
        <v>0</v>
      </c>
      <c r="BJ45" s="17">
        <f>SUMIFS('2. Debt Data '!$H:$H,'2. Debt Data '!$D:$D,BJ$1,'2. Debt Data '!$A:$A,$A45,'2. Debt Data '!$B:$B,$C45,'2. Debt Data '!$C:$C,$B45)</f>
        <v>0</v>
      </c>
      <c r="BK45" s="17">
        <f>SUMIFS('2. Debt Data '!$H:$H,'2. Debt Data '!$D:$D,BK$1,'2. Debt Data '!$A:$A,$A45,'2. Debt Data '!$B:$B,$C45,'2. Debt Data '!$C:$C,$B45)</f>
        <v>0</v>
      </c>
    </row>
    <row r="46" spans="1:63" x14ac:dyDescent="0.3">
      <c r="A46" s="34" t="s">
        <v>4</v>
      </c>
      <c r="B46" s="34" t="s">
        <v>29</v>
      </c>
      <c r="C46" s="35" t="s">
        <v>37</v>
      </c>
      <c r="D46" s="12">
        <v>61947</v>
      </c>
      <c r="E46" s="12">
        <v>47974.609999999971</v>
      </c>
      <c r="F46" s="12">
        <v>51679.069999999985</v>
      </c>
      <c r="G46" s="12">
        <v>32055.620000000017</v>
      </c>
      <c r="H46" s="12">
        <v>34247.93</v>
      </c>
      <c r="I46" s="12">
        <v>43228.680000000008</v>
      </c>
      <c r="J46" s="12">
        <v>49822.94000000001</v>
      </c>
      <c r="K46" s="12">
        <v>160200.57999999996</v>
      </c>
      <c r="L46" s="11">
        <v>70082.090000000026</v>
      </c>
      <c r="M46" s="11">
        <v>91067.47</v>
      </c>
      <c r="N46" s="12">
        <v>72251</v>
      </c>
      <c r="O46" s="12">
        <v>61213.14999999998</v>
      </c>
      <c r="P46" s="25">
        <v>44900.389999999978</v>
      </c>
      <c r="Q46" s="26">
        <v>90849.01999999999</v>
      </c>
      <c r="R46" s="26">
        <v>60356.479999999974</v>
      </c>
      <c r="S46" s="18">
        <v>60176.340000000004</v>
      </c>
      <c r="T46" s="19">
        <v>102349.72999999997</v>
      </c>
      <c r="U46" s="20">
        <v>70659.05</v>
      </c>
      <c r="V46" s="16">
        <v>98340.169999999969</v>
      </c>
      <c r="W46" s="17">
        <v>67738.599999999991</v>
      </c>
      <c r="X46" s="18">
        <v>71304.66</v>
      </c>
      <c r="Y46" s="19">
        <v>68057.08</v>
      </c>
      <c r="Z46" s="20">
        <v>133070.53999999998</v>
      </c>
      <c r="AA46" s="16">
        <v>21666.759999999995</v>
      </c>
      <c r="AB46" s="21">
        <v>71053.74000000002</v>
      </c>
      <c r="AC46" s="18">
        <v>83809.280000000013</v>
      </c>
      <c r="AD46" s="19">
        <v>62612.080000000009</v>
      </c>
      <c r="AE46" s="20">
        <v>88507.000000000015</v>
      </c>
      <c r="AF46" s="16">
        <v>137251.87999999992</v>
      </c>
      <c r="AG46" s="17">
        <v>134112.25000000023</v>
      </c>
      <c r="AH46" s="18">
        <v>158878.39999999999</v>
      </c>
      <c r="AI46" s="19">
        <v>138174.36999999991</v>
      </c>
      <c r="AJ46" s="20">
        <f>SUMIFS('2. Debt Data '!$H:$H,'2. Debt Data '!$D:$D,AJ$1,'2. Debt Data '!$A:$A,$A46,'2. Debt Data '!$B:$B,$C46,'2. Debt Data '!$C:$C,$B46)</f>
        <v>154955.7700000004</v>
      </c>
      <c r="AK46" s="16">
        <f>SUMIFS('2. Debt Data '!$H:$H,'2. Debt Data '!$D:$D,AK$1,'2. Debt Data '!$A:$A,$A46,'2. Debt Data '!$B:$B,$C46,'2. Debt Data '!$C:$C,$B46)</f>
        <v>143415.81000000006</v>
      </c>
      <c r="AL46" s="17">
        <f>SUMIFS('2. Debt Data '!$H:$H,'2. Debt Data '!$D:$D,AL$1,'2. Debt Data '!$A:$A,$A46,'2. Debt Data '!$B:$B,$C46,'2. Debt Data '!$C:$C,$B46)</f>
        <v>0</v>
      </c>
      <c r="AM46" s="18">
        <f>SUMIFS('2. Debt Data '!$H:$H,'2. Debt Data '!$D:$D,AM$1,'2. Debt Data '!$A:$A,$A46,'2. Debt Data '!$B:$B,$C46,'2. Debt Data '!$C:$C,$B46)</f>
        <v>0</v>
      </c>
      <c r="AN46" s="19">
        <f>SUMIFS('2. Debt Data '!$H:$H,'2. Debt Data '!$D:$D,AN$1,'2. Debt Data '!$A:$A,$A46,'2. Debt Data '!$B:$B,$C46,'2. Debt Data '!$C:$C,$B46)</f>
        <v>0</v>
      </c>
      <c r="AO46" s="20">
        <f>SUMIFS('2. Debt Data '!$H:$H,'2. Debt Data '!$D:$D,AO$1,'2. Debt Data '!$A:$A,$A46,'2. Debt Data '!$B:$B,$C46,'2. Debt Data '!$C:$C,$B46)</f>
        <v>0</v>
      </c>
      <c r="AP46" s="16">
        <f>SUMIFS('2. Debt Data '!$H:$H,'2. Debt Data '!$D:$D,AP$1,'2. Debt Data '!$A:$A,$A46,'2. Debt Data '!$B:$B,$C46,'2. Debt Data '!$C:$C,$B46)</f>
        <v>0</v>
      </c>
      <c r="AQ46" s="17">
        <f>SUMIFS('2. Debt Data '!$H:$H,'2. Debt Data '!$D:$D,AQ$1,'2. Debt Data '!$A:$A,$A46,'2. Debt Data '!$B:$B,$C46,'2. Debt Data '!$C:$C,$B46)</f>
        <v>0</v>
      </c>
      <c r="AR46" s="18">
        <f>SUMIFS('2. Debt Data '!$H:$H,'2. Debt Data '!$D:$D,AR$1,'2. Debt Data '!$A:$A,$A46,'2. Debt Data '!$B:$B,$C46,'2. Debt Data '!$C:$C,$B46)</f>
        <v>0</v>
      </c>
      <c r="AS46" s="19">
        <f>SUMIFS('2. Debt Data '!$H:$H,'2. Debt Data '!$D:$D,AS$1,'2. Debt Data '!$A:$A,$A46,'2. Debt Data '!$B:$B,$C46,'2. Debt Data '!$C:$C,$B46)</f>
        <v>0</v>
      </c>
      <c r="AT46" s="20">
        <f>SUMIFS('2. Debt Data '!$H:$H,'2. Debt Data '!$D:$D,AT$1,'2. Debt Data '!$A:$A,$A46,'2. Debt Data '!$B:$B,$C46,'2. Debt Data '!$C:$C,$B46)</f>
        <v>0</v>
      </c>
      <c r="AU46" s="16">
        <f>SUMIFS('2. Debt Data '!$H:$H,'2. Debt Data '!$D:$D,AU$1,'2. Debt Data '!$A:$A,$A46,'2. Debt Data '!$B:$B,$C46,'2. Debt Data '!$C:$C,$B46)</f>
        <v>0</v>
      </c>
      <c r="AV46" s="17">
        <f>SUMIFS('2. Debt Data '!$H:$H,'2. Debt Data '!$D:$D,AV$1,'2. Debt Data '!$A:$A,$A46,'2. Debt Data '!$B:$B,$C46,'2. Debt Data '!$C:$C,$B46)</f>
        <v>0</v>
      </c>
      <c r="AW46" s="18">
        <f>SUMIFS('2. Debt Data '!$H:$H,'2. Debt Data '!$D:$D,AW$1,'2. Debt Data '!$A:$A,$A46,'2. Debt Data '!$B:$B,$C46,'2. Debt Data '!$C:$C,$B46)</f>
        <v>0</v>
      </c>
      <c r="AX46" s="19">
        <f>SUMIFS('2. Debt Data '!$H:$H,'2. Debt Data '!$D:$D,AX$1,'2. Debt Data '!$A:$A,$A46,'2. Debt Data '!$B:$B,$C46,'2. Debt Data '!$C:$C,$B46)</f>
        <v>0</v>
      </c>
      <c r="AY46" s="20">
        <f>SUMIFS('2. Debt Data '!$H:$H,'2. Debt Data '!$D:$D,AY$1,'2. Debt Data '!$A:$A,$A46,'2. Debt Data '!$B:$B,$C46,'2. Debt Data '!$C:$C,$B46)</f>
        <v>0</v>
      </c>
      <c r="AZ46" s="16">
        <f>SUMIFS('2. Debt Data '!$H:$H,'2. Debt Data '!$D:$D,AZ$1,'2. Debt Data '!$A:$A,$A46,'2. Debt Data '!$B:$B,$C46,'2. Debt Data '!$C:$C,$B46)</f>
        <v>0</v>
      </c>
      <c r="BA46" s="17">
        <f>SUMIFS('2. Debt Data '!$H:$H,'2. Debt Data '!$D:$D,BA$1,'2. Debt Data '!$A:$A,$A46,'2. Debt Data '!$B:$B,$C46,'2. Debt Data '!$C:$C,$B46)</f>
        <v>0</v>
      </c>
      <c r="BB46" s="18">
        <f>SUMIFS('2. Debt Data '!$H:$H,'2. Debt Data '!$D:$D,BB$1,'2. Debt Data '!$A:$A,$A46,'2. Debt Data '!$B:$B,$C46,'2. Debt Data '!$C:$C,$B46)</f>
        <v>0</v>
      </c>
      <c r="BC46" s="19">
        <f>SUMIFS('2. Debt Data '!$H:$H,'2. Debt Data '!$D:$D,BC$1,'2. Debt Data '!$A:$A,$A46,'2. Debt Data '!$B:$B,$C46,'2. Debt Data '!$C:$C,$B46)</f>
        <v>0</v>
      </c>
      <c r="BD46" s="20">
        <f>SUMIFS('2. Debt Data '!$H:$H,'2. Debt Data '!$D:$D,BD$1,'2. Debt Data '!$A:$A,$A46,'2. Debt Data '!$B:$B,$C46,'2. Debt Data '!$C:$C,$B46)</f>
        <v>0</v>
      </c>
      <c r="BE46" s="16">
        <f>SUMIFS('2. Debt Data '!$H:$H,'2. Debt Data '!$D:$D,BE$1,'2. Debt Data '!$A:$A,$A46,'2. Debt Data '!$B:$B,$C46,'2. Debt Data '!$C:$C,$B46)</f>
        <v>0</v>
      </c>
      <c r="BF46" s="17">
        <f>SUMIFS('2. Debt Data '!$H:$H,'2. Debt Data '!$D:$D,BF$1,'2. Debt Data '!$A:$A,$A46,'2. Debt Data '!$B:$B,$C46,'2. Debt Data '!$C:$C,$B46)</f>
        <v>0</v>
      </c>
      <c r="BG46" s="18">
        <f>SUMIFS('2. Debt Data '!$H:$H,'2. Debt Data '!$D:$D,BG$1,'2. Debt Data '!$A:$A,$A46,'2. Debt Data '!$B:$B,$C46,'2. Debt Data '!$C:$C,$B46)</f>
        <v>0</v>
      </c>
      <c r="BH46" s="19">
        <f>SUMIFS('2. Debt Data '!$H:$H,'2. Debt Data '!$D:$D,BH$1,'2. Debt Data '!$A:$A,$A46,'2. Debt Data '!$B:$B,$C46,'2. Debt Data '!$C:$C,$B46)</f>
        <v>0</v>
      </c>
      <c r="BI46" s="20">
        <f>SUMIFS('2. Debt Data '!$H:$H,'2. Debt Data '!$D:$D,BI$1,'2. Debt Data '!$A:$A,$A46,'2. Debt Data '!$B:$B,$C46,'2. Debt Data '!$C:$C,$B46)</f>
        <v>0</v>
      </c>
      <c r="BJ46" s="16">
        <f>SUMIFS('2. Debt Data '!$H:$H,'2. Debt Data '!$D:$D,BJ$1,'2. Debt Data '!$A:$A,$A46,'2. Debt Data '!$B:$B,$C46,'2. Debt Data '!$C:$C,$B46)</f>
        <v>0</v>
      </c>
      <c r="BK46" s="17">
        <f>SUMIFS('2. Debt Data '!$H:$H,'2. Debt Data '!$D:$D,BK$1,'2. Debt Data '!$A:$A,$A46,'2. Debt Data '!$B:$B,$C46,'2. Debt Data '!$C:$C,$B46)</f>
        <v>0</v>
      </c>
    </row>
    <row r="47" spans="1:63" x14ac:dyDescent="0.3">
      <c r="A47" s="34" t="s">
        <v>4</v>
      </c>
      <c r="B47" s="34" t="s">
        <v>29</v>
      </c>
      <c r="C47" s="35" t="s">
        <v>38</v>
      </c>
      <c r="D47" s="12">
        <v>31951</v>
      </c>
      <c r="E47" s="12">
        <v>49571.150000000016</v>
      </c>
      <c r="F47" s="12">
        <v>42293.969999999979</v>
      </c>
      <c r="G47" s="12">
        <v>48768.009999999995</v>
      </c>
      <c r="H47" s="12">
        <v>82721.860000000146</v>
      </c>
      <c r="I47" s="12">
        <v>32443.72</v>
      </c>
      <c r="J47" s="12">
        <v>37875.569999999992</v>
      </c>
      <c r="K47" s="12">
        <v>49149.330000000009</v>
      </c>
      <c r="L47" s="11">
        <v>149707.51999999999</v>
      </c>
      <c r="M47" s="11">
        <v>65284.030000000021</v>
      </c>
      <c r="N47" s="12">
        <v>84674</v>
      </c>
      <c r="O47" s="12">
        <v>68165.830000000016</v>
      </c>
      <c r="P47" s="25">
        <v>42295.269999999982</v>
      </c>
      <c r="Q47" s="26">
        <v>52070.249999999978</v>
      </c>
      <c r="R47" s="26">
        <v>77437.91</v>
      </c>
      <c r="S47" s="26">
        <v>57293.119999999974</v>
      </c>
      <c r="T47" s="18">
        <v>53161.97</v>
      </c>
      <c r="U47" s="19">
        <v>94476.65999999996</v>
      </c>
      <c r="V47" s="20">
        <v>68153.490000000005</v>
      </c>
      <c r="W47" s="16">
        <v>93034.280000000013</v>
      </c>
      <c r="X47" s="17">
        <v>59214.179999999986</v>
      </c>
      <c r="Y47" s="18">
        <v>57023.159999999982</v>
      </c>
      <c r="Z47" s="19">
        <v>117766.64000000003</v>
      </c>
      <c r="AA47" s="20">
        <v>124442.54000000001</v>
      </c>
      <c r="AB47" s="23">
        <v>19981.539999999997</v>
      </c>
      <c r="AC47" s="17">
        <v>63528.470000000081</v>
      </c>
      <c r="AD47" s="18">
        <v>77896.509999999995</v>
      </c>
      <c r="AE47" s="19">
        <v>60187.950000000019</v>
      </c>
      <c r="AF47" s="20">
        <v>84362.969999999987</v>
      </c>
      <c r="AG47" s="16">
        <v>139310.57999999987</v>
      </c>
      <c r="AH47" s="17">
        <v>108989</v>
      </c>
      <c r="AI47" s="18">
        <v>137097.35999999987</v>
      </c>
      <c r="AJ47" s="19">
        <f>SUMIFS('2. Debt Data '!$H:$H,'2. Debt Data '!$D:$D,AJ$1,'2. Debt Data '!$A:$A,$A47,'2. Debt Data '!$B:$B,$C47,'2. Debt Data '!$C:$C,$B47)</f>
        <v>123960.20999999992</v>
      </c>
      <c r="AK47" s="20">
        <f>SUMIFS('2. Debt Data '!$H:$H,'2. Debt Data '!$D:$D,AK$1,'2. Debt Data '!$A:$A,$A47,'2. Debt Data '!$B:$B,$C47,'2. Debt Data '!$C:$C,$B47)</f>
        <v>136038.70999999996</v>
      </c>
      <c r="AL47" s="16">
        <f>SUMIFS('2. Debt Data '!$H:$H,'2. Debt Data '!$D:$D,AL$1,'2. Debt Data '!$A:$A,$A47,'2. Debt Data '!$B:$B,$C47,'2. Debt Data '!$C:$C,$B47)</f>
        <v>0</v>
      </c>
      <c r="AM47" s="17">
        <f>SUMIFS('2. Debt Data '!$H:$H,'2. Debt Data '!$D:$D,AM$1,'2. Debt Data '!$A:$A,$A47,'2. Debt Data '!$B:$B,$C47,'2. Debt Data '!$C:$C,$B47)</f>
        <v>0</v>
      </c>
      <c r="AN47" s="18">
        <f>SUMIFS('2. Debt Data '!$H:$H,'2. Debt Data '!$D:$D,AN$1,'2. Debt Data '!$A:$A,$A47,'2. Debt Data '!$B:$B,$C47,'2. Debt Data '!$C:$C,$B47)</f>
        <v>0</v>
      </c>
      <c r="AO47" s="19">
        <f>SUMIFS('2. Debt Data '!$H:$H,'2. Debt Data '!$D:$D,AO$1,'2. Debt Data '!$A:$A,$A47,'2. Debt Data '!$B:$B,$C47,'2. Debt Data '!$C:$C,$B47)</f>
        <v>0</v>
      </c>
      <c r="AP47" s="20">
        <f>SUMIFS('2. Debt Data '!$H:$H,'2. Debt Data '!$D:$D,AP$1,'2. Debt Data '!$A:$A,$A47,'2. Debt Data '!$B:$B,$C47,'2. Debt Data '!$C:$C,$B47)</f>
        <v>0</v>
      </c>
      <c r="AQ47" s="16">
        <f>SUMIFS('2. Debt Data '!$H:$H,'2. Debt Data '!$D:$D,AQ$1,'2. Debt Data '!$A:$A,$A47,'2. Debt Data '!$B:$B,$C47,'2. Debt Data '!$C:$C,$B47)</f>
        <v>0</v>
      </c>
      <c r="AR47" s="17">
        <f>SUMIFS('2. Debt Data '!$H:$H,'2. Debt Data '!$D:$D,AR$1,'2. Debt Data '!$A:$A,$A47,'2. Debt Data '!$B:$B,$C47,'2. Debt Data '!$C:$C,$B47)</f>
        <v>0</v>
      </c>
      <c r="AS47" s="18">
        <f>SUMIFS('2. Debt Data '!$H:$H,'2. Debt Data '!$D:$D,AS$1,'2. Debt Data '!$A:$A,$A47,'2. Debt Data '!$B:$B,$C47,'2. Debt Data '!$C:$C,$B47)</f>
        <v>0</v>
      </c>
      <c r="AT47" s="19">
        <f>SUMIFS('2. Debt Data '!$H:$H,'2. Debt Data '!$D:$D,AT$1,'2. Debt Data '!$A:$A,$A47,'2. Debt Data '!$B:$B,$C47,'2. Debt Data '!$C:$C,$B47)</f>
        <v>0</v>
      </c>
      <c r="AU47" s="20">
        <f>SUMIFS('2. Debt Data '!$H:$H,'2. Debt Data '!$D:$D,AU$1,'2. Debt Data '!$A:$A,$A47,'2. Debt Data '!$B:$B,$C47,'2. Debt Data '!$C:$C,$B47)</f>
        <v>0</v>
      </c>
      <c r="AV47" s="16">
        <f>SUMIFS('2. Debt Data '!$H:$H,'2. Debt Data '!$D:$D,AV$1,'2. Debt Data '!$A:$A,$A47,'2. Debt Data '!$B:$B,$C47,'2. Debt Data '!$C:$C,$B47)</f>
        <v>0</v>
      </c>
      <c r="AW47" s="17">
        <f>SUMIFS('2. Debt Data '!$H:$H,'2. Debt Data '!$D:$D,AW$1,'2. Debt Data '!$A:$A,$A47,'2. Debt Data '!$B:$B,$C47,'2. Debt Data '!$C:$C,$B47)</f>
        <v>0</v>
      </c>
      <c r="AX47" s="18">
        <f>SUMIFS('2. Debt Data '!$H:$H,'2. Debt Data '!$D:$D,AX$1,'2. Debt Data '!$A:$A,$A47,'2. Debt Data '!$B:$B,$C47,'2. Debt Data '!$C:$C,$B47)</f>
        <v>0</v>
      </c>
      <c r="AY47" s="19">
        <f>SUMIFS('2. Debt Data '!$H:$H,'2. Debt Data '!$D:$D,AY$1,'2. Debt Data '!$A:$A,$A47,'2. Debt Data '!$B:$B,$C47,'2. Debt Data '!$C:$C,$B47)</f>
        <v>0</v>
      </c>
      <c r="AZ47" s="20">
        <f>SUMIFS('2. Debt Data '!$H:$H,'2. Debt Data '!$D:$D,AZ$1,'2. Debt Data '!$A:$A,$A47,'2. Debt Data '!$B:$B,$C47,'2. Debt Data '!$C:$C,$B47)</f>
        <v>0</v>
      </c>
      <c r="BA47" s="16">
        <f>SUMIFS('2. Debt Data '!$H:$H,'2. Debt Data '!$D:$D,BA$1,'2. Debt Data '!$A:$A,$A47,'2. Debt Data '!$B:$B,$C47,'2. Debt Data '!$C:$C,$B47)</f>
        <v>0</v>
      </c>
      <c r="BB47" s="17">
        <f>SUMIFS('2. Debt Data '!$H:$H,'2. Debt Data '!$D:$D,BB$1,'2. Debt Data '!$A:$A,$A47,'2. Debt Data '!$B:$B,$C47,'2. Debt Data '!$C:$C,$B47)</f>
        <v>0</v>
      </c>
      <c r="BC47" s="18">
        <f>SUMIFS('2. Debt Data '!$H:$H,'2. Debt Data '!$D:$D,BC$1,'2. Debt Data '!$A:$A,$A47,'2. Debt Data '!$B:$B,$C47,'2. Debt Data '!$C:$C,$B47)</f>
        <v>0</v>
      </c>
      <c r="BD47" s="19">
        <f>SUMIFS('2. Debt Data '!$H:$H,'2. Debt Data '!$D:$D,BD$1,'2. Debt Data '!$A:$A,$A47,'2. Debt Data '!$B:$B,$C47,'2. Debt Data '!$C:$C,$B47)</f>
        <v>0</v>
      </c>
      <c r="BE47" s="20">
        <f>SUMIFS('2. Debt Data '!$H:$H,'2. Debt Data '!$D:$D,BE$1,'2. Debt Data '!$A:$A,$A47,'2. Debt Data '!$B:$B,$C47,'2. Debt Data '!$C:$C,$B47)</f>
        <v>0</v>
      </c>
      <c r="BF47" s="16">
        <f>SUMIFS('2. Debt Data '!$H:$H,'2. Debt Data '!$D:$D,BF$1,'2. Debt Data '!$A:$A,$A47,'2. Debt Data '!$B:$B,$C47,'2. Debt Data '!$C:$C,$B47)</f>
        <v>0</v>
      </c>
      <c r="BG47" s="17">
        <f>SUMIFS('2. Debt Data '!$H:$H,'2. Debt Data '!$D:$D,BG$1,'2. Debt Data '!$A:$A,$A47,'2. Debt Data '!$B:$B,$C47,'2. Debt Data '!$C:$C,$B47)</f>
        <v>0</v>
      </c>
      <c r="BH47" s="18">
        <f>SUMIFS('2. Debt Data '!$H:$H,'2. Debt Data '!$D:$D,BH$1,'2. Debt Data '!$A:$A,$A47,'2. Debt Data '!$B:$B,$C47,'2. Debt Data '!$C:$C,$B47)</f>
        <v>0</v>
      </c>
      <c r="BI47" s="19">
        <f>SUMIFS('2. Debt Data '!$H:$H,'2. Debt Data '!$D:$D,BI$1,'2. Debt Data '!$A:$A,$A47,'2. Debt Data '!$B:$B,$C47,'2. Debt Data '!$C:$C,$B47)</f>
        <v>0</v>
      </c>
      <c r="BJ47" s="20">
        <f>SUMIFS('2. Debt Data '!$H:$H,'2. Debt Data '!$D:$D,BJ$1,'2. Debt Data '!$A:$A,$A47,'2. Debt Data '!$B:$B,$C47,'2. Debt Data '!$C:$C,$B47)</f>
        <v>0</v>
      </c>
      <c r="BK47" s="16">
        <f>SUMIFS('2. Debt Data '!$H:$H,'2. Debt Data '!$D:$D,BK$1,'2. Debt Data '!$A:$A,$A47,'2. Debt Data '!$B:$B,$C47,'2. Debt Data '!$C:$C,$B47)</f>
        <v>0</v>
      </c>
    </row>
    <row r="48" spans="1:63" x14ac:dyDescent="0.3">
      <c r="A48" s="34" t="s">
        <v>4</v>
      </c>
      <c r="B48" s="34" t="s">
        <v>29</v>
      </c>
      <c r="C48" s="35" t="s">
        <v>39</v>
      </c>
      <c r="D48" s="12">
        <v>57678</v>
      </c>
      <c r="E48" s="12">
        <v>28294.289999999994</v>
      </c>
      <c r="F48" s="12">
        <v>41888.250000000007</v>
      </c>
      <c r="G48" s="12">
        <v>39667.709999999977</v>
      </c>
      <c r="H48" s="12">
        <v>30673.469999999994</v>
      </c>
      <c r="I48" s="12">
        <v>77545.580000000104</v>
      </c>
      <c r="J48" s="12">
        <v>20593.84</v>
      </c>
      <c r="K48" s="12">
        <v>24492.99</v>
      </c>
      <c r="L48" s="11">
        <v>47103.600000000013</v>
      </c>
      <c r="M48" s="11">
        <v>52923.000000000015</v>
      </c>
      <c r="N48" s="12">
        <v>61004</v>
      </c>
      <c r="O48" s="12">
        <v>81399.23</v>
      </c>
      <c r="P48" s="25">
        <v>46509.320000000022</v>
      </c>
      <c r="Q48" s="26">
        <v>37688.759999999995</v>
      </c>
      <c r="R48" s="26">
        <v>41725.219999999979</v>
      </c>
      <c r="S48" s="26">
        <v>74650.670000000013</v>
      </c>
      <c r="T48" s="26">
        <v>45078.689999999995</v>
      </c>
      <c r="U48" s="18">
        <v>48889.979999999996</v>
      </c>
      <c r="V48" s="19">
        <v>40820.55999999999</v>
      </c>
      <c r="W48" s="20">
        <v>49279.159999999996</v>
      </c>
      <c r="X48" s="16">
        <v>89781.019999999975</v>
      </c>
      <c r="Y48" s="17">
        <v>87196.429999999964</v>
      </c>
      <c r="Z48" s="18">
        <v>64673.860000000015</v>
      </c>
      <c r="AA48" s="19">
        <v>113080.30000000002</v>
      </c>
      <c r="AB48" s="15">
        <v>107267.96000000005</v>
      </c>
      <c r="AC48" s="16">
        <v>17727.689999999991</v>
      </c>
      <c r="AD48" s="17">
        <v>58553.750000000036</v>
      </c>
      <c r="AE48" s="18">
        <v>74568.459999999977</v>
      </c>
      <c r="AF48" s="19">
        <v>57817.009999999987</v>
      </c>
      <c r="AG48" s="20">
        <v>89279.2</v>
      </c>
      <c r="AH48" s="16">
        <v>139668.20000000001</v>
      </c>
      <c r="AI48" s="17">
        <v>109336.11000000034</v>
      </c>
      <c r="AJ48" s="18">
        <f>SUMIFS('2. Debt Data '!$H:$H,'2. Debt Data '!$D:$D,AJ$1,'2. Debt Data '!$A:$A,$A48,'2. Debt Data '!$B:$B,$C48,'2. Debt Data '!$C:$C,$B48)</f>
        <v>126995.01000000004</v>
      </c>
      <c r="AK48" s="19">
        <f>SUMIFS('2. Debt Data '!$H:$H,'2. Debt Data '!$D:$D,AK$1,'2. Debt Data '!$A:$A,$A48,'2. Debt Data '!$B:$B,$C48,'2. Debt Data '!$C:$C,$B48)</f>
        <v>122560.27999999996</v>
      </c>
      <c r="AL48" s="20">
        <f>SUMIFS('2. Debt Data '!$H:$H,'2. Debt Data '!$D:$D,AL$1,'2. Debt Data '!$A:$A,$A48,'2. Debt Data '!$B:$B,$C48,'2. Debt Data '!$C:$C,$B48)</f>
        <v>0</v>
      </c>
      <c r="AM48" s="16">
        <f>SUMIFS('2. Debt Data '!$H:$H,'2. Debt Data '!$D:$D,AM$1,'2. Debt Data '!$A:$A,$A48,'2. Debt Data '!$B:$B,$C48,'2. Debt Data '!$C:$C,$B48)</f>
        <v>0</v>
      </c>
      <c r="AN48" s="17">
        <f>SUMIFS('2. Debt Data '!$H:$H,'2. Debt Data '!$D:$D,AN$1,'2. Debt Data '!$A:$A,$A48,'2. Debt Data '!$B:$B,$C48,'2. Debt Data '!$C:$C,$B48)</f>
        <v>0</v>
      </c>
      <c r="AO48" s="18">
        <f>SUMIFS('2. Debt Data '!$H:$H,'2. Debt Data '!$D:$D,AO$1,'2. Debt Data '!$A:$A,$A48,'2. Debt Data '!$B:$B,$C48,'2. Debt Data '!$C:$C,$B48)</f>
        <v>0</v>
      </c>
      <c r="AP48" s="19">
        <f>SUMIFS('2. Debt Data '!$H:$H,'2. Debt Data '!$D:$D,AP$1,'2. Debt Data '!$A:$A,$A48,'2. Debt Data '!$B:$B,$C48,'2. Debt Data '!$C:$C,$B48)</f>
        <v>0</v>
      </c>
      <c r="AQ48" s="20">
        <f>SUMIFS('2. Debt Data '!$H:$H,'2. Debt Data '!$D:$D,AQ$1,'2. Debt Data '!$A:$A,$A48,'2. Debt Data '!$B:$B,$C48,'2. Debt Data '!$C:$C,$B48)</f>
        <v>0</v>
      </c>
      <c r="AR48" s="16">
        <f>SUMIFS('2. Debt Data '!$H:$H,'2. Debt Data '!$D:$D,AR$1,'2. Debt Data '!$A:$A,$A48,'2. Debt Data '!$B:$B,$C48,'2. Debt Data '!$C:$C,$B48)</f>
        <v>0</v>
      </c>
      <c r="AS48" s="17">
        <f>SUMIFS('2. Debt Data '!$H:$H,'2. Debt Data '!$D:$D,AS$1,'2. Debt Data '!$A:$A,$A48,'2. Debt Data '!$B:$B,$C48,'2. Debt Data '!$C:$C,$B48)</f>
        <v>0</v>
      </c>
      <c r="AT48" s="18">
        <f>SUMIFS('2. Debt Data '!$H:$H,'2. Debt Data '!$D:$D,AT$1,'2. Debt Data '!$A:$A,$A48,'2. Debt Data '!$B:$B,$C48,'2. Debt Data '!$C:$C,$B48)</f>
        <v>0</v>
      </c>
      <c r="AU48" s="19">
        <f>SUMIFS('2. Debt Data '!$H:$H,'2. Debt Data '!$D:$D,AU$1,'2. Debt Data '!$A:$A,$A48,'2. Debt Data '!$B:$B,$C48,'2. Debt Data '!$C:$C,$B48)</f>
        <v>0</v>
      </c>
      <c r="AV48" s="20">
        <f>SUMIFS('2. Debt Data '!$H:$H,'2. Debt Data '!$D:$D,AV$1,'2. Debt Data '!$A:$A,$A48,'2. Debt Data '!$B:$B,$C48,'2. Debt Data '!$C:$C,$B48)</f>
        <v>0</v>
      </c>
      <c r="AW48" s="16">
        <f>SUMIFS('2. Debt Data '!$H:$H,'2. Debt Data '!$D:$D,AW$1,'2. Debt Data '!$A:$A,$A48,'2. Debt Data '!$B:$B,$C48,'2. Debt Data '!$C:$C,$B48)</f>
        <v>0</v>
      </c>
      <c r="AX48" s="17">
        <f>SUMIFS('2. Debt Data '!$H:$H,'2. Debt Data '!$D:$D,AX$1,'2. Debt Data '!$A:$A,$A48,'2. Debt Data '!$B:$B,$C48,'2. Debt Data '!$C:$C,$B48)</f>
        <v>0</v>
      </c>
      <c r="AY48" s="18">
        <f>SUMIFS('2. Debt Data '!$H:$H,'2. Debt Data '!$D:$D,AY$1,'2. Debt Data '!$A:$A,$A48,'2. Debt Data '!$B:$B,$C48,'2. Debt Data '!$C:$C,$B48)</f>
        <v>0</v>
      </c>
      <c r="AZ48" s="19">
        <f>SUMIFS('2. Debt Data '!$H:$H,'2. Debt Data '!$D:$D,AZ$1,'2. Debt Data '!$A:$A,$A48,'2. Debt Data '!$B:$B,$C48,'2. Debt Data '!$C:$C,$B48)</f>
        <v>0</v>
      </c>
      <c r="BA48" s="20">
        <f>SUMIFS('2. Debt Data '!$H:$H,'2. Debt Data '!$D:$D,BA$1,'2. Debt Data '!$A:$A,$A48,'2. Debt Data '!$B:$B,$C48,'2. Debt Data '!$C:$C,$B48)</f>
        <v>0</v>
      </c>
      <c r="BB48" s="16">
        <f>SUMIFS('2. Debt Data '!$H:$H,'2. Debt Data '!$D:$D,BB$1,'2. Debt Data '!$A:$A,$A48,'2. Debt Data '!$B:$B,$C48,'2. Debt Data '!$C:$C,$B48)</f>
        <v>0</v>
      </c>
      <c r="BC48" s="17">
        <f>SUMIFS('2. Debt Data '!$H:$H,'2. Debt Data '!$D:$D,BC$1,'2. Debt Data '!$A:$A,$A48,'2. Debt Data '!$B:$B,$C48,'2. Debt Data '!$C:$C,$B48)</f>
        <v>0</v>
      </c>
      <c r="BD48" s="18">
        <f>SUMIFS('2. Debt Data '!$H:$H,'2. Debt Data '!$D:$D,BD$1,'2. Debt Data '!$A:$A,$A48,'2. Debt Data '!$B:$B,$C48,'2. Debt Data '!$C:$C,$B48)</f>
        <v>0</v>
      </c>
      <c r="BE48" s="19">
        <f>SUMIFS('2. Debt Data '!$H:$H,'2. Debt Data '!$D:$D,BE$1,'2. Debt Data '!$A:$A,$A48,'2. Debt Data '!$B:$B,$C48,'2. Debt Data '!$C:$C,$B48)</f>
        <v>0</v>
      </c>
      <c r="BF48" s="20">
        <f>SUMIFS('2. Debt Data '!$H:$H,'2. Debt Data '!$D:$D,BF$1,'2. Debt Data '!$A:$A,$A48,'2. Debt Data '!$B:$B,$C48,'2. Debt Data '!$C:$C,$B48)</f>
        <v>0</v>
      </c>
      <c r="BG48" s="16">
        <f>SUMIFS('2. Debt Data '!$H:$H,'2. Debt Data '!$D:$D,BG$1,'2. Debt Data '!$A:$A,$A48,'2. Debt Data '!$B:$B,$C48,'2. Debt Data '!$C:$C,$B48)</f>
        <v>0</v>
      </c>
      <c r="BH48" s="17">
        <f>SUMIFS('2. Debt Data '!$H:$H,'2. Debt Data '!$D:$D,BH$1,'2. Debt Data '!$A:$A,$A48,'2. Debt Data '!$B:$B,$C48,'2. Debt Data '!$C:$C,$B48)</f>
        <v>0</v>
      </c>
      <c r="BI48" s="18">
        <f>SUMIFS('2. Debt Data '!$H:$H,'2. Debt Data '!$D:$D,BI$1,'2. Debt Data '!$A:$A,$A48,'2. Debt Data '!$B:$B,$C48,'2. Debt Data '!$C:$C,$B48)</f>
        <v>0</v>
      </c>
      <c r="BJ48" s="19">
        <f>SUMIFS('2. Debt Data '!$H:$H,'2. Debt Data '!$D:$D,BJ$1,'2. Debt Data '!$A:$A,$A48,'2. Debt Data '!$B:$B,$C48,'2. Debt Data '!$C:$C,$B48)</f>
        <v>0</v>
      </c>
      <c r="BK48" s="20">
        <f>SUMIFS('2. Debt Data '!$H:$H,'2. Debt Data '!$D:$D,BK$1,'2. Debt Data '!$A:$A,$A48,'2. Debt Data '!$B:$B,$C48,'2. Debt Data '!$C:$C,$B48)</f>
        <v>0</v>
      </c>
    </row>
    <row r="49" spans="1:63" x14ac:dyDescent="0.3">
      <c r="A49" s="34" t="s">
        <v>4</v>
      </c>
      <c r="B49" s="34" t="s">
        <v>29</v>
      </c>
      <c r="C49" s="35" t="s">
        <v>40</v>
      </c>
      <c r="D49" s="12">
        <v>124556</v>
      </c>
      <c r="E49" s="12">
        <v>91397.989999999962</v>
      </c>
      <c r="F49" s="12">
        <v>29822.399999999994</v>
      </c>
      <c r="G49" s="12">
        <v>40390.28</v>
      </c>
      <c r="H49" s="12">
        <v>40481.169999999991</v>
      </c>
      <c r="I49" s="12">
        <v>29010.369999999995</v>
      </c>
      <c r="J49" s="12">
        <v>51627.98000000001</v>
      </c>
      <c r="K49" s="12">
        <v>32662.619999999995</v>
      </c>
      <c r="L49" s="11">
        <v>24022.739999999991</v>
      </c>
      <c r="M49" s="11">
        <v>116574.13</v>
      </c>
      <c r="N49" s="12">
        <v>49727</v>
      </c>
      <c r="O49" s="12">
        <v>61121.330000000024</v>
      </c>
      <c r="P49" s="25">
        <v>59779.94999999999</v>
      </c>
      <c r="Q49" s="26">
        <v>60180.4</v>
      </c>
      <c r="R49" s="26">
        <v>51734.57999999998</v>
      </c>
      <c r="S49" s="26">
        <v>40914.729999999989</v>
      </c>
      <c r="T49" s="26">
        <v>59422.65</v>
      </c>
      <c r="U49" s="26">
        <v>41691.999999999993</v>
      </c>
      <c r="V49" s="18">
        <v>65864.89</v>
      </c>
      <c r="W49" s="19">
        <v>53807.089999999982</v>
      </c>
      <c r="X49" s="20">
        <v>46025.83</v>
      </c>
      <c r="Y49" s="16">
        <v>44843.89</v>
      </c>
      <c r="Z49" s="17">
        <v>51522.80999999999</v>
      </c>
      <c r="AA49" s="18">
        <v>63662.870000000017</v>
      </c>
      <c r="AB49" s="22">
        <v>119398.18999999997</v>
      </c>
      <c r="AC49" s="20">
        <v>115824.61</v>
      </c>
      <c r="AD49" s="16">
        <v>16677.839999999997</v>
      </c>
      <c r="AE49" s="17">
        <v>56361.620000000039</v>
      </c>
      <c r="AF49" s="18">
        <v>66839.229999999952</v>
      </c>
      <c r="AG49" s="19">
        <v>62127.810000000034</v>
      </c>
      <c r="AH49" s="20">
        <v>84592.68</v>
      </c>
      <c r="AI49" s="16">
        <v>134068.91999999987</v>
      </c>
      <c r="AJ49" s="17">
        <f>SUMIFS('2. Debt Data '!$H:$H,'2. Debt Data '!$D:$D,AJ$1,'2. Debt Data '!$A:$A,$A49,'2. Debt Data '!$B:$B,$C49,'2. Debt Data '!$C:$C,$B49)</f>
        <v>101793.85000000024</v>
      </c>
      <c r="AK49" s="18">
        <f>SUMIFS('2. Debt Data '!$H:$H,'2. Debt Data '!$D:$D,AK$1,'2. Debt Data '!$A:$A,$A49,'2. Debt Data '!$B:$B,$C49,'2. Debt Data '!$C:$C,$B49)</f>
        <v>120096.95000000017</v>
      </c>
      <c r="AL49" s="19">
        <f>SUMIFS('2. Debt Data '!$H:$H,'2. Debt Data '!$D:$D,AL$1,'2. Debt Data '!$A:$A,$A49,'2. Debt Data '!$B:$B,$C49,'2. Debt Data '!$C:$C,$B49)</f>
        <v>0</v>
      </c>
      <c r="AM49" s="20">
        <f>SUMIFS('2. Debt Data '!$H:$H,'2. Debt Data '!$D:$D,AM$1,'2. Debt Data '!$A:$A,$A49,'2. Debt Data '!$B:$B,$C49,'2. Debt Data '!$C:$C,$B49)</f>
        <v>0</v>
      </c>
      <c r="AN49" s="16">
        <f>SUMIFS('2. Debt Data '!$H:$H,'2. Debt Data '!$D:$D,AN$1,'2. Debt Data '!$A:$A,$A49,'2. Debt Data '!$B:$B,$C49,'2. Debt Data '!$C:$C,$B49)</f>
        <v>0</v>
      </c>
      <c r="AO49" s="17">
        <f>SUMIFS('2. Debt Data '!$H:$H,'2. Debt Data '!$D:$D,AO$1,'2. Debt Data '!$A:$A,$A49,'2. Debt Data '!$B:$B,$C49,'2. Debt Data '!$C:$C,$B49)</f>
        <v>0</v>
      </c>
      <c r="AP49" s="18">
        <f>SUMIFS('2. Debt Data '!$H:$H,'2. Debt Data '!$D:$D,AP$1,'2. Debt Data '!$A:$A,$A49,'2. Debt Data '!$B:$B,$C49,'2. Debt Data '!$C:$C,$B49)</f>
        <v>0</v>
      </c>
      <c r="AQ49" s="19">
        <f>SUMIFS('2. Debt Data '!$H:$H,'2. Debt Data '!$D:$D,AQ$1,'2. Debt Data '!$A:$A,$A49,'2. Debt Data '!$B:$B,$C49,'2. Debt Data '!$C:$C,$B49)</f>
        <v>0</v>
      </c>
      <c r="AR49" s="20">
        <f>SUMIFS('2. Debt Data '!$H:$H,'2. Debt Data '!$D:$D,AR$1,'2. Debt Data '!$A:$A,$A49,'2. Debt Data '!$B:$B,$C49,'2. Debt Data '!$C:$C,$B49)</f>
        <v>0</v>
      </c>
      <c r="AS49" s="16">
        <f>SUMIFS('2. Debt Data '!$H:$H,'2. Debt Data '!$D:$D,AS$1,'2. Debt Data '!$A:$A,$A49,'2. Debt Data '!$B:$B,$C49,'2. Debt Data '!$C:$C,$B49)</f>
        <v>0</v>
      </c>
      <c r="AT49" s="17">
        <f>SUMIFS('2. Debt Data '!$H:$H,'2. Debt Data '!$D:$D,AT$1,'2. Debt Data '!$A:$A,$A49,'2. Debt Data '!$B:$B,$C49,'2. Debt Data '!$C:$C,$B49)</f>
        <v>0</v>
      </c>
      <c r="AU49" s="18">
        <f>SUMIFS('2. Debt Data '!$H:$H,'2. Debt Data '!$D:$D,AU$1,'2. Debt Data '!$A:$A,$A49,'2. Debt Data '!$B:$B,$C49,'2. Debt Data '!$C:$C,$B49)</f>
        <v>0</v>
      </c>
      <c r="AV49" s="19">
        <f>SUMIFS('2. Debt Data '!$H:$H,'2. Debt Data '!$D:$D,AV$1,'2. Debt Data '!$A:$A,$A49,'2. Debt Data '!$B:$B,$C49,'2. Debt Data '!$C:$C,$B49)</f>
        <v>0</v>
      </c>
      <c r="AW49" s="20">
        <f>SUMIFS('2. Debt Data '!$H:$H,'2. Debt Data '!$D:$D,AW$1,'2. Debt Data '!$A:$A,$A49,'2. Debt Data '!$B:$B,$C49,'2. Debt Data '!$C:$C,$B49)</f>
        <v>0</v>
      </c>
      <c r="AX49" s="16">
        <f>SUMIFS('2. Debt Data '!$H:$H,'2. Debt Data '!$D:$D,AX$1,'2. Debt Data '!$A:$A,$A49,'2. Debt Data '!$B:$B,$C49,'2. Debt Data '!$C:$C,$B49)</f>
        <v>0</v>
      </c>
      <c r="AY49" s="17">
        <f>SUMIFS('2. Debt Data '!$H:$H,'2. Debt Data '!$D:$D,AY$1,'2. Debt Data '!$A:$A,$A49,'2. Debt Data '!$B:$B,$C49,'2. Debt Data '!$C:$C,$B49)</f>
        <v>0</v>
      </c>
      <c r="AZ49" s="18">
        <f>SUMIFS('2. Debt Data '!$H:$H,'2. Debt Data '!$D:$D,AZ$1,'2. Debt Data '!$A:$A,$A49,'2. Debt Data '!$B:$B,$C49,'2. Debt Data '!$C:$C,$B49)</f>
        <v>0</v>
      </c>
      <c r="BA49" s="19">
        <f>SUMIFS('2. Debt Data '!$H:$H,'2. Debt Data '!$D:$D,BA$1,'2. Debt Data '!$A:$A,$A49,'2. Debt Data '!$B:$B,$C49,'2. Debt Data '!$C:$C,$B49)</f>
        <v>0</v>
      </c>
      <c r="BB49" s="20">
        <f>SUMIFS('2. Debt Data '!$H:$H,'2. Debt Data '!$D:$D,BB$1,'2. Debt Data '!$A:$A,$A49,'2. Debt Data '!$B:$B,$C49,'2. Debt Data '!$C:$C,$B49)</f>
        <v>0</v>
      </c>
      <c r="BC49" s="16">
        <f>SUMIFS('2. Debt Data '!$H:$H,'2. Debt Data '!$D:$D,BC$1,'2. Debt Data '!$A:$A,$A49,'2. Debt Data '!$B:$B,$C49,'2. Debt Data '!$C:$C,$B49)</f>
        <v>0</v>
      </c>
      <c r="BD49" s="17">
        <f>SUMIFS('2. Debt Data '!$H:$H,'2. Debt Data '!$D:$D,BD$1,'2. Debt Data '!$A:$A,$A49,'2. Debt Data '!$B:$B,$C49,'2. Debt Data '!$C:$C,$B49)</f>
        <v>0</v>
      </c>
      <c r="BE49" s="18">
        <f>SUMIFS('2. Debt Data '!$H:$H,'2. Debt Data '!$D:$D,BE$1,'2. Debt Data '!$A:$A,$A49,'2. Debt Data '!$B:$B,$C49,'2. Debt Data '!$C:$C,$B49)</f>
        <v>0</v>
      </c>
      <c r="BF49" s="19">
        <f>SUMIFS('2. Debt Data '!$H:$H,'2. Debt Data '!$D:$D,BF$1,'2. Debt Data '!$A:$A,$A49,'2. Debt Data '!$B:$B,$C49,'2. Debt Data '!$C:$C,$B49)</f>
        <v>0</v>
      </c>
      <c r="BG49" s="20">
        <f>SUMIFS('2. Debt Data '!$H:$H,'2. Debt Data '!$D:$D,BG$1,'2. Debt Data '!$A:$A,$A49,'2. Debt Data '!$B:$B,$C49,'2. Debt Data '!$C:$C,$B49)</f>
        <v>0</v>
      </c>
      <c r="BH49" s="16">
        <f>SUMIFS('2. Debt Data '!$H:$H,'2. Debt Data '!$D:$D,BH$1,'2. Debt Data '!$A:$A,$A49,'2. Debt Data '!$B:$B,$C49,'2. Debt Data '!$C:$C,$B49)</f>
        <v>0</v>
      </c>
      <c r="BI49" s="17">
        <f>SUMIFS('2. Debt Data '!$H:$H,'2. Debt Data '!$D:$D,BI$1,'2. Debt Data '!$A:$A,$A49,'2. Debt Data '!$B:$B,$C49,'2. Debt Data '!$C:$C,$B49)</f>
        <v>0</v>
      </c>
      <c r="BJ49" s="18">
        <f>SUMIFS('2. Debt Data '!$H:$H,'2. Debt Data '!$D:$D,BJ$1,'2. Debt Data '!$A:$A,$A49,'2. Debt Data '!$B:$B,$C49,'2. Debt Data '!$C:$C,$B49)</f>
        <v>0</v>
      </c>
      <c r="BK49" s="19">
        <f>SUMIFS('2. Debt Data '!$H:$H,'2. Debt Data '!$D:$D,BK$1,'2. Debt Data '!$A:$A,$A49,'2. Debt Data '!$B:$B,$C49,'2. Debt Data '!$C:$C,$B49)</f>
        <v>0</v>
      </c>
    </row>
    <row r="50" spans="1:63" x14ac:dyDescent="0.3">
      <c r="A50" s="34" t="s">
        <v>4</v>
      </c>
      <c r="B50" s="34" t="s">
        <v>29</v>
      </c>
      <c r="C50" s="35" t="s">
        <v>41</v>
      </c>
      <c r="D50" s="12">
        <v>51092</v>
      </c>
      <c r="E50" s="12">
        <v>83042.160000000018</v>
      </c>
      <c r="F50" s="12">
        <v>60159.219999999979</v>
      </c>
      <c r="G50" s="12">
        <v>28310.68</v>
      </c>
      <c r="H50" s="12">
        <v>50797.460000000006</v>
      </c>
      <c r="I50" s="12">
        <v>37923.499999999993</v>
      </c>
      <c r="J50" s="12">
        <v>36490.48000000001</v>
      </c>
      <c r="K50" s="12">
        <v>49024.670000000013</v>
      </c>
      <c r="L50" s="11">
        <v>31987.969999999998</v>
      </c>
      <c r="M50" s="11">
        <v>34160.039999999994</v>
      </c>
      <c r="N50" s="12">
        <v>109936</v>
      </c>
      <c r="O50" s="12">
        <v>46817.44000000001</v>
      </c>
      <c r="P50" s="25">
        <v>41496.709999999992</v>
      </c>
      <c r="Q50" s="26">
        <v>73046.979999999981</v>
      </c>
      <c r="R50" s="26">
        <v>56788.22</v>
      </c>
      <c r="S50" s="26">
        <v>50527.549999999981</v>
      </c>
      <c r="T50" s="26">
        <v>55731.989999999983</v>
      </c>
      <c r="U50" s="26">
        <v>56291.909999999996</v>
      </c>
      <c r="V50" s="26">
        <v>48916.05999999999</v>
      </c>
      <c r="W50" s="18">
        <v>64266.039999999986</v>
      </c>
      <c r="X50" s="19">
        <v>49638.849999999984</v>
      </c>
      <c r="Y50" s="20">
        <v>47668.179999999986</v>
      </c>
      <c r="Z50" s="16">
        <v>65140.86</v>
      </c>
      <c r="AA50" s="17">
        <v>48763.609999999986</v>
      </c>
      <c r="AB50" s="24">
        <v>62332.490000000085</v>
      </c>
      <c r="AC50" s="19">
        <v>103023.20000000004</v>
      </c>
      <c r="AD50" s="20">
        <v>108704.2000000001</v>
      </c>
      <c r="AE50" s="16">
        <v>15549.629999999996</v>
      </c>
      <c r="AF50" s="17">
        <v>58796.850000000042</v>
      </c>
      <c r="AG50" s="18">
        <v>69774.550000000032</v>
      </c>
      <c r="AH50" s="19">
        <v>62603.81</v>
      </c>
      <c r="AI50" s="20">
        <v>75907.9399999999</v>
      </c>
      <c r="AJ50" s="16">
        <f>SUMIFS('2. Debt Data '!$H:$H,'2. Debt Data '!$D:$D,AJ$1,'2. Debt Data '!$A:$A,$A50,'2. Debt Data '!$B:$B,$C50,'2. Debt Data '!$C:$C,$B50)</f>
        <v>129574.36000000003</v>
      </c>
      <c r="AK50" s="17">
        <f>SUMIFS('2. Debt Data '!$H:$H,'2. Debt Data '!$D:$D,AK$1,'2. Debt Data '!$A:$A,$A50,'2. Debt Data '!$B:$B,$C50,'2. Debt Data '!$C:$C,$B50)</f>
        <v>100170.78000000016</v>
      </c>
      <c r="AL50" s="18">
        <f>SUMIFS('2. Debt Data '!$H:$H,'2. Debt Data '!$D:$D,AL$1,'2. Debt Data '!$A:$A,$A50,'2. Debt Data '!$B:$B,$C50,'2. Debt Data '!$C:$C,$B50)</f>
        <v>0</v>
      </c>
      <c r="AM50" s="19">
        <f>SUMIFS('2. Debt Data '!$H:$H,'2. Debt Data '!$D:$D,AM$1,'2. Debt Data '!$A:$A,$A50,'2. Debt Data '!$B:$B,$C50,'2. Debt Data '!$C:$C,$B50)</f>
        <v>0</v>
      </c>
      <c r="AN50" s="20">
        <f>SUMIFS('2. Debt Data '!$H:$H,'2. Debt Data '!$D:$D,AN$1,'2. Debt Data '!$A:$A,$A50,'2. Debt Data '!$B:$B,$C50,'2. Debt Data '!$C:$C,$B50)</f>
        <v>0</v>
      </c>
      <c r="AO50" s="16">
        <f>SUMIFS('2. Debt Data '!$H:$H,'2. Debt Data '!$D:$D,AO$1,'2. Debt Data '!$A:$A,$A50,'2. Debt Data '!$B:$B,$C50,'2. Debt Data '!$C:$C,$B50)</f>
        <v>0</v>
      </c>
      <c r="AP50" s="17">
        <f>SUMIFS('2. Debt Data '!$H:$H,'2. Debt Data '!$D:$D,AP$1,'2. Debt Data '!$A:$A,$A50,'2. Debt Data '!$B:$B,$C50,'2. Debt Data '!$C:$C,$B50)</f>
        <v>0</v>
      </c>
      <c r="AQ50" s="18">
        <f>SUMIFS('2. Debt Data '!$H:$H,'2. Debt Data '!$D:$D,AQ$1,'2. Debt Data '!$A:$A,$A50,'2. Debt Data '!$B:$B,$C50,'2. Debt Data '!$C:$C,$B50)</f>
        <v>0</v>
      </c>
      <c r="AR50" s="19">
        <f>SUMIFS('2. Debt Data '!$H:$H,'2. Debt Data '!$D:$D,AR$1,'2. Debt Data '!$A:$A,$A50,'2. Debt Data '!$B:$B,$C50,'2. Debt Data '!$C:$C,$B50)</f>
        <v>0</v>
      </c>
      <c r="AS50" s="20">
        <f>SUMIFS('2. Debt Data '!$H:$H,'2. Debt Data '!$D:$D,AS$1,'2. Debt Data '!$A:$A,$A50,'2. Debt Data '!$B:$B,$C50,'2. Debt Data '!$C:$C,$B50)</f>
        <v>0</v>
      </c>
      <c r="AT50" s="16">
        <f>SUMIFS('2. Debt Data '!$H:$H,'2. Debt Data '!$D:$D,AT$1,'2. Debt Data '!$A:$A,$A50,'2. Debt Data '!$B:$B,$C50,'2. Debt Data '!$C:$C,$B50)</f>
        <v>0</v>
      </c>
      <c r="AU50" s="17">
        <f>SUMIFS('2. Debt Data '!$H:$H,'2. Debt Data '!$D:$D,AU$1,'2. Debt Data '!$A:$A,$A50,'2. Debt Data '!$B:$B,$C50,'2. Debt Data '!$C:$C,$B50)</f>
        <v>0</v>
      </c>
      <c r="AV50" s="18">
        <f>SUMIFS('2. Debt Data '!$H:$H,'2. Debt Data '!$D:$D,AV$1,'2. Debt Data '!$A:$A,$A50,'2. Debt Data '!$B:$B,$C50,'2. Debt Data '!$C:$C,$B50)</f>
        <v>0</v>
      </c>
      <c r="AW50" s="19">
        <f>SUMIFS('2. Debt Data '!$H:$H,'2. Debt Data '!$D:$D,AW$1,'2. Debt Data '!$A:$A,$A50,'2. Debt Data '!$B:$B,$C50,'2. Debt Data '!$C:$C,$B50)</f>
        <v>0</v>
      </c>
      <c r="AX50" s="20">
        <f>SUMIFS('2. Debt Data '!$H:$H,'2. Debt Data '!$D:$D,AX$1,'2. Debt Data '!$A:$A,$A50,'2. Debt Data '!$B:$B,$C50,'2. Debt Data '!$C:$C,$B50)</f>
        <v>0</v>
      </c>
      <c r="AY50" s="16">
        <f>SUMIFS('2. Debt Data '!$H:$H,'2. Debt Data '!$D:$D,AY$1,'2. Debt Data '!$A:$A,$A50,'2. Debt Data '!$B:$B,$C50,'2. Debt Data '!$C:$C,$B50)</f>
        <v>0</v>
      </c>
      <c r="AZ50" s="17">
        <f>SUMIFS('2. Debt Data '!$H:$H,'2. Debt Data '!$D:$D,AZ$1,'2. Debt Data '!$A:$A,$A50,'2. Debt Data '!$B:$B,$C50,'2. Debt Data '!$C:$C,$B50)</f>
        <v>0</v>
      </c>
      <c r="BA50" s="18">
        <f>SUMIFS('2. Debt Data '!$H:$H,'2. Debt Data '!$D:$D,BA$1,'2. Debt Data '!$A:$A,$A50,'2. Debt Data '!$B:$B,$C50,'2. Debt Data '!$C:$C,$B50)</f>
        <v>0</v>
      </c>
      <c r="BB50" s="19">
        <f>SUMIFS('2. Debt Data '!$H:$H,'2. Debt Data '!$D:$D,BB$1,'2. Debt Data '!$A:$A,$A50,'2. Debt Data '!$B:$B,$C50,'2. Debt Data '!$C:$C,$B50)</f>
        <v>0</v>
      </c>
      <c r="BC50" s="20">
        <f>SUMIFS('2. Debt Data '!$H:$H,'2. Debt Data '!$D:$D,BC$1,'2. Debt Data '!$A:$A,$A50,'2. Debt Data '!$B:$B,$C50,'2. Debt Data '!$C:$C,$B50)</f>
        <v>0</v>
      </c>
      <c r="BD50" s="16">
        <f>SUMIFS('2. Debt Data '!$H:$H,'2. Debt Data '!$D:$D,BD$1,'2. Debt Data '!$A:$A,$A50,'2. Debt Data '!$B:$B,$C50,'2. Debt Data '!$C:$C,$B50)</f>
        <v>0</v>
      </c>
      <c r="BE50" s="17">
        <f>SUMIFS('2. Debt Data '!$H:$H,'2. Debt Data '!$D:$D,BE$1,'2. Debt Data '!$A:$A,$A50,'2. Debt Data '!$B:$B,$C50,'2. Debt Data '!$C:$C,$B50)</f>
        <v>0</v>
      </c>
      <c r="BF50" s="18">
        <f>SUMIFS('2. Debt Data '!$H:$H,'2. Debt Data '!$D:$D,BF$1,'2. Debt Data '!$A:$A,$A50,'2. Debt Data '!$B:$B,$C50,'2. Debt Data '!$C:$C,$B50)</f>
        <v>0</v>
      </c>
      <c r="BG50" s="19">
        <f>SUMIFS('2. Debt Data '!$H:$H,'2. Debt Data '!$D:$D,BG$1,'2. Debt Data '!$A:$A,$A50,'2. Debt Data '!$B:$B,$C50,'2. Debt Data '!$C:$C,$B50)</f>
        <v>0</v>
      </c>
      <c r="BH50" s="20">
        <f>SUMIFS('2. Debt Data '!$H:$H,'2. Debt Data '!$D:$D,BH$1,'2. Debt Data '!$A:$A,$A50,'2. Debt Data '!$B:$B,$C50,'2. Debt Data '!$C:$C,$B50)</f>
        <v>0</v>
      </c>
      <c r="BI50" s="16">
        <f>SUMIFS('2. Debt Data '!$H:$H,'2. Debt Data '!$D:$D,BI$1,'2. Debt Data '!$A:$A,$A50,'2. Debt Data '!$B:$B,$C50,'2. Debt Data '!$C:$C,$B50)</f>
        <v>0</v>
      </c>
      <c r="BJ50" s="17">
        <f>SUMIFS('2. Debt Data '!$H:$H,'2. Debt Data '!$D:$D,BJ$1,'2. Debt Data '!$A:$A,$A50,'2. Debt Data '!$B:$B,$C50,'2. Debt Data '!$C:$C,$B50)</f>
        <v>0</v>
      </c>
      <c r="BK50" s="18">
        <f>SUMIFS('2. Debt Data '!$H:$H,'2. Debt Data '!$D:$D,BK$1,'2. Debt Data '!$A:$A,$A50,'2. Debt Data '!$B:$B,$C50,'2. Debt Data '!$C:$C,$B50)</f>
        <v>0</v>
      </c>
    </row>
    <row r="51" spans="1:63" x14ac:dyDescent="0.3">
      <c r="A51" s="34" t="s">
        <v>4</v>
      </c>
      <c r="B51" s="34" t="s">
        <v>29</v>
      </c>
      <c r="C51" s="35" t="s">
        <v>42</v>
      </c>
      <c r="D51" s="12">
        <v>63552</v>
      </c>
      <c r="E51" s="12">
        <v>48902.54</v>
      </c>
      <c r="F51" s="12">
        <v>110430.96999999996</v>
      </c>
      <c r="G51" s="12">
        <v>57904.270000000004</v>
      </c>
      <c r="H51" s="12">
        <v>25255.46</v>
      </c>
      <c r="I51" s="12">
        <v>49607.44000000001</v>
      </c>
      <c r="J51" s="12">
        <v>36425.289999999994</v>
      </c>
      <c r="K51" s="12">
        <v>32623.359999999993</v>
      </c>
      <c r="L51" s="11">
        <v>36174.740000000005</v>
      </c>
      <c r="M51" s="11">
        <v>30032.509999999995</v>
      </c>
      <c r="N51" s="12">
        <v>33014</v>
      </c>
      <c r="O51" s="12">
        <v>106864.86000000002</v>
      </c>
      <c r="P51" s="25">
        <v>35231.19000000001</v>
      </c>
      <c r="Q51" s="26">
        <v>55286.900000000023</v>
      </c>
      <c r="R51" s="26">
        <v>69745.34</v>
      </c>
      <c r="S51" s="26">
        <v>55276.500000000007</v>
      </c>
      <c r="T51" s="26">
        <v>47967.25999999998</v>
      </c>
      <c r="U51" s="26">
        <v>51838.309999999983</v>
      </c>
      <c r="V51" s="26">
        <v>57484.400000000009</v>
      </c>
      <c r="W51" s="26">
        <v>47728.920000000006</v>
      </c>
      <c r="X51" s="18">
        <v>59056</v>
      </c>
      <c r="Y51" s="19">
        <v>56997.62</v>
      </c>
      <c r="Z51" s="20">
        <v>60522.19999999999</v>
      </c>
      <c r="AA51" s="16">
        <v>62185.749999999993</v>
      </c>
      <c r="AB51" s="21">
        <v>47404.379999999976</v>
      </c>
      <c r="AC51" s="18">
        <v>59182.540000000037</v>
      </c>
      <c r="AD51" s="19">
        <v>98753.560000000012</v>
      </c>
      <c r="AE51" s="20">
        <v>101657.01000000011</v>
      </c>
      <c r="AF51" s="16">
        <v>16156.589999999998</v>
      </c>
      <c r="AG51" s="17">
        <v>62615.3</v>
      </c>
      <c r="AH51" s="18">
        <v>65083</v>
      </c>
      <c r="AI51" s="19">
        <v>64332.850000000013</v>
      </c>
      <c r="AJ51" s="20">
        <f>SUMIFS('2. Debt Data '!$H:$H,'2. Debt Data '!$D:$D,AJ$1,'2. Debt Data '!$A:$A,$A51,'2. Debt Data '!$B:$B,$C51,'2. Debt Data '!$C:$C,$B51)</f>
        <v>73255.779999999912</v>
      </c>
      <c r="AK51" s="16">
        <f>SUMIFS('2. Debt Data '!$H:$H,'2. Debt Data '!$D:$D,AK$1,'2. Debt Data '!$A:$A,$A51,'2. Debt Data '!$B:$B,$C51,'2. Debt Data '!$C:$C,$B51)</f>
        <v>122172.55000000003</v>
      </c>
      <c r="AL51" s="17">
        <f>SUMIFS('2. Debt Data '!$H:$H,'2. Debt Data '!$D:$D,AL$1,'2. Debt Data '!$A:$A,$A51,'2. Debt Data '!$B:$B,$C51,'2. Debt Data '!$C:$C,$B51)</f>
        <v>0</v>
      </c>
      <c r="AM51" s="18">
        <f>SUMIFS('2. Debt Data '!$H:$H,'2. Debt Data '!$D:$D,AM$1,'2. Debt Data '!$A:$A,$A51,'2. Debt Data '!$B:$B,$C51,'2. Debt Data '!$C:$C,$B51)</f>
        <v>0</v>
      </c>
      <c r="AN51" s="19">
        <f>SUMIFS('2. Debt Data '!$H:$H,'2. Debt Data '!$D:$D,AN$1,'2. Debt Data '!$A:$A,$A51,'2. Debt Data '!$B:$B,$C51,'2. Debt Data '!$C:$C,$B51)</f>
        <v>0</v>
      </c>
      <c r="AO51" s="20">
        <f>SUMIFS('2. Debt Data '!$H:$H,'2. Debt Data '!$D:$D,AO$1,'2. Debt Data '!$A:$A,$A51,'2. Debt Data '!$B:$B,$C51,'2. Debt Data '!$C:$C,$B51)</f>
        <v>0</v>
      </c>
      <c r="AP51" s="16">
        <f>SUMIFS('2. Debt Data '!$H:$H,'2. Debt Data '!$D:$D,AP$1,'2. Debt Data '!$A:$A,$A51,'2. Debt Data '!$B:$B,$C51,'2. Debt Data '!$C:$C,$B51)</f>
        <v>0</v>
      </c>
      <c r="AQ51" s="17">
        <f>SUMIFS('2. Debt Data '!$H:$H,'2. Debt Data '!$D:$D,AQ$1,'2. Debt Data '!$A:$A,$A51,'2. Debt Data '!$B:$B,$C51,'2. Debt Data '!$C:$C,$B51)</f>
        <v>0</v>
      </c>
      <c r="AR51" s="18">
        <f>SUMIFS('2. Debt Data '!$H:$H,'2. Debt Data '!$D:$D,AR$1,'2. Debt Data '!$A:$A,$A51,'2. Debt Data '!$B:$B,$C51,'2. Debt Data '!$C:$C,$B51)</f>
        <v>0</v>
      </c>
      <c r="AS51" s="19">
        <f>SUMIFS('2. Debt Data '!$H:$H,'2. Debt Data '!$D:$D,AS$1,'2. Debt Data '!$A:$A,$A51,'2. Debt Data '!$B:$B,$C51,'2. Debt Data '!$C:$C,$B51)</f>
        <v>0</v>
      </c>
      <c r="AT51" s="20">
        <f>SUMIFS('2. Debt Data '!$H:$H,'2. Debt Data '!$D:$D,AT$1,'2. Debt Data '!$A:$A,$A51,'2. Debt Data '!$B:$B,$C51,'2. Debt Data '!$C:$C,$B51)</f>
        <v>0</v>
      </c>
      <c r="AU51" s="16">
        <f>SUMIFS('2. Debt Data '!$H:$H,'2. Debt Data '!$D:$D,AU$1,'2. Debt Data '!$A:$A,$A51,'2. Debt Data '!$B:$B,$C51,'2. Debt Data '!$C:$C,$B51)</f>
        <v>0</v>
      </c>
      <c r="AV51" s="17">
        <f>SUMIFS('2. Debt Data '!$H:$H,'2. Debt Data '!$D:$D,AV$1,'2. Debt Data '!$A:$A,$A51,'2. Debt Data '!$B:$B,$C51,'2. Debt Data '!$C:$C,$B51)</f>
        <v>0</v>
      </c>
      <c r="AW51" s="18">
        <f>SUMIFS('2. Debt Data '!$H:$H,'2. Debt Data '!$D:$D,AW$1,'2. Debt Data '!$A:$A,$A51,'2. Debt Data '!$B:$B,$C51,'2. Debt Data '!$C:$C,$B51)</f>
        <v>0</v>
      </c>
      <c r="AX51" s="19">
        <f>SUMIFS('2. Debt Data '!$H:$H,'2. Debt Data '!$D:$D,AX$1,'2. Debt Data '!$A:$A,$A51,'2. Debt Data '!$B:$B,$C51,'2. Debt Data '!$C:$C,$B51)</f>
        <v>0</v>
      </c>
      <c r="AY51" s="20">
        <f>SUMIFS('2. Debt Data '!$H:$H,'2. Debt Data '!$D:$D,AY$1,'2. Debt Data '!$A:$A,$A51,'2. Debt Data '!$B:$B,$C51,'2. Debt Data '!$C:$C,$B51)</f>
        <v>0</v>
      </c>
      <c r="AZ51" s="16">
        <f>SUMIFS('2. Debt Data '!$H:$H,'2. Debt Data '!$D:$D,AZ$1,'2. Debt Data '!$A:$A,$A51,'2. Debt Data '!$B:$B,$C51,'2. Debt Data '!$C:$C,$B51)</f>
        <v>0</v>
      </c>
      <c r="BA51" s="17">
        <f>SUMIFS('2. Debt Data '!$H:$H,'2. Debt Data '!$D:$D,BA$1,'2. Debt Data '!$A:$A,$A51,'2. Debt Data '!$B:$B,$C51,'2. Debt Data '!$C:$C,$B51)</f>
        <v>0</v>
      </c>
      <c r="BB51" s="18">
        <f>SUMIFS('2. Debt Data '!$H:$H,'2. Debt Data '!$D:$D,BB$1,'2. Debt Data '!$A:$A,$A51,'2. Debt Data '!$B:$B,$C51,'2. Debt Data '!$C:$C,$B51)</f>
        <v>0</v>
      </c>
      <c r="BC51" s="19">
        <f>SUMIFS('2. Debt Data '!$H:$H,'2. Debt Data '!$D:$D,BC$1,'2. Debt Data '!$A:$A,$A51,'2. Debt Data '!$B:$B,$C51,'2. Debt Data '!$C:$C,$B51)</f>
        <v>0</v>
      </c>
      <c r="BD51" s="20">
        <f>SUMIFS('2. Debt Data '!$H:$H,'2. Debt Data '!$D:$D,BD$1,'2. Debt Data '!$A:$A,$A51,'2. Debt Data '!$B:$B,$C51,'2. Debt Data '!$C:$C,$B51)</f>
        <v>0</v>
      </c>
      <c r="BE51" s="16">
        <f>SUMIFS('2. Debt Data '!$H:$H,'2. Debt Data '!$D:$D,BE$1,'2. Debt Data '!$A:$A,$A51,'2. Debt Data '!$B:$B,$C51,'2. Debt Data '!$C:$C,$B51)</f>
        <v>0</v>
      </c>
      <c r="BF51" s="17">
        <f>SUMIFS('2. Debt Data '!$H:$H,'2. Debt Data '!$D:$D,BF$1,'2. Debt Data '!$A:$A,$A51,'2. Debt Data '!$B:$B,$C51,'2. Debt Data '!$C:$C,$B51)</f>
        <v>0</v>
      </c>
      <c r="BG51" s="18">
        <f>SUMIFS('2. Debt Data '!$H:$H,'2. Debt Data '!$D:$D,BG$1,'2. Debt Data '!$A:$A,$A51,'2. Debt Data '!$B:$B,$C51,'2. Debt Data '!$C:$C,$B51)</f>
        <v>0</v>
      </c>
      <c r="BH51" s="19">
        <f>SUMIFS('2. Debt Data '!$H:$H,'2. Debt Data '!$D:$D,BH$1,'2. Debt Data '!$A:$A,$A51,'2. Debt Data '!$B:$B,$C51,'2. Debt Data '!$C:$C,$B51)</f>
        <v>0</v>
      </c>
      <c r="BI51" s="20">
        <f>SUMIFS('2. Debt Data '!$H:$H,'2. Debt Data '!$D:$D,BI$1,'2. Debt Data '!$A:$A,$A51,'2. Debt Data '!$B:$B,$C51,'2. Debt Data '!$C:$C,$B51)</f>
        <v>0</v>
      </c>
      <c r="BJ51" s="16">
        <f>SUMIFS('2. Debt Data '!$H:$H,'2. Debt Data '!$D:$D,BJ$1,'2. Debt Data '!$A:$A,$A51,'2. Debt Data '!$B:$B,$C51,'2. Debt Data '!$C:$C,$B51)</f>
        <v>0</v>
      </c>
      <c r="BK51" s="17">
        <f>SUMIFS('2. Debt Data '!$H:$H,'2. Debt Data '!$D:$D,BK$1,'2. Debt Data '!$A:$A,$A51,'2. Debt Data '!$B:$B,$C51,'2. Debt Data '!$C:$C,$B51)</f>
        <v>0</v>
      </c>
    </row>
    <row r="52" spans="1:63" x14ac:dyDescent="0.3">
      <c r="A52" s="34" t="s">
        <v>4</v>
      </c>
      <c r="B52" s="34" t="s">
        <v>29</v>
      </c>
      <c r="C52" s="35" t="s">
        <v>43</v>
      </c>
      <c r="D52" s="12">
        <v>70398</v>
      </c>
      <c r="E52" s="12">
        <v>61745.42</v>
      </c>
      <c r="F52" s="12">
        <v>47762.35</v>
      </c>
      <c r="G52" s="12">
        <v>104983.01</v>
      </c>
      <c r="H52" s="12">
        <v>45170.87</v>
      </c>
      <c r="I52" s="12">
        <v>24416.280000000002</v>
      </c>
      <c r="J52" s="12">
        <v>47477.649999999994</v>
      </c>
      <c r="K52" s="12">
        <v>34452.6</v>
      </c>
      <c r="L52" s="11">
        <v>31521.880000000005</v>
      </c>
      <c r="M52" s="11">
        <v>34509.390000000007</v>
      </c>
      <c r="N52" s="12">
        <v>28964</v>
      </c>
      <c r="O52" s="11">
        <v>32916.759999999995</v>
      </c>
      <c r="P52" s="25">
        <v>80558.740000000034</v>
      </c>
      <c r="Q52" s="26">
        <v>42486.87</v>
      </c>
      <c r="R52" s="26">
        <v>53986.44</v>
      </c>
      <c r="S52" s="26">
        <v>67459.00999999998</v>
      </c>
      <c r="T52" s="26">
        <v>52126.65</v>
      </c>
      <c r="U52" s="26">
        <v>44068.409999999996</v>
      </c>
      <c r="V52" s="26">
        <v>44861.239999999991</v>
      </c>
      <c r="W52" s="26">
        <v>50324.890000000014</v>
      </c>
      <c r="X52" s="26">
        <v>45872.310000000005</v>
      </c>
      <c r="Y52" s="18">
        <v>44811.27</v>
      </c>
      <c r="Z52" s="19">
        <v>43919.520000000004</v>
      </c>
      <c r="AA52" s="20">
        <v>59447.679999999986</v>
      </c>
      <c r="AB52" s="23">
        <v>58230.40000000006</v>
      </c>
      <c r="AC52" s="17">
        <v>45386.479999999967</v>
      </c>
      <c r="AD52" s="18">
        <v>55500.130000000056</v>
      </c>
      <c r="AE52" s="19">
        <v>96303.75</v>
      </c>
      <c r="AF52" s="20">
        <v>89652.890000000072</v>
      </c>
      <c r="AG52" s="16">
        <v>16810.53</v>
      </c>
      <c r="AH52" s="17">
        <v>45948.24</v>
      </c>
      <c r="AI52" s="18">
        <v>55040.800000000039</v>
      </c>
      <c r="AJ52" s="19">
        <f>SUMIFS('2. Debt Data '!$H:$H,'2. Debt Data '!$D:$D,AJ$1,'2. Debt Data '!$A:$A,$A52,'2. Debt Data '!$B:$B,$C52,'2. Debt Data '!$C:$C,$B52)</f>
        <v>60865.380000000056</v>
      </c>
      <c r="AK52" s="20">
        <f>SUMIFS('2. Debt Data '!$H:$H,'2. Debt Data '!$D:$D,AK$1,'2. Debt Data '!$A:$A,$A52,'2. Debt Data '!$B:$B,$C52,'2. Debt Data '!$C:$C,$B52)</f>
        <v>57565.26</v>
      </c>
      <c r="AL52" s="16">
        <f>SUMIFS('2. Debt Data '!$H:$H,'2. Debt Data '!$D:$D,AL$1,'2. Debt Data '!$A:$A,$A52,'2. Debt Data '!$B:$B,$C52,'2. Debt Data '!$C:$C,$B52)</f>
        <v>0</v>
      </c>
      <c r="AM52" s="17">
        <f>SUMIFS('2. Debt Data '!$H:$H,'2. Debt Data '!$D:$D,AM$1,'2. Debt Data '!$A:$A,$A52,'2. Debt Data '!$B:$B,$C52,'2. Debt Data '!$C:$C,$B52)</f>
        <v>0</v>
      </c>
      <c r="AN52" s="18">
        <f>SUMIFS('2. Debt Data '!$H:$H,'2. Debt Data '!$D:$D,AN$1,'2. Debt Data '!$A:$A,$A52,'2. Debt Data '!$B:$B,$C52,'2. Debt Data '!$C:$C,$B52)</f>
        <v>0</v>
      </c>
      <c r="AO52" s="19">
        <f>SUMIFS('2. Debt Data '!$H:$H,'2. Debt Data '!$D:$D,AO$1,'2. Debt Data '!$A:$A,$A52,'2. Debt Data '!$B:$B,$C52,'2. Debt Data '!$C:$C,$B52)</f>
        <v>0</v>
      </c>
      <c r="AP52" s="20">
        <f>SUMIFS('2. Debt Data '!$H:$H,'2. Debt Data '!$D:$D,AP$1,'2. Debt Data '!$A:$A,$A52,'2. Debt Data '!$B:$B,$C52,'2. Debt Data '!$C:$C,$B52)</f>
        <v>0</v>
      </c>
      <c r="AQ52" s="16">
        <f>SUMIFS('2. Debt Data '!$H:$H,'2. Debt Data '!$D:$D,AQ$1,'2. Debt Data '!$A:$A,$A52,'2. Debt Data '!$B:$B,$C52,'2. Debt Data '!$C:$C,$B52)</f>
        <v>0</v>
      </c>
      <c r="AR52" s="17">
        <f>SUMIFS('2. Debt Data '!$H:$H,'2. Debt Data '!$D:$D,AR$1,'2. Debt Data '!$A:$A,$A52,'2. Debt Data '!$B:$B,$C52,'2. Debt Data '!$C:$C,$B52)</f>
        <v>0</v>
      </c>
      <c r="AS52" s="18">
        <f>SUMIFS('2. Debt Data '!$H:$H,'2. Debt Data '!$D:$D,AS$1,'2. Debt Data '!$A:$A,$A52,'2. Debt Data '!$B:$B,$C52,'2. Debt Data '!$C:$C,$B52)</f>
        <v>0</v>
      </c>
      <c r="AT52" s="19">
        <f>SUMIFS('2. Debt Data '!$H:$H,'2. Debt Data '!$D:$D,AT$1,'2. Debt Data '!$A:$A,$A52,'2. Debt Data '!$B:$B,$C52,'2. Debt Data '!$C:$C,$B52)</f>
        <v>0</v>
      </c>
      <c r="AU52" s="20">
        <f>SUMIFS('2. Debt Data '!$H:$H,'2. Debt Data '!$D:$D,AU$1,'2. Debt Data '!$A:$A,$A52,'2. Debt Data '!$B:$B,$C52,'2. Debt Data '!$C:$C,$B52)</f>
        <v>0</v>
      </c>
      <c r="AV52" s="16">
        <f>SUMIFS('2. Debt Data '!$H:$H,'2. Debt Data '!$D:$D,AV$1,'2. Debt Data '!$A:$A,$A52,'2. Debt Data '!$B:$B,$C52,'2. Debt Data '!$C:$C,$B52)</f>
        <v>0</v>
      </c>
      <c r="AW52" s="17">
        <f>SUMIFS('2. Debt Data '!$H:$H,'2. Debt Data '!$D:$D,AW$1,'2. Debt Data '!$A:$A,$A52,'2. Debt Data '!$B:$B,$C52,'2. Debt Data '!$C:$C,$B52)</f>
        <v>0</v>
      </c>
      <c r="AX52" s="18">
        <f>SUMIFS('2. Debt Data '!$H:$H,'2. Debt Data '!$D:$D,AX$1,'2. Debt Data '!$A:$A,$A52,'2. Debt Data '!$B:$B,$C52,'2. Debt Data '!$C:$C,$B52)</f>
        <v>0</v>
      </c>
      <c r="AY52" s="19">
        <f>SUMIFS('2. Debt Data '!$H:$H,'2. Debt Data '!$D:$D,AY$1,'2. Debt Data '!$A:$A,$A52,'2. Debt Data '!$B:$B,$C52,'2. Debt Data '!$C:$C,$B52)</f>
        <v>0</v>
      </c>
      <c r="AZ52" s="20">
        <f>SUMIFS('2. Debt Data '!$H:$H,'2. Debt Data '!$D:$D,AZ$1,'2. Debt Data '!$A:$A,$A52,'2. Debt Data '!$B:$B,$C52,'2. Debt Data '!$C:$C,$B52)</f>
        <v>0</v>
      </c>
      <c r="BA52" s="16">
        <f>SUMIFS('2. Debt Data '!$H:$H,'2. Debt Data '!$D:$D,BA$1,'2. Debt Data '!$A:$A,$A52,'2. Debt Data '!$B:$B,$C52,'2. Debt Data '!$C:$C,$B52)</f>
        <v>0</v>
      </c>
      <c r="BB52" s="17">
        <f>SUMIFS('2. Debt Data '!$H:$H,'2. Debt Data '!$D:$D,BB$1,'2. Debt Data '!$A:$A,$A52,'2. Debt Data '!$B:$B,$C52,'2. Debt Data '!$C:$C,$B52)</f>
        <v>0</v>
      </c>
      <c r="BC52" s="18">
        <f>SUMIFS('2. Debt Data '!$H:$H,'2. Debt Data '!$D:$D,BC$1,'2. Debt Data '!$A:$A,$A52,'2. Debt Data '!$B:$B,$C52,'2. Debt Data '!$C:$C,$B52)</f>
        <v>0</v>
      </c>
      <c r="BD52" s="19">
        <f>SUMIFS('2. Debt Data '!$H:$H,'2. Debt Data '!$D:$D,BD$1,'2. Debt Data '!$A:$A,$A52,'2. Debt Data '!$B:$B,$C52,'2. Debt Data '!$C:$C,$B52)</f>
        <v>0</v>
      </c>
      <c r="BE52" s="20">
        <f>SUMIFS('2. Debt Data '!$H:$H,'2. Debt Data '!$D:$D,BE$1,'2. Debt Data '!$A:$A,$A52,'2. Debt Data '!$B:$B,$C52,'2. Debt Data '!$C:$C,$B52)</f>
        <v>0</v>
      </c>
      <c r="BF52" s="16">
        <f>SUMIFS('2. Debt Data '!$H:$H,'2. Debt Data '!$D:$D,BF$1,'2. Debt Data '!$A:$A,$A52,'2. Debt Data '!$B:$B,$C52,'2. Debt Data '!$C:$C,$B52)</f>
        <v>0</v>
      </c>
      <c r="BG52" s="17">
        <f>SUMIFS('2. Debt Data '!$H:$H,'2. Debt Data '!$D:$D,BG$1,'2. Debt Data '!$A:$A,$A52,'2. Debt Data '!$B:$B,$C52,'2. Debt Data '!$C:$C,$B52)</f>
        <v>0</v>
      </c>
      <c r="BH52" s="18">
        <f>SUMIFS('2. Debt Data '!$H:$H,'2. Debt Data '!$D:$D,BH$1,'2. Debt Data '!$A:$A,$A52,'2. Debt Data '!$B:$B,$C52,'2. Debt Data '!$C:$C,$B52)</f>
        <v>0</v>
      </c>
      <c r="BI52" s="19">
        <f>SUMIFS('2. Debt Data '!$H:$H,'2. Debt Data '!$D:$D,BI$1,'2. Debt Data '!$A:$A,$A52,'2. Debt Data '!$B:$B,$C52,'2. Debt Data '!$C:$C,$B52)</f>
        <v>0</v>
      </c>
      <c r="BJ52" s="20">
        <f>SUMIFS('2. Debt Data '!$H:$H,'2. Debt Data '!$D:$D,BJ$1,'2. Debt Data '!$A:$A,$A52,'2. Debt Data '!$B:$B,$C52,'2. Debt Data '!$C:$C,$B52)</f>
        <v>0</v>
      </c>
      <c r="BK52" s="16">
        <f>SUMIFS('2. Debt Data '!$H:$H,'2. Debt Data '!$D:$D,BK$1,'2. Debt Data '!$A:$A,$A52,'2. Debt Data '!$B:$B,$C52,'2. Debt Data '!$C:$C,$B52)</f>
        <v>0</v>
      </c>
    </row>
    <row r="53" spans="1:63" x14ac:dyDescent="0.3">
      <c r="A53" s="34" t="s">
        <v>4</v>
      </c>
      <c r="B53" s="34" t="s">
        <v>29</v>
      </c>
      <c r="C53" s="35" t="s">
        <v>44</v>
      </c>
      <c r="D53" s="11">
        <v>1316292</v>
      </c>
      <c r="E53" s="11">
        <v>1346364.6100000022</v>
      </c>
      <c r="F53" s="11">
        <v>1378944.1000000017</v>
      </c>
      <c r="G53" s="11">
        <v>1366846.0200000028</v>
      </c>
      <c r="H53" s="11">
        <v>1456698.9100000025</v>
      </c>
      <c r="I53" s="11">
        <v>1471948.4400000016</v>
      </c>
      <c r="J53" s="11">
        <v>1415024.1600000011</v>
      </c>
      <c r="K53" s="11">
        <v>1437368.9200000006</v>
      </c>
      <c r="L53" s="11">
        <v>1442262.7400000026</v>
      </c>
      <c r="M53" s="11">
        <v>1446438.5900000024</v>
      </c>
      <c r="N53" s="12">
        <v>1442958</v>
      </c>
      <c r="O53" s="12">
        <v>1449533.450000002</v>
      </c>
      <c r="P53" s="25">
        <v>1252869.9399999995</v>
      </c>
      <c r="Q53" s="26">
        <v>1525324.880000002</v>
      </c>
      <c r="R53" s="26">
        <v>1533229.410000002</v>
      </c>
      <c r="S53" s="26">
        <v>1556403.740000003</v>
      </c>
      <c r="T53" s="26">
        <v>1572438.9600000028</v>
      </c>
      <c r="U53" s="26">
        <v>1554068.2600000021</v>
      </c>
      <c r="V53" s="26">
        <v>1559698.1000000017</v>
      </c>
      <c r="W53" s="26">
        <v>1579928.6600000015</v>
      </c>
      <c r="X53" s="26">
        <v>1545616.8200000024</v>
      </c>
      <c r="Y53" s="26">
        <v>1522813.1100000024</v>
      </c>
      <c r="Z53" s="18">
        <v>1576521.650000002</v>
      </c>
      <c r="AA53" s="19">
        <v>1593289.1000000015</v>
      </c>
      <c r="AB53" s="15">
        <v>1617269.3900000034</v>
      </c>
      <c r="AC53" s="16">
        <v>1639760.8800000101</v>
      </c>
      <c r="AD53" s="17">
        <v>1642206.6500000148</v>
      </c>
      <c r="AE53" s="18">
        <v>1668644.6900000165</v>
      </c>
      <c r="AF53" s="19">
        <v>1746811.040000011</v>
      </c>
      <c r="AG53" s="20">
        <v>1802420.5499999966</v>
      </c>
      <c r="AH53" s="16">
        <v>1805625</v>
      </c>
      <c r="AI53" s="17">
        <v>1839153.6299999966</v>
      </c>
      <c r="AJ53" s="18">
        <f>SUMIFS('2. Debt Data '!$H:$H,'2. Debt Data '!$D:$D,AJ$1,'2. Debt Data '!$A:$A,$A53,'2. Debt Data '!$B:$B,$C53,'2. Debt Data '!$C:$C,$B53)</f>
        <v>1858963.2399999984</v>
      </c>
      <c r="AK53" s="19">
        <f>SUMIFS('2. Debt Data '!$H:$H,'2. Debt Data '!$D:$D,AK$1,'2. Debt Data '!$A:$A,$A53,'2. Debt Data '!$B:$B,$C53,'2. Debt Data '!$C:$C,$B53)</f>
        <v>1902889.1699999971</v>
      </c>
      <c r="AL53" s="20">
        <f>SUMIFS('2. Debt Data '!$H:$H,'2. Debt Data '!$D:$D,AL$1,'2. Debt Data '!$A:$A,$A53,'2. Debt Data '!$B:$B,$C53,'2. Debt Data '!$C:$C,$B53)</f>
        <v>0</v>
      </c>
      <c r="AM53" s="16">
        <f>SUMIFS('2. Debt Data '!$H:$H,'2. Debt Data '!$D:$D,AM$1,'2. Debt Data '!$A:$A,$A53,'2. Debt Data '!$B:$B,$C53,'2. Debt Data '!$C:$C,$B53)</f>
        <v>0</v>
      </c>
      <c r="AN53" s="17">
        <f>SUMIFS('2. Debt Data '!$H:$H,'2. Debt Data '!$D:$D,AN$1,'2. Debt Data '!$A:$A,$A53,'2. Debt Data '!$B:$B,$C53,'2. Debt Data '!$C:$C,$B53)</f>
        <v>0</v>
      </c>
      <c r="AO53" s="18">
        <f>SUMIFS('2. Debt Data '!$H:$H,'2. Debt Data '!$D:$D,AO$1,'2. Debt Data '!$A:$A,$A53,'2. Debt Data '!$B:$B,$C53,'2. Debt Data '!$C:$C,$B53)</f>
        <v>0</v>
      </c>
      <c r="AP53" s="19">
        <f>SUMIFS('2. Debt Data '!$H:$H,'2. Debt Data '!$D:$D,AP$1,'2. Debt Data '!$A:$A,$A53,'2. Debt Data '!$B:$B,$C53,'2. Debt Data '!$C:$C,$B53)</f>
        <v>0</v>
      </c>
      <c r="AQ53" s="20">
        <f>SUMIFS('2. Debt Data '!$H:$H,'2. Debt Data '!$D:$D,AQ$1,'2. Debt Data '!$A:$A,$A53,'2. Debt Data '!$B:$B,$C53,'2. Debt Data '!$C:$C,$B53)</f>
        <v>0</v>
      </c>
      <c r="AR53" s="16">
        <f>SUMIFS('2. Debt Data '!$H:$H,'2. Debt Data '!$D:$D,AR$1,'2. Debt Data '!$A:$A,$A53,'2. Debt Data '!$B:$B,$C53,'2. Debt Data '!$C:$C,$B53)</f>
        <v>0</v>
      </c>
      <c r="AS53" s="17">
        <f>SUMIFS('2. Debt Data '!$H:$H,'2. Debt Data '!$D:$D,AS$1,'2. Debt Data '!$A:$A,$A53,'2. Debt Data '!$B:$B,$C53,'2. Debt Data '!$C:$C,$B53)</f>
        <v>0</v>
      </c>
      <c r="AT53" s="18">
        <f>SUMIFS('2. Debt Data '!$H:$H,'2. Debt Data '!$D:$D,AT$1,'2. Debt Data '!$A:$A,$A53,'2. Debt Data '!$B:$B,$C53,'2. Debt Data '!$C:$C,$B53)</f>
        <v>0</v>
      </c>
      <c r="AU53" s="19">
        <f>SUMIFS('2. Debt Data '!$H:$H,'2. Debt Data '!$D:$D,AU$1,'2. Debt Data '!$A:$A,$A53,'2. Debt Data '!$B:$B,$C53,'2. Debt Data '!$C:$C,$B53)</f>
        <v>0</v>
      </c>
      <c r="AV53" s="20">
        <f>SUMIFS('2. Debt Data '!$H:$H,'2. Debt Data '!$D:$D,AV$1,'2. Debt Data '!$A:$A,$A53,'2. Debt Data '!$B:$B,$C53,'2. Debt Data '!$C:$C,$B53)</f>
        <v>0</v>
      </c>
      <c r="AW53" s="16">
        <f>SUMIFS('2. Debt Data '!$H:$H,'2. Debt Data '!$D:$D,AW$1,'2. Debt Data '!$A:$A,$A53,'2. Debt Data '!$B:$B,$C53,'2. Debt Data '!$C:$C,$B53)</f>
        <v>0</v>
      </c>
      <c r="AX53" s="17">
        <f>SUMIFS('2. Debt Data '!$H:$H,'2. Debt Data '!$D:$D,AX$1,'2. Debt Data '!$A:$A,$A53,'2. Debt Data '!$B:$B,$C53,'2. Debt Data '!$C:$C,$B53)</f>
        <v>0</v>
      </c>
      <c r="AY53" s="18">
        <f>SUMIFS('2. Debt Data '!$H:$H,'2. Debt Data '!$D:$D,AY$1,'2. Debt Data '!$A:$A,$A53,'2. Debt Data '!$B:$B,$C53,'2. Debt Data '!$C:$C,$B53)</f>
        <v>0</v>
      </c>
      <c r="AZ53" s="19">
        <f>SUMIFS('2. Debt Data '!$H:$H,'2. Debt Data '!$D:$D,AZ$1,'2. Debt Data '!$A:$A,$A53,'2. Debt Data '!$B:$B,$C53,'2. Debt Data '!$C:$C,$B53)</f>
        <v>0</v>
      </c>
      <c r="BA53" s="20">
        <f>SUMIFS('2. Debt Data '!$H:$H,'2. Debt Data '!$D:$D,BA$1,'2. Debt Data '!$A:$A,$A53,'2. Debt Data '!$B:$B,$C53,'2. Debt Data '!$C:$C,$B53)</f>
        <v>0</v>
      </c>
      <c r="BB53" s="16">
        <f>SUMIFS('2. Debt Data '!$H:$H,'2. Debt Data '!$D:$D,BB$1,'2. Debt Data '!$A:$A,$A53,'2. Debt Data '!$B:$B,$C53,'2. Debt Data '!$C:$C,$B53)</f>
        <v>0</v>
      </c>
      <c r="BC53" s="17">
        <f>SUMIFS('2. Debt Data '!$H:$H,'2. Debt Data '!$D:$D,BC$1,'2. Debt Data '!$A:$A,$A53,'2. Debt Data '!$B:$B,$C53,'2. Debt Data '!$C:$C,$B53)</f>
        <v>0</v>
      </c>
      <c r="BD53" s="18">
        <f>SUMIFS('2. Debt Data '!$H:$H,'2. Debt Data '!$D:$D,BD$1,'2. Debt Data '!$A:$A,$A53,'2. Debt Data '!$B:$B,$C53,'2. Debt Data '!$C:$C,$B53)</f>
        <v>0</v>
      </c>
      <c r="BE53" s="19">
        <f>SUMIFS('2. Debt Data '!$H:$H,'2. Debt Data '!$D:$D,BE$1,'2. Debt Data '!$A:$A,$A53,'2. Debt Data '!$B:$B,$C53,'2. Debt Data '!$C:$C,$B53)</f>
        <v>0</v>
      </c>
      <c r="BF53" s="20">
        <f>SUMIFS('2. Debt Data '!$H:$H,'2. Debt Data '!$D:$D,BF$1,'2. Debt Data '!$A:$A,$A53,'2. Debt Data '!$B:$B,$C53,'2. Debt Data '!$C:$C,$B53)</f>
        <v>0</v>
      </c>
      <c r="BG53" s="16">
        <f>SUMIFS('2. Debt Data '!$H:$H,'2. Debt Data '!$D:$D,BG$1,'2. Debt Data '!$A:$A,$A53,'2. Debt Data '!$B:$B,$C53,'2. Debt Data '!$C:$C,$B53)</f>
        <v>0</v>
      </c>
      <c r="BH53" s="17">
        <f>SUMIFS('2. Debt Data '!$H:$H,'2. Debt Data '!$D:$D,BH$1,'2. Debt Data '!$A:$A,$A53,'2. Debt Data '!$B:$B,$C53,'2. Debt Data '!$C:$C,$B53)</f>
        <v>0</v>
      </c>
      <c r="BI53" s="18">
        <f>SUMIFS('2. Debt Data '!$H:$H,'2. Debt Data '!$D:$D,BI$1,'2. Debt Data '!$A:$A,$A53,'2. Debt Data '!$B:$B,$C53,'2. Debt Data '!$C:$C,$B53)</f>
        <v>0</v>
      </c>
      <c r="BJ53" s="19">
        <f>SUMIFS('2. Debt Data '!$H:$H,'2. Debt Data '!$D:$D,BJ$1,'2. Debt Data '!$A:$A,$A53,'2. Debt Data '!$B:$B,$C53,'2. Debt Data '!$C:$C,$B53)</f>
        <v>0</v>
      </c>
      <c r="BK53" s="20">
        <f>SUMIFS('2. Debt Data '!$H:$H,'2. Debt Data '!$D:$D,BK$1,'2. Debt Data '!$A:$A,$A53,'2. Debt Data '!$B:$B,$C53,'2. Debt Data '!$C:$C,$B53)</f>
        <v>0</v>
      </c>
    </row>
    <row r="54" spans="1:63" x14ac:dyDescent="0.3">
      <c r="A54" s="34" t="s">
        <v>4</v>
      </c>
      <c r="B54" s="34" t="s">
        <v>30</v>
      </c>
      <c r="C54" s="35" t="s">
        <v>32</v>
      </c>
      <c r="D54" s="27">
        <v>587713</v>
      </c>
      <c r="E54" s="27">
        <v>178350.75999999998</v>
      </c>
      <c r="F54" s="27">
        <v>246441.12000000002</v>
      </c>
      <c r="G54" s="27">
        <v>369220.75</v>
      </c>
      <c r="H54" s="27">
        <v>140133.34</v>
      </c>
      <c r="I54" s="27">
        <v>68889.62</v>
      </c>
      <c r="J54" s="27">
        <v>435058.93</v>
      </c>
      <c r="K54" s="27">
        <v>426591.23</v>
      </c>
      <c r="L54" s="27">
        <v>309228.17</v>
      </c>
      <c r="M54" s="27">
        <v>427145.99</v>
      </c>
      <c r="N54" s="29">
        <v>654274</v>
      </c>
      <c r="O54" s="30">
        <v>238046.41999999998</v>
      </c>
      <c r="P54" s="15">
        <v>933844.04999999993</v>
      </c>
      <c r="Q54" s="16">
        <v>371514.64</v>
      </c>
      <c r="R54" s="17">
        <v>225877.13999999998</v>
      </c>
      <c r="S54" s="18">
        <v>464721.65</v>
      </c>
      <c r="T54" s="19">
        <v>291357.68000000005</v>
      </c>
      <c r="U54" s="20">
        <v>279140.58</v>
      </c>
      <c r="V54" s="16">
        <v>536952.17000000004</v>
      </c>
      <c r="W54" s="17">
        <v>253382.41999999998</v>
      </c>
      <c r="X54" s="18">
        <v>359174.56</v>
      </c>
      <c r="Y54" s="19">
        <v>726391.14</v>
      </c>
      <c r="Z54" s="20">
        <v>1078771.4000000001</v>
      </c>
      <c r="AA54" s="16">
        <v>665441.43999999994</v>
      </c>
      <c r="AB54" s="21">
        <v>227595.22000000006</v>
      </c>
      <c r="AC54" s="18">
        <v>1337706.3299999998</v>
      </c>
      <c r="AD54" s="19">
        <v>554504.60000000009</v>
      </c>
      <c r="AE54" s="20">
        <v>956951.36000000022</v>
      </c>
      <c r="AF54" s="16">
        <v>1007350.8699999999</v>
      </c>
      <c r="AG54" s="17">
        <v>587766.3600000001</v>
      </c>
      <c r="AH54" s="18">
        <v>1166636.0100000002</v>
      </c>
      <c r="AI54" s="19">
        <v>398669.79000000021</v>
      </c>
      <c r="AJ54" s="20">
        <f>SUMIFS('2. Debt Data '!$H:$H,'2. Debt Data '!$D:$D,AJ$1,'2. Debt Data '!$A:$A,$A54,'2. Debt Data '!$B:$B,$C54,'2. Debt Data '!$C:$C,$B54)</f>
        <v>847775.98999999976</v>
      </c>
      <c r="AK54" s="16">
        <f>SUMIFS('2. Debt Data '!$H:$H,'2. Debt Data '!$D:$D,AK$1,'2. Debt Data '!$A:$A,$A54,'2. Debt Data '!$B:$B,$C54,'2. Debt Data '!$C:$C,$B54)</f>
        <v>847070.22</v>
      </c>
      <c r="AL54" s="17">
        <f>SUMIFS('2. Debt Data '!$H:$H,'2. Debt Data '!$D:$D,AL$1,'2. Debt Data '!$A:$A,$A54,'2. Debt Data '!$B:$B,$C54,'2. Debt Data '!$C:$C,$B54)</f>
        <v>0</v>
      </c>
      <c r="AM54" s="18">
        <f>SUMIFS('2. Debt Data '!$H:$H,'2. Debt Data '!$D:$D,AM$1,'2. Debt Data '!$A:$A,$A54,'2. Debt Data '!$B:$B,$C54,'2. Debt Data '!$C:$C,$B54)</f>
        <v>0</v>
      </c>
      <c r="AN54" s="19">
        <f>SUMIFS('2. Debt Data '!$H:$H,'2. Debt Data '!$D:$D,AN$1,'2. Debt Data '!$A:$A,$A54,'2. Debt Data '!$B:$B,$C54,'2. Debt Data '!$C:$C,$B54)</f>
        <v>0</v>
      </c>
      <c r="AO54" s="20">
        <f>SUMIFS('2. Debt Data '!$H:$H,'2. Debt Data '!$D:$D,AO$1,'2. Debt Data '!$A:$A,$A54,'2. Debt Data '!$B:$B,$C54,'2. Debt Data '!$C:$C,$B54)</f>
        <v>0</v>
      </c>
      <c r="AP54" s="16">
        <f>SUMIFS('2. Debt Data '!$H:$H,'2. Debt Data '!$D:$D,AP$1,'2. Debt Data '!$A:$A,$A54,'2. Debt Data '!$B:$B,$C54,'2. Debt Data '!$C:$C,$B54)</f>
        <v>0</v>
      </c>
      <c r="AQ54" s="17">
        <f>SUMIFS('2. Debt Data '!$H:$H,'2. Debt Data '!$D:$D,AQ$1,'2. Debt Data '!$A:$A,$A54,'2. Debt Data '!$B:$B,$C54,'2. Debt Data '!$C:$C,$B54)</f>
        <v>0</v>
      </c>
      <c r="AR54" s="18">
        <f>SUMIFS('2. Debt Data '!$H:$H,'2. Debt Data '!$D:$D,AR$1,'2. Debt Data '!$A:$A,$A54,'2. Debt Data '!$B:$B,$C54,'2. Debt Data '!$C:$C,$B54)</f>
        <v>0</v>
      </c>
      <c r="AS54" s="19">
        <f>SUMIFS('2. Debt Data '!$H:$H,'2. Debt Data '!$D:$D,AS$1,'2. Debt Data '!$A:$A,$A54,'2. Debt Data '!$B:$B,$C54,'2. Debt Data '!$C:$C,$B54)</f>
        <v>0</v>
      </c>
      <c r="AT54" s="20">
        <f>SUMIFS('2. Debt Data '!$H:$H,'2. Debt Data '!$D:$D,AT$1,'2. Debt Data '!$A:$A,$A54,'2. Debt Data '!$B:$B,$C54,'2. Debt Data '!$C:$C,$B54)</f>
        <v>0</v>
      </c>
      <c r="AU54" s="16">
        <f>SUMIFS('2. Debt Data '!$H:$H,'2. Debt Data '!$D:$D,AU$1,'2. Debt Data '!$A:$A,$A54,'2. Debt Data '!$B:$B,$C54,'2. Debt Data '!$C:$C,$B54)</f>
        <v>0</v>
      </c>
      <c r="AV54" s="17">
        <f>SUMIFS('2. Debt Data '!$H:$H,'2. Debt Data '!$D:$D,AV$1,'2. Debt Data '!$A:$A,$A54,'2. Debt Data '!$B:$B,$C54,'2. Debt Data '!$C:$C,$B54)</f>
        <v>0</v>
      </c>
      <c r="AW54" s="18">
        <f>SUMIFS('2. Debt Data '!$H:$H,'2. Debt Data '!$D:$D,AW$1,'2. Debt Data '!$A:$A,$A54,'2. Debt Data '!$B:$B,$C54,'2. Debt Data '!$C:$C,$B54)</f>
        <v>0</v>
      </c>
      <c r="AX54" s="19">
        <f>SUMIFS('2. Debt Data '!$H:$H,'2. Debt Data '!$D:$D,AX$1,'2. Debt Data '!$A:$A,$A54,'2. Debt Data '!$B:$B,$C54,'2. Debt Data '!$C:$C,$B54)</f>
        <v>0</v>
      </c>
      <c r="AY54" s="20">
        <f>SUMIFS('2. Debt Data '!$H:$H,'2. Debt Data '!$D:$D,AY$1,'2. Debt Data '!$A:$A,$A54,'2. Debt Data '!$B:$B,$C54,'2. Debt Data '!$C:$C,$B54)</f>
        <v>0</v>
      </c>
      <c r="AZ54" s="16">
        <f>SUMIFS('2. Debt Data '!$H:$H,'2. Debt Data '!$D:$D,AZ$1,'2. Debt Data '!$A:$A,$A54,'2. Debt Data '!$B:$B,$C54,'2. Debt Data '!$C:$C,$B54)</f>
        <v>0</v>
      </c>
      <c r="BA54" s="17">
        <f>SUMIFS('2. Debt Data '!$H:$H,'2. Debt Data '!$D:$D,BA$1,'2. Debt Data '!$A:$A,$A54,'2. Debt Data '!$B:$B,$C54,'2. Debt Data '!$C:$C,$B54)</f>
        <v>0</v>
      </c>
      <c r="BB54" s="18">
        <f>SUMIFS('2. Debt Data '!$H:$H,'2. Debt Data '!$D:$D,BB$1,'2. Debt Data '!$A:$A,$A54,'2. Debt Data '!$B:$B,$C54,'2. Debt Data '!$C:$C,$B54)</f>
        <v>0</v>
      </c>
      <c r="BC54" s="19">
        <f>SUMIFS('2. Debt Data '!$H:$H,'2. Debt Data '!$D:$D,BC$1,'2. Debt Data '!$A:$A,$A54,'2. Debt Data '!$B:$B,$C54,'2. Debt Data '!$C:$C,$B54)</f>
        <v>0</v>
      </c>
      <c r="BD54" s="20">
        <f>SUMIFS('2. Debt Data '!$H:$H,'2. Debt Data '!$D:$D,BD$1,'2. Debt Data '!$A:$A,$A54,'2. Debt Data '!$B:$B,$C54,'2. Debt Data '!$C:$C,$B54)</f>
        <v>0</v>
      </c>
      <c r="BE54" s="16">
        <f>SUMIFS('2. Debt Data '!$H:$H,'2. Debt Data '!$D:$D,BE$1,'2. Debt Data '!$A:$A,$A54,'2. Debt Data '!$B:$B,$C54,'2. Debt Data '!$C:$C,$B54)</f>
        <v>0</v>
      </c>
      <c r="BF54" s="17">
        <f>SUMIFS('2. Debt Data '!$H:$H,'2. Debt Data '!$D:$D,BF$1,'2. Debt Data '!$A:$A,$A54,'2. Debt Data '!$B:$B,$C54,'2. Debt Data '!$C:$C,$B54)</f>
        <v>0</v>
      </c>
      <c r="BG54" s="17">
        <f>SUMIFS('2. Debt Data '!$H:$H,'2. Debt Data '!$D:$D,BG$1,'2. Debt Data '!$A:$A,$A54,'2. Debt Data '!$B:$B,$C54,'2. Debt Data '!$C:$C,$B54)</f>
        <v>0</v>
      </c>
      <c r="BH54" s="17">
        <f>SUMIFS('2. Debt Data '!$H:$H,'2. Debt Data '!$D:$D,BH$1,'2. Debt Data '!$A:$A,$A54,'2. Debt Data '!$B:$B,$C54,'2. Debt Data '!$C:$C,$B54)</f>
        <v>0</v>
      </c>
      <c r="BI54" s="17">
        <f>SUMIFS('2. Debt Data '!$H:$H,'2. Debt Data '!$D:$D,BI$1,'2. Debt Data '!$A:$A,$A54,'2. Debt Data '!$B:$B,$C54,'2. Debt Data '!$C:$C,$B54)</f>
        <v>0</v>
      </c>
      <c r="BJ54" s="17">
        <f>SUMIFS('2. Debt Data '!$H:$H,'2. Debt Data '!$D:$D,BJ$1,'2. Debt Data '!$A:$A,$A54,'2. Debt Data '!$B:$B,$C54,'2. Debt Data '!$C:$C,$B54)</f>
        <v>0</v>
      </c>
      <c r="BK54" s="17">
        <f>SUMIFS('2. Debt Data '!$H:$H,'2. Debt Data '!$D:$D,BK$1,'2. Debt Data '!$A:$A,$A54,'2. Debt Data '!$B:$B,$C54,'2. Debt Data '!$C:$C,$B54)</f>
        <v>0</v>
      </c>
    </row>
    <row r="55" spans="1:63" x14ac:dyDescent="0.3">
      <c r="A55" s="34" t="s">
        <v>4</v>
      </c>
      <c r="B55" s="34" t="s">
        <v>30</v>
      </c>
      <c r="C55" s="35" t="s">
        <v>33</v>
      </c>
      <c r="D55" s="27">
        <v>67300</v>
      </c>
      <c r="E55" s="27">
        <v>409185.79000000004</v>
      </c>
      <c r="F55" s="27">
        <v>55060.200000000004</v>
      </c>
      <c r="G55" s="27">
        <v>142888.34</v>
      </c>
      <c r="H55" s="27">
        <v>265584.21000000002</v>
      </c>
      <c r="I55" s="27">
        <v>104175.07</v>
      </c>
      <c r="J55" s="27">
        <v>26394.799999999996</v>
      </c>
      <c r="K55" s="27">
        <v>414583.99999999994</v>
      </c>
      <c r="L55" s="27">
        <v>248491.67</v>
      </c>
      <c r="M55" s="27">
        <v>124368.19999999998</v>
      </c>
      <c r="N55" s="27">
        <v>182592</v>
      </c>
      <c r="O55" s="29">
        <v>492876.30000000016</v>
      </c>
      <c r="P55" s="22">
        <v>49804.06</v>
      </c>
      <c r="Q55" s="20">
        <v>194526.89</v>
      </c>
      <c r="R55" s="16">
        <v>89622.909999999989</v>
      </c>
      <c r="S55" s="17">
        <v>129416.20999999999</v>
      </c>
      <c r="T55" s="18">
        <v>270479.14</v>
      </c>
      <c r="U55" s="19">
        <v>204568.02000000002</v>
      </c>
      <c r="V55" s="20">
        <v>120964.73</v>
      </c>
      <c r="W55" s="16">
        <v>394994.06</v>
      </c>
      <c r="X55" s="17">
        <v>127104.69000000002</v>
      </c>
      <c r="Y55" s="18">
        <v>74748.75</v>
      </c>
      <c r="Z55" s="19">
        <v>337643.74</v>
      </c>
      <c r="AA55" s="20">
        <v>556858.21</v>
      </c>
      <c r="AB55" s="23">
        <v>507193.12000000005</v>
      </c>
      <c r="AC55" s="17">
        <v>150164.86000000002</v>
      </c>
      <c r="AD55" s="18">
        <v>422995.3</v>
      </c>
      <c r="AE55" s="19">
        <v>304702.5</v>
      </c>
      <c r="AF55" s="20">
        <v>697079.31</v>
      </c>
      <c r="AG55" s="16">
        <v>410301.41000000003</v>
      </c>
      <c r="AH55" s="17">
        <v>319947.15999999997</v>
      </c>
      <c r="AI55" s="18">
        <v>381889.65999999992</v>
      </c>
      <c r="AJ55" s="19">
        <f>SUMIFS('2. Debt Data '!$H:$H,'2. Debt Data '!$D:$D,AJ$1,'2. Debt Data '!$A:$A,$A55,'2. Debt Data '!$B:$B,$C55,'2. Debt Data '!$C:$C,$B55)</f>
        <v>272498.27999999991</v>
      </c>
      <c r="AK55" s="20">
        <f>SUMIFS('2. Debt Data '!$H:$H,'2. Debt Data '!$D:$D,AK$1,'2. Debt Data '!$A:$A,$A55,'2. Debt Data '!$B:$B,$C55,'2. Debt Data '!$C:$C,$B55)</f>
        <v>347284.73</v>
      </c>
      <c r="AL55" s="16">
        <f>SUMIFS('2. Debt Data '!$H:$H,'2. Debt Data '!$D:$D,AL$1,'2. Debt Data '!$A:$A,$A55,'2. Debt Data '!$B:$B,$C55,'2. Debt Data '!$C:$C,$B55)</f>
        <v>0</v>
      </c>
      <c r="AM55" s="17">
        <f>SUMIFS('2. Debt Data '!$H:$H,'2. Debt Data '!$D:$D,AM$1,'2. Debt Data '!$A:$A,$A55,'2. Debt Data '!$B:$B,$C55,'2. Debt Data '!$C:$C,$B55)</f>
        <v>0</v>
      </c>
      <c r="AN55" s="18">
        <f>SUMIFS('2. Debt Data '!$H:$H,'2. Debt Data '!$D:$D,AN$1,'2. Debt Data '!$A:$A,$A55,'2. Debt Data '!$B:$B,$C55,'2. Debt Data '!$C:$C,$B55)</f>
        <v>0</v>
      </c>
      <c r="AO55" s="19">
        <f>SUMIFS('2. Debt Data '!$H:$H,'2. Debt Data '!$D:$D,AO$1,'2. Debt Data '!$A:$A,$A55,'2. Debt Data '!$B:$B,$C55,'2. Debt Data '!$C:$C,$B55)</f>
        <v>0</v>
      </c>
      <c r="AP55" s="20">
        <f>SUMIFS('2. Debt Data '!$H:$H,'2. Debt Data '!$D:$D,AP$1,'2. Debt Data '!$A:$A,$A55,'2. Debt Data '!$B:$B,$C55,'2. Debt Data '!$C:$C,$B55)</f>
        <v>0</v>
      </c>
      <c r="AQ55" s="16">
        <f>SUMIFS('2. Debt Data '!$H:$H,'2. Debt Data '!$D:$D,AQ$1,'2. Debt Data '!$A:$A,$A55,'2. Debt Data '!$B:$B,$C55,'2. Debt Data '!$C:$C,$B55)</f>
        <v>0</v>
      </c>
      <c r="AR55" s="17">
        <f>SUMIFS('2. Debt Data '!$H:$H,'2. Debt Data '!$D:$D,AR$1,'2. Debt Data '!$A:$A,$A55,'2. Debt Data '!$B:$B,$C55,'2. Debt Data '!$C:$C,$B55)</f>
        <v>0</v>
      </c>
      <c r="AS55" s="18">
        <f>SUMIFS('2. Debt Data '!$H:$H,'2. Debt Data '!$D:$D,AS$1,'2. Debt Data '!$A:$A,$A55,'2. Debt Data '!$B:$B,$C55,'2. Debt Data '!$C:$C,$B55)</f>
        <v>0</v>
      </c>
      <c r="AT55" s="19">
        <f>SUMIFS('2. Debt Data '!$H:$H,'2. Debt Data '!$D:$D,AT$1,'2. Debt Data '!$A:$A,$A55,'2. Debt Data '!$B:$B,$C55,'2. Debt Data '!$C:$C,$B55)</f>
        <v>0</v>
      </c>
      <c r="AU55" s="20">
        <f>SUMIFS('2. Debt Data '!$H:$H,'2. Debt Data '!$D:$D,AU$1,'2. Debt Data '!$A:$A,$A55,'2. Debt Data '!$B:$B,$C55,'2. Debt Data '!$C:$C,$B55)</f>
        <v>0</v>
      </c>
      <c r="AV55" s="16">
        <f>SUMIFS('2. Debt Data '!$H:$H,'2. Debt Data '!$D:$D,AV$1,'2. Debt Data '!$A:$A,$A55,'2. Debt Data '!$B:$B,$C55,'2. Debt Data '!$C:$C,$B55)</f>
        <v>0</v>
      </c>
      <c r="AW55" s="17">
        <f>SUMIFS('2. Debt Data '!$H:$H,'2. Debt Data '!$D:$D,AW$1,'2. Debt Data '!$A:$A,$A55,'2. Debt Data '!$B:$B,$C55,'2. Debt Data '!$C:$C,$B55)</f>
        <v>0</v>
      </c>
      <c r="AX55" s="18">
        <f>SUMIFS('2. Debt Data '!$H:$H,'2. Debt Data '!$D:$D,AX$1,'2. Debt Data '!$A:$A,$A55,'2. Debt Data '!$B:$B,$C55,'2. Debt Data '!$C:$C,$B55)</f>
        <v>0</v>
      </c>
      <c r="AY55" s="19">
        <f>SUMIFS('2. Debt Data '!$H:$H,'2. Debt Data '!$D:$D,AY$1,'2. Debt Data '!$A:$A,$A55,'2. Debt Data '!$B:$B,$C55,'2. Debt Data '!$C:$C,$B55)</f>
        <v>0</v>
      </c>
      <c r="AZ55" s="20">
        <f>SUMIFS('2. Debt Data '!$H:$H,'2. Debt Data '!$D:$D,AZ$1,'2. Debt Data '!$A:$A,$A55,'2. Debt Data '!$B:$B,$C55,'2. Debt Data '!$C:$C,$B55)</f>
        <v>0</v>
      </c>
      <c r="BA55" s="16">
        <f>SUMIFS('2. Debt Data '!$H:$H,'2. Debt Data '!$D:$D,BA$1,'2. Debt Data '!$A:$A,$A55,'2. Debt Data '!$B:$B,$C55,'2. Debt Data '!$C:$C,$B55)</f>
        <v>0</v>
      </c>
      <c r="BB55" s="17">
        <f>SUMIFS('2. Debt Data '!$H:$H,'2. Debt Data '!$D:$D,BB$1,'2. Debt Data '!$A:$A,$A55,'2. Debt Data '!$B:$B,$C55,'2. Debt Data '!$C:$C,$B55)</f>
        <v>0</v>
      </c>
      <c r="BC55" s="18">
        <f>SUMIFS('2. Debt Data '!$H:$H,'2. Debt Data '!$D:$D,BC$1,'2. Debt Data '!$A:$A,$A55,'2. Debt Data '!$B:$B,$C55,'2. Debt Data '!$C:$C,$B55)</f>
        <v>0</v>
      </c>
      <c r="BD55" s="19">
        <f>SUMIFS('2. Debt Data '!$H:$H,'2. Debt Data '!$D:$D,BD$1,'2. Debt Data '!$A:$A,$A55,'2. Debt Data '!$B:$B,$C55,'2. Debt Data '!$C:$C,$B55)</f>
        <v>0</v>
      </c>
      <c r="BE55" s="20">
        <f>SUMIFS('2. Debt Data '!$H:$H,'2. Debt Data '!$D:$D,BE$1,'2. Debt Data '!$A:$A,$A55,'2. Debt Data '!$B:$B,$C55,'2. Debt Data '!$C:$C,$B55)</f>
        <v>0</v>
      </c>
      <c r="BF55" s="16">
        <f>SUMIFS('2. Debt Data '!$H:$H,'2. Debt Data '!$D:$D,BF$1,'2. Debt Data '!$A:$A,$A55,'2. Debt Data '!$B:$B,$C55,'2. Debt Data '!$C:$C,$B55)</f>
        <v>0</v>
      </c>
      <c r="BG55" s="17">
        <f>SUMIFS('2. Debt Data '!$H:$H,'2. Debt Data '!$D:$D,BG$1,'2. Debt Data '!$A:$A,$A55,'2. Debt Data '!$B:$B,$C55,'2. Debt Data '!$C:$C,$B55)</f>
        <v>0</v>
      </c>
      <c r="BH55" s="17">
        <f>SUMIFS('2. Debt Data '!$H:$H,'2. Debt Data '!$D:$D,BH$1,'2. Debt Data '!$A:$A,$A55,'2. Debt Data '!$B:$B,$C55,'2. Debt Data '!$C:$C,$B55)</f>
        <v>0</v>
      </c>
      <c r="BI55" s="17">
        <f>SUMIFS('2. Debt Data '!$H:$H,'2. Debt Data '!$D:$D,BI$1,'2. Debt Data '!$A:$A,$A55,'2. Debt Data '!$B:$B,$C55,'2. Debt Data '!$C:$C,$B55)</f>
        <v>0</v>
      </c>
      <c r="BJ55" s="17">
        <f>SUMIFS('2. Debt Data '!$H:$H,'2. Debt Data '!$D:$D,BJ$1,'2. Debt Data '!$A:$A,$A55,'2. Debt Data '!$B:$B,$C55,'2. Debt Data '!$C:$C,$B55)</f>
        <v>0</v>
      </c>
      <c r="BK55" s="17">
        <f>SUMIFS('2. Debt Data '!$H:$H,'2. Debt Data '!$D:$D,BK$1,'2. Debt Data '!$A:$A,$A55,'2. Debt Data '!$B:$B,$C55,'2. Debt Data '!$C:$C,$B55)</f>
        <v>0</v>
      </c>
    </row>
    <row r="56" spans="1:63" x14ac:dyDescent="0.3">
      <c r="A56" s="34" t="s">
        <v>4</v>
      </c>
      <c r="B56" s="34" t="s">
        <v>30</v>
      </c>
      <c r="C56" s="35" t="s">
        <v>34</v>
      </c>
      <c r="D56" s="27">
        <v>19695</v>
      </c>
      <c r="E56" s="27">
        <v>41485.820000000007</v>
      </c>
      <c r="F56" s="27">
        <v>266346.64</v>
      </c>
      <c r="G56" s="27">
        <v>32288.54</v>
      </c>
      <c r="H56" s="27">
        <v>120360.72</v>
      </c>
      <c r="I56" s="27">
        <v>163467.45000000001</v>
      </c>
      <c r="J56" s="27">
        <v>53097.440000000002</v>
      </c>
      <c r="K56" s="27">
        <v>14602.96</v>
      </c>
      <c r="L56" s="27">
        <v>236397.28999999992</v>
      </c>
      <c r="M56" s="27">
        <v>151528.47999999998</v>
      </c>
      <c r="N56" s="27">
        <v>63301</v>
      </c>
      <c r="O56" s="27">
        <v>96744.89</v>
      </c>
      <c r="P56" s="24">
        <v>178842.61</v>
      </c>
      <c r="Q56" s="19">
        <v>76068.03</v>
      </c>
      <c r="R56" s="20">
        <v>61567.590000000004</v>
      </c>
      <c r="S56" s="16">
        <v>53524.21</v>
      </c>
      <c r="T56" s="17">
        <v>100507.08</v>
      </c>
      <c r="U56" s="18">
        <v>185521.13999999998</v>
      </c>
      <c r="V56" s="19">
        <v>108937.89</v>
      </c>
      <c r="W56" s="20">
        <v>68374.25</v>
      </c>
      <c r="X56" s="16">
        <v>222076.18</v>
      </c>
      <c r="Y56" s="17">
        <v>170825.66000000003</v>
      </c>
      <c r="Z56" s="18">
        <v>72290.100000000006</v>
      </c>
      <c r="AA56" s="19">
        <v>322128.24</v>
      </c>
      <c r="AB56" s="15">
        <v>604132.26000000013</v>
      </c>
      <c r="AC56" s="16">
        <v>468017.58</v>
      </c>
      <c r="AD56" s="17">
        <v>76825.490000000005</v>
      </c>
      <c r="AE56" s="18">
        <v>210738.99999999997</v>
      </c>
      <c r="AF56" s="19">
        <v>181759.38999999998</v>
      </c>
      <c r="AG56" s="20">
        <v>250102.04</v>
      </c>
      <c r="AH56" s="16">
        <v>128844.56</v>
      </c>
      <c r="AI56" s="17">
        <v>146870.34000000008</v>
      </c>
      <c r="AJ56" s="18">
        <f>SUMIFS('2. Debt Data '!$H:$H,'2. Debt Data '!$D:$D,AJ$1,'2. Debt Data '!$A:$A,$A56,'2. Debt Data '!$B:$B,$C56,'2. Debt Data '!$C:$C,$B56)</f>
        <v>173731.79000000004</v>
      </c>
      <c r="AK56" s="19">
        <f>SUMIFS('2. Debt Data '!$H:$H,'2. Debt Data '!$D:$D,AK$1,'2. Debt Data '!$A:$A,$A56,'2. Debt Data '!$B:$B,$C56,'2. Debt Data '!$C:$C,$B56)</f>
        <v>111921.37000000001</v>
      </c>
      <c r="AL56" s="20">
        <f>SUMIFS('2. Debt Data '!$H:$H,'2. Debt Data '!$D:$D,AL$1,'2. Debt Data '!$A:$A,$A56,'2. Debt Data '!$B:$B,$C56,'2. Debt Data '!$C:$C,$B56)</f>
        <v>0</v>
      </c>
      <c r="AM56" s="16">
        <f>SUMIFS('2. Debt Data '!$H:$H,'2. Debt Data '!$D:$D,AM$1,'2. Debt Data '!$A:$A,$A56,'2. Debt Data '!$B:$B,$C56,'2. Debt Data '!$C:$C,$B56)</f>
        <v>0</v>
      </c>
      <c r="AN56" s="17">
        <f>SUMIFS('2. Debt Data '!$H:$H,'2. Debt Data '!$D:$D,AN$1,'2. Debt Data '!$A:$A,$A56,'2. Debt Data '!$B:$B,$C56,'2. Debt Data '!$C:$C,$B56)</f>
        <v>0</v>
      </c>
      <c r="AO56" s="18">
        <f>SUMIFS('2. Debt Data '!$H:$H,'2. Debt Data '!$D:$D,AO$1,'2. Debt Data '!$A:$A,$A56,'2. Debt Data '!$B:$B,$C56,'2. Debt Data '!$C:$C,$B56)</f>
        <v>0</v>
      </c>
      <c r="AP56" s="19">
        <f>SUMIFS('2. Debt Data '!$H:$H,'2. Debt Data '!$D:$D,AP$1,'2. Debt Data '!$A:$A,$A56,'2. Debt Data '!$B:$B,$C56,'2. Debt Data '!$C:$C,$B56)</f>
        <v>0</v>
      </c>
      <c r="AQ56" s="20">
        <f>SUMIFS('2. Debt Data '!$H:$H,'2. Debt Data '!$D:$D,AQ$1,'2. Debt Data '!$A:$A,$A56,'2. Debt Data '!$B:$B,$C56,'2. Debt Data '!$C:$C,$B56)</f>
        <v>0</v>
      </c>
      <c r="AR56" s="16">
        <f>SUMIFS('2. Debt Data '!$H:$H,'2. Debt Data '!$D:$D,AR$1,'2. Debt Data '!$A:$A,$A56,'2. Debt Data '!$B:$B,$C56,'2. Debt Data '!$C:$C,$B56)</f>
        <v>0</v>
      </c>
      <c r="AS56" s="17">
        <f>SUMIFS('2. Debt Data '!$H:$H,'2. Debt Data '!$D:$D,AS$1,'2. Debt Data '!$A:$A,$A56,'2. Debt Data '!$B:$B,$C56,'2. Debt Data '!$C:$C,$B56)</f>
        <v>0</v>
      </c>
      <c r="AT56" s="18">
        <f>SUMIFS('2. Debt Data '!$H:$H,'2. Debt Data '!$D:$D,AT$1,'2. Debt Data '!$A:$A,$A56,'2. Debt Data '!$B:$B,$C56,'2. Debt Data '!$C:$C,$B56)</f>
        <v>0</v>
      </c>
      <c r="AU56" s="19">
        <f>SUMIFS('2. Debt Data '!$H:$H,'2. Debt Data '!$D:$D,AU$1,'2. Debt Data '!$A:$A,$A56,'2. Debt Data '!$B:$B,$C56,'2. Debt Data '!$C:$C,$B56)</f>
        <v>0</v>
      </c>
      <c r="AV56" s="20">
        <f>SUMIFS('2. Debt Data '!$H:$H,'2. Debt Data '!$D:$D,AV$1,'2. Debt Data '!$A:$A,$A56,'2. Debt Data '!$B:$B,$C56,'2. Debt Data '!$C:$C,$B56)</f>
        <v>0</v>
      </c>
      <c r="AW56" s="16">
        <f>SUMIFS('2. Debt Data '!$H:$H,'2. Debt Data '!$D:$D,AW$1,'2. Debt Data '!$A:$A,$A56,'2. Debt Data '!$B:$B,$C56,'2. Debt Data '!$C:$C,$B56)</f>
        <v>0</v>
      </c>
      <c r="AX56" s="17">
        <f>SUMIFS('2. Debt Data '!$H:$H,'2. Debt Data '!$D:$D,AX$1,'2. Debt Data '!$A:$A,$A56,'2. Debt Data '!$B:$B,$C56,'2. Debt Data '!$C:$C,$B56)</f>
        <v>0</v>
      </c>
      <c r="AY56" s="18">
        <f>SUMIFS('2. Debt Data '!$H:$H,'2. Debt Data '!$D:$D,AY$1,'2. Debt Data '!$A:$A,$A56,'2. Debt Data '!$B:$B,$C56,'2. Debt Data '!$C:$C,$B56)</f>
        <v>0</v>
      </c>
      <c r="AZ56" s="19">
        <f>SUMIFS('2. Debt Data '!$H:$H,'2. Debt Data '!$D:$D,AZ$1,'2. Debt Data '!$A:$A,$A56,'2. Debt Data '!$B:$B,$C56,'2. Debt Data '!$C:$C,$B56)</f>
        <v>0</v>
      </c>
      <c r="BA56" s="20">
        <f>SUMIFS('2. Debt Data '!$H:$H,'2. Debt Data '!$D:$D,BA$1,'2. Debt Data '!$A:$A,$A56,'2. Debt Data '!$B:$B,$C56,'2. Debt Data '!$C:$C,$B56)</f>
        <v>0</v>
      </c>
      <c r="BB56" s="16">
        <f>SUMIFS('2. Debt Data '!$H:$H,'2. Debt Data '!$D:$D,BB$1,'2. Debt Data '!$A:$A,$A56,'2. Debt Data '!$B:$B,$C56,'2. Debt Data '!$C:$C,$B56)</f>
        <v>0</v>
      </c>
      <c r="BC56" s="17">
        <f>SUMIFS('2. Debt Data '!$H:$H,'2. Debt Data '!$D:$D,BC$1,'2. Debt Data '!$A:$A,$A56,'2. Debt Data '!$B:$B,$C56,'2. Debt Data '!$C:$C,$B56)</f>
        <v>0</v>
      </c>
      <c r="BD56" s="18">
        <f>SUMIFS('2. Debt Data '!$H:$H,'2. Debt Data '!$D:$D,BD$1,'2. Debt Data '!$A:$A,$A56,'2. Debt Data '!$B:$B,$C56,'2. Debt Data '!$C:$C,$B56)</f>
        <v>0</v>
      </c>
      <c r="BE56" s="19">
        <f>SUMIFS('2. Debt Data '!$H:$H,'2. Debt Data '!$D:$D,BE$1,'2. Debt Data '!$A:$A,$A56,'2. Debt Data '!$B:$B,$C56,'2. Debt Data '!$C:$C,$B56)</f>
        <v>0</v>
      </c>
      <c r="BF56" s="20">
        <f>SUMIFS('2. Debt Data '!$H:$H,'2. Debt Data '!$D:$D,BF$1,'2. Debt Data '!$A:$A,$A56,'2. Debt Data '!$B:$B,$C56,'2. Debt Data '!$C:$C,$B56)</f>
        <v>0</v>
      </c>
      <c r="BG56" s="16">
        <f>SUMIFS('2. Debt Data '!$H:$H,'2. Debt Data '!$D:$D,BG$1,'2. Debt Data '!$A:$A,$A56,'2. Debt Data '!$B:$B,$C56,'2. Debt Data '!$C:$C,$B56)</f>
        <v>0</v>
      </c>
      <c r="BH56" s="17">
        <f>SUMIFS('2. Debt Data '!$H:$H,'2. Debt Data '!$D:$D,BH$1,'2. Debt Data '!$A:$A,$A56,'2. Debt Data '!$B:$B,$C56,'2. Debt Data '!$C:$C,$B56)</f>
        <v>0</v>
      </c>
      <c r="BI56" s="17">
        <f>SUMIFS('2. Debt Data '!$H:$H,'2. Debt Data '!$D:$D,BI$1,'2. Debt Data '!$A:$A,$A56,'2. Debt Data '!$B:$B,$C56,'2. Debt Data '!$C:$C,$B56)</f>
        <v>0</v>
      </c>
      <c r="BJ56" s="17">
        <f>SUMIFS('2. Debt Data '!$H:$H,'2. Debt Data '!$D:$D,BJ$1,'2. Debt Data '!$A:$A,$A56,'2. Debt Data '!$B:$B,$C56,'2. Debt Data '!$C:$C,$B56)</f>
        <v>0</v>
      </c>
      <c r="BK56" s="17">
        <f>SUMIFS('2. Debt Data '!$H:$H,'2. Debt Data '!$D:$D,BK$1,'2. Debt Data '!$A:$A,$A56,'2. Debt Data '!$B:$B,$C56,'2. Debt Data '!$C:$C,$B56)</f>
        <v>0</v>
      </c>
    </row>
    <row r="57" spans="1:63" x14ac:dyDescent="0.3">
      <c r="A57" s="34" t="s">
        <v>4</v>
      </c>
      <c r="B57" s="34" t="s">
        <v>30</v>
      </c>
      <c r="C57" s="35" t="s">
        <v>35</v>
      </c>
      <c r="D57" s="27">
        <v>7273</v>
      </c>
      <c r="E57" s="27">
        <v>19132.98</v>
      </c>
      <c r="F57" s="27">
        <v>23812.47</v>
      </c>
      <c r="G57" s="27">
        <v>182054.25</v>
      </c>
      <c r="H57" s="27">
        <v>30034.47</v>
      </c>
      <c r="I57" s="27">
        <v>97452.560000000027</v>
      </c>
      <c r="J57" s="27">
        <v>79255.89</v>
      </c>
      <c r="K57" s="27">
        <v>54273.84</v>
      </c>
      <c r="L57" s="27">
        <v>9722.68</v>
      </c>
      <c r="M57" s="27">
        <v>50296.240000000005</v>
      </c>
      <c r="N57" s="27">
        <v>138476</v>
      </c>
      <c r="O57" s="27">
        <v>8784.02</v>
      </c>
      <c r="P57" s="25">
        <v>7861.37</v>
      </c>
      <c r="Q57" s="18">
        <v>254525.92000000004</v>
      </c>
      <c r="R57" s="19">
        <v>55959.42</v>
      </c>
      <c r="S57" s="20">
        <v>56055.87999999999</v>
      </c>
      <c r="T57" s="16">
        <v>40043.25</v>
      </c>
      <c r="U57" s="17">
        <v>91135.819999999992</v>
      </c>
      <c r="V57" s="18">
        <v>92289.12000000001</v>
      </c>
      <c r="W57" s="19">
        <v>68593.820000000007</v>
      </c>
      <c r="X57" s="20">
        <v>46893.33</v>
      </c>
      <c r="Y57" s="16">
        <v>44807.85</v>
      </c>
      <c r="Z57" s="17">
        <v>46469.89</v>
      </c>
      <c r="AA57" s="18">
        <v>60180.98</v>
      </c>
      <c r="AB57" s="22">
        <v>277609.82</v>
      </c>
      <c r="AC57" s="20">
        <v>30199.46</v>
      </c>
      <c r="AD57" s="16">
        <v>105974.43</v>
      </c>
      <c r="AE57" s="17">
        <v>71537.510000000009</v>
      </c>
      <c r="AF57" s="18">
        <v>262830.53999999998</v>
      </c>
      <c r="AG57" s="19">
        <v>111600.27000000002</v>
      </c>
      <c r="AH57" s="20">
        <v>48244.58</v>
      </c>
      <c r="AI57" s="16">
        <v>73446.44</v>
      </c>
      <c r="AJ57" s="17">
        <f>SUMIFS('2. Debt Data '!$H:$H,'2. Debt Data '!$D:$D,AJ$1,'2. Debt Data '!$A:$A,$A57,'2. Debt Data '!$B:$B,$C57,'2. Debt Data '!$C:$C,$B57)</f>
        <v>145438.0400000001</v>
      </c>
      <c r="AK57" s="18">
        <f>SUMIFS('2. Debt Data '!$H:$H,'2. Debt Data '!$D:$D,AK$1,'2. Debt Data '!$A:$A,$A57,'2. Debt Data '!$B:$B,$C57,'2. Debt Data '!$C:$C,$B57)</f>
        <v>158075.29000000004</v>
      </c>
      <c r="AL57" s="19">
        <f>SUMIFS('2. Debt Data '!$H:$H,'2. Debt Data '!$D:$D,AL$1,'2. Debt Data '!$A:$A,$A57,'2. Debt Data '!$B:$B,$C57,'2. Debt Data '!$C:$C,$B57)</f>
        <v>0</v>
      </c>
      <c r="AM57" s="20">
        <f>SUMIFS('2. Debt Data '!$H:$H,'2. Debt Data '!$D:$D,AM$1,'2. Debt Data '!$A:$A,$A57,'2. Debt Data '!$B:$B,$C57,'2. Debt Data '!$C:$C,$B57)</f>
        <v>0</v>
      </c>
      <c r="AN57" s="16">
        <f>SUMIFS('2. Debt Data '!$H:$H,'2. Debt Data '!$D:$D,AN$1,'2. Debt Data '!$A:$A,$A57,'2. Debt Data '!$B:$B,$C57,'2. Debt Data '!$C:$C,$B57)</f>
        <v>0</v>
      </c>
      <c r="AO57" s="17">
        <f>SUMIFS('2. Debt Data '!$H:$H,'2. Debt Data '!$D:$D,AO$1,'2. Debt Data '!$A:$A,$A57,'2. Debt Data '!$B:$B,$C57,'2. Debt Data '!$C:$C,$B57)</f>
        <v>0</v>
      </c>
      <c r="AP57" s="18">
        <f>SUMIFS('2. Debt Data '!$H:$H,'2. Debt Data '!$D:$D,AP$1,'2. Debt Data '!$A:$A,$A57,'2. Debt Data '!$B:$B,$C57,'2. Debt Data '!$C:$C,$B57)</f>
        <v>0</v>
      </c>
      <c r="AQ57" s="19">
        <f>SUMIFS('2. Debt Data '!$H:$H,'2. Debt Data '!$D:$D,AQ$1,'2. Debt Data '!$A:$A,$A57,'2. Debt Data '!$B:$B,$C57,'2. Debt Data '!$C:$C,$B57)</f>
        <v>0</v>
      </c>
      <c r="AR57" s="20">
        <f>SUMIFS('2. Debt Data '!$H:$H,'2. Debt Data '!$D:$D,AR$1,'2. Debt Data '!$A:$A,$A57,'2. Debt Data '!$B:$B,$C57,'2. Debt Data '!$C:$C,$B57)</f>
        <v>0</v>
      </c>
      <c r="AS57" s="16">
        <f>SUMIFS('2. Debt Data '!$H:$H,'2. Debt Data '!$D:$D,AS$1,'2. Debt Data '!$A:$A,$A57,'2. Debt Data '!$B:$B,$C57,'2. Debt Data '!$C:$C,$B57)</f>
        <v>0</v>
      </c>
      <c r="AT57" s="17">
        <f>SUMIFS('2. Debt Data '!$H:$H,'2. Debt Data '!$D:$D,AT$1,'2. Debt Data '!$A:$A,$A57,'2. Debt Data '!$B:$B,$C57,'2. Debt Data '!$C:$C,$B57)</f>
        <v>0</v>
      </c>
      <c r="AU57" s="18">
        <f>SUMIFS('2. Debt Data '!$H:$H,'2. Debt Data '!$D:$D,AU$1,'2. Debt Data '!$A:$A,$A57,'2. Debt Data '!$B:$B,$C57,'2. Debt Data '!$C:$C,$B57)</f>
        <v>0</v>
      </c>
      <c r="AV57" s="19">
        <f>SUMIFS('2. Debt Data '!$H:$H,'2. Debt Data '!$D:$D,AV$1,'2. Debt Data '!$A:$A,$A57,'2. Debt Data '!$B:$B,$C57,'2. Debt Data '!$C:$C,$B57)</f>
        <v>0</v>
      </c>
      <c r="AW57" s="20">
        <f>SUMIFS('2. Debt Data '!$H:$H,'2. Debt Data '!$D:$D,AW$1,'2. Debt Data '!$A:$A,$A57,'2. Debt Data '!$B:$B,$C57,'2. Debt Data '!$C:$C,$B57)</f>
        <v>0</v>
      </c>
      <c r="AX57" s="16">
        <f>SUMIFS('2. Debt Data '!$H:$H,'2. Debt Data '!$D:$D,AX$1,'2. Debt Data '!$A:$A,$A57,'2. Debt Data '!$B:$B,$C57,'2. Debt Data '!$C:$C,$B57)</f>
        <v>0</v>
      </c>
      <c r="AY57" s="17">
        <f>SUMIFS('2. Debt Data '!$H:$H,'2. Debt Data '!$D:$D,AY$1,'2. Debt Data '!$A:$A,$A57,'2. Debt Data '!$B:$B,$C57,'2. Debt Data '!$C:$C,$B57)</f>
        <v>0</v>
      </c>
      <c r="AZ57" s="18">
        <f>SUMIFS('2. Debt Data '!$H:$H,'2. Debt Data '!$D:$D,AZ$1,'2. Debt Data '!$A:$A,$A57,'2. Debt Data '!$B:$B,$C57,'2. Debt Data '!$C:$C,$B57)</f>
        <v>0</v>
      </c>
      <c r="BA57" s="19">
        <f>SUMIFS('2. Debt Data '!$H:$H,'2. Debt Data '!$D:$D,BA$1,'2. Debt Data '!$A:$A,$A57,'2. Debt Data '!$B:$B,$C57,'2. Debt Data '!$C:$C,$B57)</f>
        <v>0</v>
      </c>
      <c r="BB57" s="20">
        <f>SUMIFS('2. Debt Data '!$H:$H,'2. Debt Data '!$D:$D,BB$1,'2. Debt Data '!$A:$A,$A57,'2. Debt Data '!$B:$B,$C57,'2. Debt Data '!$C:$C,$B57)</f>
        <v>0</v>
      </c>
      <c r="BC57" s="16">
        <f>SUMIFS('2. Debt Data '!$H:$H,'2. Debt Data '!$D:$D,BC$1,'2. Debt Data '!$A:$A,$A57,'2. Debt Data '!$B:$B,$C57,'2. Debt Data '!$C:$C,$B57)</f>
        <v>0</v>
      </c>
      <c r="BD57" s="17">
        <f>SUMIFS('2. Debt Data '!$H:$H,'2. Debt Data '!$D:$D,BD$1,'2. Debt Data '!$A:$A,$A57,'2. Debt Data '!$B:$B,$C57,'2. Debt Data '!$C:$C,$B57)</f>
        <v>0</v>
      </c>
      <c r="BE57" s="18">
        <f>SUMIFS('2. Debt Data '!$H:$H,'2. Debt Data '!$D:$D,BE$1,'2. Debt Data '!$A:$A,$A57,'2. Debt Data '!$B:$B,$C57,'2. Debt Data '!$C:$C,$B57)</f>
        <v>0</v>
      </c>
      <c r="BF57" s="19">
        <f>SUMIFS('2. Debt Data '!$H:$H,'2. Debt Data '!$D:$D,BF$1,'2. Debt Data '!$A:$A,$A57,'2. Debt Data '!$B:$B,$C57,'2. Debt Data '!$C:$C,$B57)</f>
        <v>0</v>
      </c>
      <c r="BG57" s="20">
        <f>SUMIFS('2. Debt Data '!$H:$H,'2. Debt Data '!$D:$D,BG$1,'2. Debt Data '!$A:$A,$A57,'2. Debt Data '!$B:$B,$C57,'2. Debt Data '!$C:$C,$B57)</f>
        <v>0</v>
      </c>
      <c r="BH57" s="16">
        <f>SUMIFS('2. Debt Data '!$H:$H,'2. Debt Data '!$D:$D,BH$1,'2. Debt Data '!$A:$A,$A57,'2. Debt Data '!$B:$B,$C57,'2. Debt Data '!$C:$C,$B57)</f>
        <v>0</v>
      </c>
      <c r="BI57" s="17">
        <f>SUMIFS('2. Debt Data '!$H:$H,'2. Debt Data '!$D:$D,BI$1,'2. Debt Data '!$A:$A,$A57,'2. Debt Data '!$B:$B,$C57,'2. Debt Data '!$C:$C,$B57)</f>
        <v>0</v>
      </c>
      <c r="BJ57" s="17">
        <f>SUMIFS('2. Debt Data '!$H:$H,'2. Debt Data '!$D:$D,BJ$1,'2. Debt Data '!$A:$A,$A57,'2. Debt Data '!$B:$B,$C57,'2. Debt Data '!$C:$C,$B57)</f>
        <v>0</v>
      </c>
      <c r="BK57" s="17">
        <f>SUMIFS('2. Debt Data '!$H:$H,'2. Debt Data '!$D:$D,BK$1,'2. Debt Data '!$A:$A,$A57,'2. Debt Data '!$B:$B,$C57,'2. Debt Data '!$C:$C,$B57)</f>
        <v>0</v>
      </c>
    </row>
    <row r="58" spans="1:63" x14ac:dyDescent="0.3">
      <c r="A58" s="34" t="s">
        <v>4</v>
      </c>
      <c r="B58" s="34" t="s">
        <v>30</v>
      </c>
      <c r="C58" s="35" t="s">
        <v>36</v>
      </c>
      <c r="D58" s="27">
        <v>125386</v>
      </c>
      <c r="E58" s="27">
        <v>122981.14000000001</v>
      </c>
      <c r="F58" s="27">
        <v>14828.410000000002</v>
      </c>
      <c r="G58" s="27">
        <v>23812.47</v>
      </c>
      <c r="H58" s="27">
        <v>92170.98</v>
      </c>
      <c r="I58" s="27">
        <v>29108.720000000001</v>
      </c>
      <c r="J58" s="27">
        <v>45071.389999999992</v>
      </c>
      <c r="K58" s="27">
        <v>13039.58</v>
      </c>
      <c r="L58" s="27">
        <v>51734.64</v>
      </c>
      <c r="M58" s="27">
        <v>97923.87</v>
      </c>
      <c r="N58" s="27">
        <v>46529</v>
      </c>
      <c r="O58" s="27">
        <v>11871.32</v>
      </c>
      <c r="P58" s="25">
        <v>1109.03</v>
      </c>
      <c r="Q58" s="26">
        <v>52981.509999999995</v>
      </c>
      <c r="R58" s="18">
        <v>183614.27000000002</v>
      </c>
      <c r="S58" s="19">
        <v>55949.42</v>
      </c>
      <c r="T58" s="20">
        <v>42519.859999999993</v>
      </c>
      <c r="U58" s="16">
        <v>34073.639999999992</v>
      </c>
      <c r="V58" s="17">
        <v>4021.62</v>
      </c>
      <c r="W58" s="18">
        <v>43433.64</v>
      </c>
      <c r="X58" s="19">
        <v>61154.920000000006</v>
      </c>
      <c r="Y58" s="20">
        <v>45364.08</v>
      </c>
      <c r="Z58" s="16">
        <v>24706.04</v>
      </c>
      <c r="AA58" s="17">
        <v>44682.909999999996</v>
      </c>
      <c r="AB58" s="24">
        <v>59053.81</v>
      </c>
      <c r="AC58" s="19">
        <v>197634.77000000002</v>
      </c>
      <c r="AD58" s="20">
        <v>180603.64</v>
      </c>
      <c r="AE58" s="16">
        <v>95720.329999999987</v>
      </c>
      <c r="AF58" s="17">
        <v>17955.77</v>
      </c>
      <c r="AG58" s="18">
        <v>191759.78</v>
      </c>
      <c r="AH58" s="19">
        <v>88356.44</v>
      </c>
      <c r="AI58" s="20">
        <v>23508.269999999993</v>
      </c>
      <c r="AJ58" s="16">
        <f>SUMIFS('2. Debt Data '!$H:$H,'2. Debt Data '!$D:$D,AJ$1,'2. Debt Data '!$A:$A,$A58,'2. Debt Data '!$B:$B,$C58,'2. Debt Data '!$C:$C,$B58)</f>
        <v>71634.720000000001</v>
      </c>
      <c r="AK58" s="17">
        <f>SUMIFS('2. Debt Data '!$H:$H,'2. Debt Data '!$D:$D,AK$1,'2. Debt Data '!$A:$A,$A58,'2. Debt Data '!$B:$B,$C58,'2. Debt Data '!$C:$C,$B58)</f>
        <v>134231.73000000001</v>
      </c>
      <c r="AL58" s="18">
        <f>SUMIFS('2. Debt Data '!$H:$H,'2. Debt Data '!$D:$D,AL$1,'2. Debt Data '!$A:$A,$A58,'2. Debt Data '!$B:$B,$C58,'2. Debt Data '!$C:$C,$B58)</f>
        <v>0</v>
      </c>
      <c r="AM58" s="19">
        <f>SUMIFS('2. Debt Data '!$H:$H,'2. Debt Data '!$D:$D,AM$1,'2. Debt Data '!$A:$A,$A58,'2. Debt Data '!$B:$B,$C58,'2. Debt Data '!$C:$C,$B58)</f>
        <v>0</v>
      </c>
      <c r="AN58" s="20">
        <f>SUMIFS('2. Debt Data '!$H:$H,'2. Debt Data '!$D:$D,AN$1,'2. Debt Data '!$A:$A,$A58,'2. Debt Data '!$B:$B,$C58,'2. Debt Data '!$C:$C,$B58)</f>
        <v>0</v>
      </c>
      <c r="AO58" s="16">
        <f>SUMIFS('2. Debt Data '!$H:$H,'2. Debt Data '!$D:$D,AO$1,'2. Debt Data '!$A:$A,$A58,'2. Debt Data '!$B:$B,$C58,'2. Debt Data '!$C:$C,$B58)</f>
        <v>0</v>
      </c>
      <c r="AP58" s="17">
        <f>SUMIFS('2. Debt Data '!$H:$H,'2. Debt Data '!$D:$D,AP$1,'2. Debt Data '!$A:$A,$A58,'2. Debt Data '!$B:$B,$C58,'2. Debt Data '!$C:$C,$B58)</f>
        <v>0</v>
      </c>
      <c r="AQ58" s="18">
        <f>SUMIFS('2. Debt Data '!$H:$H,'2. Debt Data '!$D:$D,AQ$1,'2. Debt Data '!$A:$A,$A58,'2. Debt Data '!$B:$B,$C58,'2. Debt Data '!$C:$C,$B58)</f>
        <v>0</v>
      </c>
      <c r="AR58" s="19">
        <f>SUMIFS('2. Debt Data '!$H:$H,'2. Debt Data '!$D:$D,AR$1,'2. Debt Data '!$A:$A,$A58,'2. Debt Data '!$B:$B,$C58,'2. Debt Data '!$C:$C,$B58)</f>
        <v>0</v>
      </c>
      <c r="AS58" s="20">
        <f>SUMIFS('2. Debt Data '!$H:$H,'2. Debt Data '!$D:$D,AS$1,'2. Debt Data '!$A:$A,$A58,'2. Debt Data '!$B:$B,$C58,'2. Debt Data '!$C:$C,$B58)</f>
        <v>0</v>
      </c>
      <c r="AT58" s="16">
        <f>SUMIFS('2. Debt Data '!$H:$H,'2. Debt Data '!$D:$D,AT$1,'2. Debt Data '!$A:$A,$A58,'2. Debt Data '!$B:$B,$C58,'2. Debt Data '!$C:$C,$B58)</f>
        <v>0</v>
      </c>
      <c r="AU58" s="17">
        <f>SUMIFS('2. Debt Data '!$H:$H,'2. Debt Data '!$D:$D,AU$1,'2. Debt Data '!$A:$A,$A58,'2. Debt Data '!$B:$B,$C58,'2. Debt Data '!$C:$C,$B58)</f>
        <v>0</v>
      </c>
      <c r="AV58" s="18">
        <f>SUMIFS('2. Debt Data '!$H:$H,'2. Debt Data '!$D:$D,AV$1,'2. Debt Data '!$A:$A,$A58,'2. Debt Data '!$B:$B,$C58,'2. Debt Data '!$C:$C,$B58)</f>
        <v>0</v>
      </c>
      <c r="AW58" s="19">
        <f>SUMIFS('2. Debt Data '!$H:$H,'2. Debt Data '!$D:$D,AW$1,'2. Debt Data '!$A:$A,$A58,'2. Debt Data '!$B:$B,$C58,'2. Debt Data '!$C:$C,$B58)</f>
        <v>0</v>
      </c>
      <c r="AX58" s="20">
        <f>SUMIFS('2. Debt Data '!$H:$H,'2. Debt Data '!$D:$D,AX$1,'2. Debt Data '!$A:$A,$A58,'2. Debt Data '!$B:$B,$C58,'2. Debt Data '!$C:$C,$B58)</f>
        <v>0</v>
      </c>
      <c r="AY58" s="16">
        <f>SUMIFS('2. Debt Data '!$H:$H,'2. Debt Data '!$D:$D,AY$1,'2. Debt Data '!$A:$A,$A58,'2. Debt Data '!$B:$B,$C58,'2. Debt Data '!$C:$C,$B58)</f>
        <v>0</v>
      </c>
      <c r="AZ58" s="17">
        <f>SUMIFS('2. Debt Data '!$H:$H,'2. Debt Data '!$D:$D,AZ$1,'2. Debt Data '!$A:$A,$A58,'2. Debt Data '!$B:$B,$C58,'2. Debt Data '!$C:$C,$B58)</f>
        <v>0</v>
      </c>
      <c r="BA58" s="18">
        <f>SUMIFS('2. Debt Data '!$H:$H,'2. Debt Data '!$D:$D,BA$1,'2. Debt Data '!$A:$A,$A58,'2. Debt Data '!$B:$B,$C58,'2. Debt Data '!$C:$C,$B58)</f>
        <v>0</v>
      </c>
      <c r="BB58" s="19">
        <f>SUMIFS('2. Debt Data '!$H:$H,'2. Debt Data '!$D:$D,BB$1,'2. Debt Data '!$A:$A,$A58,'2. Debt Data '!$B:$B,$C58,'2. Debt Data '!$C:$C,$B58)</f>
        <v>0</v>
      </c>
      <c r="BC58" s="20">
        <f>SUMIFS('2. Debt Data '!$H:$H,'2. Debt Data '!$D:$D,BC$1,'2. Debt Data '!$A:$A,$A58,'2. Debt Data '!$B:$B,$C58,'2. Debt Data '!$C:$C,$B58)</f>
        <v>0</v>
      </c>
      <c r="BD58" s="16">
        <f>SUMIFS('2. Debt Data '!$H:$H,'2. Debt Data '!$D:$D,BD$1,'2. Debt Data '!$A:$A,$A58,'2. Debt Data '!$B:$B,$C58,'2. Debt Data '!$C:$C,$B58)</f>
        <v>0</v>
      </c>
      <c r="BE58" s="17">
        <f>SUMIFS('2. Debt Data '!$H:$H,'2. Debt Data '!$D:$D,BE$1,'2. Debt Data '!$A:$A,$A58,'2. Debt Data '!$B:$B,$C58,'2. Debt Data '!$C:$C,$B58)</f>
        <v>0</v>
      </c>
      <c r="BF58" s="18">
        <f>SUMIFS('2. Debt Data '!$H:$H,'2. Debt Data '!$D:$D,BF$1,'2. Debt Data '!$A:$A,$A58,'2. Debt Data '!$B:$B,$C58,'2. Debt Data '!$C:$C,$B58)</f>
        <v>0</v>
      </c>
      <c r="BG58" s="19">
        <f>SUMIFS('2. Debt Data '!$H:$H,'2. Debt Data '!$D:$D,BG$1,'2. Debt Data '!$A:$A,$A58,'2. Debt Data '!$B:$B,$C58,'2. Debt Data '!$C:$C,$B58)</f>
        <v>0</v>
      </c>
      <c r="BH58" s="20">
        <f>SUMIFS('2. Debt Data '!$H:$H,'2. Debt Data '!$D:$D,BH$1,'2. Debt Data '!$A:$A,$A58,'2. Debt Data '!$B:$B,$C58,'2. Debt Data '!$C:$C,$B58)</f>
        <v>0</v>
      </c>
      <c r="BI58" s="16">
        <f>SUMIFS('2. Debt Data '!$H:$H,'2. Debt Data '!$D:$D,BI$1,'2. Debt Data '!$A:$A,$A58,'2. Debt Data '!$B:$B,$C58,'2. Debt Data '!$C:$C,$B58)</f>
        <v>0</v>
      </c>
      <c r="BJ58" s="17">
        <f>SUMIFS('2. Debt Data '!$H:$H,'2. Debt Data '!$D:$D,BJ$1,'2. Debt Data '!$A:$A,$A58,'2. Debt Data '!$B:$B,$C58,'2. Debt Data '!$C:$C,$B58)</f>
        <v>0</v>
      </c>
      <c r="BK58" s="17">
        <f>SUMIFS('2. Debt Data '!$H:$H,'2. Debt Data '!$D:$D,BK$1,'2. Debt Data '!$A:$A,$A58,'2. Debt Data '!$B:$B,$C58,'2. Debt Data '!$C:$C,$B58)</f>
        <v>0</v>
      </c>
    </row>
    <row r="59" spans="1:63" x14ac:dyDescent="0.3">
      <c r="A59" s="34" t="s">
        <v>4</v>
      </c>
      <c r="B59" s="34" t="s">
        <v>30</v>
      </c>
      <c r="C59" s="35" t="s">
        <v>37</v>
      </c>
      <c r="D59" s="27">
        <v>9012</v>
      </c>
      <c r="E59" s="27">
        <v>10422.419999999998</v>
      </c>
      <c r="F59" s="27">
        <v>112987.38</v>
      </c>
      <c r="G59" s="27">
        <v>1529.45</v>
      </c>
      <c r="H59" s="27">
        <v>23812.47</v>
      </c>
      <c r="I59" s="27">
        <v>20227.150000000001</v>
      </c>
      <c r="J59" s="27">
        <v>27704.750000000004</v>
      </c>
      <c r="K59" s="27">
        <v>86986.31</v>
      </c>
      <c r="L59" s="27">
        <v>721.42</v>
      </c>
      <c r="M59" s="27">
        <v>13619.73</v>
      </c>
      <c r="N59" s="27">
        <v>32511</v>
      </c>
      <c r="O59" s="27">
        <v>47067.14</v>
      </c>
      <c r="P59" s="25">
        <v>8521.86</v>
      </c>
      <c r="Q59" s="26">
        <v>4661.4800000000005</v>
      </c>
      <c r="R59" s="26">
        <v>9207.17</v>
      </c>
      <c r="S59" s="18">
        <v>179718.63</v>
      </c>
      <c r="T59" s="19">
        <v>54126.209999999992</v>
      </c>
      <c r="U59" s="20">
        <v>41982.959999999992</v>
      </c>
      <c r="V59" s="16">
        <v>39607.58</v>
      </c>
      <c r="W59" s="17">
        <v>29220.92</v>
      </c>
      <c r="X59" s="18">
        <v>28899.58</v>
      </c>
      <c r="Y59" s="19">
        <v>28899.58</v>
      </c>
      <c r="Z59" s="20">
        <v>48342.479999999996</v>
      </c>
      <c r="AA59" s="16">
        <v>24706.04</v>
      </c>
      <c r="AB59" s="21">
        <v>43247.83</v>
      </c>
      <c r="AC59" s="18">
        <v>51311.349999999991</v>
      </c>
      <c r="AD59" s="19">
        <v>172130.12000000002</v>
      </c>
      <c r="AE59" s="20">
        <v>131265.51</v>
      </c>
      <c r="AF59" s="16">
        <v>55207.899999999994</v>
      </c>
      <c r="AG59" s="17">
        <v>17372.37</v>
      </c>
      <c r="AH59" s="18">
        <v>165998.19</v>
      </c>
      <c r="AI59" s="19">
        <v>85178.05</v>
      </c>
      <c r="AJ59" s="20">
        <f>SUMIFS('2. Debt Data '!$H:$H,'2. Debt Data '!$D:$D,AJ$1,'2. Debt Data '!$A:$A,$A59,'2. Debt Data '!$B:$B,$C59,'2. Debt Data '!$C:$C,$B59)</f>
        <v>12310.569999999996</v>
      </c>
      <c r="AK59" s="16">
        <f>SUMIFS('2. Debt Data '!$H:$H,'2. Debt Data '!$D:$D,AK$1,'2. Debt Data '!$A:$A,$A59,'2. Debt Data '!$B:$B,$C59,'2. Debt Data '!$C:$C,$B59)</f>
        <v>43543.130000000005</v>
      </c>
      <c r="AL59" s="17">
        <f>SUMIFS('2. Debt Data '!$H:$H,'2. Debt Data '!$D:$D,AL$1,'2. Debt Data '!$A:$A,$A59,'2. Debt Data '!$B:$B,$C59,'2. Debt Data '!$C:$C,$B59)</f>
        <v>0</v>
      </c>
      <c r="AM59" s="18">
        <f>SUMIFS('2. Debt Data '!$H:$H,'2. Debt Data '!$D:$D,AM$1,'2. Debt Data '!$A:$A,$A59,'2. Debt Data '!$B:$B,$C59,'2. Debt Data '!$C:$C,$B59)</f>
        <v>0</v>
      </c>
      <c r="AN59" s="19">
        <f>SUMIFS('2. Debt Data '!$H:$H,'2. Debt Data '!$D:$D,AN$1,'2. Debt Data '!$A:$A,$A59,'2. Debt Data '!$B:$B,$C59,'2. Debt Data '!$C:$C,$B59)</f>
        <v>0</v>
      </c>
      <c r="AO59" s="20">
        <f>SUMIFS('2. Debt Data '!$H:$H,'2. Debt Data '!$D:$D,AO$1,'2. Debt Data '!$A:$A,$A59,'2. Debt Data '!$B:$B,$C59,'2. Debt Data '!$C:$C,$B59)</f>
        <v>0</v>
      </c>
      <c r="AP59" s="16">
        <f>SUMIFS('2. Debt Data '!$H:$H,'2. Debt Data '!$D:$D,AP$1,'2. Debt Data '!$A:$A,$A59,'2. Debt Data '!$B:$B,$C59,'2. Debt Data '!$C:$C,$B59)</f>
        <v>0</v>
      </c>
      <c r="AQ59" s="17">
        <f>SUMIFS('2. Debt Data '!$H:$H,'2. Debt Data '!$D:$D,AQ$1,'2. Debt Data '!$A:$A,$A59,'2. Debt Data '!$B:$B,$C59,'2. Debt Data '!$C:$C,$B59)</f>
        <v>0</v>
      </c>
      <c r="AR59" s="18">
        <f>SUMIFS('2. Debt Data '!$H:$H,'2. Debt Data '!$D:$D,AR$1,'2. Debt Data '!$A:$A,$A59,'2. Debt Data '!$B:$B,$C59,'2. Debt Data '!$C:$C,$B59)</f>
        <v>0</v>
      </c>
      <c r="AS59" s="19">
        <f>SUMIFS('2. Debt Data '!$H:$H,'2. Debt Data '!$D:$D,AS$1,'2. Debt Data '!$A:$A,$A59,'2. Debt Data '!$B:$B,$C59,'2. Debt Data '!$C:$C,$B59)</f>
        <v>0</v>
      </c>
      <c r="AT59" s="20">
        <f>SUMIFS('2. Debt Data '!$H:$H,'2. Debt Data '!$D:$D,AT$1,'2. Debt Data '!$A:$A,$A59,'2. Debt Data '!$B:$B,$C59,'2. Debt Data '!$C:$C,$B59)</f>
        <v>0</v>
      </c>
      <c r="AU59" s="16">
        <f>SUMIFS('2. Debt Data '!$H:$H,'2. Debt Data '!$D:$D,AU$1,'2. Debt Data '!$A:$A,$A59,'2. Debt Data '!$B:$B,$C59,'2. Debt Data '!$C:$C,$B59)</f>
        <v>0</v>
      </c>
      <c r="AV59" s="17">
        <f>SUMIFS('2. Debt Data '!$H:$H,'2. Debt Data '!$D:$D,AV$1,'2. Debt Data '!$A:$A,$A59,'2. Debt Data '!$B:$B,$C59,'2. Debt Data '!$C:$C,$B59)</f>
        <v>0</v>
      </c>
      <c r="AW59" s="18">
        <f>SUMIFS('2. Debt Data '!$H:$H,'2. Debt Data '!$D:$D,AW$1,'2. Debt Data '!$A:$A,$A59,'2. Debt Data '!$B:$B,$C59,'2. Debt Data '!$C:$C,$B59)</f>
        <v>0</v>
      </c>
      <c r="AX59" s="19">
        <f>SUMIFS('2. Debt Data '!$H:$H,'2. Debt Data '!$D:$D,AX$1,'2. Debt Data '!$A:$A,$A59,'2. Debt Data '!$B:$B,$C59,'2. Debt Data '!$C:$C,$B59)</f>
        <v>0</v>
      </c>
      <c r="AY59" s="20">
        <f>SUMIFS('2. Debt Data '!$H:$H,'2. Debt Data '!$D:$D,AY$1,'2. Debt Data '!$A:$A,$A59,'2. Debt Data '!$B:$B,$C59,'2. Debt Data '!$C:$C,$B59)</f>
        <v>0</v>
      </c>
      <c r="AZ59" s="16">
        <f>SUMIFS('2. Debt Data '!$H:$H,'2. Debt Data '!$D:$D,AZ$1,'2. Debt Data '!$A:$A,$A59,'2. Debt Data '!$B:$B,$C59,'2. Debt Data '!$C:$C,$B59)</f>
        <v>0</v>
      </c>
      <c r="BA59" s="17">
        <f>SUMIFS('2. Debt Data '!$H:$H,'2. Debt Data '!$D:$D,BA$1,'2. Debt Data '!$A:$A,$A59,'2. Debt Data '!$B:$B,$C59,'2. Debt Data '!$C:$C,$B59)</f>
        <v>0</v>
      </c>
      <c r="BB59" s="18">
        <f>SUMIFS('2. Debt Data '!$H:$H,'2. Debt Data '!$D:$D,BB$1,'2. Debt Data '!$A:$A,$A59,'2. Debt Data '!$B:$B,$C59,'2. Debt Data '!$C:$C,$B59)</f>
        <v>0</v>
      </c>
      <c r="BC59" s="19">
        <f>SUMIFS('2. Debt Data '!$H:$H,'2. Debt Data '!$D:$D,BC$1,'2. Debt Data '!$A:$A,$A59,'2. Debt Data '!$B:$B,$C59,'2. Debt Data '!$C:$C,$B59)</f>
        <v>0</v>
      </c>
      <c r="BD59" s="20">
        <f>SUMIFS('2. Debt Data '!$H:$H,'2. Debt Data '!$D:$D,BD$1,'2. Debt Data '!$A:$A,$A59,'2. Debt Data '!$B:$B,$C59,'2. Debt Data '!$C:$C,$B59)</f>
        <v>0</v>
      </c>
      <c r="BE59" s="16">
        <f>SUMIFS('2. Debt Data '!$H:$H,'2. Debt Data '!$D:$D,BE$1,'2. Debt Data '!$A:$A,$A59,'2. Debt Data '!$B:$B,$C59,'2. Debt Data '!$C:$C,$B59)</f>
        <v>0</v>
      </c>
      <c r="BF59" s="17">
        <f>SUMIFS('2. Debt Data '!$H:$H,'2. Debt Data '!$D:$D,BF$1,'2. Debt Data '!$A:$A,$A59,'2. Debt Data '!$B:$B,$C59,'2. Debt Data '!$C:$C,$B59)</f>
        <v>0</v>
      </c>
      <c r="BG59" s="18">
        <f>SUMIFS('2. Debt Data '!$H:$H,'2. Debt Data '!$D:$D,BG$1,'2. Debt Data '!$A:$A,$A59,'2. Debt Data '!$B:$B,$C59,'2. Debt Data '!$C:$C,$B59)</f>
        <v>0</v>
      </c>
      <c r="BH59" s="19">
        <f>SUMIFS('2. Debt Data '!$H:$H,'2. Debt Data '!$D:$D,BH$1,'2. Debt Data '!$A:$A,$A59,'2. Debt Data '!$B:$B,$C59,'2. Debt Data '!$C:$C,$B59)</f>
        <v>0</v>
      </c>
      <c r="BI59" s="20">
        <f>SUMIFS('2. Debt Data '!$H:$H,'2. Debt Data '!$D:$D,BI$1,'2. Debt Data '!$A:$A,$A59,'2. Debt Data '!$B:$B,$C59,'2. Debt Data '!$C:$C,$B59)</f>
        <v>0</v>
      </c>
      <c r="BJ59" s="16">
        <f>SUMIFS('2. Debt Data '!$H:$H,'2. Debt Data '!$D:$D,BJ$1,'2. Debt Data '!$A:$A,$A59,'2. Debt Data '!$B:$B,$C59,'2. Debt Data '!$C:$C,$B59)</f>
        <v>0</v>
      </c>
      <c r="BK59" s="17">
        <f>SUMIFS('2. Debt Data '!$H:$H,'2. Debt Data '!$D:$D,BK$1,'2. Debt Data '!$A:$A,$A59,'2. Debt Data '!$B:$B,$C59,'2. Debt Data '!$C:$C,$B59)</f>
        <v>0</v>
      </c>
    </row>
    <row r="60" spans="1:63" x14ac:dyDescent="0.3">
      <c r="A60" s="34" t="s">
        <v>4</v>
      </c>
      <c r="B60" s="34" t="s">
        <v>30</v>
      </c>
      <c r="C60" s="35" t="s">
        <v>38</v>
      </c>
      <c r="D60" s="27">
        <v>31074</v>
      </c>
      <c r="E60" s="27">
        <v>4913.67</v>
      </c>
      <c r="F60" s="27">
        <v>10422.419999999998</v>
      </c>
      <c r="G60" s="27">
        <v>90215.499999999985</v>
      </c>
      <c r="H60" s="27">
        <v>1529.45</v>
      </c>
      <c r="I60" s="27">
        <v>18708.18</v>
      </c>
      <c r="J60" s="27">
        <v>20068.36</v>
      </c>
      <c r="K60" s="27">
        <v>2584.1000000000004</v>
      </c>
      <c r="L60" s="27">
        <v>85221.489999999991</v>
      </c>
      <c r="M60" s="27">
        <v>721.42</v>
      </c>
      <c r="N60" s="27">
        <v>12549</v>
      </c>
      <c r="O60" s="27">
        <v>16170.44</v>
      </c>
      <c r="P60" s="25">
        <v>12132.619999999999</v>
      </c>
      <c r="Q60" s="26">
        <v>10082.400000000001</v>
      </c>
      <c r="R60" s="26">
        <v>4585.8500000000004</v>
      </c>
      <c r="S60" s="26">
        <v>9207.17</v>
      </c>
      <c r="T60" s="18">
        <v>179402.41</v>
      </c>
      <c r="U60" s="19">
        <v>49804.06</v>
      </c>
      <c r="V60" s="20">
        <v>31060.940000000002</v>
      </c>
      <c r="W60" s="16">
        <v>39579.800000000003</v>
      </c>
      <c r="X60" s="17">
        <v>28499.769999999997</v>
      </c>
      <c r="Y60" s="18">
        <v>25654.829999999998</v>
      </c>
      <c r="Z60" s="19">
        <v>44584.710000000006</v>
      </c>
      <c r="AA60" s="20">
        <v>45263.6</v>
      </c>
      <c r="AB60" s="23">
        <v>24696.04</v>
      </c>
      <c r="AC60" s="17">
        <v>41742.340000000004</v>
      </c>
      <c r="AD60" s="18">
        <v>44801.619999999995</v>
      </c>
      <c r="AE60" s="19">
        <v>129242.84999999999</v>
      </c>
      <c r="AF60" s="20">
        <v>125487.94</v>
      </c>
      <c r="AG60" s="16">
        <v>18226.29</v>
      </c>
      <c r="AH60" s="17">
        <v>1331.68</v>
      </c>
      <c r="AI60" s="18">
        <v>162929.37999999998</v>
      </c>
      <c r="AJ60" s="19">
        <f>SUMIFS('2. Debt Data '!$H:$H,'2. Debt Data '!$D:$D,AJ$1,'2. Debt Data '!$A:$A,$A60,'2. Debt Data '!$B:$B,$C60,'2. Debt Data '!$C:$C,$B60)</f>
        <v>85221.29</v>
      </c>
      <c r="AK60" s="20">
        <f>SUMIFS('2. Debt Data '!$H:$H,'2. Debt Data '!$D:$D,AK$1,'2. Debt Data '!$A:$A,$A60,'2. Debt Data '!$B:$B,$C60,'2. Debt Data '!$C:$C,$B60)</f>
        <v>50086.830000000009</v>
      </c>
      <c r="AL60" s="16">
        <f>SUMIFS('2. Debt Data '!$H:$H,'2. Debt Data '!$D:$D,AL$1,'2. Debt Data '!$A:$A,$A60,'2. Debt Data '!$B:$B,$C60,'2. Debt Data '!$C:$C,$B60)</f>
        <v>0</v>
      </c>
      <c r="AM60" s="17">
        <f>SUMIFS('2. Debt Data '!$H:$H,'2. Debt Data '!$D:$D,AM$1,'2. Debt Data '!$A:$A,$A60,'2. Debt Data '!$B:$B,$C60,'2. Debt Data '!$C:$C,$B60)</f>
        <v>0</v>
      </c>
      <c r="AN60" s="18">
        <f>SUMIFS('2. Debt Data '!$H:$H,'2. Debt Data '!$D:$D,AN$1,'2. Debt Data '!$A:$A,$A60,'2. Debt Data '!$B:$B,$C60,'2. Debt Data '!$C:$C,$B60)</f>
        <v>0</v>
      </c>
      <c r="AO60" s="19">
        <f>SUMIFS('2. Debt Data '!$H:$H,'2. Debt Data '!$D:$D,AO$1,'2. Debt Data '!$A:$A,$A60,'2. Debt Data '!$B:$B,$C60,'2. Debt Data '!$C:$C,$B60)</f>
        <v>0</v>
      </c>
      <c r="AP60" s="20">
        <f>SUMIFS('2. Debt Data '!$H:$H,'2. Debt Data '!$D:$D,AP$1,'2. Debt Data '!$A:$A,$A60,'2. Debt Data '!$B:$B,$C60,'2. Debt Data '!$C:$C,$B60)</f>
        <v>0</v>
      </c>
      <c r="AQ60" s="16">
        <f>SUMIFS('2. Debt Data '!$H:$H,'2. Debt Data '!$D:$D,AQ$1,'2. Debt Data '!$A:$A,$A60,'2. Debt Data '!$B:$B,$C60,'2. Debt Data '!$C:$C,$B60)</f>
        <v>0</v>
      </c>
      <c r="AR60" s="17">
        <f>SUMIFS('2. Debt Data '!$H:$H,'2. Debt Data '!$D:$D,AR$1,'2. Debt Data '!$A:$A,$A60,'2. Debt Data '!$B:$B,$C60,'2. Debt Data '!$C:$C,$B60)</f>
        <v>0</v>
      </c>
      <c r="AS60" s="18">
        <f>SUMIFS('2. Debt Data '!$H:$H,'2. Debt Data '!$D:$D,AS$1,'2. Debt Data '!$A:$A,$A60,'2. Debt Data '!$B:$B,$C60,'2. Debt Data '!$C:$C,$B60)</f>
        <v>0</v>
      </c>
      <c r="AT60" s="19">
        <f>SUMIFS('2. Debt Data '!$H:$H,'2. Debt Data '!$D:$D,AT$1,'2. Debt Data '!$A:$A,$A60,'2. Debt Data '!$B:$B,$C60,'2. Debt Data '!$C:$C,$B60)</f>
        <v>0</v>
      </c>
      <c r="AU60" s="20">
        <f>SUMIFS('2. Debt Data '!$H:$H,'2. Debt Data '!$D:$D,AU$1,'2. Debt Data '!$A:$A,$A60,'2. Debt Data '!$B:$B,$C60,'2. Debt Data '!$C:$C,$B60)</f>
        <v>0</v>
      </c>
      <c r="AV60" s="16">
        <f>SUMIFS('2. Debt Data '!$H:$H,'2. Debt Data '!$D:$D,AV$1,'2. Debt Data '!$A:$A,$A60,'2. Debt Data '!$B:$B,$C60,'2. Debt Data '!$C:$C,$B60)</f>
        <v>0</v>
      </c>
      <c r="AW60" s="17">
        <f>SUMIFS('2. Debt Data '!$H:$H,'2. Debt Data '!$D:$D,AW$1,'2. Debt Data '!$A:$A,$A60,'2. Debt Data '!$B:$B,$C60,'2. Debt Data '!$C:$C,$B60)</f>
        <v>0</v>
      </c>
      <c r="AX60" s="18">
        <f>SUMIFS('2. Debt Data '!$H:$H,'2. Debt Data '!$D:$D,AX$1,'2. Debt Data '!$A:$A,$A60,'2. Debt Data '!$B:$B,$C60,'2. Debt Data '!$C:$C,$B60)</f>
        <v>0</v>
      </c>
      <c r="AY60" s="19">
        <f>SUMIFS('2. Debt Data '!$H:$H,'2. Debt Data '!$D:$D,AY$1,'2. Debt Data '!$A:$A,$A60,'2. Debt Data '!$B:$B,$C60,'2. Debt Data '!$C:$C,$B60)</f>
        <v>0</v>
      </c>
      <c r="AZ60" s="20">
        <f>SUMIFS('2. Debt Data '!$H:$H,'2. Debt Data '!$D:$D,AZ$1,'2. Debt Data '!$A:$A,$A60,'2. Debt Data '!$B:$B,$C60,'2. Debt Data '!$C:$C,$B60)</f>
        <v>0</v>
      </c>
      <c r="BA60" s="16">
        <f>SUMIFS('2. Debt Data '!$H:$H,'2. Debt Data '!$D:$D,BA$1,'2. Debt Data '!$A:$A,$A60,'2. Debt Data '!$B:$B,$C60,'2. Debt Data '!$C:$C,$B60)</f>
        <v>0</v>
      </c>
      <c r="BB60" s="17">
        <f>SUMIFS('2. Debt Data '!$H:$H,'2. Debt Data '!$D:$D,BB$1,'2. Debt Data '!$A:$A,$A60,'2. Debt Data '!$B:$B,$C60,'2. Debt Data '!$C:$C,$B60)</f>
        <v>0</v>
      </c>
      <c r="BC60" s="18">
        <f>SUMIFS('2. Debt Data '!$H:$H,'2. Debt Data '!$D:$D,BC$1,'2. Debt Data '!$A:$A,$A60,'2. Debt Data '!$B:$B,$C60,'2. Debt Data '!$C:$C,$B60)</f>
        <v>0</v>
      </c>
      <c r="BD60" s="19">
        <f>SUMIFS('2. Debt Data '!$H:$H,'2. Debt Data '!$D:$D,BD$1,'2. Debt Data '!$A:$A,$A60,'2. Debt Data '!$B:$B,$C60,'2. Debt Data '!$C:$C,$B60)</f>
        <v>0</v>
      </c>
      <c r="BE60" s="20">
        <f>SUMIFS('2. Debt Data '!$H:$H,'2. Debt Data '!$D:$D,BE$1,'2. Debt Data '!$A:$A,$A60,'2. Debt Data '!$B:$B,$C60,'2. Debt Data '!$C:$C,$B60)</f>
        <v>0</v>
      </c>
      <c r="BF60" s="16">
        <f>SUMIFS('2. Debt Data '!$H:$H,'2. Debt Data '!$D:$D,BF$1,'2. Debt Data '!$A:$A,$A60,'2. Debt Data '!$B:$B,$C60,'2. Debt Data '!$C:$C,$B60)</f>
        <v>0</v>
      </c>
      <c r="BG60" s="17">
        <f>SUMIFS('2. Debt Data '!$H:$H,'2. Debt Data '!$D:$D,BG$1,'2. Debt Data '!$A:$A,$A60,'2. Debt Data '!$B:$B,$C60,'2. Debt Data '!$C:$C,$B60)</f>
        <v>0</v>
      </c>
      <c r="BH60" s="18">
        <f>SUMIFS('2. Debt Data '!$H:$H,'2. Debt Data '!$D:$D,BH$1,'2. Debt Data '!$A:$A,$A60,'2. Debt Data '!$B:$B,$C60,'2. Debt Data '!$C:$C,$B60)</f>
        <v>0</v>
      </c>
      <c r="BI60" s="19">
        <f>SUMIFS('2. Debt Data '!$H:$H,'2. Debt Data '!$D:$D,BI$1,'2. Debt Data '!$A:$A,$A60,'2. Debt Data '!$B:$B,$C60,'2. Debt Data '!$C:$C,$B60)</f>
        <v>0</v>
      </c>
      <c r="BJ60" s="20">
        <f>SUMIFS('2. Debt Data '!$H:$H,'2. Debt Data '!$D:$D,BJ$1,'2. Debt Data '!$A:$A,$A60,'2. Debt Data '!$B:$B,$C60,'2. Debt Data '!$C:$C,$B60)</f>
        <v>0</v>
      </c>
      <c r="BK60" s="16">
        <f>SUMIFS('2. Debt Data '!$H:$H,'2. Debt Data '!$D:$D,BK$1,'2. Debt Data '!$A:$A,$A60,'2. Debt Data '!$B:$B,$C60,'2. Debt Data '!$C:$C,$B60)</f>
        <v>0</v>
      </c>
    </row>
    <row r="61" spans="1:63" x14ac:dyDescent="0.3">
      <c r="A61" s="34" t="s">
        <v>4</v>
      </c>
      <c r="B61" s="34" t="s">
        <v>30</v>
      </c>
      <c r="C61" s="35" t="s">
        <v>39</v>
      </c>
      <c r="D61" s="27">
        <v>45794</v>
      </c>
      <c r="E61" s="27">
        <v>43068.95</v>
      </c>
      <c r="F61" s="27">
        <v>4090.4900000000002</v>
      </c>
      <c r="G61" s="27">
        <v>10422.419999999998</v>
      </c>
      <c r="H61" s="27">
        <v>2144.5099999999998</v>
      </c>
      <c r="I61" s="27">
        <v>1346.64</v>
      </c>
      <c r="J61" s="27">
        <v>1080.24</v>
      </c>
      <c r="K61" s="27">
        <v>1050.26</v>
      </c>
      <c r="L61" s="27">
        <v>2584.1000000000004</v>
      </c>
      <c r="M61" s="27">
        <v>34403.069999999992</v>
      </c>
      <c r="N61" s="27">
        <v>521</v>
      </c>
      <c r="O61" s="27">
        <v>8349.7800000000007</v>
      </c>
      <c r="P61" s="25">
        <v>11581.09</v>
      </c>
      <c r="Q61" s="26">
        <v>12132.619999999999</v>
      </c>
      <c r="R61" s="26">
        <v>8541.86</v>
      </c>
      <c r="S61" s="26">
        <v>3866.8900000000003</v>
      </c>
      <c r="T61" s="26">
        <v>8371.9499999999989</v>
      </c>
      <c r="U61" s="18">
        <v>178875.50999999998</v>
      </c>
      <c r="V61" s="19">
        <v>40445.909999999996</v>
      </c>
      <c r="W61" s="20">
        <v>10578.080000000002</v>
      </c>
      <c r="X61" s="16">
        <v>28933.690000000002</v>
      </c>
      <c r="Y61" s="17">
        <v>26048.730000000003</v>
      </c>
      <c r="Z61" s="18">
        <v>24530.760000000002</v>
      </c>
      <c r="AA61" s="19">
        <v>34498.65</v>
      </c>
      <c r="AB61" s="15">
        <v>44949.780000000006</v>
      </c>
      <c r="AC61" s="16">
        <v>23457.530000000002</v>
      </c>
      <c r="AD61" s="17">
        <v>35528.450000000004</v>
      </c>
      <c r="AE61" s="18">
        <v>44604.409999999996</v>
      </c>
      <c r="AF61" s="19">
        <v>46750.73000000001</v>
      </c>
      <c r="AG61" s="20">
        <v>109803.12000000001</v>
      </c>
      <c r="AH61" s="16">
        <v>12253.47</v>
      </c>
      <c r="AI61" s="17">
        <v>1030.6500000000001</v>
      </c>
      <c r="AJ61" s="18">
        <f>SUMIFS('2. Debt Data '!$H:$H,'2. Debt Data '!$D:$D,AJ$1,'2. Debt Data '!$A:$A,$A61,'2. Debt Data '!$B:$B,$C61,'2. Debt Data '!$C:$C,$B61)</f>
        <v>150810.09999999998</v>
      </c>
      <c r="AK61" s="19">
        <f>SUMIFS('2. Debt Data '!$H:$H,'2. Debt Data '!$D:$D,AK$1,'2. Debt Data '!$A:$A,$A61,'2. Debt Data '!$B:$B,$C61,'2. Debt Data '!$C:$C,$B61)</f>
        <v>84566.43</v>
      </c>
      <c r="AL61" s="20">
        <f>SUMIFS('2. Debt Data '!$H:$H,'2. Debt Data '!$D:$D,AL$1,'2. Debt Data '!$A:$A,$A61,'2. Debt Data '!$B:$B,$C61,'2. Debt Data '!$C:$C,$B61)</f>
        <v>0</v>
      </c>
      <c r="AM61" s="16">
        <f>SUMIFS('2. Debt Data '!$H:$H,'2. Debt Data '!$D:$D,AM$1,'2. Debt Data '!$A:$A,$A61,'2. Debt Data '!$B:$B,$C61,'2. Debt Data '!$C:$C,$B61)</f>
        <v>0</v>
      </c>
      <c r="AN61" s="17">
        <f>SUMIFS('2. Debt Data '!$H:$H,'2. Debt Data '!$D:$D,AN$1,'2. Debt Data '!$A:$A,$A61,'2. Debt Data '!$B:$B,$C61,'2. Debt Data '!$C:$C,$B61)</f>
        <v>0</v>
      </c>
      <c r="AO61" s="18">
        <f>SUMIFS('2. Debt Data '!$H:$H,'2. Debt Data '!$D:$D,AO$1,'2. Debt Data '!$A:$A,$A61,'2. Debt Data '!$B:$B,$C61,'2. Debt Data '!$C:$C,$B61)</f>
        <v>0</v>
      </c>
      <c r="AP61" s="19">
        <f>SUMIFS('2. Debt Data '!$H:$H,'2. Debt Data '!$D:$D,AP$1,'2. Debt Data '!$A:$A,$A61,'2. Debt Data '!$B:$B,$C61,'2. Debt Data '!$C:$C,$B61)</f>
        <v>0</v>
      </c>
      <c r="AQ61" s="20">
        <f>SUMIFS('2. Debt Data '!$H:$H,'2. Debt Data '!$D:$D,AQ$1,'2. Debt Data '!$A:$A,$A61,'2. Debt Data '!$B:$B,$C61,'2. Debt Data '!$C:$C,$B61)</f>
        <v>0</v>
      </c>
      <c r="AR61" s="16">
        <f>SUMIFS('2. Debt Data '!$H:$H,'2. Debt Data '!$D:$D,AR$1,'2. Debt Data '!$A:$A,$A61,'2. Debt Data '!$B:$B,$C61,'2. Debt Data '!$C:$C,$B61)</f>
        <v>0</v>
      </c>
      <c r="AS61" s="17">
        <f>SUMIFS('2. Debt Data '!$H:$H,'2. Debt Data '!$D:$D,AS$1,'2. Debt Data '!$A:$A,$A61,'2. Debt Data '!$B:$B,$C61,'2. Debt Data '!$C:$C,$B61)</f>
        <v>0</v>
      </c>
      <c r="AT61" s="18">
        <f>SUMIFS('2. Debt Data '!$H:$H,'2. Debt Data '!$D:$D,AT$1,'2. Debt Data '!$A:$A,$A61,'2. Debt Data '!$B:$B,$C61,'2. Debt Data '!$C:$C,$B61)</f>
        <v>0</v>
      </c>
      <c r="AU61" s="19">
        <f>SUMIFS('2. Debt Data '!$H:$H,'2. Debt Data '!$D:$D,AU$1,'2. Debt Data '!$A:$A,$A61,'2. Debt Data '!$B:$B,$C61,'2. Debt Data '!$C:$C,$B61)</f>
        <v>0</v>
      </c>
      <c r="AV61" s="20">
        <f>SUMIFS('2. Debt Data '!$H:$H,'2. Debt Data '!$D:$D,AV$1,'2. Debt Data '!$A:$A,$A61,'2. Debt Data '!$B:$B,$C61,'2. Debt Data '!$C:$C,$B61)</f>
        <v>0</v>
      </c>
      <c r="AW61" s="16">
        <f>SUMIFS('2. Debt Data '!$H:$H,'2. Debt Data '!$D:$D,AW$1,'2. Debt Data '!$A:$A,$A61,'2. Debt Data '!$B:$B,$C61,'2. Debt Data '!$C:$C,$B61)</f>
        <v>0</v>
      </c>
      <c r="AX61" s="17">
        <f>SUMIFS('2. Debt Data '!$H:$H,'2. Debt Data '!$D:$D,AX$1,'2. Debt Data '!$A:$A,$A61,'2. Debt Data '!$B:$B,$C61,'2. Debt Data '!$C:$C,$B61)</f>
        <v>0</v>
      </c>
      <c r="AY61" s="18">
        <f>SUMIFS('2. Debt Data '!$H:$H,'2. Debt Data '!$D:$D,AY$1,'2. Debt Data '!$A:$A,$A61,'2. Debt Data '!$B:$B,$C61,'2. Debt Data '!$C:$C,$B61)</f>
        <v>0</v>
      </c>
      <c r="AZ61" s="19">
        <f>SUMIFS('2. Debt Data '!$H:$H,'2. Debt Data '!$D:$D,AZ$1,'2. Debt Data '!$A:$A,$A61,'2. Debt Data '!$B:$B,$C61,'2. Debt Data '!$C:$C,$B61)</f>
        <v>0</v>
      </c>
      <c r="BA61" s="20">
        <f>SUMIFS('2. Debt Data '!$H:$H,'2. Debt Data '!$D:$D,BA$1,'2. Debt Data '!$A:$A,$A61,'2. Debt Data '!$B:$B,$C61,'2. Debt Data '!$C:$C,$B61)</f>
        <v>0</v>
      </c>
      <c r="BB61" s="16">
        <f>SUMIFS('2. Debt Data '!$H:$H,'2. Debt Data '!$D:$D,BB$1,'2. Debt Data '!$A:$A,$A61,'2. Debt Data '!$B:$B,$C61,'2. Debt Data '!$C:$C,$B61)</f>
        <v>0</v>
      </c>
      <c r="BC61" s="17">
        <f>SUMIFS('2. Debt Data '!$H:$H,'2. Debt Data '!$D:$D,BC$1,'2. Debt Data '!$A:$A,$A61,'2. Debt Data '!$B:$B,$C61,'2. Debt Data '!$C:$C,$B61)</f>
        <v>0</v>
      </c>
      <c r="BD61" s="18">
        <f>SUMIFS('2. Debt Data '!$H:$H,'2. Debt Data '!$D:$D,BD$1,'2. Debt Data '!$A:$A,$A61,'2. Debt Data '!$B:$B,$C61,'2. Debt Data '!$C:$C,$B61)</f>
        <v>0</v>
      </c>
      <c r="BE61" s="19">
        <f>SUMIFS('2. Debt Data '!$H:$H,'2. Debt Data '!$D:$D,BE$1,'2. Debt Data '!$A:$A,$A61,'2. Debt Data '!$B:$B,$C61,'2. Debt Data '!$C:$C,$B61)</f>
        <v>0</v>
      </c>
      <c r="BF61" s="20">
        <f>SUMIFS('2. Debt Data '!$H:$H,'2. Debt Data '!$D:$D,BF$1,'2. Debt Data '!$A:$A,$A61,'2. Debt Data '!$B:$B,$C61,'2. Debt Data '!$C:$C,$B61)</f>
        <v>0</v>
      </c>
      <c r="BG61" s="16">
        <f>SUMIFS('2. Debt Data '!$H:$H,'2. Debt Data '!$D:$D,BG$1,'2. Debt Data '!$A:$A,$A61,'2. Debt Data '!$B:$B,$C61,'2. Debt Data '!$C:$C,$B61)</f>
        <v>0</v>
      </c>
      <c r="BH61" s="17">
        <f>SUMIFS('2. Debt Data '!$H:$H,'2. Debt Data '!$D:$D,BH$1,'2. Debt Data '!$A:$A,$A61,'2. Debt Data '!$B:$B,$C61,'2. Debt Data '!$C:$C,$B61)</f>
        <v>0</v>
      </c>
      <c r="BI61" s="18">
        <f>SUMIFS('2. Debt Data '!$H:$H,'2. Debt Data '!$D:$D,BI$1,'2. Debt Data '!$A:$A,$A61,'2. Debt Data '!$B:$B,$C61,'2. Debt Data '!$C:$C,$B61)</f>
        <v>0</v>
      </c>
      <c r="BJ61" s="19">
        <f>SUMIFS('2. Debt Data '!$H:$H,'2. Debt Data '!$D:$D,BJ$1,'2. Debt Data '!$A:$A,$A61,'2. Debt Data '!$B:$B,$C61,'2. Debt Data '!$C:$C,$B61)</f>
        <v>0</v>
      </c>
      <c r="BK61" s="20">
        <f>SUMIFS('2. Debt Data '!$H:$H,'2. Debt Data '!$D:$D,BK$1,'2. Debt Data '!$A:$A,$A61,'2. Debt Data '!$B:$B,$C61,'2. Debt Data '!$C:$C,$B61)</f>
        <v>0</v>
      </c>
    </row>
    <row r="62" spans="1:63" x14ac:dyDescent="0.3">
      <c r="A62" s="34" t="s">
        <v>4</v>
      </c>
      <c r="B62" s="34" t="s">
        <v>30</v>
      </c>
      <c r="C62" s="35" t="s">
        <v>40</v>
      </c>
      <c r="D62" s="27">
        <v>16864</v>
      </c>
      <c r="E62" s="27">
        <v>26339.94</v>
      </c>
      <c r="F62" s="27">
        <v>31061.25</v>
      </c>
      <c r="G62" s="27">
        <v>4051.6000000000004</v>
      </c>
      <c r="H62" s="27">
        <v>63785.229999999996</v>
      </c>
      <c r="I62" s="27">
        <v>2144.5099999999998</v>
      </c>
      <c r="J62" s="27">
        <v>2220.62</v>
      </c>
      <c r="K62" s="27">
        <v>19402.379999999997</v>
      </c>
      <c r="L62" s="27">
        <v>1050.26</v>
      </c>
      <c r="M62" s="27">
        <v>4670.7</v>
      </c>
      <c r="N62" s="27">
        <v>28693</v>
      </c>
      <c r="O62" s="27">
        <v>511.02</v>
      </c>
      <c r="P62" s="25">
        <v>7295.24</v>
      </c>
      <c r="Q62" s="26">
        <v>12845.619999999999</v>
      </c>
      <c r="R62" s="26">
        <v>13663.16</v>
      </c>
      <c r="S62" s="26">
        <v>8521.86</v>
      </c>
      <c r="T62" s="26">
        <v>1109.03</v>
      </c>
      <c r="U62" s="26">
        <v>7861.37</v>
      </c>
      <c r="V62" s="18">
        <v>154470.12</v>
      </c>
      <c r="W62" s="19">
        <v>60928.77</v>
      </c>
      <c r="X62" s="20">
        <v>10578.080000000002</v>
      </c>
      <c r="Y62" s="16">
        <v>10568.080000000002</v>
      </c>
      <c r="Z62" s="17">
        <v>14547.570000000002</v>
      </c>
      <c r="AA62" s="18">
        <v>24363.200000000001</v>
      </c>
      <c r="AB62" s="22">
        <v>33166.31</v>
      </c>
      <c r="AC62" s="20">
        <v>32331.4</v>
      </c>
      <c r="AD62" s="16">
        <v>23457.530000000002</v>
      </c>
      <c r="AE62" s="17">
        <v>17804.810000000001</v>
      </c>
      <c r="AF62" s="18">
        <v>39248.269999999997</v>
      </c>
      <c r="AG62" s="19">
        <v>31818.46</v>
      </c>
      <c r="AH62" s="20">
        <v>101477.8</v>
      </c>
      <c r="AI62" s="16">
        <v>9805.9</v>
      </c>
      <c r="AJ62" s="17">
        <f>SUMIFS('2. Debt Data '!$H:$H,'2. Debt Data '!$D:$D,AJ$1,'2. Debt Data '!$A:$A,$A62,'2. Debt Data '!$B:$B,$C62,'2. Debt Data '!$C:$C,$B62)</f>
        <v>1010.65</v>
      </c>
      <c r="AK62" s="18">
        <f>SUMIFS('2. Debt Data '!$H:$H,'2. Debt Data '!$D:$D,AK$1,'2. Debt Data '!$A:$A,$A62,'2. Debt Data '!$B:$B,$C62,'2. Debt Data '!$C:$C,$B62)</f>
        <v>117372.30999999998</v>
      </c>
      <c r="AL62" s="19">
        <f>SUMIFS('2. Debt Data '!$H:$H,'2. Debt Data '!$D:$D,AL$1,'2. Debt Data '!$A:$A,$A62,'2. Debt Data '!$B:$B,$C62,'2. Debt Data '!$C:$C,$B62)</f>
        <v>0</v>
      </c>
      <c r="AM62" s="20">
        <f>SUMIFS('2. Debt Data '!$H:$H,'2. Debt Data '!$D:$D,AM$1,'2. Debt Data '!$A:$A,$A62,'2. Debt Data '!$B:$B,$C62,'2. Debt Data '!$C:$C,$B62)</f>
        <v>0</v>
      </c>
      <c r="AN62" s="16">
        <f>SUMIFS('2. Debt Data '!$H:$H,'2. Debt Data '!$D:$D,AN$1,'2. Debt Data '!$A:$A,$A62,'2. Debt Data '!$B:$B,$C62,'2. Debt Data '!$C:$C,$B62)</f>
        <v>0</v>
      </c>
      <c r="AO62" s="17">
        <f>SUMIFS('2. Debt Data '!$H:$H,'2. Debt Data '!$D:$D,AO$1,'2. Debt Data '!$A:$A,$A62,'2. Debt Data '!$B:$B,$C62,'2. Debt Data '!$C:$C,$B62)</f>
        <v>0</v>
      </c>
      <c r="AP62" s="18">
        <f>SUMIFS('2. Debt Data '!$H:$H,'2. Debt Data '!$D:$D,AP$1,'2. Debt Data '!$A:$A,$A62,'2. Debt Data '!$B:$B,$C62,'2. Debt Data '!$C:$C,$B62)</f>
        <v>0</v>
      </c>
      <c r="AQ62" s="19">
        <f>SUMIFS('2. Debt Data '!$H:$H,'2. Debt Data '!$D:$D,AQ$1,'2. Debt Data '!$A:$A,$A62,'2. Debt Data '!$B:$B,$C62,'2. Debt Data '!$C:$C,$B62)</f>
        <v>0</v>
      </c>
      <c r="AR62" s="20">
        <f>SUMIFS('2. Debt Data '!$H:$H,'2. Debt Data '!$D:$D,AR$1,'2. Debt Data '!$A:$A,$A62,'2. Debt Data '!$B:$B,$C62,'2. Debt Data '!$C:$C,$B62)</f>
        <v>0</v>
      </c>
      <c r="AS62" s="16">
        <f>SUMIFS('2. Debt Data '!$H:$H,'2. Debt Data '!$D:$D,AS$1,'2. Debt Data '!$A:$A,$A62,'2. Debt Data '!$B:$B,$C62,'2. Debt Data '!$C:$C,$B62)</f>
        <v>0</v>
      </c>
      <c r="AT62" s="17">
        <f>SUMIFS('2. Debt Data '!$H:$H,'2. Debt Data '!$D:$D,AT$1,'2. Debt Data '!$A:$A,$A62,'2. Debt Data '!$B:$B,$C62,'2. Debt Data '!$C:$C,$B62)</f>
        <v>0</v>
      </c>
      <c r="AU62" s="18">
        <f>SUMIFS('2. Debt Data '!$H:$H,'2. Debt Data '!$D:$D,AU$1,'2. Debt Data '!$A:$A,$A62,'2. Debt Data '!$B:$B,$C62,'2. Debt Data '!$C:$C,$B62)</f>
        <v>0</v>
      </c>
      <c r="AV62" s="19">
        <f>SUMIFS('2. Debt Data '!$H:$H,'2. Debt Data '!$D:$D,AV$1,'2. Debt Data '!$A:$A,$A62,'2. Debt Data '!$B:$B,$C62,'2. Debt Data '!$C:$C,$B62)</f>
        <v>0</v>
      </c>
      <c r="AW62" s="20">
        <f>SUMIFS('2. Debt Data '!$H:$H,'2. Debt Data '!$D:$D,AW$1,'2. Debt Data '!$A:$A,$A62,'2. Debt Data '!$B:$B,$C62,'2. Debt Data '!$C:$C,$B62)</f>
        <v>0</v>
      </c>
      <c r="AX62" s="16">
        <f>SUMIFS('2. Debt Data '!$H:$H,'2. Debt Data '!$D:$D,AX$1,'2. Debt Data '!$A:$A,$A62,'2. Debt Data '!$B:$B,$C62,'2. Debt Data '!$C:$C,$B62)</f>
        <v>0</v>
      </c>
      <c r="AY62" s="17">
        <f>SUMIFS('2. Debt Data '!$H:$H,'2. Debt Data '!$D:$D,AY$1,'2. Debt Data '!$A:$A,$A62,'2. Debt Data '!$B:$B,$C62,'2. Debt Data '!$C:$C,$B62)</f>
        <v>0</v>
      </c>
      <c r="AZ62" s="18">
        <f>SUMIFS('2. Debt Data '!$H:$H,'2. Debt Data '!$D:$D,AZ$1,'2. Debt Data '!$A:$A,$A62,'2. Debt Data '!$B:$B,$C62,'2. Debt Data '!$C:$C,$B62)</f>
        <v>0</v>
      </c>
      <c r="BA62" s="19">
        <f>SUMIFS('2. Debt Data '!$H:$H,'2. Debt Data '!$D:$D,BA$1,'2. Debt Data '!$A:$A,$A62,'2. Debt Data '!$B:$B,$C62,'2. Debt Data '!$C:$C,$B62)</f>
        <v>0</v>
      </c>
      <c r="BB62" s="20">
        <f>SUMIFS('2. Debt Data '!$H:$H,'2. Debt Data '!$D:$D,BB$1,'2. Debt Data '!$A:$A,$A62,'2. Debt Data '!$B:$B,$C62,'2. Debt Data '!$C:$C,$B62)</f>
        <v>0</v>
      </c>
      <c r="BC62" s="16">
        <f>SUMIFS('2. Debt Data '!$H:$H,'2. Debt Data '!$D:$D,BC$1,'2. Debt Data '!$A:$A,$A62,'2. Debt Data '!$B:$B,$C62,'2. Debt Data '!$C:$C,$B62)</f>
        <v>0</v>
      </c>
      <c r="BD62" s="17">
        <f>SUMIFS('2. Debt Data '!$H:$H,'2. Debt Data '!$D:$D,BD$1,'2. Debt Data '!$A:$A,$A62,'2. Debt Data '!$B:$B,$C62,'2. Debt Data '!$C:$C,$B62)</f>
        <v>0</v>
      </c>
      <c r="BE62" s="18">
        <f>SUMIFS('2. Debt Data '!$H:$H,'2. Debt Data '!$D:$D,BE$1,'2. Debt Data '!$A:$A,$A62,'2. Debt Data '!$B:$B,$C62,'2. Debt Data '!$C:$C,$B62)</f>
        <v>0</v>
      </c>
      <c r="BF62" s="19">
        <f>SUMIFS('2. Debt Data '!$H:$H,'2. Debt Data '!$D:$D,BF$1,'2. Debt Data '!$A:$A,$A62,'2. Debt Data '!$B:$B,$C62,'2. Debt Data '!$C:$C,$B62)</f>
        <v>0</v>
      </c>
      <c r="BG62" s="20">
        <f>SUMIFS('2. Debt Data '!$H:$H,'2. Debt Data '!$D:$D,BG$1,'2. Debt Data '!$A:$A,$A62,'2. Debt Data '!$B:$B,$C62,'2. Debt Data '!$C:$C,$B62)</f>
        <v>0</v>
      </c>
      <c r="BH62" s="16">
        <f>SUMIFS('2. Debt Data '!$H:$H,'2. Debt Data '!$D:$D,BH$1,'2. Debt Data '!$A:$A,$A62,'2. Debt Data '!$B:$B,$C62,'2. Debt Data '!$C:$C,$B62)</f>
        <v>0</v>
      </c>
      <c r="BI62" s="17">
        <f>SUMIFS('2. Debt Data '!$H:$H,'2. Debt Data '!$D:$D,BI$1,'2. Debt Data '!$A:$A,$A62,'2. Debt Data '!$B:$B,$C62,'2. Debt Data '!$C:$C,$B62)</f>
        <v>0</v>
      </c>
      <c r="BJ62" s="18">
        <f>SUMIFS('2. Debt Data '!$H:$H,'2. Debt Data '!$D:$D,BJ$1,'2. Debt Data '!$A:$A,$A62,'2. Debt Data '!$B:$B,$C62,'2. Debt Data '!$C:$C,$B62)</f>
        <v>0</v>
      </c>
      <c r="BK62" s="19">
        <f>SUMIFS('2. Debt Data '!$H:$H,'2. Debt Data '!$D:$D,BK$1,'2. Debt Data '!$A:$A,$A62,'2. Debt Data '!$B:$B,$C62,'2. Debt Data '!$C:$C,$B62)</f>
        <v>0</v>
      </c>
    </row>
    <row r="63" spans="1:63" x14ac:dyDescent="0.3">
      <c r="A63" s="34" t="s">
        <v>4</v>
      </c>
      <c r="B63" s="34" t="s">
        <v>30</v>
      </c>
      <c r="C63" s="35" t="s">
        <v>41</v>
      </c>
      <c r="D63" s="27">
        <v>30194</v>
      </c>
      <c r="E63" s="27">
        <v>16856.86</v>
      </c>
      <c r="F63" s="27">
        <v>28226.720000000001</v>
      </c>
      <c r="G63" s="27">
        <v>16904.13</v>
      </c>
      <c r="H63" s="27">
        <v>9223.51</v>
      </c>
      <c r="I63" s="27">
        <v>22496.909999999996</v>
      </c>
      <c r="J63" s="27">
        <v>1928.47</v>
      </c>
      <c r="K63" s="27">
        <v>2004.58</v>
      </c>
      <c r="L63" s="27">
        <v>19402.379999999997</v>
      </c>
      <c r="M63" s="27">
        <v>1558.93</v>
      </c>
      <c r="N63" s="27">
        <v>3500</v>
      </c>
      <c r="O63" s="27">
        <v>28693.359999999997</v>
      </c>
      <c r="P63" s="25">
        <v>0</v>
      </c>
      <c r="Q63" s="26">
        <v>8349.7800000000007</v>
      </c>
      <c r="R63" s="26">
        <v>12659.88</v>
      </c>
      <c r="S63" s="26">
        <v>13170.98</v>
      </c>
      <c r="T63" s="26">
        <v>9049.2000000000007</v>
      </c>
      <c r="U63" s="26">
        <v>1109.03</v>
      </c>
      <c r="V63" s="26">
        <v>41602.01</v>
      </c>
      <c r="W63" s="18">
        <v>154470.12</v>
      </c>
      <c r="X63" s="19">
        <v>60852.159999999996</v>
      </c>
      <c r="Y63" s="20">
        <v>60852.159999999996</v>
      </c>
      <c r="Z63" s="16">
        <v>21769.879999999997</v>
      </c>
      <c r="AA63" s="17">
        <v>14557.570000000002</v>
      </c>
      <c r="AB63" s="24">
        <v>24353.200000000001</v>
      </c>
      <c r="AC63" s="19">
        <v>33145.47</v>
      </c>
      <c r="AD63" s="20">
        <v>25092.02</v>
      </c>
      <c r="AE63" s="16">
        <v>23447.530000000002</v>
      </c>
      <c r="AF63" s="17">
        <v>9400.0399999999991</v>
      </c>
      <c r="AG63" s="18">
        <v>10611.84</v>
      </c>
      <c r="AH63" s="19">
        <v>32230.3</v>
      </c>
      <c r="AI63" s="20">
        <v>76771.920000000013</v>
      </c>
      <c r="AJ63" s="16">
        <f>SUMIFS('2. Debt Data '!$H:$H,'2. Debt Data '!$D:$D,AJ$1,'2. Debt Data '!$A:$A,$A63,'2. Debt Data '!$B:$B,$C63,'2. Debt Data '!$C:$C,$B63)</f>
        <v>9805.9</v>
      </c>
      <c r="AK63" s="17">
        <f>SUMIFS('2. Debt Data '!$H:$H,'2. Debt Data '!$D:$D,AK$1,'2. Debt Data '!$A:$A,$A63,'2. Debt Data '!$B:$B,$C63,'2. Debt Data '!$C:$C,$B63)</f>
        <v>748.09</v>
      </c>
      <c r="AL63" s="18">
        <f>SUMIFS('2. Debt Data '!$H:$H,'2. Debt Data '!$D:$D,AL$1,'2. Debt Data '!$A:$A,$A63,'2. Debt Data '!$B:$B,$C63,'2. Debt Data '!$C:$C,$B63)</f>
        <v>0</v>
      </c>
      <c r="AM63" s="19">
        <f>SUMIFS('2. Debt Data '!$H:$H,'2. Debt Data '!$D:$D,AM$1,'2. Debt Data '!$A:$A,$A63,'2. Debt Data '!$B:$B,$C63,'2. Debt Data '!$C:$C,$B63)</f>
        <v>0</v>
      </c>
      <c r="AN63" s="20">
        <f>SUMIFS('2. Debt Data '!$H:$H,'2. Debt Data '!$D:$D,AN$1,'2. Debt Data '!$A:$A,$A63,'2. Debt Data '!$B:$B,$C63,'2. Debt Data '!$C:$C,$B63)</f>
        <v>0</v>
      </c>
      <c r="AO63" s="16">
        <f>SUMIFS('2. Debt Data '!$H:$H,'2. Debt Data '!$D:$D,AO$1,'2. Debt Data '!$A:$A,$A63,'2. Debt Data '!$B:$B,$C63,'2. Debt Data '!$C:$C,$B63)</f>
        <v>0</v>
      </c>
      <c r="AP63" s="17">
        <f>SUMIFS('2. Debt Data '!$H:$H,'2. Debt Data '!$D:$D,AP$1,'2. Debt Data '!$A:$A,$A63,'2. Debt Data '!$B:$B,$C63,'2. Debt Data '!$C:$C,$B63)</f>
        <v>0</v>
      </c>
      <c r="AQ63" s="18">
        <f>SUMIFS('2. Debt Data '!$H:$H,'2. Debt Data '!$D:$D,AQ$1,'2. Debt Data '!$A:$A,$A63,'2. Debt Data '!$B:$B,$C63,'2. Debt Data '!$C:$C,$B63)</f>
        <v>0</v>
      </c>
      <c r="AR63" s="19">
        <f>SUMIFS('2. Debt Data '!$H:$H,'2. Debt Data '!$D:$D,AR$1,'2. Debt Data '!$A:$A,$A63,'2. Debt Data '!$B:$B,$C63,'2. Debt Data '!$C:$C,$B63)</f>
        <v>0</v>
      </c>
      <c r="AS63" s="20">
        <f>SUMIFS('2. Debt Data '!$H:$H,'2. Debt Data '!$D:$D,AS$1,'2. Debt Data '!$A:$A,$A63,'2. Debt Data '!$B:$B,$C63,'2. Debt Data '!$C:$C,$B63)</f>
        <v>0</v>
      </c>
      <c r="AT63" s="16">
        <f>SUMIFS('2. Debt Data '!$H:$H,'2. Debt Data '!$D:$D,AT$1,'2. Debt Data '!$A:$A,$A63,'2. Debt Data '!$B:$B,$C63,'2. Debt Data '!$C:$C,$B63)</f>
        <v>0</v>
      </c>
      <c r="AU63" s="17">
        <f>SUMIFS('2. Debt Data '!$H:$H,'2. Debt Data '!$D:$D,AU$1,'2. Debt Data '!$A:$A,$A63,'2. Debt Data '!$B:$B,$C63,'2. Debt Data '!$C:$C,$B63)</f>
        <v>0</v>
      </c>
      <c r="AV63" s="18">
        <f>SUMIFS('2. Debt Data '!$H:$H,'2. Debt Data '!$D:$D,AV$1,'2. Debt Data '!$A:$A,$A63,'2. Debt Data '!$B:$B,$C63,'2. Debt Data '!$C:$C,$B63)</f>
        <v>0</v>
      </c>
      <c r="AW63" s="19">
        <f>SUMIFS('2. Debt Data '!$H:$H,'2. Debt Data '!$D:$D,AW$1,'2. Debt Data '!$A:$A,$A63,'2. Debt Data '!$B:$B,$C63,'2. Debt Data '!$C:$C,$B63)</f>
        <v>0</v>
      </c>
      <c r="AX63" s="20">
        <f>SUMIFS('2. Debt Data '!$H:$H,'2. Debt Data '!$D:$D,AX$1,'2. Debt Data '!$A:$A,$A63,'2. Debt Data '!$B:$B,$C63,'2. Debt Data '!$C:$C,$B63)</f>
        <v>0</v>
      </c>
      <c r="AY63" s="16">
        <f>SUMIFS('2. Debt Data '!$H:$H,'2. Debt Data '!$D:$D,AY$1,'2. Debt Data '!$A:$A,$A63,'2. Debt Data '!$B:$B,$C63,'2. Debt Data '!$C:$C,$B63)</f>
        <v>0</v>
      </c>
      <c r="AZ63" s="17">
        <f>SUMIFS('2. Debt Data '!$H:$H,'2. Debt Data '!$D:$D,AZ$1,'2. Debt Data '!$A:$A,$A63,'2. Debt Data '!$B:$B,$C63,'2. Debt Data '!$C:$C,$B63)</f>
        <v>0</v>
      </c>
      <c r="BA63" s="18">
        <f>SUMIFS('2. Debt Data '!$H:$H,'2. Debt Data '!$D:$D,BA$1,'2. Debt Data '!$A:$A,$A63,'2. Debt Data '!$B:$B,$C63,'2. Debt Data '!$C:$C,$B63)</f>
        <v>0</v>
      </c>
      <c r="BB63" s="19">
        <f>SUMIFS('2. Debt Data '!$H:$H,'2. Debt Data '!$D:$D,BB$1,'2. Debt Data '!$A:$A,$A63,'2. Debt Data '!$B:$B,$C63,'2. Debt Data '!$C:$C,$B63)</f>
        <v>0</v>
      </c>
      <c r="BC63" s="20">
        <f>SUMIFS('2. Debt Data '!$H:$H,'2. Debt Data '!$D:$D,BC$1,'2. Debt Data '!$A:$A,$A63,'2. Debt Data '!$B:$B,$C63,'2. Debt Data '!$C:$C,$B63)</f>
        <v>0</v>
      </c>
      <c r="BD63" s="16">
        <f>SUMIFS('2. Debt Data '!$H:$H,'2. Debt Data '!$D:$D,BD$1,'2. Debt Data '!$A:$A,$A63,'2. Debt Data '!$B:$B,$C63,'2. Debt Data '!$C:$C,$B63)</f>
        <v>0</v>
      </c>
      <c r="BE63" s="17">
        <f>SUMIFS('2. Debt Data '!$H:$H,'2. Debt Data '!$D:$D,BE$1,'2. Debt Data '!$A:$A,$A63,'2. Debt Data '!$B:$B,$C63,'2. Debt Data '!$C:$C,$B63)</f>
        <v>0</v>
      </c>
      <c r="BF63" s="18">
        <f>SUMIFS('2. Debt Data '!$H:$H,'2. Debt Data '!$D:$D,BF$1,'2. Debt Data '!$A:$A,$A63,'2. Debt Data '!$B:$B,$C63,'2. Debt Data '!$C:$C,$B63)</f>
        <v>0</v>
      </c>
      <c r="BG63" s="19">
        <f>SUMIFS('2. Debt Data '!$H:$H,'2. Debt Data '!$D:$D,BG$1,'2. Debt Data '!$A:$A,$A63,'2. Debt Data '!$B:$B,$C63,'2. Debt Data '!$C:$C,$B63)</f>
        <v>0</v>
      </c>
      <c r="BH63" s="20">
        <f>SUMIFS('2. Debt Data '!$H:$H,'2. Debt Data '!$D:$D,BH$1,'2. Debt Data '!$A:$A,$A63,'2. Debt Data '!$B:$B,$C63,'2. Debt Data '!$C:$C,$B63)</f>
        <v>0</v>
      </c>
      <c r="BI63" s="16">
        <f>SUMIFS('2. Debt Data '!$H:$H,'2. Debt Data '!$D:$D,BI$1,'2. Debt Data '!$A:$A,$A63,'2. Debt Data '!$B:$B,$C63,'2. Debt Data '!$C:$C,$B63)</f>
        <v>0</v>
      </c>
      <c r="BJ63" s="17">
        <f>SUMIFS('2. Debt Data '!$H:$H,'2. Debt Data '!$D:$D,BJ$1,'2. Debt Data '!$A:$A,$A63,'2. Debt Data '!$B:$B,$C63,'2. Debt Data '!$C:$C,$B63)</f>
        <v>0</v>
      </c>
      <c r="BK63" s="18">
        <f>SUMIFS('2. Debt Data '!$H:$H,'2. Debt Data '!$D:$D,BK$1,'2. Debt Data '!$A:$A,$A63,'2. Debt Data '!$B:$B,$C63,'2. Debt Data '!$C:$C,$B63)</f>
        <v>0</v>
      </c>
    </row>
    <row r="64" spans="1:63" x14ac:dyDescent="0.3">
      <c r="A64" s="34" t="s">
        <v>4</v>
      </c>
      <c r="B64" s="34" t="s">
        <v>30</v>
      </c>
      <c r="C64" s="35" t="s">
        <v>42</v>
      </c>
      <c r="D64" s="27">
        <v>28404</v>
      </c>
      <c r="E64" s="27">
        <v>29978.059999999998</v>
      </c>
      <c r="F64" s="27">
        <v>16786.61</v>
      </c>
      <c r="G64" s="27">
        <v>20032.759999999998</v>
      </c>
      <c r="H64" s="27">
        <v>16904.13</v>
      </c>
      <c r="I64" s="27">
        <v>9223.51</v>
      </c>
      <c r="J64" s="27">
        <v>22532.289999999997</v>
      </c>
      <c r="K64" s="27">
        <v>1928.47</v>
      </c>
      <c r="L64" s="27">
        <v>2004.58</v>
      </c>
      <c r="M64" s="27">
        <v>19402.379999999997</v>
      </c>
      <c r="N64" s="27">
        <v>932</v>
      </c>
      <c r="O64" s="27">
        <v>3469.59</v>
      </c>
      <c r="P64" s="25">
        <v>8261.18</v>
      </c>
      <c r="Q64" s="26">
        <v>511.02</v>
      </c>
      <c r="R64" s="26">
        <v>8349.7800000000007</v>
      </c>
      <c r="S64" s="26">
        <v>12282.33</v>
      </c>
      <c r="T64" s="26">
        <v>13170.98</v>
      </c>
      <c r="U64" s="26">
        <v>8521.86</v>
      </c>
      <c r="V64" s="26">
        <v>1109.03</v>
      </c>
      <c r="W64" s="26">
        <v>41592.01</v>
      </c>
      <c r="X64" s="18">
        <v>154267.69999999998</v>
      </c>
      <c r="Y64" s="19">
        <v>151369.43</v>
      </c>
      <c r="Z64" s="20">
        <v>5545.1600000000008</v>
      </c>
      <c r="AA64" s="16">
        <v>21769.879999999997</v>
      </c>
      <c r="AB64" s="21">
        <v>14557.57</v>
      </c>
      <c r="AC64" s="18">
        <v>11871.11</v>
      </c>
      <c r="AD64" s="19">
        <v>20496.070000000003</v>
      </c>
      <c r="AE64" s="20">
        <v>22943.120000000003</v>
      </c>
      <c r="AF64" s="16">
        <v>23447.530000000002</v>
      </c>
      <c r="AG64" s="17">
        <v>3453.4700000000003</v>
      </c>
      <c r="AH64" s="18">
        <v>-11807.04</v>
      </c>
      <c r="AI64" s="19">
        <v>32239.739999999998</v>
      </c>
      <c r="AJ64" s="20">
        <f>SUMIFS('2. Debt Data '!$H:$H,'2. Debt Data '!$D:$D,AJ$1,'2. Debt Data '!$A:$A,$A64,'2. Debt Data '!$B:$B,$C64,'2. Debt Data '!$C:$C,$B64)</f>
        <v>65597.350000000006</v>
      </c>
      <c r="AK64" s="16">
        <f>SUMIFS('2. Debt Data '!$H:$H,'2. Debt Data '!$D:$D,AK$1,'2. Debt Data '!$A:$A,$A64,'2. Debt Data '!$B:$B,$C64,'2. Debt Data '!$C:$C,$B64)</f>
        <v>3121.3599999999997</v>
      </c>
      <c r="AL64" s="17">
        <f>SUMIFS('2. Debt Data '!$H:$H,'2. Debt Data '!$D:$D,AL$1,'2. Debt Data '!$A:$A,$A64,'2. Debt Data '!$B:$B,$C64,'2. Debt Data '!$C:$C,$B64)</f>
        <v>0</v>
      </c>
      <c r="AM64" s="18">
        <f>SUMIFS('2. Debt Data '!$H:$H,'2. Debt Data '!$D:$D,AM$1,'2. Debt Data '!$A:$A,$A64,'2. Debt Data '!$B:$B,$C64,'2. Debt Data '!$C:$C,$B64)</f>
        <v>0</v>
      </c>
      <c r="AN64" s="19">
        <f>SUMIFS('2. Debt Data '!$H:$H,'2. Debt Data '!$D:$D,AN$1,'2. Debt Data '!$A:$A,$A64,'2. Debt Data '!$B:$B,$C64,'2. Debt Data '!$C:$C,$B64)</f>
        <v>0</v>
      </c>
      <c r="AO64" s="20">
        <f>SUMIFS('2. Debt Data '!$H:$H,'2. Debt Data '!$D:$D,AO$1,'2. Debt Data '!$A:$A,$A64,'2. Debt Data '!$B:$B,$C64,'2. Debt Data '!$C:$C,$B64)</f>
        <v>0</v>
      </c>
      <c r="AP64" s="16">
        <f>SUMIFS('2. Debt Data '!$H:$H,'2. Debt Data '!$D:$D,AP$1,'2. Debt Data '!$A:$A,$A64,'2. Debt Data '!$B:$B,$C64,'2. Debt Data '!$C:$C,$B64)</f>
        <v>0</v>
      </c>
      <c r="AQ64" s="17">
        <f>SUMIFS('2. Debt Data '!$H:$H,'2. Debt Data '!$D:$D,AQ$1,'2. Debt Data '!$A:$A,$A64,'2. Debt Data '!$B:$B,$C64,'2. Debt Data '!$C:$C,$B64)</f>
        <v>0</v>
      </c>
      <c r="AR64" s="18">
        <f>SUMIFS('2. Debt Data '!$H:$H,'2. Debt Data '!$D:$D,AR$1,'2. Debt Data '!$A:$A,$A64,'2. Debt Data '!$B:$B,$C64,'2. Debt Data '!$C:$C,$B64)</f>
        <v>0</v>
      </c>
      <c r="AS64" s="19">
        <f>SUMIFS('2. Debt Data '!$H:$H,'2. Debt Data '!$D:$D,AS$1,'2. Debt Data '!$A:$A,$A64,'2. Debt Data '!$B:$B,$C64,'2. Debt Data '!$C:$C,$B64)</f>
        <v>0</v>
      </c>
      <c r="AT64" s="20">
        <f>SUMIFS('2. Debt Data '!$H:$H,'2. Debt Data '!$D:$D,AT$1,'2. Debt Data '!$A:$A,$A64,'2. Debt Data '!$B:$B,$C64,'2. Debt Data '!$C:$C,$B64)</f>
        <v>0</v>
      </c>
      <c r="AU64" s="16">
        <f>SUMIFS('2. Debt Data '!$H:$H,'2. Debt Data '!$D:$D,AU$1,'2. Debt Data '!$A:$A,$A64,'2. Debt Data '!$B:$B,$C64,'2. Debt Data '!$C:$C,$B64)</f>
        <v>0</v>
      </c>
      <c r="AV64" s="17">
        <f>SUMIFS('2. Debt Data '!$H:$H,'2. Debt Data '!$D:$D,AV$1,'2. Debt Data '!$A:$A,$A64,'2. Debt Data '!$B:$B,$C64,'2. Debt Data '!$C:$C,$B64)</f>
        <v>0</v>
      </c>
      <c r="AW64" s="18">
        <f>SUMIFS('2. Debt Data '!$H:$H,'2. Debt Data '!$D:$D,AW$1,'2. Debt Data '!$A:$A,$A64,'2. Debt Data '!$B:$B,$C64,'2. Debt Data '!$C:$C,$B64)</f>
        <v>0</v>
      </c>
      <c r="AX64" s="19">
        <f>SUMIFS('2. Debt Data '!$H:$H,'2. Debt Data '!$D:$D,AX$1,'2. Debt Data '!$A:$A,$A64,'2. Debt Data '!$B:$B,$C64,'2. Debt Data '!$C:$C,$B64)</f>
        <v>0</v>
      </c>
      <c r="AY64" s="20">
        <f>SUMIFS('2. Debt Data '!$H:$H,'2. Debt Data '!$D:$D,AY$1,'2. Debt Data '!$A:$A,$A64,'2. Debt Data '!$B:$B,$C64,'2. Debt Data '!$C:$C,$B64)</f>
        <v>0</v>
      </c>
      <c r="AZ64" s="16">
        <f>SUMIFS('2. Debt Data '!$H:$H,'2. Debt Data '!$D:$D,AZ$1,'2. Debt Data '!$A:$A,$A64,'2. Debt Data '!$B:$B,$C64,'2. Debt Data '!$C:$C,$B64)</f>
        <v>0</v>
      </c>
      <c r="BA64" s="17">
        <f>SUMIFS('2. Debt Data '!$H:$H,'2. Debt Data '!$D:$D,BA$1,'2. Debt Data '!$A:$A,$A64,'2. Debt Data '!$B:$B,$C64,'2. Debt Data '!$C:$C,$B64)</f>
        <v>0</v>
      </c>
      <c r="BB64" s="18">
        <f>SUMIFS('2. Debt Data '!$H:$H,'2. Debt Data '!$D:$D,BB$1,'2. Debt Data '!$A:$A,$A64,'2. Debt Data '!$B:$B,$C64,'2. Debt Data '!$C:$C,$B64)</f>
        <v>0</v>
      </c>
      <c r="BC64" s="19">
        <f>SUMIFS('2. Debt Data '!$H:$H,'2. Debt Data '!$D:$D,BC$1,'2. Debt Data '!$A:$A,$A64,'2. Debt Data '!$B:$B,$C64,'2. Debt Data '!$C:$C,$B64)</f>
        <v>0</v>
      </c>
      <c r="BD64" s="20">
        <f>SUMIFS('2. Debt Data '!$H:$H,'2. Debt Data '!$D:$D,BD$1,'2. Debt Data '!$A:$A,$A64,'2. Debt Data '!$B:$B,$C64,'2. Debt Data '!$C:$C,$B64)</f>
        <v>0</v>
      </c>
      <c r="BE64" s="16">
        <f>SUMIFS('2. Debt Data '!$H:$H,'2. Debt Data '!$D:$D,BE$1,'2. Debt Data '!$A:$A,$A64,'2. Debt Data '!$B:$B,$C64,'2. Debt Data '!$C:$C,$B64)</f>
        <v>0</v>
      </c>
      <c r="BF64" s="17">
        <f>SUMIFS('2. Debt Data '!$H:$H,'2. Debt Data '!$D:$D,BF$1,'2. Debt Data '!$A:$A,$A64,'2. Debt Data '!$B:$B,$C64,'2. Debt Data '!$C:$C,$B64)</f>
        <v>0</v>
      </c>
      <c r="BG64" s="18">
        <f>SUMIFS('2. Debt Data '!$H:$H,'2. Debt Data '!$D:$D,BG$1,'2. Debt Data '!$A:$A,$A64,'2. Debt Data '!$B:$B,$C64,'2. Debt Data '!$C:$C,$B64)</f>
        <v>0</v>
      </c>
      <c r="BH64" s="19">
        <f>SUMIFS('2. Debt Data '!$H:$H,'2. Debt Data '!$D:$D,BH$1,'2. Debt Data '!$A:$A,$A64,'2. Debt Data '!$B:$B,$C64,'2. Debt Data '!$C:$C,$B64)</f>
        <v>0</v>
      </c>
      <c r="BI64" s="20">
        <f>SUMIFS('2. Debt Data '!$H:$H,'2. Debt Data '!$D:$D,BI$1,'2. Debt Data '!$A:$A,$A64,'2. Debt Data '!$B:$B,$C64,'2. Debt Data '!$C:$C,$B64)</f>
        <v>0</v>
      </c>
      <c r="BJ64" s="16">
        <f>SUMIFS('2. Debt Data '!$H:$H,'2. Debt Data '!$D:$D,BJ$1,'2. Debt Data '!$A:$A,$A64,'2. Debt Data '!$B:$B,$C64,'2. Debt Data '!$C:$C,$B64)</f>
        <v>0</v>
      </c>
      <c r="BK64" s="17">
        <f>SUMIFS('2. Debt Data '!$H:$H,'2. Debt Data '!$D:$D,BK$1,'2. Debt Data '!$A:$A,$A64,'2. Debt Data '!$B:$B,$C64,'2. Debt Data '!$C:$C,$B64)</f>
        <v>0</v>
      </c>
    </row>
    <row r="65" spans="1:63" x14ac:dyDescent="0.3">
      <c r="A65" s="34" t="s">
        <v>4</v>
      </c>
      <c r="B65" s="34" t="s">
        <v>30</v>
      </c>
      <c r="C65" s="35" t="s">
        <v>43</v>
      </c>
      <c r="D65" s="27">
        <v>3119</v>
      </c>
      <c r="E65" s="27">
        <v>28404.530000000002</v>
      </c>
      <c r="F65" s="27">
        <v>27809.43</v>
      </c>
      <c r="G65" s="27">
        <v>16786.61</v>
      </c>
      <c r="H65" s="27">
        <v>20032.759999999998</v>
      </c>
      <c r="I65" s="27">
        <v>16904.13</v>
      </c>
      <c r="J65" s="27">
        <v>9128.32</v>
      </c>
      <c r="K65" s="27">
        <v>22316.249999999996</v>
      </c>
      <c r="L65" s="27">
        <v>1928.47</v>
      </c>
      <c r="M65" s="27">
        <v>2004.58</v>
      </c>
      <c r="N65" s="27">
        <v>18586</v>
      </c>
      <c r="O65" s="27">
        <v>922.1</v>
      </c>
      <c r="P65" s="25">
        <v>2951.02</v>
      </c>
      <c r="Q65" s="26">
        <v>25895.159999999996</v>
      </c>
      <c r="R65" s="26">
        <v>511.02</v>
      </c>
      <c r="S65" s="26">
        <v>8349.7800000000007</v>
      </c>
      <c r="T65" s="26">
        <v>11591.09</v>
      </c>
      <c r="U65" s="26">
        <v>12132.619999999999</v>
      </c>
      <c r="V65" s="26">
        <v>8521.86</v>
      </c>
      <c r="W65" s="26">
        <v>1119.03</v>
      </c>
      <c r="X65" s="26">
        <v>41592.01</v>
      </c>
      <c r="Y65" s="18">
        <v>41592.01</v>
      </c>
      <c r="Z65" s="19">
        <v>60821.090000000004</v>
      </c>
      <c r="AA65" s="20">
        <v>5407.4400000000005</v>
      </c>
      <c r="AB65" s="23">
        <v>21769.879999999997</v>
      </c>
      <c r="AC65" s="17">
        <v>14431.359999999999</v>
      </c>
      <c r="AD65" s="18">
        <v>10715.71</v>
      </c>
      <c r="AE65" s="19">
        <v>12910.789999999999</v>
      </c>
      <c r="AF65" s="20">
        <v>14472.99</v>
      </c>
      <c r="AG65" s="16">
        <v>12620.460000000003</v>
      </c>
      <c r="AH65" s="17">
        <v>5215.4399999999996</v>
      </c>
      <c r="AI65" s="18">
        <v>-11807.04</v>
      </c>
      <c r="AJ65" s="19">
        <f>SUMIFS('2. Debt Data '!$H:$H,'2. Debt Data '!$D:$D,AJ$1,'2. Debt Data '!$A:$A,$A65,'2. Debt Data '!$B:$B,$C65,'2. Debt Data '!$C:$C,$B65)</f>
        <v>32239.739999999998</v>
      </c>
      <c r="AK65" s="20">
        <f>SUMIFS('2. Debt Data '!$H:$H,'2. Debt Data '!$D:$D,AK$1,'2. Debt Data '!$A:$A,$A65,'2. Debt Data '!$B:$B,$C65,'2. Debt Data '!$C:$C,$B65)</f>
        <v>15942.53</v>
      </c>
      <c r="AL65" s="16">
        <f>SUMIFS('2. Debt Data '!$H:$H,'2. Debt Data '!$D:$D,AL$1,'2. Debt Data '!$A:$A,$A65,'2. Debt Data '!$B:$B,$C65,'2. Debt Data '!$C:$C,$B65)</f>
        <v>0</v>
      </c>
      <c r="AM65" s="17">
        <f>SUMIFS('2. Debt Data '!$H:$H,'2. Debt Data '!$D:$D,AM$1,'2. Debt Data '!$A:$A,$A65,'2. Debt Data '!$B:$B,$C65,'2. Debt Data '!$C:$C,$B65)</f>
        <v>0</v>
      </c>
      <c r="AN65" s="18">
        <f>SUMIFS('2. Debt Data '!$H:$H,'2. Debt Data '!$D:$D,AN$1,'2. Debt Data '!$A:$A,$A65,'2. Debt Data '!$B:$B,$C65,'2. Debt Data '!$C:$C,$B65)</f>
        <v>0</v>
      </c>
      <c r="AO65" s="19">
        <f>SUMIFS('2. Debt Data '!$H:$H,'2. Debt Data '!$D:$D,AO$1,'2. Debt Data '!$A:$A,$A65,'2. Debt Data '!$B:$B,$C65,'2. Debt Data '!$C:$C,$B65)</f>
        <v>0</v>
      </c>
      <c r="AP65" s="20">
        <f>SUMIFS('2. Debt Data '!$H:$H,'2. Debt Data '!$D:$D,AP$1,'2. Debt Data '!$A:$A,$A65,'2. Debt Data '!$B:$B,$C65,'2. Debt Data '!$C:$C,$B65)</f>
        <v>0</v>
      </c>
      <c r="AQ65" s="16">
        <f>SUMIFS('2. Debt Data '!$H:$H,'2. Debt Data '!$D:$D,AQ$1,'2. Debt Data '!$A:$A,$A65,'2. Debt Data '!$B:$B,$C65,'2. Debt Data '!$C:$C,$B65)</f>
        <v>0</v>
      </c>
      <c r="AR65" s="17">
        <f>SUMIFS('2. Debt Data '!$H:$H,'2. Debt Data '!$D:$D,AR$1,'2. Debt Data '!$A:$A,$A65,'2. Debt Data '!$B:$B,$C65,'2. Debt Data '!$C:$C,$B65)</f>
        <v>0</v>
      </c>
      <c r="AS65" s="18">
        <f>SUMIFS('2. Debt Data '!$H:$H,'2. Debt Data '!$D:$D,AS$1,'2. Debt Data '!$A:$A,$A65,'2. Debt Data '!$B:$B,$C65,'2. Debt Data '!$C:$C,$B65)</f>
        <v>0</v>
      </c>
      <c r="AT65" s="19">
        <f>SUMIFS('2. Debt Data '!$H:$H,'2. Debt Data '!$D:$D,AT$1,'2. Debt Data '!$A:$A,$A65,'2. Debt Data '!$B:$B,$C65,'2. Debt Data '!$C:$C,$B65)</f>
        <v>0</v>
      </c>
      <c r="AU65" s="20">
        <f>SUMIFS('2. Debt Data '!$H:$H,'2. Debt Data '!$D:$D,AU$1,'2. Debt Data '!$A:$A,$A65,'2. Debt Data '!$B:$B,$C65,'2. Debt Data '!$C:$C,$B65)</f>
        <v>0</v>
      </c>
      <c r="AV65" s="16">
        <f>SUMIFS('2. Debt Data '!$H:$H,'2. Debt Data '!$D:$D,AV$1,'2. Debt Data '!$A:$A,$A65,'2. Debt Data '!$B:$B,$C65,'2. Debt Data '!$C:$C,$B65)</f>
        <v>0</v>
      </c>
      <c r="AW65" s="17">
        <f>SUMIFS('2. Debt Data '!$H:$H,'2. Debt Data '!$D:$D,AW$1,'2. Debt Data '!$A:$A,$A65,'2. Debt Data '!$B:$B,$C65,'2. Debt Data '!$C:$C,$B65)</f>
        <v>0</v>
      </c>
      <c r="AX65" s="18">
        <f>SUMIFS('2. Debt Data '!$H:$H,'2. Debt Data '!$D:$D,AX$1,'2. Debt Data '!$A:$A,$A65,'2. Debt Data '!$B:$B,$C65,'2. Debt Data '!$C:$C,$B65)</f>
        <v>0</v>
      </c>
      <c r="AY65" s="19">
        <f>SUMIFS('2. Debt Data '!$H:$H,'2. Debt Data '!$D:$D,AY$1,'2. Debt Data '!$A:$A,$A65,'2. Debt Data '!$B:$B,$C65,'2. Debt Data '!$C:$C,$B65)</f>
        <v>0</v>
      </c>
      <c r="AZ65" s="20">
        <f>SUMIFS('2. Debt Data '!$H:$H,'2. Debt Data '!$D:$D,AZ$1,'2. Debt Data '!$A:$A,$A65,'2. Debt Data '!$B:$B,$C65,'2. Debt Data '!$C:$C,$B65)</f>
        <v>0</v>
      </c>
      <c r="BA65" s="16">
        <f>SUMIFS('2. Debt Data '!$H:$H,'2. Debt Data '!$D:$D,BA$1,'2. Debt Data '!$A:$A,$A65,'2. Debt Data '!$B:$B,$C65,'2. Debt Data '!$C:$C,$B65)</f>
        <v>0</v>
      </c>
      <c r="BB65" s="17">
        <f>SUMIFS('2. Debt Data '!$H:$H,'2. Debt Data '!$D:$D,BB$1,'2. Debt Data '!$A:$A,$A65,'2. Debt Data '!$B:$B,$C65,'2. Debt Data '!$C:$C,$B65)</f>
        <v>0</v>
      </c>
      <c r="BC65" s="18">
        <f>SUMIFS('2. Debt Data '!$H:$H,'2. Debt Data '!$D:$D,BC$1,'2. Debt Data '!$A:$A,$A65,'2. Debt Data '!$B:$B,$C65,'2. Debt Data '!$C:$C,$B65)</f>
        <v>0</v>
      </c>
      <c r="BD65" s="19">
        <f>SUMIFS('2. Debt Data '!$H:$H,'2. Debt Data '!$D:$D,BD$1,'2. Debt Data '!$A:$A,$A65,'2. Debt Data '!$B:$B,$C65,'2. Debt Data '!$C:$C,$B65)</f>
        <v>0</v>
      </c>
      <c r="BE65" s="20">
        <f>SUMIFS('2. Debt Data '!$H:$H,'2. Debt Data '!$D:$D,BE$1,'2. Debt Data '!$A:$A,$A65,'2. Debt Data '!$B:$B,$C65,'2. Debt Data '!$C:$C,$B65)</f>
        <v>0</v>
      </c>
      <c r="BF65" s="16">
        <f>SUMIFS('2. Debt Data '!$H:$H,'2. Debt Data '!$D:$D,BF$1,'2. Debt Data '!$A:$A,$A65,'2. Debt Data '!$B:$B,$C65,'2. Debt Data '!$C:$C,$B65)</f>
        <v>0</v>
      </c>
      <c r="BG65" s="17">
        <f>SUMIFS('2. Debt Data '!$H:$H,'2. Debt Data '!$D:$D,BG$1,'2. Debt Data '!$A:$A,$A65,'2. Debt Data '!$B:$B,$C65,'2. Debt Data '!$C:$C,$B65)</f>
        <v>0</v>
      </c>
      <c r="BH65" s="18">
        <f>SUMIFS('2. Debt Data '!$H:$H,'2. Debt Data '!$D:$D,BH$1,'2. Debt Data '!$A:$A,$A65,'2. Debt Data '!$B:$B,$C65,'2. Debt Data '!$C:$C,$B65)</f>
        <v>0</v>
      </c>
      <c r="BI65" s="19">
        <f>SUMIFS('2. Debt Data '!$H:$H,'2. Debt Data '!$D:$D,BI$1,'2. Debt Data '!$A:$A,$A65,'2. Debt Data '!$B:$B,$C65,'2. Debt Data '!$C:$C,$B65)</f>
        <v>0</v>
      </c>
      <c r="BJ65" s="20">
        <f>SUMIFS('2. Debt Data '!$H:$H,'2. Debt Data '!$D:$D,BJ$1,'2. Debt Data '!$A:$A,$A65,'2. Debt Data '!$B:$B,$C65,'2. Debt Data '!$C:$C,$B65)</f>
        <v>0</v>
      </c>
      <c r="BK65" s="16">
        <f>SUMIFS('2. Debt Data '!$H:$H,'2. Debt Data '!$D:$D,BK$1,'2. Debt Data '!$A:$A,$A65,'2. Debt Data '!$B:$B,$C65,'2. Debt Data '!$C:$C,$B65)</f>
        <v>0</v>
      </c>
    </row>
    <row r="66" spans="1:63" x14ac:dyDescent="0.3">
      <c r="A66" s="34" t="s">
        <v>4</v>
      </c>
      <c r="B66" s="34" t="s">
        <v>30</v>
      </c>
      <c r="C66" s="35" t="s">
        <v>44</v>
      </c>
      <c r="D66" s="28">
        <v>103202</v>
      </c>
      <c r="E66" s="28">
        <v>106321.59</v>
      </c>
      <c r="F66" s="28">
        <v>134726.12</v>
      </c>
      <c r="G66" s="28">
        <v>143957.54</v>
      </c>
      <c r="H66" s="28">
        <v>87409.55</v>
      </c>
      <c r="I66" s="28">
        <v>96083.750000000015</v>
      </c>
      <c r="J66" s="28">
        <v>112760.88</v>
      </c>
      <c r="K66" s="28">
        <v>112278.87</v>
      </c>
      <c r="L66" s="27">
        <v>114698.85</v>
      </c>
      <c r="M66" s="27">
        <v>71954.34</v>
      </c>
      <c r="N66" s="27">
        <v>61273</v>
      </c>
      <c r="O66" s="27">
        <v>77778.38</v>
      </c>
      <c r="P66" s="25">
        <v>69681.179999999993</v>
      </c>
      <c r="Q66" s="26">
        <v>79345.209999999992</v>
      </c>
      <c r="R66" s="26">
        <v>105186</v>
      </c>
      <c r="S66" s="26">
        <v>103327.43</v>
      </c>
      <c r="T66" s="26">
        <v>109529.14</v>
      </c>
      <c r="U66" s="26">
        <v>102407.88999999998</v>
      </c>
      <c r="V66" s="26">
        <v>111902.32999999999</v>
      </c>
      <c r="W66" s="26">
        <v>120424.19</v>
      </c>
      <c r="X66" s="26">
        <v>121543.22</v>
      </c>
      <c r="Y66" s="26">
        <v>112982.9</v>
      </c>
      <c r="Z66" s="18">
        <v>291298.8</v>
      </c>
      <c r="AA66" s="19">
        <v>332087.89000000007</v>
      </c>
      <c r="AB66" s="15">
        <v>267658.92000000004</v>
      </c>
      <c r="AC66" s="16">
        <v>280261.38</v>
      </c>
      <c r="AD66" s="17">
        <v>175953.92000000001</v>
      </c>
      <c r="AE66" s="18">
        <v>168011.12999999995</v>
      </c>
      <c r="AF66" s="19">
        <v>177078.05</v>
      </c>
      <c r="AG66" s="20">
        <v>-256866.24000000002</v>
      </c>
      <c r="AH66" s="16">
        <v>-254724.49</v>
      </c>
      <c r="AI66" s="17">
        <v>-212058.63999999996</v>
      </c>
      <c r="AJ66" s="18">
        <f>SUMIFS('2. Debt Data '!$H:$H,'2. Debt Data '!$D:$D,AJ$1,'2. Debt Data '!$A:$A,$A66,'2. Debt Data '!$B:$B,$C66,'2. Debt Data '!$C:$C,$B66)</f>
        <v>-196682.17000000004</v>
      </c>
      <c r="AK66" s="19">
        <f>SUMIFS('2. Debt Data '!$H:$H,'2. Debt Data '!$D:$D,AK$1,'2. Debt Data '!$A:$A,$A66,'2. Debt Data '!$B:$B,$C66,'2. Debt Data '!$C:$C,$B66)</f>
        <v>-148644.17000000001</v>
      </c>
      <c r="AL66" s="20">
        <f>SUMIFS('2. Debt Data '!$H:$H,'2. Debt Data '!$D:$D,AL$1,'2. Debt Data '!$A:$A,$A66,'2. Debt Data '!$B:$B,$C66,'2. Debt Data '!$C:$C,$B66)</f>
        <v>0</v>
      </c>
      <c r="AM66" s="16">
        <f>SUMIFS('2. Debt Data '!$H:$H,'2. Debt Data '!$D:$D,AM$1,'2. Debt Data '!$A:$A,$A66,'2. Debt Data '!$B:$B,$C66,'2. Debt Data '!$C:$C,$B66)</f>
        <v>0</v>
      </c>
      <c r="AN66" s="17">
        <f>SUMIFS('2. Debt Data '!$H:$H,'2. Debt Data '!$D:$D,AN$1,'2. Debt Data '!$A:$A,$A66,'2. Debt Data '!$B:$B,$C66,'2. Debt Data '!$C:$C,$B66)</f>
        <v>0</v>
      </c>
      <c r="AO66" s="18">
        <f>SUMIFS('2. Debt Data '!$H:$H,'2. Debt Data '!$D:$D,AO$1,'2. Debt Data '!$A:$A,$A66,'2. Debt Data '!$B:$B,$C66,'2. Debt Data '!$C:$C,$B66)</f>
        <v>0</v>
      </c>
      <c r="AP66" s="19">
        <f>SUMIFS('2. Debt Data '!$H:$H,'2. Debt Data '!$D:$D,AP$1,'2. Debt Data '!$A:$A,$A66,'2. Debt Data '!$B:$B,$C66,'2. Debt Data '!$C:$C,$B66)</f>
        <v>0</v>
      </c>
      <c r="AQ66" s="20">
        <f>SUMIFS('2. Debt Data '!$H:$H,'2. Debt Data '!$D:$D,AQ$1,'2. Debt Data '!$A:$A,$A66,'2. Debt Data '!$B:$B,$C66,'2. Debt Data '!$C:$C,$B66)</f>
        <v>0</v>
      </c>
      <c r="AR66" s="16">
        <f>SUMIFS('2. Debt Data '!$H:$H,'2. Debt Data '!$D:$D,AR$1,'2. Debt Data '!$A:$A,$A66,'2. Debt Data '!$B:$B,$C66,'2. Debt Data '!$C:$C,$B66)</f>
        <v>0</v>
      </c>
      <c r="AS66" s="17">
        <f>SUMIFS('2. Debt Data '!$H:$H,'2. Debt Data '!$D:$D,AS$1,'2. Debt Data '!$A:$A,$A66,'2. Debt Data '!$B:$B,$C66,'2. Debt Data '!$C:$C,$B66)</f>
        <v>0</v>
      </c>
      <c r="AT66" s="18">
        <f>SUMIFS('2. Debt Data '!$H:$H,'2. Debt Data '!$D:$D,AT$1,'2. Debt Data '!$A:$A,$A66,'2. Debt Data '!$B:$B,$C66,'2. Debt Data '!$C:$C,$B66)</f>
        <v>0</v>
      </c>
      <c r="AU66" s="19">
        <f>SUMIFS('2. Debt Data '!$H:$H,'2. Debt Data '!$D:$D,AU$1,'2. Debt Data '!$A:$A,$A66,'2. Debt Data '!$B:$B,$C66,'2. Debt Data '!$C:$C,$B66)</f>
        <v>0</v>
      </c>
      <c r="AV66" s="20">
        <f>SUMIFS('2. Debt Data '!$H:$H,'2. Debt Data '!$D:$D,AV$1,'2. Debt Data '!$A:$A,$A66,'2. Debt Data '!$B:$B,$C66,'2. Debt Data '!$C:$C,$B66)</f>
        <v>0</v>
      </c>
      <c r="AW66" s="16">
        <f>SUMIFS('2. Debt Data '!$H:$H,'2. Debt Data '!$D:$D,AW$1,'2. Debt Data '!$A:$A,$A66,'2. Debt Data '!$B:$B,$C66,'2. Debt Data '!$C:$C,$B66)</f>
        <v>0</v>
      </c>
      <c r="AX66" s="17">
        <f>SUMIFS('2. Debt Data '!$H:$H,'2. Debt Data '!$D:$D,AX$1,'2. Debt Data '!$A:$A,$A66,'2. Debt Data '!$B:$B,$C66,'2. Debt Data '!$C:$C,$B66)</f>
        <v>0</v>
      </c>
      <c r="AY66" s="18">
        <f>SUMIFS('2. Debt Data '!$H:$H,'2. Debt Data '!$D:$D,AY$1,'2. Debt Data '!$A:$A,$A66,'2. Debt Data '!$B:$B,$C66,'2. Debt Data '!$C:$C,$B66)</f>
        <v>0</v>
      </c>
      <c r="AZ66" s="19">
        <f>SUMIFS('2. Debt Data '!$H:$H,'2. Debt Data '!$D:$D,AZ$1,'2. Debt Data '!$A:$A,$A66,'2. Debt Data '!$B:$B,$C66,'2. Debt Data '!$C:$C,$B66)</f>
        <v>0</v>
      </c>
      <c r="BA66" s="20">
        <f>SUMIFS('2. Debt Data '!$H:$H,'2. Debt Data '!$D:$D,BA$1,'2. Debt Data '!$A:$A,$A66,'2. Debt Data '!$B:$B,$C66,'2. Debt Data '!$C:$C,$B66)</f>
        <v>0</v>
      </c>
      <c r="BB66" s="16">
        <f>SUMIFS('2. Debt Data '!$H:$H,'2. Debt Data '!$D:$D,BB$1,'2. Debt Data '!$A:$A,$A66,'2. Debt Data '!$B:$B,$C66,'2. Debt Data '!$C:$C,$B66)</f>
        <v>0</v>
      </c>
      <c r="BC66" s="17">
        <f>SUMIFS('2. Debt Data '!$H:$H,'2. Debt Data '!$D:$D,BC$1,'2. Debt Data '!$A:$A,$A66,'2. Debt Data '!$B:$B,$C66,'2. Debt Data '!$C:$C,$B66)</f>
        <v>0</v>
      </c>
      <c r="BD66" s="18">
        <f>SUMIFS('2. Debt Data '!$H:$H,'2. Debt Data '!$D:$D,BD$1,'2. Debt Data '!$A:$A,$A66,'2. Debt Data '!$B:$B,$C66,'2. Debt Data '!$C:$C,$B66)</f>
        <v>0</v>
      </c>
      <c r="BE66" s="19">
        <f>SUMIFS('2. Debt Data '!$H:$H,'2. Debt Data '!$D:$D,BE$1,'2. Debt Data '!$A:$A,$A66,'2. Debt Data '!$B:$B,$C66,'2. Debt Data '!$C:$C,$B66)</f>
        <v>0</v>
      </c>
      <c r="BF66" s="20">
        <f>SUMIFS('2. Debt Data '!$H:$H,'2. Debt Data '!$D:$D,BF$1,'2. Debt Data '!$A:$A,$A66,'2. Debt Data '!$B:$B,$C66,'2. Debt Data '!$C:$C,$B66)</f>
        <v>0</v>
      </c>
      <c r="BG66" s="16">
        <f>SUMIFS('2. Debt Data '!$H:$H,'2. Debt Data '!$D:$D,BG$1,'2. Debt Data '!$A:$A,$A66,'2. Debt Data '!$B:$B,$C66,'2. Debt Data '!$C:$C,$B66)</f>
        <v>0</v>
      </c>
      <c r="BH66" s="17">
        <f>SUMIFS('2. Debt Data '!$H:$H,'2. Debt Data '!$D:$D,BH$1,'2. Debt Data '!$A:$A,$A66,'2. Debt Data '!$B:$B,$C66,'2. Debt Data '!$C:$C,$B66)</f>
        <v>0</v>
      </c>
      <c r="BI66" s="18">
        <f>SUMIFS('2. Debt Data '!$H:$H,'2. Debt Data '!$D:$D,BI$1,'2. Debt Data '!$A:$A,$A66,'2. Debt Data '!$B:$B,$C66,'2. Debt Data '!$C:$C,$B66)</f>
        <v>0</v>
      </c>
      <c r="BJ66" s="19">
        <f>SUMIFS('2. Debt Data '!$H:$H,'2. Debt Data '!$D:$D,BJ$1,'2. Debt Data '!$A:$A,$A66,'2. Debt Data '!$B:$B,$C66,'2. Debt Data '!$C:$C,$B66)</f>
        <v>0</v>
      </c>
      <c r="BK66" s="20">
        <f>SUMIFS('2. Debt Data '!$H:$H,'2. Debt Data '!$D:$D,BK$1,'2. Debt Data '!$A:$A,$A66,'2. Debt Data '!$B:$B,$C66,'2. Debt Data '!$C:$C,$B66)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DEB2B-10A1-44F8-86FC-FEA4A3ED0790}">
  <sheetPr>
    <tabColor rgb="FFCCFF33"/>
  </sheetPr>
  <dimension ref="A1:CU66"/>
  <sheetViews>
    <sheetView topLeftCell="X1" workbookViewId="0">
      <selection activeCell="N69" sqref="N69"/>
    </sheetView>
  </sheetViews>
  <sheetFormatPr defaultRowHeight="13.8" x14ac:dyDescent="0.3"/>
  <cols>
    <col min="1" max="1" width="8.88671875" style="34"/>
    <col min="2" max="2" width="27.109375" style="34" bestFit="1" customWidth="1"/>
    <col min="3" max="3" width="7.5546875" style="34" bestFit="1" customWidth="1"/>
    <col min="4" max="4" width="9" style="34" bestFit="1" customWidth="1"/>
    <col min="5" max="15" width="11" style="34" bestFit="1" customWidth="1"/>
    <col min="16" max="99" width="9" style="34" bestFit="1" customWidth="1"/>
    <col min="100" max="16384" width="8.88671875" style="34"/>
  </cols>
  <sheetData>
    <row r="1" spans="1:99" s="32" customFormat="1" x14ac:dyDescent="0.3">
      <c r="D1" s="33">
        <v>44197</v>
      </c>
      <c r="E1" s="33">
        <v>44228</v>
      </c>
      <c r="F1" s="33">
        <v>44256</v>
      </c>
      <c r="G1" s="33">
        <v>44287</v>
      </c>
      <c r="H1" s="33">
        <v>44317</v>
      </c>
      <c r="I1" s="33">
        <v>44348</v>
      </c>
      <c r="J1" s="33">
        <v>44378</v>
      </c>
      <c r="K1" s="33">
        <v>44409</v>
      </c>
      <c r="L1" s="33">
        <v>44440</v>
      </c>
      <c r="M1" s="33">
        <v>44470</v>
      </c>
      <c r="N1" s="33">
        <v>44501</v>
      </c>
      <c r="O1" s="33">
        <v>44531</v>
      </c>
      <c r="P1" s="33">
        <v>44562</v>
      </c>
      <c r="Q1" s="33">
        <v>44593</v>
      </c>
      <c r="R1" s="33">
        <v>44621</v>
      </c>
      <c r="S1" s="33">
        <v>44652</v>
      </c>
      <c r="T1" s="33">
        <v>44682</v>
      </c>
      <c r="U1" s="33">
        <v>44713</v>
      </c>
      <c r="V1" s="33">
        <v>44743</v>
      </c>
      <c r="W1" s="33">
        <v>44774</v>
      </c>
      <c r="X1" s="33">
        <v>44805</v>
      </c>
      <c r="Y1" s="33">
        <v>44835</v>
      </c>
      <c r="Z1" s="33">
        <v>44866</v>
      </c>
      <c r="AA1" s="33">
        <v>44896</v>
      </c>
      <c r="AB1" s="33">
        <v>44927</v>
      </c>
      <c r="AC1" s="33">
        <v>44958</v>
      </c>
      <c r="AD1" s="33">
        <v>44986</v>
      </c>
      <c r="AE1" s="33">
        <v>45017</v>
      </c>
      <c r="AF1" s="33">
        <v>45047</v>
      </c>
      <c r="AG1" s="33">
        <v>45078</v>
      </c>
      <c r="AH1" s="33">
        <v>45108</v>
      </c>
      <c r="AI1" s="33">
        <v>45139</v>
      </c>
      <c r="AJ1" s="33">
        <v>45170</v>
      </c>
      <c r="AK1" s="33">
        <v>45200</v>
      </c>
      <c r="AL1" s="33">
        <v>45231</v>
      </c>
      <c r="AM1" s="33">
        <v>45261</v>
      </c>
      <c r="AN1" s="33">
        <v>45292</v>
      </c>
      <c r="AO1" s="33">
        <v>45323</v>
      </c>
      <c r="AP1" s="33">
        <v>45352</v>
      </c>
      <c r="AQ1" s="33">
        <v>45383</v>
      </c>
      <c r="AR1" s="33">
        <v>45413</v>
      </c>
      <c r="AS1" s="33">
        <v>45444</v>
      </c>
      <c r="AT1" s="33">
        <v>45474</v>
      </c>
      <c r="AU1" s="33">
        <v>45505</v>
      </c>
      <c r="AV1" s="33">
        <v>45536</v>
      </c>
      <c r="AW1" s="33">
        <v>45566</v>
      </c>
      <c r="AX1" s="33">
        <v>45597</v>
      </c>
      <c r="AY1" s="33">
        <v>45627</v>
      </c>
      <c r="AZ1" s="33">
        <v>45658</v>
      </c>
      <c r="BA1" s="33">
        <v>45689</v>
      </c>
      <c r="BB1" s="33">
        <v>45717</v>
      </c>
      <c r="BC1" s="33">
        <v>45748</v>
      </c>
      <c r="BD1" s="33">
        <v>45778</v>
      </c>
      <c r="BE1" s="33">
        <v>45809</v>
      </c>
      <c r="BF1" s="33">
        <v>45839</v>
      </c>
      <c r="BG1" s="33">
        <v>45870</v>
      </c>
      <c r="BH1" s="33">
        <v>45901</v>
      </c>
      <c r="BI1" s="33">
        <v>45931</v>
      </c>
      <c r="BJ1" s="33">
        <v>45962</v>
      </c>
      <c r="BK1" s="33">
        <v>45992</v>
      </c>
      <c r="BL1" s="33">
        <v>46023</v>
      </c>
      <c r="BM1" s="33">
        <v>46054</v>
      </c>
      <c r="BN1" s="33">
        <v>46082</v>
      </c>
      <c r="BO1" s="33">
        <v>46113</v>
      </c>
      <c r="BP1" s="33">
        <v>46143</v>
      </c>
      <c r="BQ1" s="33">
        <v>46174</v>
      </c>
      <c r="BR1" s="33">
        <v>46204</v>
      </c>
      <c r="BS1" s="33">
        <v>46235</v>
      </c>
      <c r="BT1" s="33">
        <v>46266</v>
      </c>
      <c r="BU1" s="33">
        <v>46296</v>
      </c>
      <c r="BV1" s="33">
        <v>46327</v>
      </c>
      <c r="BW1" s="33">
        <v>46357</v>
      </c>
      <c r="BX1" s="33">
        <v>46388</v>
      </c>
      <c r="BY1" s="33">
        <v>46419</v>
      </c>
      <c r="BZ1" s="33">
        <v>46447</v>
      </c>
      <c r="CA1" s="33">
        <v>46478</v>
      </c>
      <c r="CB1" s="33">
        <v>46508</v>
      </c>
      <c r="CC1" s="33">
        <v>46539</v>
      </c>
      <c r="CD1" s="33">
        <v>46569</v>
      </c>
      <c r="CE1" s="33">
        <v>46600</v>
      </c>
      <c r="CF1" s="33">
        <v>46631</v>
      </c>
      <c r="CG1" s="33">
        <v>46661</v>
      </c>
      <c r="CH1" s="33">
        <v>46692</v>
      </c>
      <c r="CI1" s="33">
        <v>46722</v>
      </c>
      <c r="CJ1" s="33">
        <v>46753</v>
      </c>
      <c r="CK1" s="33">
        <v>46784</v>
      </c>
      <c r="CL1" s="33">
        <v>46813</v>
      </c>
      <c r="CM1" s="33">
        <v>46844</v>
      </c>
      <c r="CN1" s="33">
        <v>46874</v>
      </c>
      <c r="CO1" s="33">
        <v>46905</v>
      </c>
      <c r="CP1" s="33">
        <v>46935</v>
      </c>
      <c r="CQ1" s="33">
        <v>46966</v>
      </c>
      <c r="CR1" s="33">
        <v>46997</v>
      </c>
      <c r="CS1" s="33">
        <v>47027</v>
      </c>
      <c r="CT1" s="33">
        <v>47058</v>
      </c>
      <c r="CU1" s="33">
        <v>47088</v>
      </c>
    </row>
    <row r="2" spans="1:99" x14ac:dyDescent="0.3">
      <c r="A2" s="34" t="s">
        <v>3</v>
      </c>
      <c r="B2" s="34" t="s">
        <v>31</v>
      </c>
      <c r="C2" s="35" t="s">
        <v>32</v>
      </c>
      <c r="D2" s="28">
        <v>1390</v>
      </c>
      <c r="E2" s="28">
        <v>672.08999999999992</v>
      </c>
      <c r="F2" s="28">
        <v>53</v>
      </c>
      <c r="G2" s="28">
        <v>54.94</v>
      </c>
      <c r="H2" s="28">
        <v>196.85</v>
      </c>
      <c r="I2" s="28">
        <v>1197.4100000000001</v>
      </c>
      <c r="J2" s="28">
        <v>797.07999999999993</v>
      </c>
      <c r="K2" s="28">
        <v>916.04</v>
      </c>
      <c r="L2" s="28">
        <v>4776.59</v>
      </c>
      <c r="M2" s="28">
        <v>4668.7699999999995</v>
      </c>
      <c r="N2" s="28">
        <v>62</v>
      </c>
      <c r="O2" s="28">
        <v>945.65</v>
      </c>
      <c r="P2" s="15">
        <v>1178.02</v>
      </c>
      <c r="Q2" s="16">
        <v>945.65</v>
      </c>
      <c r="R2" s="17">
        <v>0</v>
      </c>
      <c r="S2" s="18">
        <v>0</v>
      </c>
      <c r="T2" s="19">
        <v>0</v>
      </c>
      <c r="U2" s="20">
        <v>232.37</v>
      </c>
      <c r="V2" s="16">
        <v>232.37</v>
      </c>
      <c r="W2" s="17">
        <v>440.04</v>
      </c>
      <c r="X2" s="18">
        <v>0</v>
      </c>
      <c r="Y2" s="19">
        <v>507.12</v>
      </c>
      <c r="Z2" s="20">
        <v>677.96</v>
      </c>
      <c r="AA2" s="16">
        <v>0</v>
      </c>
      <c r="AB2" s="21">
        <v>790.68</v>
      </c>
      <c r="AC2" s="18">
        <v>1083.82</v>
      </c>
      <c r="AD2" s="19">
        <v>0</v>
      </c>
      <c r="AE2" s="20">
        <v>0</v>
      </c>
      <c r="AF2" s="16">
        <v>0</v>
      </c>
      <c r="AG2" s="17">
        <v>0</v>
      </c>
      <c r="AH2" s="18">
        <v>3020.36</v>
      </c>
      <c r="AI2" s="19">
        <v>-286.7</v>
      </c>
      <c r="AJ2" s="20">
        <f>SUMIFS('2. Debt Data '!$H:$H,'2. Debt Data '!$D:$D,AJ$1,'2. Debt Data '!$A:$A,$A2,'2. Debt Data '!$B:$B,$C2,'2. Debt Data '!$C:$C,$B2)</f>
        <v>0</v>
      </c>
      <c r="AK2" s="16">
        <f>SUMIFS('2. Debt Data '!$H:$H,'2. Debt Data '!$D:$D,AK$1,'2. Debt Data '!$A:$A,$A2,'2. Debt Data '!$B:$B,$C2,'2. Debt Data '!$C:$C,$B2)</f>
        <v>0</v>
      </c>
      <c r="AL2" s="17">
        <f>SUMIFS('2. Debt Data '!$H:$H,'2. Debt Data '!$D:$D,AL$1,'2. Debt Data '!$A:$A,$A2,'2. Debt Data '!$B:$B,$C2,'2. Debt Data '!$C:$C,$B2)</f>
        <v>0</v>
      </c>
      <c r="AM2" s="18">
        <f>SUMIFS('2. Debt Data '!$H:$H,'2. Debt Data '!$D:$D,AM$1,'2. Debt Data '!$A:$A,$A2,'2. Debt Data '!$B:$B,$C2,'2. Debt Data '!$C:$C,$B2)</f>
        <v>0</v>
      </c>
      <c r="AN2" s="19">
        <f>SUMIFS('2. Debt Data '!$H:$H,'2. Debt Data '!$D:$D,AN$1,'2. Debt Data '!$A:$A,$A2,'2. Debt Data '!$B:$B,$C2,'2. Debt Data '!$C:$C,$B2)</f>
        <v>0</v>
      </c>
      <c r="AO2" s="20">
        <f>SUMIFS('2. Debt Data '!$H:$H,'2. Debt Data '!$D:$D,AO$1,'2. Debt Data '!$A:$A,$A2,'2. Debt Data '!$B:$B,$C2,'2. Debt Data '!$C:$C,$B2)</f>
        <v>0</v>
      </c>
      <c r="AP2" s="16">
        <f>SUMIFS('2. Debt Data '!$H:$H,'2. Debt Data '!$D:$D,AP$1,'2. Debt Data '!$A:$A,$A2,'2. Debt Data '!$B:$B,$C2,'2. Debt Data '!$C:$C,$B2)</f>
        <v>0</v>
      </c>
      <c r="AQ2" s="17">
        <f>SUMIFS('2. Debt Data '!$H:$H,'2. Debt Data '!$D:$D,AQ$1,'2. Debt Data '!$A:$A,$A2,'2. Debt Data '!$B:$B,$C2,'2. Debt Data '!$C:$C,$B2)</f>
        <v>0</v>
      </c>
      <c r="AR2" s="18">
        <f>SUMIFS('2. Debt Data '!$H:$H,'2. Debt Data '!$D:$D,AR$1,'2. Debt Data '!$A:$A,$A2,'2. Debt Data '!$B:$B,$C2,'2. Debt Data '!$C:$C,$B2)</f>
        <v>0</v>
      </c>
      <c r="AS2" s="19">
        <f>SUMIFS('2. Debt Data '!$H:$H,'2. Debt Data '!$D:$D,AS$1,'2. Debt Data '!$A:$A,$A2,'2. Debt Data '!$B:$B,$C2,'2. Debt Data '!$C:$C,$B2)</f>
        <v>0</v>
      </c>
      <c r="AT2" s="20">
        <f>SUMIFS('2. Debt Data '!$H:$H,'2. Debt Data '!$D:$D,AT$1,'2. Debt Data '!$A:$A,$A2,'2. Debt Data '!$B:$B,$C2,'2. Debt Data '!$C:$C,$B2)</f>
        <v>0</v>
      </c>
      <c r="AU2" s="16">
        <f>SUMIFS('2. Debt Data '!$H:$H,'2. Debt Data '!$D:$D,AU$1,'2. Debt Data '!$A:$A,$A2,'2. Debt Data '!$B:$B,$C2,'2. Debt Data '!$C:$C,$B2)</f>
        <v>0</v>
      </c>
      <c r="AV2" s="17">
        <f>SUMIFS('2. Debt Data '!$H:$H,'2. Debt Data '!$D:$D,AV$1,'2. Debt Data '!$A:$A,$A2,'2. Debt Data '!$B:$B,$C2,'2. Debt Data '!$C:$C,$B2)</f>
        <v>0</v>
      </c>
      <c r="AW2" s="18">
        <f>SUMIFS('2. Debt Data '!$H:$H,'2. Debt Data '!$D:$D,AW$1,'2. Debt Data '!$A:$A,$A2,'2. Debt Data '!$B:$B,$C2,'2. Debt Data '!$C:$C,$B2)</f>
        <v>0</v>
      </c>
      <c r="AX2" s="19">
        <f>SUMIFS('2. Debt Data '!$H:$H,'2. Debt Data '!$D:$D,AX$1,'2. Debt Data '!$A:$A,$A2,'2. Debt Data '!$B:$B,$C2,'2. Debt Data '!$C:$C,$B2)</f>
        <v>0</v>
      </c>
      <c r="AY2" s="20">
        <f>SUMIFS('2. Debt Data '!$H:$H,'2. Debt Data '!$D:$D,AY$1,'2. Debt Data '!$A:$A,$A2,'2. Debt Data '!$B:$B,$C2,'2. Debt Data '!$C:$C,$B2)</f>
        <v>0</v>
      </c>
      <c r="AZ2" s="16">
        <f>SUMIFS('2. Debt Data '!$H:$H,'2. Debt Data '!$D:$D,AZ$1,'2. Debt Data '!$A:$A,$A2,'2. Debt Data '!$B:$B,$C2,'2. Debt Data '!$C:$C,$B2)</f>
        <v>0</v>
      </c>
      <c r="BA2" s="17">
        <f>SUMIFS('2. Debt Data '!$H:$H,'2. Debt Data '!$D:$D,BA$1,'2. Debt Data '!$A:$A,$A2,'2. Debt Data '!$B:$B,$C2,'2. Debt Data '!$C:$C,$B2)</f>
        <v>0</v>
      </c>
      <c r="BB2" s="18">
        <f>SUMIFS('2. Debt Data '!$H:$H,'2. Debt Data '!$D:$D,BB$1,'2. Debt Data '!$A:$A,$A2,'2. Debt Data '!$B:$B,$C2,'2. Debt Data '!$C:$C,$B2)</f>
        <v>0</v>
      </c>
      <c r="BC2" s="19">
        <f>SUMIFS('2. Debt Data '!$H:$H,'2. Debt Data '!$D:$D,BC$1,'2. Debt Data '!$A:$A,$A2,'2. Debt Data '!$B:$B,$C2,'2. Debt Data '!$C:$C,$B2)</f>
        <v>0</v>
      </c>
      <c r="BD2" s="20">
        <f>SUMIFS('2. Debt Data '!$H:$H,'2. Debt Data '!$D:$D,BD$1,'2. Debt Data '!$A:$A,$A2,'2. Debt Data '!$B:$B,$C2,'2. Debt Data '!$C:$C,$B2)</f>
        <v>0</v>
      </c>
      <c r="BE2" s="16">
        <f>SUMIFS('2. Debt Data '!$H:$H,'2. Debt Data '!$D:$D,BE$1,'2. Debt Data '!$A:$A,$A2,'2. Debt Data '!$B:$B,$C2,'2. Debt Data '!$C:$C,$B2)</f>
        <v>0</v>
      </c>
      <c r="BF2" s="17">
        <f>SUMIFS('2. Debt Data '!$H:$H,'2. Debt Data '!$D:$D,BF$1,'2. Debt Data '!$A:$A,$A2,'2. Debt Data '!$B:$B,$C2,'2. Debt Data '!$C:$C,$B2)</f>
        <v>0</v>
      </c>
      <c r="BG2" s="17">
        <f>SUMIFS('2. Debt Data '!$H:$H,'2. Debt Data '!$D:$D,BG$1,'2. Debt Data '!$A:$A,$A2,'2. Debt Data '!$B:$B,$C2,'2. Debt Data '!$C:$C,$B2)</f>
        <v>0</v>
      </c>
      <c r="BH2" s="17">
        <f>SUMIFS('2. Debt Data '!$H:$H,'2. Debt Data '!$D:$D,BH$1,'2. Debt Data '!$A:$A,$A2,'2. Debt Data '!$B:$B,$C2,'2. Debt Data '!$C:$C,$B2)</f>
        <v>0</v>
      </c>
      <c r="BI2" s="17">
        <f>SUMIFS('2. Debt Data '!$H:$H,'2. Debt Data '!$D:$D,BI$1,'2. Debt Data '!$A:$A,$A2,'2. Debt Data '!$B:$B,$C2,'2. Debt Data '!$C:$C,$B2)</f>
        <v>0</v>
      </c>
      <c r="BJ2" s="17">
        <f>SUMIFS('2. Debt Data '!$H:$H,'2. Debt Data '!$D:$D,BJ$1,'2. Debt Data '!$A:$A,$A2,'2. Debt Data '!$B:$B,$C2,'2. Debt Data '!$C:$C,$B2)</f>
        <v>0</v>
      </c>
      <c r="BK2" s="17">
        <f>SUMIFS('2. Debt Data '!$H:$H,'2. Debt Data '!$D:$D,BK$1,'2. Debt Data '!$A:$A,$A2,'2. Debt Data '!$B:$B,$C2,'2. Debt Data '!$C:$C,$B2)</f>
        <v>0</v>
      </c>
    </row>
    <row r="3" spans="1:99" x14ac:dyDescent="0.3">
      <c r="A3" s="34" t="s">
        <v>3</v>
      </c>
      <c r="B3" s="34" t="s">
        <v>31</v>
      </c>
      <c r="C3" s="35" t="s">
        <v>33</v>
      </c>
      <c r="D3" s="28">
        <v>11928</v>
      </c>
      <c r="E3" s="28">
        <v>12901.759999999998</v>
      </c>
      <c r="F3" s="28">
        <v>584.91</v>
      </c>
      <c r="G3" s="28">
        <v>53</v>
      </c>
      <c r="H3" s="28">
        <v>54.94</v>
      </c>
      <c r="I3" s="28">
        <v>302.51</v>
      </c>
      <c r="J3" s="28">
        <v>0</v>
      </c>
      <c r="K3" s="28">
        <v>0</v>
      </c>
      <c r="L3" s="28">
        <v>889.17</v>
      </c>
      <c r="M3" s="28">
        <v>37</v>
      </c>
      <c r="N3" s="28">
        <v>4622</v>
      </c>
      <c r="O3" s="28">
        <v>61.6</v>
      </c>
      <c r="P3" s="22">
        <v>0</v>
      </c>
      <c r="Q3" s="20">
        <v>0</v>
      </c>
      <c r="R3" s="16">
        <v>945.65</v>
      </c>
      <c r="S3" s="17">
        <v>0</v>
      </c>
      <c r="T3" s="18">
        <v>0</v>
      </c>
      <c r="U3" s="19">
        <v>0</v>
      </c>
      <c r="V3" s="20">
        <v>0</v>
      </c>
      <c r="W3" s="16">
        <v>0</v>
      </c>
      <c r="X3" s="17">
        <v>0</v>
      </c>
      <c r="Y3" s="18">
        <v>0</v>
      </c>
      <c r="Z3" s="19">
        <v>0</v>
      </c>
      <c r="AA3" s="20">
        <v>184.25</v>
      </c>
      <c r="AB3" s="23">
        <v>358.25</v>
      </c>
      <c r="AC3" s="17">
        <v>0</v>
      </c>
      <c r="AD3" s="18">
        <v>0</v>
      </c>
      <c r="AE3" s="19">
        <v>0</v>
      </c>
      <c r="AF3" s="20">
        <v>0</v>
      </c>
      <c r="AG3" s="16">
        <v>-107</v>
      </c>
      <c r="AH3" s="17">
        <v>54</v>
      </c>
      <c r="AI3" s="18">
        <v>2986.75</v>
      </c>
      <c r="AJ3" s="19">
        <f>SUMIFS('2. Debt Data '!$H:$H,'2. Debt Data '!$D:$D,AJ$1,'2. Debt Data '!$A:$A,$A3,'2. Debt Data '!$B:$B,$C3,'2. Debt Data '!$C:$C,$B3)</f>
        <v>-286.7</v>
      </c>
      <c r="AK3" s="20">
        <f>SUMIFS('2. Debt Data '!$H:$H,'2. Debt Data '!$D:$D,AK$1,'2. Debt Data '!$A:$A,$A3,'2. Debt Data '!$B:$B,$C3,'2. Debt Data '!$C:$C,$B3)</f>
        <v>0</v>
      </c>
      <c r="AL3" s="16">
        <f>SUMIFS('2. Debt Data '!$H:$H,'2. Debt Data '!$D:$D,AL$1,'2. Debt Data '!$A:$A,$A3,'2. Debt Data '!$B:$B,$C3,'2. Debt Data '!$C:$C,$B3)</f>
        <v>0</v>
      </c>
      <c r="AM3" s="17">
        <f>SUMIFS('2. Debt Data '!$H:$H,'2. Debt Data '!$D:$D,AM$1,'2. Debt Data '!$A:$A,$A3,'2. Debt Data '!$B:$B,$C3,'2. Debt Data '!$C:$C,$B3)</f>
        <v>0</v>
      </c>
      <c r="AN3" s="18">
        <f>SUMIFS('2. Debt Data '!$H:$H,'2. Debt Data '!$D:$D,AN$1,'2. Debt Data '!$A:$A,$A3,'2. Debt Data '!$B:$B,$C3,'2. Debt Data '!$C:$C,$B3)</f>
        <v>0</v>
      </c>
      <c r="AO3" s="19">
        <f>SUMIFS('2. Debt Data '!$H:$H,'2. Debt Data '!$D:$D,AO$1,'2. Debt Data '!$A:$A,$A3,'2. Debt Data '!$B:$B,$C3,'2. Debt Data '!$C:$C,$B3)</f>
        <v>0</v>
      </c>
      <c r="AP3" s="20">
        <f>SUMIFS('2. Debt Data '!$H:$H,'2. Debt Data '!$D:$D,AP$1,'2. Debt Data '!$A:$A,$A3,'2. Debt Data '!$B:$B,$C3,'2. Debt Data '!$C:$C,$B3)</f>
        <v>0</v>
      </c>
      <c r="AQ3" s="16">
        <f>SUMIFS('2. Debt Data '!$H:$H,'2. Debt Data '!$D:$D,AQ$1,'2. Debt Data '!$A:$A,$A3,'2. Debt Data '!$B:$B,$C3,'2. Debt Data '!$C:$C,$B3)</f>
        <v>0</v>
      </c>
      <c r="AR3" s="17">
        <f>SUMIFS('2. Debt Data '!$H:$H,'2. Debt Data '!$D:$D,AR$1,'2. Debt Data '!$A:$A,$A3,'2. Debt Data '!$B:$B,$C3,'2. Debt Data '!$C:$C,$B3)</f>
        <v>0</v>
      </c>
      <c r="AS3" s="18">
        <f>SUMIFS('2. Debt Data '!$H:$H,'2. Debt Data '!$D:$D,AS$1,'2. Debt Data '!$A:$A,$A3,'2. Debt Data '!$B:$B,$C3,'2. Debt Data '!$C:$C,$B3)</f>
        <v>0</v>
      </c>
      <c r="AT3" s="19">
        <f>SUMIFS('2. Debt Data '!$H:$H,'2. Debt Data '!$D:$D,AT$1,'2. Debt Data '!$A:$A,$A3,'2. Debt Data '!$B:$B,$C3,'2. Debt Data '!$C:$C,$B3)</f>
        <v>0</v>
      </c>
      <c r="AU3" s="20">
        <f>SUMIFS('2. Debt Data '!$H:$H,'2. Debt Data '!$D:$D,AU$1,'2. Debt Data '!$A:$A,$A3,'2. Debt Data '!$B:$B,$C3,'2. Debt Data '!$C:$C,$B3)</f>
        <v>0</v>
      </c>
      <c r="AV3" s="16">
        <f>SUMIFS('2. Debt Data '!$H:$H,'2. Debt Data '!$D:$D,AV$1,'2. Debt Data '!$A:$A,$A3,'2. Debt Data '!$B:$B,$C3,'2. Debt Data '!$C:$C,$B3)</f>
        <v>0</v>
      </c>
      <c r="AW3" s="17">
        <f>SUMIFS('2. Debt Data '!$H:$H,'2. Debt Data '!$D:$D,AW$1,'2. Debt Data '!$A:$A,$A3,'2. Debt Data '!$B:$B,$C3,'2. Debt Data '!$C:$C,$B3)</f>
        <v>0</v>
      </c>
      <c r="AX3" s="18">
        <f>SUMIFS('2. Debt Data '!$H:$H,'2. Debt Data '!$D:$D,AX$1,'2. Debt Data '!$A:$A,$A3,'2. Debt Data '!$B:$B,$C3,'2. Debt Data '!$C:$C,$B3)</f>
        <v>0</v>
      </c>
      <c r="AY3" s="19">
        <f>SUMIFS('2. Debt Data '!$H:$H,'2. Debt Data '!$D:$D,AY$1,'2. Debt Data '!$A:$A,$A3,'2. Debt Data '!$B:$B,$C3,'2. Debt Data '!$C:$C,$B3)</f>
        <v>0</v>
      </c>
      <c r="AZ3" s="20">
        <f>SUMIFS('2. Debt Data '!$H:$H,'2. Debt Data '!$D:$D,AZ$1,'2. Debt Data '!$A:$A,$A3,'2. Debt Data '!$B:$B,$C3,'2. Debt Data '!$C:$C,$B3)</f>
        <v>0</v>
      </c>
      <c r="BA3" s="16">
        <f>SUMIFS('2. Debt Data '!$H:$H,'2. Debt Data '!$D:$D,BA$1,'2. Debt Data '!$A:$A,$A3,'2. Debt Data '!$B:$B,$C3,'2. Debt Data '!$C:$C,$B3)</f>
        <v>0</v>
      </c>
      <c r="BB3" s="17">
        <f>SUMIFS('2. Debt Data '!$H:$H,'2. Debt Data '!$D:$D,BB$1,'2. Debt Data '!$A:$A,$A3,'2. Debt Data '!$B:$B,$C3,'2. Debt Data '!$C:$C,$B3)</f>
        <v>0</v>
      </c>
      <c r="BC3" s="18">
        <f>SUMIFS('2. Debt Data '!$H:$H,'2. Debt Data '!$D:$D,BC$1,'2. Debt Data '!$A:$A,$A3,'2. Debt Data '!$B:$B,$C3,'2. Debt Data '!$C:$C,$B3)</f>
        <v>0</v>
      </c>
      <c r="BD3" s="19">
        <f>SUMIFS('2. Debt Data '!$H:$H,'2. Debt Data '!$D:$D,BD$1,'2. Debt Data '!$A:$A,$A3,'2. Debt Data '!$B:$B,$C3,'2. Debt Data '!$C:$C,$B3)</f>
        <v>0</v>
      </c>
      <c r="BE3" s="20">
        <f>SUMIFS('2. Debt Data '!$H:$H,'2. Debt Data '!$D:$D,BE$1,'2. Debt Data '!$A:$A,$A3,'2. Debt Data '!$B:$B,$C3,'2. Debt Data '!$C:$C,$B3)</f>
        <v>0</v>
      </c>
      <c r="BF3" s="16">
        <f>SUMIFS('2. Debt Data '!$H:$H,'2. Debt Data '!$D:$D,BF$1,'2. Debt Data '!$A:$A,$A3,'2. Debt Data '!$B:$B,$C3,'2. Debt Data '!$C:$C,$B3)</f>
        <v>0</v>
      </c>
      <c r="BG3" s="17">
        <f>SUMIFS('2. Debt Data '!$H:$H,'2. Debt Data '!$D:$D,BG$1,'2. Debt Data '!$A:$A,$A3,'2. Debt Data '!$B:$B,$C3,'2. Debt Data '!$C:$C,$B3)</f>
        <v>0</v>
      </c>
      <c r="BH3" s="17">
        <f>SUMIFS('2. Debt Data '!$H:$H,'2. Debt Data '!$D:$D,BH$1,'2. Debt Data '!$A:$A,$A3,'2. Debt Data '!$B:$B,$C3,'2. Debt Data '!$C:$C,$B3)</f>
        <v>0</v>
      </c>
      <c r="BI3" s="17">
        <f>SUMIFS('2. Debt Data '!$H:$H,'2. Debt Data '!$D:$D,BI$1,'2. Debt Data '!$A:$A,$A3,'2. Debt Data '!$B:$B,$C3,'2. Debt Data '!$C:$C,$B3)</f>
        <v>0</v>
      </c>
      <c r="BJ3" s="17">
        <f>SUMIFS('2. Debt Data '!$H:$H,'2. Debt Data '!$D:$D,BJ$1,'2. Debt Data '!$A:$A,$A3,'2. Debt Data '!$B:$B,$C3,'2. Debt Data '!$C:$C,$B3)</f>
        <v>0</v>
      </c>
      <c r="BK3" s="17">
        <f>SUMIFS('2. Debt Data '!$H:$H,'2. Debt Data '!$D:$D,BK$1,'2. Debt Data '!$A:$A,$A3,'2. Debt Data '!$B:$B,$C3,'2. Debt Data '!$C:$C,$B3)</f>
        <v>0</v>
      </c>
    </row>
    <row r="4" spans="1:99" x14ac:dyDescent="0.3">
      <c r="A4" s="34" t="s">
        <v>3</v>
      </c>
      <c r="B4" s="34" t="s">
        <v>31</v>
      </c>
      <c r="C4" s="35" t="s">
        <v>34</v>
      </c>
      <c r="D4" s="28">
        <v>217</v>
      </c>
      <c r="E4" s="28">
        <v>253.01</v>
      </c>
      <c r="F4" s="28">
        <v>12901.759999999998</v>
      </c>
      <c r="G4" s="28">
        <v>553.99</v>
      </c>
      <c r="H4" s="28">
        <v>30.04</v>
      </c>
      <c r="I4" s="28">
        <v>54.94</v>
      </c>
      <c r="J4" s="28">
        <v>196.85</v>
      </c>
      <c r="K4" s="28">
        <v>0</v>
      </c>
      <c r="L4" s="28">
        <v>0</v>
      </c>
      <c r="M4" s="28">
        <v>889.17</v>
      </c>
      <c r="N4" s="28">
        <v>27</v>
      </c>
      <c r="O4" s="28">
        <v>0</v>
      </c>
      <c r="P4" s="24">
        <v>0</v>
      </c>
      <c r="Q4" s="19">
        <v>0</v>
      </c>
      <c r="R4" s="20">
        <v>0</v>
      </c>
      <c r="S4" s="16">
        <v>945.65</v>
      </c>
      <c r="T4" s="17">
        <v>0</v>
      </c>
      <c r="U4" s="18">
        <v>0</v>
      </c>
      <c r="V4" s="19">
        <v>0</v>
      </c>
      <c r="W4" s="20">
        <v>0</v>
      </c>
      <c r="X4" s="16">
        <v>0</v>
      </c>
      <c r="Y4" s="17">
        <v>0</v>
      </c>
      <c r="Z4" s="18">
        <v>0</v>
      </c>
      <c r="AA4" s="19">
        <v>0</v>
      </c>
      <c r="AB4" s="15">
        <v>184.25</v>
      </c>
      <c r="AC4" s="16">
        <v>0</v>
      </c>
      <c r="AD4" s="17">
        <v>0</v>
      </c>
      <c r="AE4" s="18">
        <v>0</v>
      </c>
      <c r="AF4" s="19">
        <v>0</v>
      </c>
      <c r="AG4" s="20">
        <v>-107</v>
      </c>
      <c r="AH4" s="16">
        <v>0</v>
      </c>
      <c r="AI4" s="17">
        <v>0</v>
      </c>
      <c r="AJ4" s="18">
        <f>SUMIFS('2. Debt Data '!$H:$H,'2. Debt Data '!$D:$D,AJ$1,'2. Debt Data '!$A:$A,$A4,'2. Debt Data '!$B:$B,$C4,'2. Debt Data '!$C:$C,$B4)</f>
        <v>2986.75</v>
      </c>
      <c r="AK4" s="19">
        <f>SUMIFS('2. Debt Data '!$H:$H,'2. Debt Data '!$D:$D,AK$1,'2. Debt Data '!$A:$A,$A4,'2. Debt Data '!$B:$B,$C4,'2. Debt Data '!$C:$C,$B4)</f>
        <v>-286.7</v>
      </c>
      <c r="AL4" s="20">
        <f>SUMIFS('2. Debt Data '!$H:$H,'2. Debt Data '!$D:$D,AL$1,'2. Debt Data '!$A:$A,$A4,'2. Debt Data '!$B:$B,$C4,'2. Debt Data '!$C:$C,$B4)</f>
        <v>0</v>
      </c>
      <c r="AM4" s="16">
        <f>SUMIFS('2. Debt Data '!$H:$H,'2. Debt Data '!$D:$D,AM$1,'2. Debt Data '!$A:$A,$A4,'2. Debt Data '!$B:$B,$C4,'2. Debt Data '!$C:$C,$B4)</f>
        <v>0</v>
      </c>
      <c r="AN4" s="17">
        <f>SUMIFS('2. Debt Data '!$H:$H,'2. Debt Data '!$D:$D,AN$1,'2. Debt Data '!$A:$A,$A4,'2. Debt Data '!$B:$B,$C4,'2. Debt Data '!$C:$C,$B4)</f>
        <v>0</v>
      </c>
      <c r="AO4" s="18">
        <f>SUMIFS('2. Debt Data '!$H:$H,'2. Debt Data '!$D:$D,AO$1,'2. Debt Data '!$A:$A,$A4,'2. Debt Data '!$B:$B,$C4,'2. Debt Data '!$C:$C,$B4)</f>
        <v>0</v>
      </c>
      <c r="AP4" s="19">
        <f>SUMIFS('2. Debt Data '!$H:$H,'2. Debt Data '!$D:$D,AP$1,'2. Debt Data '!$A:$A,$A4,'2. Debt Data '!$B:$B,$C4,'2. Debt Data '!$C:$C,$B4)</f>
        <v>0</v>
      </c>
      <c r="AQ4" s="20">
        <f>SUMIFS('2. Debt Data '!$H:$H,'2. Debt Data '!$D:$D,AQ$1,'2. Debt Data '!$A:$A,$A4,'2. Debt Data '!$B:$B,$C4,'2. Debt Data '!$C:$C,$B4)</f>
        <v>0</v>
      </c>
      <c r="AR4" s="16">
        <f>SUMIFS('2. Debt Data '!$H:$H,'2. Debt Data '!$D:$D,AR$1,'2. Debt Data '!$A:$A,$A4,'2. Debt Data '!$B:$B,$C4,'2. Debt Data '!$C:$C,$B4)</f>
        <v>0</v>
      </c>
      <c r="AS4" s="17">
        <f>SUMIFS('2. Debt Data '!$H:$H,'2. Debt Data '!$D:$D,AS$1,'2. Debt Data '!$A:$A,$A4,'2. Debt Data '!$B:$B,$C4,'2. Debt Data '!$C:$C,$B4)</f>
        <v>0</v>
      </c>
      <c r="AT4" s="18">
        <f>SUMIFS('2. Debt Data '!$H:$H,'2. Debt Data '!$D:$D,AT$1,'2. Debt Data '!$A:$A,$A4,'2. Debt Data '!$B:$B,$C4,'2. Debt Data '!$C:$C,$B4)</f>
        <v>0</v>
      </c>
      <c r="AU4" s="19">
        <f>SUMIFS('2. Debt Data '!$H:$H,'2. Debt Data '!$D:$D,AU$1,'2. Debt Data '!$A:$A,$A4,'2. Debt Data '!$B:$B,$C4,'2. Debt Data '!$C:$C,$B4)</f>
        <v>0</v>
      </c>
      <c r="AV4" s="20">
        <f>SUMIFS('2. Debt Data '!$H:$H,'2. Debt Data '!$D:$D,AV$1,'2. Debt Data '!$A:$A,$A4,'2. Debt Data '!$B:$B,$C4,'2. Debt Data '!$C:$C,$B4)</f>
        <v>0</v>
      </c>
      <c r="AW4" s="16">
        <f>SUMIFS('2. Debt Data '!$H:$H,'2. Debt Data '!$D:$D,AW$1,'2. Debt Data '!$A:$A,$A4,'2. Debt Data '!$B:$B,$C4,'2. Debt Data '!$C:$C,$B4)</f>
        <v>0</v>
      </c>
      <c r="AX4" s="17">
        <f>SUMIFS('2. Debt Data '!$H:$H,'2. Debt Data '!$D:$D,AX$1,'2. Debt Data '!$A:$A,$A4,'2. Debt Data '!$B:$B,$C4,'2. Debt Data '!$C:$C,$B4)</f>
        <v>0</v>
      </c>
      <c r="AY4" s="18">
        <f>SUMIFS('2. Debt Data '!$H:$H,'2. Debt Data '!$D:$D,AY$1,'2. Debt Data '!$A:$A,$A4,'2. Debt Data '!$B:$B,$C4,'2. Debt Data '!$C:$C,$B4)</f>
        <v>0</v>
      </c>
      <c r="AZ4" s="19">
        <f>SUMIFS('2. Debt Data '!$H:$H,'2. Debt Data '!$D:$D,AZ$1,'2. Debt Data '!$A:$A,$A4,'2. Debt Data '!$B:$B,$C4,'2. Debt Data '!$C:$C,$B4)</f>
        <v>0</v>
      </c>
      <c r="BA4" s="20">
        <f>SUMIFS('2. Debt Data '!$H:$H,'2. Debt Data '!$D:$D,BA$1,'2. Debt Data '!$A:$A,$A4,'2. Debt Data '!$B:$B,$C4,'2. Debt Data '!$C:$C,$B4)</f>
        <v>0</v>
      </c>
      <c r="BB4" s="16">
        <f>SUMIFS('2. Debt Data '!$H:$H,'2. Debt Data '!$D:$D,BB$1,'2. Debt Data '!$A:$A,$A4,'2. Debt Data '!$B:$B,$C4,'2. Debt Data '!$C:$C,$B4)</f>
        <v>0</v>
      </c>
      <c r="BC4" s="17">
        <f>SUMIFS('2. Debt Data '!$H:$H,'2. Debt Data '!$D:$D,BC$1,'2. Debt Data '!$A:$A,$A4,'2. Debt Data '!$B:$B,$C4,'2. Debt Data '!$C:$C,$B4)</f>
        <v>0</v>
      </c>
      <c r="BD4" s="18">
        <f>SUMIFS('2. Debt Data '!$H:$H,'2. Debt Data '!$D:$D,BD$1,'2. Debt Data '!$A:$A,$A4,'2. Debt Data '!$B:$B,$C4,'2. Debt Data '!$C:$C,$B4)</f>
        <v>0</v>
      </c>
      <c r="BE4" s="19">
        <f>SUMIFS('2. Debt Data '!$H:$H,'2. Debt Data '!$D:$D,BE$1,'2. Debt Data '!$A:$A,$A4,'2. Debt Data '!$B:$B,$C4,'2. Debt Data '!$C:$C,$B4)</f>
        <v>0</v>
      </c>
      <c r="BF4" s="20">
        <f>SUMIFS('2. Debt Data '!$H:$H,'2. Debt Data '!$D:$D,BF$1,'2. Debt Data '!$A:$A,$A4,'2. Debt Data '!$B:$B,$C4,'2. Debt Data '!$C:$C,$B4)</f>
        <v>0</v>
      </c>
      <c r="BG4" s="16">
        <f>SUMIFS('2. Debt Data '!$H:$H,'2. Debt Data '!$D:$D,BG$1,'2. Debt Data '!$A:$A,$A4,'2. Debt Data '!$B:$B,$C4,'2. Debt Data '!$C:$C,$B4)</f>
        <v>0</v>
      </c>
      <c r="BH4" s="17">
        <f>SUMIFS('2. Debt Data '!$H:$H,'2. Debt Data '!$D:$D,BH$1,'2. Debt Data '!$A:$A,$A4,'2. Debt Data '!$B:$B,$C4,'2. Debt Data '!$C:$C,$B4)</f>
        <v>0</v>
      </c>
      <c r="BI4" s="17">
        <f>SUMIFS('2. Debt Data '!$H:$H,'2. Debt Data '!$D:$D,BI$1,'2. Debt Data '!$A:$A,$A4,'2. Debt Data '!$B:$B,$C4,'2. Debt Data '!$C:$C,$B4)</f>
        <v>0</v>
      </c>
      <c r="BJ4" s="17">
        <f>SUMIFS('2. Debt Data '!$H:$H,'2. Debt Data '!$D:$D,BJ$1,'2. Debt Data '!$A:$A,$A4,'2. Debt Data '!$B:$B,$C4,'2. Debt Data '!$C:$C,$B4)</f>
        <v>0</v>
      </c>
      <c r="BK4" s="17">
        <f>SUMIFS('2. Debt Data '!$H:$H,'2. Debt Data '!$D:$D,BK$1,'2. Debt Data '!$A:$A,$A4,'2. Debt Data '!$B:$B,$C4,'2. Debt Data '!$C:$C,$B4)</f>
        <v>0</v>
      </c>
    </row>
    <row r="5" spans="1:99" x14ac:dyDescent="0.3">
      <c r="A5" s="34" t="s">
        <v>3</v>
      </c>
      <c r="B5" s="34" t="s">
        <v>31</v>
      </c>
      <c r="C5" s="35" t="s">
        <v>35</v>
      </c>
      <c r="D5" s="28">
        <v>0</v>
      </c>
      <c r="E5" s="28">
        <v>270.85000000000002</v>
      </c>
      <c r="F5" s="28">
        <v>253.01</v>
      </c>
      <c r="G5" s="28">
        <v>1343.21</v>
      </c>
      <c r="H5" s="28">
        <v>367.87</v>
      </c>
      <c r="I5" s="28">
        <v>190.07999999999998</v>
      </c>
      <c r="J5" s="28">
        <v>54.94</v>
      </c>
      <c r="K5" s="28">
        <v>196.85</v>
      </c>
      <c r="L5" s="28">
        <v>0</v>
      </c>
      <c r="M5" s="28">
        <v>0</v>
      </c>
      <c r="N5" s="28">
        <v>835</v>
      </c>
      <c r="O5" s="28">
        <v>27</v>
      </c>
      <c r="P5" s="25">
        <v>0</v>
      </c>
      <c r="Q5" s="18">
        <v>61.6</v>
      </c>
      <c r="R5" s="19">
        <v>0</v>
      </c>
      <c r="S5" s="20">
        <v>0</v>
      </c>
      <c r="T5" s="16">
        <v>945.65</v>
      </c>
      <c r="U5" s="17">
        <v>0</v>
      </c>
      <c r="V5" s="18">
        <v>0</v>
      </c>
      <c r="W5" s="19">
        <v>0</v>
      </c>
      <c r="X5" s="20">
        <v>0</v>
      </c>
      <c r="Y5" s="16">
        <v>0</v>
      </c>
      <c r="Z5" s="17">
        <v>0</v>
      </c>
      <c r="AA5" s="18">
        <v>0</v>
      </c>
      <c r="AB5" s="22">
        <v>0</v>
      </c>
      <c r="AC5" s="20">
        <v>184.25</v>
      </c>
      <c r="AD5" s="16">
        <v>0</v>
      </c>
      <c r="AE5" s="17">
        <v>0</v>
      </c>
      <c r="AF5" s="18">
        <v>0</v>
      </c>
      <c r="AG5" s="19">
        <v>-123.95</v>
      </c>
      <c r="AH5" s="20">
        <v>148.18</v>
      </c>
      <c r="AI5" s="16">
        <v>0</v>
      </c>
      <c r="AJ5" s="17">
        <f>SUMIFS('2. Debt Data '!$H:$H,'2. Debt Data '!$D:$D,AJ$1,'2. Debt Data '!$A:$A,$A5,'2. Debt Data '!$B:$B,$C5,'2. Debt Data '!$C:$C,$B5)</f>
        <v>0</v>
      </c>
      <c r="AK5" s="18">
        <f>SUMIFS('2. Debt Data '!$H:$H,'2. Debt Data '!$D:$D,AK$1,'2. Debt Data '!$A:$A,$A5,'2. Debt Data '!$B:$B,$C5,'2. Debt Data '!$C:$C,$B5)</f>
        <v>2986.75</v>
      </c>
      <c r="AL5" s="19">
        <f>SUMIFS('2. Debt Data '!$H:$H,'2. Debt Data '!$D:$D,AL$1,'2. Debt Data '!$A:$A,$A5,'2. Debt Data '!$B:$B,$C5,'2. Debt Data '!$C:$C,$B5)</f>
        <v>0</v>
      </c>
      <c r="AM5" s="20">
        <f>SUMIFS('2. Debt Data '!$H:$H,'2. Debt Data '!$D:$D,AM$1,'2. Debt Data '!$A:$A,$A5,'2. Debt Data '!$B:$B,$C5,'2. Debt Data '!$C:$C,$B5)</f>
        <v>0</v>
      </c>
      <c r="AN5" s="16">
        <f>SUMIFS('2. Debt Data '!$H:$H,'2. Debt Data '!$D:$D,AN$1,'2. Debt Data '!$A:$A,$A5,'2. Debt Data '!$B:$B,$C5,'2. Debt Data '!$C:$C,$B5)</f>
        <v>0</v>
      </c>
      <c r="AO5" s="17">
        <f>SUMIFS('2. Debt Data '!$H:$H,'2. Debt Data '!$D:$D,AO$1,'2. Debt Data '!$A:$A,$A5,'2. Debt Data '!$B:$B,$C5,'2. Debt Data '!$C:$C,$B5)</f>
        <v>0</v>
      </c>
      <c r="AP5" s="18">
        <f>SUMIFS('2. Debt Data '!$H:$H,'2. Debt Data '!$D:$D,AP$1,'2. Debt Data '!$A:$A,$A5,'2. Debt Data '!$B:$B,$C5,'2. Debt Data '!$C:$C,$B5)</f>
        <v>0</v>
      </c>
      <c r="AQ5" s="19">
        <f>SUMIFS('2. Debt Data '!$H:$H,'2. Debt Data '!$D:$D,AQ$1,'2. Debt Data '!$A:$A,$A5,'2. Debt Data '!$B:$B,$C5,'2. Debt Data '!$C:$C,$B5)</f>
        <v>0</v>
      </c>
      <c r="AR5" s="20">
        <f>SUMIFS('2. Debt Data '!$H:$H,'2. Debt Data '!$D:$D,AR$1,'2. Debt Data '!$A:$A,$A5,'2. Debt Data '!$B:$B,$C5,'2. Debt Data '!$C:$C,$B5)</f>
        <v>0</v>
      </c>
      <c r="AS5" s="16">
        <f>SUMIFS('2. Debt Data '!$H:$H,'2. Debt Data '!$D:$D,AS$1,'2. Debt Data '!$A:$A,$A5,'2. Debt Data '!$B:$B,$C5,'2. Debt Data '!$C:$C,$B5)</f>
        <v>0</v>
      </c>
      <c r="AT5" s="17">
        <f>SUMIFS('2. Debt Data '!$H:$H,'2. Debt Data '!$D:$D,AT$1,'2. Debt Data '!$A:$A,$A5,'2. Debt Data '!$B:$B,$C5,'2. Debt Data '!$C:$C,$B5)</f>
        <v>0</v>
      </c>
      <c r="AU5" s="18">
        <f>SUMIFS('2. Debt Data '!$H:$H,'2. Debt Data '!$D:$D,AU$1,'2. Debt Data '!$A:$A,$A5,'2. Debt Data '!$B:$B,$C5,'2. Debt Data '!$C:$C,$B5)</f>
        <v>0</v>
      </c>
      <c r="AV5" s="19">
        <f>SUMIFS('2. Debt Data '!$H:$H,'2. Debt Data '!$D:$D,AV$1,'2. Debt Data '!$A:$A,$A5,'2. Debt Data '!$B:$B,$C5,'2. Debt Data '!$C:$C,$B5)</f>
        <v>0</v>
      </c>
      <c r="AW5" s="20">
        <f>SUMIFS('2. Debt Data '!$H:$H,'2. Debt Data '!$D:$D,AW$1,'2. Debt Data '!$A:$A,$A5,'2. Debt Data '!$B:$B,$C5,'2. Debt Data '!$C:$C,$B5)</f>
        <v>0</v>
      </c>
      <c r="AX5" s="16">
        <f>SUMIFS('2. Debt Data '!$H:$H,'2. Debt Data '!$D:$D,AX$1,'2. Debt Data '!$A:$A,$A5,'2. Debt Data '!$B:$B,$C5,'2. Debt Data '!$C:$C,$B5)</f>
        <v>0</v>
      </c>
      <c r="AY5" s="17">
        <f>SUMIFS('2. Debt Data '!$H:$H,'2. Debt Data '!$D:$D,AY$1,'2. Debt Data '!$A:$A,$A5,'2. Debt Data '!$B:$B,$C5,'2. Debt Data '!$C:$C,$B5)</f>
        <v>0</v>
      </c>
      <c r="AZ5" s="18">
        <f>SUMIFS('2. Debt Data '!$H:$H,'2. Debt Data '!$D:$D,AZ$1,'2. Debt Data '!$A:$A,$A5,'2. Debt Data '!$B:$B,$C5,'2. Debt Data '!$C:$C,$B5)</f>
        <v>0</v>
      </c>
      <c r="BA5" s="19">
        <f>SUMIFS('2. Debt Data '!$H:$H,'2. Debt Data '!$D:$D,BA$1,'2. Debt Data '!$A:$A,$A5,'2. Debt Data '!$B:$B,$C5,'2. Debt Data '!$C:$C,$B5)</f>
        <v>0</v>
      </c>
      <c r="BB5" s="20">
        <f>SUMIFS('2. Debt Data '!$H:$H,'2. Debt Data '!$D:$D,BB$1,'2. Debt Data '!$A:$A,$A5,'2. Debt Data '!$B:$B,$C5,'2. Debt Data '!$C:$C,$B5)</f>
        <v>0</v>
      </c>
      <c r="BC5" s="16">
        <f>SUMIFS('2. Debt Data '!$H:$H,'2. Debt Data '!$D:$D,BC$1,'2. Debt Data '!$A:$A,$A5,'2. Debt Data '!$B:$B,$C5,'2. Debt Data '!$C:$C,$B5)</f>
        <v>0</v>
      </c>
      <c r="BD5" s="17">
        <f>SUMIFS('2. Debt Data '!$H:$H,'2. Debt Data '!$D:$D,BD$1,'2. Debt Data '!$A:$A,$A5,'2. Debt Data '!$B:$B,$C5,'2. Debt Data '!$C:$C,$B5)</f>
        <v>0</v>
      </c>
      <c r="BE5" s="18">
        <f>SUMIFS('2. Debt Data '!$H:$H,'2. Debt Data '!$D:$D,BE$1,'2. Debt Data '!$A:$A,$A5,'2. Debt Data '!$B:$B,$C5,'2. Debt Data '!$C:$C,$B5)</f>
        <v>0</v>
      </c>
      <c r="BF5" s="19">
        <f>SUMIFS('2. Debt Data '!$H:$H,'2. Debt Data '!$D:$D,BF$1,'2. Debt Data '!$A:$A,$A5,'2. Debt Data '!$B:$B,$C5,'2. Debt Data '!$C:$C,$B5)</f>
        <v>0</v>
      </c>
      <c r="BG5" s="20">
        <f>SUMIFS('2. Debt Data '!$H:$H,'2. Debt Data '!$D:$D,BG$1,'2. Debt Data '!$A:$A,$A5,'2. Debt Data '!$B:$B,$C5,'2. Debt Data '!$C:$C,$B5)</f>
        <v>0</v>
      </c>
      <c r="BH5" s="16">
        <f>SUMIFS('2. Debt Data '!$H:$H,'2. Debt Data '!$D:$D,BH$1,'2. Debt Data '!$A:$A,$A5,'2. Debt Data '!$B:$B,$C5,'2. Debt Data '!$C:$C,$B5)</f>
        <v>0</v>
      </c>
      <c r="BI5" s="17">
        <f>SUMIFS('2. Debt Data '!$H:$H,'2. Debt Data '!$D:$D,BI$1,'2. Debt Data '!$A:$A,$A5,'2. Debt Data '!$B:$B,$C5,'2. Debt Data '!$C:$C,$B5)</f>
        <v>0</v>
      </c>
      <c r="BJ5" s="17">
        <f>SUMIFS('2. Debt Data '!$H:$H,'2. Debt Data '!$D:$D,BJ$1,'2. Debt Data '!$A:$A,$A5,'2. Debt Data '!$B:$B,$C5,'2. Debt Data '!$C:$C,$B5)</f>
        <v>0</v>
      </c>
      <c r="BK5" s="17">
        <f>SUMIFS('2. Debt Data '!$H:$H,'2. Debt Data '!$D:$D,BK$1,'2. Debt Data '!$A:$A,$A5,'2. Debt Data '!$B:$B,$C5,'2. Debt Data '!$C:$C,$B5)</f>
        <v>0</v>
      </c>
    </row>
    <row r="6" spans="1:99" x14ac:dyDescent="0.3">
      <c r="A6" s="34" t="s">
        <v>3</v>
      </c>
      <c r="B6" s="34" t="s">
        <v>31</v>
      </c>
      <c r="C6" s="35" t="s">
        <v>36</v>
      </c>
      <c r="D6" s="28">
        <v>529</v>
      </c>
      <c r="E6" s="28">
        <v>898.68999999999994</v>
      </c>
      <c r="F6" s="28">
        <v>196.11999999999998</v>
      </c>
      <c r="G6" s="28">
        <v>253.01</v>
      </c>
      <c r="H6" s="28">
        <v>1343.21</v>
      </c>
      <c r="I6" s="28">
        <v>367.87</v>
      </c>
      <c r="J6" s="28">
        <v>14.28</v>
      </c>
      <c r="K6" s="28">
        <v>54.94</v>
      </c>
      <c r="L6" s="28">
        <v>196.85</v>
      </c>
      <c r="M6" s="28">
        <v>0</v>
      </c>
      <c r="N6" s="28">
        <v>0</v>
      </c>
      <c r="O6" s="28">
        <v>806.31</v>
      </c>
      <c r="P6" s="25">
        <v>0</v>
      </c>
      <c r="Q6" s="26">
        <v>0</v>
      </c>
      <c r="R6" s="18">
        <v>61.6</v>
      </c>
      <c r="S6" s="19">
        <v>0</v>
      </c>
      <c r="T6" s="20">
        <v>0</v>
      </c>
      <c r="U6" s="16">
        <v>945.65</v>
      </c>
      <c r="V6" s="17">
        <v>0</v>
      </c>
      <c r="W6" s="18">
        <v>0</v>
      </c>
      <c r="X6" s="19">
        <v>0</v>
      </c>
      <c r="Y6" s="20">
        <v>0</v>
      </c>
      <c r="Z6" s="16">
        <v>0</v>
      </c>
      <c r="AA6" s="17">
        <v>0</v>
      </c>
      <c r="AB6" s="24">
        <v>0</v>
      </c>
      <c r="AC6" s="19">
        <v>0</v>
      </c>
      <c r="AD6" s="20">
        <v>184.25</v>
      </c>
      <c r="AE6" s="16">
        <v>0</v>
      </c>
      <c r="AF6" s="17">
        <v>0</v>
      </c>
      <c r="AG6" s="18">
        <v>-74</v>
      </c>
      <c r="AH6" s="19">
        <v>-14.030000000000001</v>
      </c>
      <c r="AI6" s="20">
        <v>0</v>
      </c>
      <c r="AJ6" s="16">
        <f>SUMIFS('2. Debt Data '!$H:$H,'2. Debt Data '!$D:$D,AJ$1,'2. Debt Data '!$A:$A,$A6,'2. Debt Data '!$B:$B,$C6,'2. Debt Data '!$C:$C,$B6)</f>
        <v>0</v>
      </c>
      <c r="AK6" s="17">
        <f>SUMIFS('2. Debt Data '!$H:$H,'2. Debt Data '!$D:$D,AK$1,'2. Debt Data '!$A:$A,$A6,'2. Debt Data '!$B:$B,$C6,'2. Debt Data '!$C:$C,$B6)</f>
        <v>0</v>
      </c>
      <c r="AL6" s="18">
        <f>SUMIFS('2. Debt Data '!$H:$H,'2. Debt Data '!$D:$D,AL$1,'2. Debt Data '!$A:$A,$A6,'2. Debt Data '!$B:$B,$C6,'2. Debt Data '!$C:$C,$B6)</f>
        <v>0</v>
      </c>
      <c r="AM6" s="19">
        <f>SUMIFS('2. Debt Data '!$H:$H,'2. Debt Data '!$D:$D,AM$1,'2. Debt Data '!$A:$A,$A6,'2. Debt Data '!$B:$B,$C6,'2. Debt Data '!$C:$C,$B6)</f>
        <v>0</v>
      </c>
      <c r="AN6" s="20">
        <f>SUMIFS('2. Debt Data '!$H:$H,'2. Debt Data '!$D:$D,AN$1,'2. Debt Data '!$A:$A,$A6,'2. Debt Data '!$B:$B,$C6,'2. Debt Data '!$C:$C,$B6)</f>
        <v>0</v>
      </c>
      <c r="AO6" s="16">
        <f>SUMIFS('2. Debt Data '!$H:$H,'2. Debt Data '!$D:$D,AO$1,'2. Debt Data '!$A:$A,$A6,'2. Debt Data '!$B:$B,$C6,'2. Debt Data '!$C:$C,$B6)</f>
        <v>0</v>
      </c>
      <c r="AP6" s="17">
        <f>SUMIFS('2. Debt Data '!$H:$H,'2. Debt Data '!$D:$D,AP$1,'2. Debt Data '!$A:$A,$A6,'2. Debt Data '!$B:$B,$C6,'2. Debt Data '!$C:$C,$B6)</f>
        <v>0</v>
      </c>
      <c r="AQ6" s="18">
        <f>SUMIFS('2. Debt Data '!$H:$H,'2. Debt Data '!$D:$D,AQ$1,'2. Debt Data '!$A:$A,$A6,'2. Debt Data '!$B:$B,$C6,'2. Debt Data '!$C:$C,$B6)</f>
        <v>0</v>
      </c>
      <c r="AR6" s="19">
        <f>SUMIFS('2. Debt Data '!$H:$H,'2. Debt Data '!$D:$D,AR$1,'2. Debt Data '!$A:$A,$A6,'2. Debt Data '!$B:$B,$C6,'2. Debt Data '!$C:$C,$B6)</f>
        <v>0</v>
      </c>
      <c r="AS6" s="20">
        <f>SUMIFS('2. Debt Data '!$H:$H,'2. Debt Data '!$D:$D,AS$1,'2. Debt Data '!$A:$A,$A6,'2. Debt Data '!$B:$B,$C6,'2. Debt Data '!$C:$C,$B6)</f>
        <v>0</v>
      </c>
      <c r="AT6" s="16">
        <f>SUMIFS('2. Debt Data '!$H:$H,'2. Debt Data '!$D:$D,AT$1,'2. Debt Data '!$A:$A,$A6,'2. Debt Data '!$B:$B,$C6,'2. Debt Data '!$C:$C,$B6)</f>
        <v>0</v>
      </c>
      <c r="AU6" s="17">
        <f>SUMIFS('2. Debt Data '!$H:$H,'2. Debt Data '!$D:$D,AU$1,'2. Debt Data '!$A:$A,$A6,'2. Debt Data '!$B:$B,$C6,'2. Debt Data '!$C:$C,$B6)</f>
        <v>0</v>
      </c>
      <c r="AV6" s="18">
        <f>SUMIFS('2. Debt Data '!$H:$H,'2. Debt Data '!$D:$D,AV$1,'2. Debt Data '!$A:$A,$A6,'2. Debt Data '!$B:$B,$C6,'2. Debt Data '!$C:$C,$B6)</f>
        <v>0</v>
      </c>
      <c r="AW6" s="19">
        <f>SUMIFS('2. Debt Data '!$H:$H,'2. Debt Data '!$D:$D,AW$1,'2. Debt Data '!$A:$A,$A6,'2. Debt Data '!$B:$B,$C6,'2. Debt Data '!$C:$C,$B6)</f>
        <v>0</v>
      </c>
      <c r="AX6" s="20">
        <f>SUMIFS('2. Debt Data '!$H:$H,'2. Debt Data '!$D:$D,AX$1,'2. Debt Data '!$A:$A,$A6,'2. Debt Data '!$B:$B,$C6,'2. Debt Data '!$C:$C,$B6)</f>
        <v>0</v>
      </c>
      <c r="AY6" s="16">
        <f>SUMIFS('2. Debt Data '!$H:$H,'2. Debt Data '!$D:$D,AY$1,'2. Debt Data '!$A:$A,$A6,'2. Debt Data '!$B:$B,$C6,'2. Debt Data '!$C:$C,$B6)</f>
        <v>0</v>
      </c>
      <c r="AZ6" s="17">
        <f>SUMIFS('2. Debt Data '!$H:$H,'2. Debt Data '!$D:$D,AZ$1,'2. Debt Data '!$A:$A,$A6,'2. Debt Data '!$B:$B,$C6,'2. Debt Data '!$C:$C,$B6)</f>
        <v>0</v>
      </c>
      <c r="BA6" s="18">
        <f>SUMIFS('2. Debt Data '!$H:$H,'2. Debt Data '!$D:$D,BA$1,'2. Debt Data '!$A:$A,$A6,'2. Debt Data '!$B:$B,$C6,'2. Debt Data '!$C:$C,$B6)</f>
        <v>0</v>
      </c>
      <c r="BB6" s="19">
        <f>SUMIFS('2. Debt Data '!$H:$H,'2. Debt Data '!$D:$D,BB$1,'2. Debt Data '!$A:$A,$A6,'2. Debt Data '!$B:$B,$C6,'2. Debt Data '!$C:$C,$B6)</f>
        <v>0</v>
      </c>
      <c r="BC6" s="20">
        <f>SUMIFS('2. Debt Data '!$H:$H,'2. Debt Data '!$D:$D,BC$1,'2. Debt Data '!$A:$A,$A6,'2. Debt Data '!$B:$B,$C6,'2. Debt Data '!$C:$C,$B6)</f>
        <v>0</v>
      </c>
      <c r="BD6" s="16">
        <f>SUMIFS('2. Debt Data '!$H:$H,'2. Debt Data '!$D:$D,BD$1,'2. Debt Data '!$A:$A,$A6,'2. Debt Data '!$B:$B,$C6,'2. Debt Data '!$C:$C,$B6)</f>
        <v>0</v>
      </c>
      <c r="BE6" s="17">
        <f>SUMIFS('2. Debt Data '!$H:$H,'2. Debt Data '!$D:$D,BE$1,'2. Debt Data '!$A:$A,$A6,'2. Debt Data '!$B:$B,$C6,'2. Debt Data '!$C:$C,$B6)</f>
        <v>0</v>
      </c>
      <c r="BF6" s="18">
        <f>SUMIFS('2. Debt Data '!$H:$H,'2. Debt Data '!$D:$D,BF$1,'2. Debt Data '!$A:$A,$A6,'2. Debt Data '!$B:$B,$C6,'2. Debt Data '!$C:$C,$B6)</f>
        <v>0</v>
      </c>
      <c r="BG6" s="19">
        <f>SUMIFS('2. Debt Data '!$H:$H,'2. Debt Data '!$D:$D,BG$1,'2. Debt Data '!$A:$A,$A6,'2. Debt Data '!$B:$B,$C6,'2. Debt Data '!$C:$C,$B6)</f>
        <v>0</v>
      </c>
      <c r="BH6" s="20">
        <f>SUMIFS('2. Debt Data '!$H:$H,'2. Debt Data '!$D:$D,BH$1,'2. Debt Data '!$A:$A,$A6,'2. Debt Data '!$B:$B,$C6,'2. Debt Data '!$C:$C,$B6)</f>
        <v>0</v>
      </c>
      <c r="BI6" s="16">
        <f>SUMIFS('2. Debt Data '!$H:$H,'2. Debt Data '!$D:$D,BI$1,'2. Debt Data '!$A:$A,$A6,'2. Debt Data '!$B:$B,$C6,'2. Debt Data '!$C:$C,$B6)</f>
        <v>0</v>
      </c>
      <c r="BJ6" s="17">
        <f>SUMIFS('2. Debt Data '!$H:$H,'2. Debt Data '!$D:$D,BJ$1,'2. Debt Data '!$A:$A,$A6,'2. Debt Data '!$B:$B,$C6,'2. Debt Data '!$C:$C,$B6)</f>
        <v>0</v>
      </c>
      <c r="BK6" s="17">
        <f>SUMIFS('2. Debt Data '!$H:$H,'2. Debt Data '!$D:$D,BK$1,'2. Debt Data '!$A:$A,$A6,'2. Debt Data '!$B:$B,$C6,'2. Debt Data '!$C:$C,$B6)</f>
        <v>0</v>
      </c>
    </row>
    <row r="7" spans="1:99" x14ac:dyDescent="0.3">
      <c r="A7" s="34" t="s">
        <v>3</v>
      </c>
      <c r="B7" s="34" t="s">
        <v>31</v>
      </c>
      <c r="C7" s="35" t="s">
        <v>37</v>
      </c>
      <c r="D7" s="28">
        <v>84</v>
      </c>
      <c r="E7" s="28">
        <v>457.60999999999996</v>
      </c>
      <c r="F7" s="28">
        <v>837.34999999999991</v>
      </c>
      <c r="G7" s="28">
        <v>128.82</v>
      </c>
      <c r="H7" s="28">
        <v>253.01</v>
      </c>
      <c r="I7" s="28">
        <v>1343.21</v>
      </c>
      <c r="J7" s="28">
        <v>142.32999999999998</v>
      </c>
      <c r="K7" s="28">
        <v>5.84</v>
      </c>
      <c r="L7" s="28">
        <v>54.94</v>
      </c>
      <c r="M7" s="28">
        <v>196.85</v>
      </c>
      <c r="N7" s="28">
        <v>0</v>
      </c>
      <c r="O7" s="28">
        <v>27.98</v>
      </c>
      <c r="P7" s="25">
        <v>806.31</v>
      </c>
      <c r="Q7" s="26">
        <v>0</v>
      </c>
      <c r="R7" s="26">
        <v>0</v>
      </c>
      <c r="S7" s="18">
        <v>0</v>
      </c>
      <c r="T7" s="19">
        <v>0</v>
      </c>
      <c r="U7" s="20">
        <v>0</v>
      </c>
      <c r="V7" s="16">
        <v>945.65</v>
      </c>
      <c r="W7" s="17">
        <v>0</v>
      </c>
      <c r="X7" s="18">
        <v>0</v>
      </c>
      <c r="Y7" s="19">
        <v>0</v>
      </c>
      <c r="Z7" s="20">
        <v>0</v>
      </c>
      <c r="AA7" s="16">
        <v>0</v>
      </c>
      <c r="AB7" s="21">
        <v>0</v>
      </c>
      <c r="AC7" s="18">
        <v>0</v>
      </c>
      <c r="AD7" s="19">
        <v>0</v>
      </c>
      <c r="AE7" s="20">
        <v>184.25</v>
      </c>
      <c r="AF7" s="16">
        <v>0</v>
      </c>
      <c r="AG7" s="17">
        <v>-74</v>
      </c>
      <c r="AH7" s="18">
        <v>0</v>
      </c>
      <c r="AI7" s="19">
        <v>-49.95</v>
      </c>
      <c r="AJ7" s="20">
        <f>SUMIFS('2. Debt Data '!$H:$H,'2. Debt Data '!$D:$D,AJ$1,'2. Debt Data '!$A:$A,$A7,'2. Debt Data '!$B:$B,$C7,'2. Debt Data '!$C:$C,$B7)</f>
        <v>0</v>
      </c>
      <c r="AK7" s="16">
        <f>SUMIFS('2. Debt Data '!$H:$H,'2. Debt Data '!$D:$D,AK$1,'2. Debt Data '!$A:$A,$A7,'2. Debt Data '!$B:$B,$C7,'2. Debt Data '!$C:$C,$B7)</f>
        <v>0</v>
      </c>
      <c r="AL7" s="17">
        <f>SUMIFS('2. Debt Data '!$H:$H,'2. Debt Data '!$D:$D,AL$1,'2. Debt Data '!$A:$A,$A7,'2. Debt Data '!$B:$B,$C7,'2. Debt Data '!$C:$C,$B7)</f>
        <v>0</v>
      </c>
      <c r="AM7" s="18">
        <f>SUMIFS('2. Debt Data '!$H:$H,'2. Debt Data '!$D:$D,AM$1,'2. Debt Data '!$A:$A,$A7,'2. Debt Data '!$B:$B,$C7,'2. Debt Data '!$C:$C,$B7)</f>
        <v>0</v>
      </c>
      <c r="AN7" s="19">
        <f>SUMIFS('2. Debt Data '!$H:$H,'2. Debt Data '!$D:$D,AN$1,'2. Debt Data '!$A:$A,$A7,'2. Debt Data '!$B:$B,$C7,'2. Debt Data '!$C:$C,$B7)</f>
        <v>0</v>
      </c>
      <c r="AO7" s="20">
        <f>SUMIFS('2. Debt Data '!$H:$H,'2. Debt Data '!$D:$D,AO$1,'2. Debt Data '!$A:$A,$A7,'2. Debt Data '!$B:$B,$C7,'2. Debt Data '!$C:$C,$B7)</f>
        <v>0</v>
      </c>
      <c r="AP7" s="16">
        <f>SUMIFS('2. Debt Data '!$H:$H,'2. Debt Data '!$D:$D,AP$1,'2. Debt Data '!$A:$A,$A7,'2. Debt Data '!$B:$B,$C7,'2. Debt Data '!$C:$C,$B7)</f>
        <v>0</v>
      </c>
      <c r="AQ7" s="17">
        <f>SUMIFS('2. Debt Data '!$H:$H,'2. Debt Data '!$D:$D,AQ$1,'2. Debt Data '!$A:$A,$A7,'2. Debt Data '!$B:$B,$C7,'2. Debt Data '!$C:$C,$B7)</f>
        <v>0</v>
      </c>
      <c r="AR7" s="18">
        <f>SUMIFS('2. Debt Data '!$H:$H,'2. Debt Data '!$D:$D,AR$1,'2. Debt Data '!$A:$A,$A7,'2. Debt Data '!$B:$B,$C7,'2. Debt Data '!$C:$C,$B7)</f>
        <v>0</v>
      </c>
      <c r="AS7" s="19">
        <f>SUMIFS('2. Debt Data '!$H:$H,'2. Debt Data '!$D:$D,AS$1,'2. Debt Data '!$A:$A,$A7,'2. Debt Data '!$B:$B,$C7,'2. Debt Data '!$C:$C,$B7)</f>
        <v>0</v>
      </c>
      <c r="AT7" s="20">
        <f>SUMIFS('2. Debt Data '!$H:$H,'2. Debt Data '!$D:$D,AT$1,'2. Debt Data '!$A:$A,$A7,'2. Debt Data '!$B:$B,$C7,'2. Debt Data '!$C:$C,$B7)</f>
        <v>0</v>
      </c>
      <c r="AU7" s="16">
        <f>SUMIFS('2. Debt Data '!$H:$H,'2. Debt Data '!$D:$D,AU$1,'2. Debt Data '!$A:$A,$A7,'2. Debt Data '!$B:$B,$C7,'2. Debt Data '!$C:$C,$B7)</f>
        <v>0</v>
      </c>
      <c r="AV7" s="17">
        <f>SUMIFS('2. Debt Data '!$H:$H,'2. Debt Data '!$D:$D,AV$1,'2. Debt Data '!$A:$A,$A7,'2. Debt Data '!$B:$B,$C7,'2. Debt Data '!$C:$C,$B7)</f>
        <v>0</v>
      </c>
      <c r="AW7" s="18">
        <f>SUMIFS('2. Debt Data '!$H:$H,'2. Debt Data '!$D:$D,AW$1,'2. Debt Data '!$A:$A,$A7,'2. Debt Data '!$B:$B,$C7,'2. Debt Data '!$C:$C,$B7)</f>
        <v>0</v>
      </c>
      <c r="AX7" s="19">
        <f>SUMIFS('2. Debt Data '!$H:$H,'2. Debt Data '!$D:$D,AX$1,'2. Debt Data '!$A:$A,$A7,'2. Debt Data '!$B:$B,$C7,'2. Debt Data '!$C:$C,$B7)</f>
        <v>0</v>
      </c>
      <c r="AY7" s="20">
        <f>SUMIFS('2. Debt Data '!$H:$H,'2. Debt Data '!$D:$D,AY$1,'2. Debt Data '!$A:$A,$A7,'2. Debt Data '!$B:$B,$C7,'2. Debt Data '!$C:$C,$B7)</f>
        <v>0</v>
      </c>
      <c r="AZ7" s="16">
        <f>SUMIFS('2. Debt Data '!$H:$H,'2. Debt Data '!$D:$D,AZ$1,'2. Debt Data '!$A:$A,$A7,'2. Debt Data '!$B:$B,$C7,'2. Debt Data '!$C:$C,$B7)</f>
        <v>0</v>
      </c>
      <c r="BA7" s="17">
        <f>SUMIFS('2. Debt Data '!$H:$H,'2. Debt Data '!$D:$D,BA$1,'2. Debt Data '!$A:$A,$A7,'2. Debt Data '!$B:$B,$C7,'2. Debt Data '!$C:$C,$B7)</f>
        <v>0</v>
      </c>
      <c r="BB7" s="18">
        <f>SUMIFS('2. Debt Data '!$H:$H,'2. Debt Data '!$D:$D,BB$1,'2. Debt Data '!$A:$A,$A7,'2. Debt Data '!$B:$B,$C7,'2. Debt Data '!$C:$C,$B7)</f>
        <v>0</v>
      </c>
      <c r="BC7" s="19">
        <f>SUMIFS('2. Debt Data '!$H:$H,'2. Debt Data '!$D:$D,BC$1,'2. Debt Data '!$A:$A,$A7,'2. Debt Data '!$B:$B,$C7,'2. Debt Data '!$C:$C,$B7)</f>
        <v>0</v>
      </c>
      <c r="BD7" s="20">
        <f>SUMIFS('2. Debt Data '!$H:$H,'2. Debt Data '!$D:$D,BD$1,'2. Debt Data '!$A:$A,$A7,'2. Debt Data '!$B:$B,$C7,'2. Debt Data '!$C:$C,$B7)</f>
        <v>0</v>
      </c>
      <c r="BE7" s="16">
        <f>SUMIFS('2. Debt Data '!$H:$H,'2. Debt Data '!$D:$D,BE$1,'2. Debt Data '!$A:$A,$A7,'2. Debt Data '!$B:$B,$C7,'2. Debt Data '!$C:$C,$B7)</f>
        <v>0</v>
      </c>
      <c r="BF7" s="17">
        <f>SUMIFS('2. Debt Data '!$H:$H,'2. Debt Data '!$D:$D,BF$1,'2. Debt Data '!$A:$A,$A7,'2. Debt Data '!$B:$B,$C7,'2. Debt Data '!$C:$C,$B7)</f>
        <v>0</v>
      </c>
      <c r="BG7" s="18">
        <f>SUMIFS('2. Debt Data '!$H:$H,'2. Debt Data '!$D:$D,BG$1,'2. Debt Data '!$A:$A,$A7,'2. Debt Data '!$B:$B,$C7,'2. Debt Data '!$C:$C,$B7)</f>
        <v>0</v>
      </c>
      <c r="BH7" s="19">
        <f>SUMIFS('2. Debt Data '!$H:$H,'2. Debt Data '!$D:$D,BH$1,'2. Debt Data '!$A:$A,$A7,'2. Debt Data '!$B:$B,$C7,'2. Debt Data '!$C:$C,$B7)</f>
        <v>0</v>
      </c>
      <c r="BI7" s="20">
        <f>SUMIFS('2. Debt Data '!$H:$H,'2. Debt Data '!$D:$D,BI$1,'2. Debt Data '!$A:$A,$A7,'2. Debt Data '!$B:$B,$C7,'2. Debt Data '!$C:$C,$B7)</f>
        <v>0</v>
      </c>
      <c r="BJ7" s="16">
        <f>SUMIFS('2. Debt Data '!$H:$H,'2. Debt Data '!$D:$D,BJ$1,'2. Debt Data '!$A:$A,$A7,'2. Debt Data '!$B:$B,$C7,'2. Debt Data '!$C:$C,$B7)</f>
        <v>0</v>
      </c>
      <c r="BK7" s="17">
        <f>SUMIFS('2. Debt Data '!$H:$H,'2. Debt Data '!$D:$D,BK$1,'2. Debt Data '!$A:$A,$A7,'2. Debt Data '!$B:$B,$C7,'2. Debt Data '!$C:$C,$B7)</f>
        <v>0</v>
      </c>
    </row>
    <row r="8" spans="1:99" x14ac:dyDescent="0.3">
      <c r="A8" s="34" t="s">
        <v>3</v>
      </c>
      <c r="B8" s="34" t="s">
        <v>31</v>
      </c>
      <c r="C8" s="35" t="s">
        <v>38</v>
      </c>
      <c r="D8" s="28">
        <v>5433</v>
      </c>
      <c r="E8" s="28">
        <v>460.36999999999995</v>
      </c>
      <c r="F8" s="28">
        <v>398.32</v>
      </c>
      <c r="G8" s="28">
        <v>767.61999999999989</v>
      </c>
      <c r="H8" s="28">
        <v>128.82</v>
      </c>
      <c r="I8" s="28">
        <v>253.01</v>
      </c>
      <c r="J8" s="28">
        <v>1409.32</v>
      </c>
      <c r="K8" s="28">
        <v>117.81</v>
      </c>
      <c r="L8" s="28">
        <v>5.84</v>
      </c>
      <c r="M8" s="28">
        <v>54.94</v>
      </c>
      <c r="N8" s="28">
        <v>0</v>
      </c>
      <c r="O8" s="28">
        <v>0</v>
      </c>
      <c r="P8" s="25">
        <v>27.98</v>
      </c>
      <c r="Q8" s="26">
        <v>834.29</v>
      </c>
      <c r="R8" s="26">
        <v>0</v>
      </c>
      <c r="S8" s="26">
        <v>0</v>
      </c>
      <c r="T8" s="18">
        <v>0</v>
      </c>
      <c r="U8" s="19">
        <v>0</v>
      </c>
      <c r="V8" s="20">
        <v>0</v>
      </c>
      <c r="W8" s="16">
        <v>945.65</v>
      </c>
      <c r="X8" s="17">
        <v>0</v>
      </c>
      <c r="Y8" s="18">
        <v>0</v>
      </c>
      <c r="Z8" s="19">
        <v>0</v>
      </c>
      <c r="AA8" s="20">
        <v>0</v>
      </c>
      <c r="AB8" s="23">
        <v>0</v>
      </c>
      <c r="AC8" s="17">
        <v>0</v>
      </c>
      <c r="AD8" s="18">
        <v>0</v>
      </c>
      <c r="AE8" s="19">
        <v>0</v>
      </c>
      <c r="AF8" s="20">
        <v>184.25</v>
      </c>
      <c r="AG8" s="16">
        <v>-74</v>
      </c>
      <c r="AH8" s="17">
        <v>0</v>
      </c>
      <c r="AI8" s="18">
        <v>0</v>
      </c>
      <c r="AJ8" s="19">
        <f>SUMIFS('2. Debt Data '!$H:$H,'2. Debt Data '!$D:$D,AJ$1,'2. Debt Data '!$A:$A,$A8,'2. Debt Data '!$B:$B,$C8,'2. Debt Data '!$C:$C,$B8)</f>
        <v>-49.95</v>
      </c>
      <c r="AK8" s="20">
        <f>SUMIFS('2. Debt Data '!$H:$H,'2. Debt Data '!$D:$D,AK$1,'2. Debt Data '!$A:$A,$A8,'2. Debt Data '!$B:$B,$C8,'2. Debt Data '!$C:$C,$B8)</f>
        <v>0</v>
      </c>
      <c r="AL8" s="16">
        <f>SUMIFS('2. Debt Data '!$H:$H,'2. Debt Data '!$D:$D,AL$1,'2. Debt Data '!$A:$A,$A8,'2. Debt Data '!$B:$B,$C8,'2. Debt Data '!$C:$C,$B8)</f>
        <v>0</v>
      </c>
      <c r="AM8" s="17">
        <f>SUMIFS('2. Debt Data '!$H:$H,'2. Debt Data '!$D:$D,AM$1,'2. Debt Data '!$A:$A,$A8,'2. Debt Data '!$B:$B,$C8,'2. Debt Data '!$C:$C,$B8)</f>
        <v>0</v>
      </c>
      <c r="AN8" s="18">
        <f>SUMIFS('2. Debt Data '!$H:$H,'2. Debt Data '!$D:$D,AN$1,'2. Debt Data '!$A:$A,$A8,'2. Debt Data '!$B:$B,$C8,'2. Debt Data '!$C:$C,$B8)</f>
        <v>0</v>
      </c>
      <c r="AO8" s="19">
        <f>SUMIFS('2. Debt Data '!$H:$H,'2. Debt Data '!$D:$D,AO$1,'2. Debt Data '!$A:$A,$A8,'2. Debt Data '!$B:$B,$C8,'2. Debt Data '!$C:$C,$B8)</f>
        <v>0</v>
      </c>
      <c r="AP8" s="20">
        <f>SUMIFS('2. Debt Data '!$H:$H,'2. Debt Data '!$D:$D,AP$1,'2. Debt Data '!$A:$A,$A8,'2. Debt Data '!$B:$B,$C8,'2. Debt Data '!$C:$C,$B8)</f>
        <v>0</v>
      </c>
      <c r="AQ8" s="16">
        <f>SUMIFS('2. Debt Data '!$H:$H,'2. Debt Data '!$D:$D,AQ$1,'2. Debt Data '!$A:$A,$A8,'2. Debt Data '!$B:$B,$C8,'2. Debt Data '!$C:$C,$B8)</f>
        <v>0</v>
      </c>
      <c r="AR8" s="17">
        <f>SUMIFS('2. Debt Data '!$H:$H,'2. Debt Data '!$D:$D,AR$1,'2. Debt Data '!$A:$A,$A8,'2. Debt Data '!$B:$B,$C8,'2. Debt Data '!$C:$C,$B8)</f>
        <v>0</v>
      </c>
      <c r="AS8" s="18">
        <f>SUMIFS('2. Debt Data '!$H:$H,'2. Debt Data '!$D:$D,AS$1,'2. Debt Data '!$A:$A,$A8,'2. Debt Data '!$B:$B,$C8,'2. Debt Data '!$C:$C,$B8)</f>
        <v>0</v>
      </c>
      <c r="AT8" s="19">
        <f>SUMIFS('2. Debt Data '!$H:$H,'2. Debt Data '!$D:$D,AT$1,'2. Debt Data '!$A:$A,$A8,'2. Debt Data '!$B:$B,$C8,'2. Debt Data '!$C:$C,$B8)</f>
        <v>0</v>
      </c>
      <c r="AU8" s="20">
        <f>SUMIFS('2. Debt Data '!$H:$H,'2. Debt Data '!$D:$D,AU$1,'2. Debt Data '!$A:$A,$A8,'2. Debt Data '!$B:$B,$C8,'2. Debt Data '!$C:$C,$B8)</f>
        <v>0</v>
      </c>
      <c r="AV8" s="16">
        <f>SUMIFS('2. Debt Data '!$H:$H,'2. Debt Data '!$D:$D,AV$1,'2. Debt Data '!$A:$A,$A8,'2. Debt Data '!$B:$B,$C8,'2. Debt Data '!$C:$C,$B8)</f>
        <v>0</v>
      </c>
      <c r="AW8" s="17">
        <f>SUMIFS('2. Debt Data '!$H:$H,'2. Debt Data '!$D:$D,AW$1,'2. Debt Data '!$A:$A,$A8,'2. Debt Data '!$B:$B,$C8,'2. Debt Data '!$C:$C,$B8)</f>
        <v>0</v>
      </c>
      <c r="AX8" s="18">
        <f>SUMIFS('2. Debt Data '!$H:$H,'2. Debt Data '!$D:$D,AX$1,'2. Debt Data '!$A:$A,$A8,'2. Debt Data '!$B:$B,$C8,'2. Debt Data '!$C:$C,$B8)</f>
        <v>0</v>
      </c>
      <c r="AY8" s="19">
        <f>SUMIFS('2. Debt Data '!$H:$H,'2. Debt Data '!$D:$D,AY$1,'2. Debt Data '!$A:$A,$A8,'2. Debt Data '!$B:$B,$C8,'2. Debt Data '!$C:$C,$B8)</f>
        <v>0</v>
      </c>
      <c r="AZ8" s="20">
        <f>SUMIFS('2. Debt Data '!$H:$H,'2. Debt Data '!$D:$D,AZ$1,'2. Debt Data '!$A:$A,$A8,'2. Debt Data '!$B:$B,$C8,'2. Debt Data '!$C:$C,$B8)</f>
        <v>0</v>
      </c>
      <c r="BA8" s="16">
        <f>SUMIFS('2. Debt Data '!$H:$H,'2. Debt Data '!$D:$D,BA$1,'2. Debt Data '!$A:$A,$A8,'2. Debt Data '!$B:$B,$C8,'2. Debt Data '!$C:$C,$B8)</f>
        <v>0</v>
      </c>
      <c r="BB8" s="17">
        <f>SUMIFS('2. Debt Data '!$H:$H,'2. Debt Data '!$D:$D,BB$1,'2. Debt Data '!$A:$A,$A8,'2. Debt Data '!$B:$B,$C8,'2. Debt Data '!$C:$C,$B8)</f>
        <v>0</v>
      </c>
      <c r="BC8" s="18">
        <f>SUMIFS('2. Debt Data '!$H:$H,'2. Debt Data '!$D:$D,BC$1,'2. Debt Data '!$A:$A,$A8,'2. Debt Data '!$B:$B,$C8,'2. Debt Data '!$C:$C,$B8)</f>
        <v>0</v>
      </c>
      <c r="BD8" s="19">
        <f>SUMIFS('2. Debt Data '!$H:$H,'2. Debt Data '!$D:$D,BD$1,'2. Debt Data '!$A:$A,$A8,'2. Debt Data '!$B:$B,$C8,'2. Debt Data '!$C:$C,$B8)</f>
        <v>0</v>
      </c>
      <c r="BE8" s="20">
        <f>SUMIFS('2. Debt Data '!$H:$H,'2. Debt Data '!$D:$D,BE$1,'2. Debt Data '!$A:$A,$A8,'2. Debt Data '!$B:$B,$C8,'2. Debt Data '!$C:$C,$B8)</f>
        <v>0</v>
      </c>
      <c r="BF8" s="16">
        <f>SUMIFS('2. Debt Data '!$H:$H,'2. Debt Data '!$D:$D,BF$1,'2. Debt Data '!$A:$A,$A8,'2. Debt Data '!$B:$B,$C8,'2. Debt Data '!$C:$C,$B8)</f>
        <v>0</v>
      </c>
      <c r="BG8" s="17">
        <f>SUMIFS('2. Debt Data '!$H:$H,'2. Debt Data '!$D:$D,BG$1,'2. Debt Data '!$A:$A,$A8,'2. Debt Data '!$B:$B,$C8,'2. Debt Data '!$C:$C,$B8)</f>
        <v>0</v>
      </c>
      <c r="BH8" s="18">
        <f>SUMIFS('2. Debt Data '!$H:$H,'2. Debt Data '!$D:$D,BH$1,'2. Debt Data '!$A:$A,$A8,'2. Debt Data '!$B:$B,$C8,'2. Debt Data '!$C:$C,$B8)</f>
        <v>0</v>
      </c>
      <c r="BI8" s="19">
        <f>SUMIFS('2. Debt Data '!$H:$H,'2. Debt Data '!$D:$D,BI$1,'2. Debt Data '!$A:$A,$A8,'2. Debt Data '!$B:$B,$C8,'2. Debt Data '!$C:$C,$B8)</f>
        <v>0</v>
      </c>
      <c r="BJ8" s="20">
        <f>SUMIFS('2. Debt Data '!$H:$H,'2. Debt Data '!$D:$D,BJ$1,'2. Debt Data '!$A:$A,$A8,'2. Debt Data '!$B:$B,$C8,'2. Debt Data '!$C:$C,$B8)</f>
        <v>0</v>
      </c>
      <c r="BK8" s="16">
        <f>SUMIFS('2. Debt Data '!$H:$H,'2. Debt Data '!$D:$D,BK$1,'2. Debt Data '!$A:$A,$A8,'2. Debt Data '!$B:$B,$C8,'2. Debt Data '!$C:$C,$B8)</f>
        <v>0</v>
      </c>
    </row>
    <row r="9" spans="1:99" x14ac:dyDescent="0.3">
      <c r="A9" s="34" t="s">
        <v>3</v>
      </c>
      <c r="B9" s="34" t="s">
        <v>31</v>
      </c>
      <c r="C9" s="35" t="s">
        <v>39</v>
      </c>
      <c r="D9" s="28">
        <v>499</v>
      </c>
      <c r="E9" s="28">
        <v>5617.08</v>
      </c>
      <c r="F9" s="28">
        <v>403.40999999999997</v>
      </c>
      <c r="G9" s="28">
        <v>320.44</v>
      </c>
      <c r="H9" s="28">
        <v>268.45999999999998</v>
      </c>
      <c r="I9" s="28">
        <v>128.82</v>
      </c>
      <c r="J9" s="28">
        <v>253.01</v>
      </c>
      <c r="K9" s="28">
        <v>1256.1799999999998</v>
      </c>
      <c r="L9" s="28">
        <v>117.81</v>
      </c>
      <c r="M9" s="28">
        <v>0</v>
      </c>
      <c r="N9" s="28">
        <v>55</v>
      </c>
      <c r="O9" s="28">
        <v>0</v>
      </c>
      <c r="P9" s="25">
        <v>0</v>
      </c>
      <c r="Q9" s="26">
        <v>0</v>
      </c>
      <c r="R9" s="26">
        <v>806.31</v>
      </c>
      <c r="S9" s="26">
        <v>0</v>
      </c>
      <c r="T9" s="26">
        <v>0</v>
      </c>
      <c r="U9" s="18">
        <v>0</v>
      </c>
      <c r="V9" s="19">
        <v>0</v>
      </c>
      <c r="W9" s="20">
        <v>0</v>
      </c>
      <c r="X9" s="16">
        <v>945.65</v>
      </c>
      <c r="Y9" s="17">
        <v>945.65</v>
      </c>
      <c r="Z9" s="18">
        <v>0</v>
      </c>
      <c r="AA9" s="19">
        <v>0</v>
      </c>
      <c r="AB9" s="15">
        <v>0</v>
      </c>
      <c r="AC9" s="16">
        <v>0</v>
      </c>
      <c r="AD9" s="17">
        <v>0</v>
      </c>
      <c r="AE9" s="18">
        <v>0</v>
      </c>
      <c r="AF9" s="19">
        <v>0</v>
      </c>
      <c r="AG9" s="20">
        <v>110.25</v>
      </c>
      <c r="AH9" s="16">
        <v>0</v>
      </c>
      <c r="AI9" s="17">
        <v>0</v>
      </c>
      <c r="AJ9" s="18">
        <f>SUMIFS('2. Debt Data '!$H:$H,'2. Debt Data '!$D:$D,AJ$1,'2. Debt Data '!$A:$A,$A9,'2. Debt Data '!$B:$B,$C9,'2. Debt Data '!$C:$C,$B9)</f>
        <v>0</v>
      </c>
      <c r="AK9" s="19">
        <f>SUMIFS('2. Debt Data '!$H:$H,'2. Debt Data '!$D:$D,AK$1,'2. Debt Data '!$A:$A,$A9,'2. Debt Data '!$B:$B,$C9,'2. Debt Data '!$C:$C,$B9)</f>
        <v>-49.95</v>
      </c>
      <c r="AL9" s="20">
        <f>SUMIFS('2. Debt Data '!$H:$H,'2. Debt Data '!$D:$D,AL$1,'2. Debt Data '!$A:$A,$A9,'2. Debt Data '!$B:$B,$C9,'2. Debt Data '!$C:$C,$B9)</f>
        <v>0</v>
      </c>
      <c r="AM9" s="16">
        <f>SUMIFS('2. Debt Data '!$H:$H,'2. Debt Data '!$D:$D,AM$1,'2. Debt Data '!$A:$A,$A9,'2. Debt Data '!$B:$B,$C9,'2. Debt Data '!$C:$C,$B9)</f>
        <v>0</v>
      </c>
      <c r="AN9" s="17">
        <f>SUMIFS('2. Debt Data '!$H:$H,'2. Debt Data '!$D:$D,AN$1,'2. Debt Data '!$A:$A,$A9,'2. Debt Data '!$B:$B,$C9,'2. Debt Data '!$C:$C,$B9)</f>
        <v>0</v>
      </c>
      <c r="AO9" s="18">
        <f>SUMIFS('2. Debt Data '!$H:$H,'2. Debt Data '!$D:$D,AO$1,'2. Debt Data '!$A:$A,$A9,'2. Debt Data '!$B:$B,$C9,'2. Debt Data '!$C:$C,$B9)</f>
        <v>0</v>
      </c>
      <c r="AP9" s="19">
        <f>SUMIFS('2. Debt Data '!$H:$H,'2. Debt Data '!$D:$D,AP$1,'2. Debt Data '!$A:$A,$A9,'2. Debt Data '!$B:$B,$C9,'2. Debt Data '!$C:$C,$B9)</f>
        <v>0</v>
      </c>
      <c r="AQ9" s="20">
        <f>SUMIFS('2. Debt Data '!$H:$H,'2. Debt Data '!$D:$D,AQ$1,'2. Debt Data '!$A:$A,$A9,'2. Debt Data '!$B:$B,$C9,'2. Debt Data '!$C:$C,$B9)</f>
        <v>0</v>
      </c>
      <c r="AR9" s="16">
        <f>SUMIFS('2. Debt Data '!$H:$H,'2. Debt Data '!$D:$D,AR$1,'2. Debt Data '!$A:$A,$A9,'2. Debt Data '!$B:$B,$C9,'2. Debt Data '!$C:$C,$B9)</f>
        <v>0</v>
      </c>
      <c r="AS9" s="17">
        <f>SUMIFS('2. Debt Data '!$H:$H,'2. Debt Data '!$D:$D,AS$1,'2. Debt Data '!$A:$A,$A9,'2. Debt Data '!$B:$B,$C9,'2. Debt Data '!$C:$C,$B9)</f>
        <v>0</v>
      </c>
      <c r="AT9" s="18">
        <f>SUMIFS('2. Debt Data '!$H:$H,'2. Debt Data '!$D:$D,AT$1,'2. Debt Data '!$A:$A,$A9,'2. Debt Data '!$B:$B,$C9,'2. Debt Data '!$C:$C,$B9)</f>
        <v>0</v>
      </c>
      <c r="AU9" s="19">
        <f>SUMIFS('2. Debt Data '!$H:$H,'2. Debt Data '!$D:$D,AU$1,'2. Debt Data '!$A:$A,$A9,'2. Debt Data '!$B:$B,$C9,'2. Debt Data '!$C:$C,$B9)</f>
        <v>0</v>
      </c>
      <c r="AV9" s="20">
        <f>SUMIFS('2. Debt Data '!$H:$H,'2. Debt Data '!$D:$D,AV$1,'2. Debt Data '!$A:$A,$A9,'2. Debt Data '!$B:$B,$C9,'2. Debt Data '!$C:$C,$B9)</f>
        <v>0</v>
      </c>
      <c r="AW9" s="16">
        <f>SUMIFS('2. Debt Data '!$H:$H,'2. Debt Data '!$D:$D,AW$1,'2. Debt Data '!$A:$A,$A9,'2. Debt Data '!$B:$B,$C9,'2. Debt Data '!$C:$C,$B9)</f>
        <v>0</v>
      </c>
      <c r="AX9" s="17">
        <f>SUMIFS('2. Debt Data '!$H:$H,'2. Debt Data '!$D:$D,AX$1,'2. Debt Data '!$A:$A,$A9,'2. Debt Data '!$B:$B,$C9,'2. Debt Data '!$C:$C,$B9)</f>
        <v>0</v>
      </c>
      <c r="AY9" s="18">
        <f>SUMIFS('2. Debt Data '!$H:$H,'2. Debt Data '!$D:$D,AY$1,'2. Debt Data '!$A:$A,$A9,'2. Debt Data '!$B:$B,$C9,'2. Debt Data '!$C:$C,$B9)</f>
        <v>0</v>
      </c>
      <c r="AZ9" s="19">
        <f>SUMIFS('2. Debt Data '!$H:$H,'2. Debt Data '!$D:$D,AZ$1,'2. Debt Data '!$A:$A,$A9,'2. Debt Data '!$B:$B,$C9,'2. Debt Data '!$C:$C,$B9)</f>
        <v>0</v>
      </c>
      <c r="BA9" s="20">
        <f>SUMIFS('2. Debt Data '!$H:$H,'2. Debt Data '!$D:$D,BA$1,'2. Debt Data '!$A:$A,$A9,'2. Debt Data '!$B:$B,$C9,'2. Debt Data '!$C:$C,$B9)</f>
        <v>0</v>
      </c>
      <c r="BB9" s="16">
        <f>SUMIFS('2. Debt Data '!$H:$H,'2. Debt Data '!$D:$D,BB$1,'2. Debt Data '!$A:$A,$A9,'2. Debt Data '!$B:$B,$C9,'2. Debt Data '!$C:$C,$B9)</f>
        <v>0</v>
      </c>
      <c r="BC9" s="17">
        <f>SUMIFS('2. Debt Data '!$H:$H,'2. Debt Data '!$D:$D,BC$1,'2. Debt Data '!$A:$A,$A9,'2. Debt Data '!$B:$B,$C9,'2. Debt Data '!$C:$C,$B9)</f>
        <v>0</v>
      </c>
      <c r="BD9" s="18">
        <f>SUMIFS('2. Debt Data '!$H:$H,'2. Debt Data '!$D:$D,BD$1,'2. Debt Data '!$A:$A,$A9,'2. Debt Data '!$B:$B,$C9,'2. Debt Data '!$C:$C,$B9)</f>
        <v>0</v>
      </c>
      <c r="BE9" s="19">
        <f>SUMIFS('2. Debt Data '!$H:$H,'2. Debt Data '!$D:$D,BE$1,'2. Debt Data '!$A:$A,$A9,'2. Debt Data '!$B:$B,$C9,'2. Debt Data '!$C:$C,$B9)</f>
        <v>0</v>
      </c>
      <c r="BF9" s="20">
        <f>SUMIFS('2. Debt Data '!$H:$H,'2. Debt Data '!$D:$D,BF$1,'2. Debt Data '!$A:$A,$A9,'2. Debt Data '!$B:$B,$C9,'2. Debt Data '!$C:$C,$B9)</f>
        <v>0</v>
      </c>
      <c r="BG9" s="16">
        <f>SUMIFS('2. Debt Data '!$H:$H,'2. Debt Data '!$D:$D,BG$1,'2. Debt Data '!$A:$A,$A9,'2. Debt Data '!$B:$B,$C9,'2. Debt Data '!$C:$C,$B9)</f>
        <v>0</v>
      </c>
      <c r="BH9" s="17">
        <f>SUMIFS('2. Debt Data '!$H:$H,'2. Debt Data '!$D:$D,BH$1,'2. Debt Data '!$A:$A,$A9,'2. Debt Data '!$B:$B,$C9,'2. Debt Data '!$C:$C,$B9)</f>
        <v>0</v>
      </c>
      <c r="BI9" s="18">
        <f>SUMIFS('2. Debt Data '!$H:$H,'2. Debt Data '!$D:$D,BI$1,'2. Debt Data '!$A:$A,$A9,'2. Debt Data '!$B:$B,$C9,'2. Debt Data '!$C:$C,$B9)</f>
        <v>0</v>
      </c>
      <c r="BJ9" s="19">
        <f>SUMIFS('2. Debt Data '!$H:$H,'2. Debt Data '!$D:$D,BJ$1,'2. Debt Data '!$A:$A,$A9,'2. Debt Data '!$B:$B,$C9,'2. Debt Data '!$C:$C,$B9)</f>
        <v>0</v>
      </c>
      <c r="BK9" s="20">
        <f>SUMIFS('2. Debt Data '!$H:$H,'2. Debt Data '!$D:$D,BK$1,'2. Debt Data '!$A:$A,$A9,'2. Debt Data '!$B:$B,$C9,'2. Debt Data '!$C:$C,$B9)</f>
        <v>0</v>
      </c>
    </row>
    <row r="10" spans="1:99" x14ac:dyDescent="0.3">
      <c r="A10" s="34" t="s">
        <v>3</v>
      </c>
      <c r="B10" s="34" t="s">
        <v>31</v>
      </c>
      <c r="C10" s="35" t="s">
        <v>40</v>
      </c>
      <c r="D10" s="28">
        <v>336</v>
      </c>
      <c r="E10" s="28">
        <v>845.97</v>
      </c>
      <c r="F10" s="28">
        <v>5617.08</v>
      </c>
      <c r="G10" s="28">
        <v>353.43</v>
      </c>
      <c r="H10" s="28">
        <v>819.59999999999991</v>
      </c>
      <c r="I10" s="28">
        <v>268.45999999999998</v>
      </c>
      <c r="J10" s="28">
        <v>128.82</v>
      </c>
      <c r="K10" s="28">
        <v>427.48</v>
      </c>
      <c r="L10" s="28">
        <v>1256.1799999999998</v>
      </c>
      <c r="M10" s="28">
        <v>123.65</v>
      </c>
      <c r="N10" s="28">
        <v>0</v>
      </c>
      <c r="O10" s="28">
        <v>54.94</v>
      </c>
      <c r="P10" s="25">
        <v>0</v>
      </c>
      <c r="Q10" s="26">
        <v>0</v>
      </c>
      <c r="R10" s="26">
        <v>27.98</v>
      </c>
      <c r="S10" s="26">
        <v>806.31</v>
      </c>
      <c r="T10" s="26">
        <v>0</v>
      </c>
      <c r="U10" s="26">
        <v>0</v>
      </c>
      <c r="V10" s="18">
        <v>0</v>
      </c>
      <c r="W10" s="19">
        <v>0</v>
      </c>
      <c r="X10" s="20">
        <v>0</v>
      </c>
      <c r="Y10" s="16">
        <v>0</v>
      </c>
      <c r="Z10" s="17">
        <v>0</v>
      </c>
      <c r="AA10" s="18">
        <v>0</v>
      </c>
      <c r="AB10" s="22">
        <v>0</v>
      </c>
      <c r="AC10" s="20">
        <v>0</v>
      </c>
      <c r="AD10" s="16">
        <v>0</v>
      </c>
      <c r="AE10" s="17">
        <v>0</v>
      </c>
      <c r="AF10" s="18">
        <v>0</v>
      </c>
      <c r="AG10" s="19">
        <v>-74</v>
      </c>
      <c r="AH10" s="20">
        <v>184.25</v>
      </c>
      <c r="AI10" s="16">
        <v>0</v>
      </c>
      <c r="AJ10" s="17">
        <f>SUMIFS('2. Debt Data '!$H:$H,'2. Debt Data '!$D:$D,AJ$1,'2. Debt Data '!$A:$A,$A10,'2. Debt Data '!$B:$B,$C10,'2. Debt Data '!$C:$C,$B10)</f>
        <v>0</v>
      </c>
      <c r="AK10" s="18">
        <f>SUMIFS('2. Debt Data '!$H:$H,'2. Debt Data '!$D:$D,AK$1,'2. Debt Data '!$A:$A,$A10,'2. Debt Data '!$B:$B,$C10,'2. Debt Data '!$C:$C,$B10)</f>
        <v>0</v>
      </c>
      <c r="AL10" s="19">
        <f>SUMIFS('2. Debt Data '!$H:$H,'2. Debt Data '!$D:$D,AL$1,'2. Debt Data '!$A:$A,$A10,'2. Debt Data '!$B:$B,$C10,'2. Debt Data '!$C:$C,$B10)</f>
        <v>0</v>
      </c>
      <c r="AM10" s="20">
        <f>SUMIFS('2. Debt Data '!$H:$H,'2. Debt Data '!$D:$D,AM$1,'2. Debt Data '!$A:$A,$A10,'2. Debt Data '!$B:$B,$C10,'2. Debt Data '!$C:$C,$B10)</f>
        <v>0</v>
      </c>
      <c r="AN10" s="16">
        <f>SUMIFS('2. Debt Data '!$H:$H,'2. Debt Data '!$D:$D,AN$1,'2. Debt Data '!$A:$A,$A10,'2. Debt Data '!$B:$B,$C10,'2. Debt Data '!$C:$C,$B10)</f>
        <v>0</v>
      </c>
      <c r="AO10" s="17">
        <f>SUMIFS('2. Debt Data '!$H:$H,'2. Debt Data '!$D:$D,AO$1,'2. Debt Data '!$A:$A,$A10,'2. Debt Data '!$B:$B,$C10,'2. Debt Data '!$C:$C,$B10)</f>
        <v>0</v>
      </c>
      <c r="AP10" s="18">
        <f>SUMIFS('2. Debt Data '!$H:$H,'2. Debt Data '!$D:$D,AP$1,'2. Debt Data '!$A:$A,$A10,'2. Debt Data '!$B:$B,$C10,'2. Debt Data '!$C:$C,$B10)</f>
        <v>0</v>
      </c>
      <c r="AQ10" s="19">
        <f>SUMIFS('2. Debt Data '!$H:$H,'2. Debt Data '!$D:$D,AQ$1,'2. Debt Data '!$A:$A,$A10,'2. Debt Data '!$B:$B,$C10,'2. Debt Data '!$C:$C,$B10)</f>
        <v>0</v>
      </c>
      <c r="AR10" s="20">
        <f>SUMIFS('2. Debt Data '!$H:$H,'2. Debt Data '!$D:$D,AR$1,'2. Debt Data '!$A:$A,$A10,'2. Debt Data '!$B:$B,$C10,'2. Debt Data '!$C:$C,$B10)</f>
        <v>0</v>
      </c>
      <c r="AS10" s="16">
        <f>SUMIFS('2. Debt Data '!$H:$H,'2. Debt Data '!$D:$D,AS$1,'2. Debt Data '!$A:$A,$A10,'2. Debt Data '!$B:$B,$C10,'2. Debt Data '!$C:$C,$B10)</f>
        <v>0</v>
      </c>
      <c r="AT10" s="17">
        <f>SUMIFS('2. Debt Data '!$H:$H,'2. Debt Data '!$D:$D,AT$1,'2. Debt Data '!$A:$A,$A10,'2. Debt Data '!$B:$B,$C10,'2. Debt Data '!$C:$C,$B10)</f>
        <v>0</v>
      </c>
      <c r="AU10" s="18">
        <f>SUMIFS('2. Debt Data '!$H:$H,'2. Debt Data '!$D:$D,AU$1,'2. Debt Data '!$A:$A,$A10,'2. Debt Data '!$B:$B,$C10,'2. Debt Data '!$C:$C,$B10)</f>
        <v>0</v>
      </c>
      <c r="AV10" s="19">
        <f>SUMIFS('2. Debt Data '!$H:$H,'2. Debt Data '!$D:$D,AV$1,'2. Debt Data '!$A:$A,$A10,'2. Debt Data '!$B:$B,$C10,'2. Debt Data '!$C:$C,$B10)</f>
        <v>0</v>
      </c>
      <c r="AW10" s="20">
        <f>SUMIFS('2. Debt Data '!$H:$H,'2. Debt Data '!$D:$D,AW$1,'2. Debt Data '!$A:$A,$A10,'2. Debt Data '!$B:$B,$C10,'2. Debt Data '!$C:$C,$B10)</f>
        <v>0</v>
      </c>
      <c r="AX10" s="16">
        <f>SUMIFS('2. Debt Data '!$H:$H,'2. Debt Data '!$D:$D,AX$1,'2. Debt Data '!$A:$A,$A10,'2. Debt Data '!$B:$B,$C10,'2. Debt Data '!$C:$C,$B10)</f>
        <v>0</v>
      </c>
      <c r="AY10" s="17">
        <f>SUMIFS('2. Debt Data '!$H:$H,'2. Debt Data '!$D:$D,AY$1,'2. Debt Data '!$A:$A,$A10,'2. Debt Data '!$B:$B,$C10,'2. Debt Data '!$C:$C,$B10)</f>
        <v>0</v>
      </c>
      <c r="AZ10" s="18">
        <f>SUMIFS('2. Debt Data '!$H:$H,'2. Debt Data '!$D:$D,AZ$1,'2. Debt Data '!$A:$A,$A10,'2. Debt Data '!$B:$B,$C10,'2. Debt Data '!$C:$C,$B10)</f>
        <v>0</v>
      </c>
      <c r="BA10" s="19">
        <f>SUMIFS('2. Debt Data '!$H:$H,'2. Debt Data '!$D:$D,BA$1,'2. Debt Data '!$A:$A,$A10,'2. Debt Data '!$B:$B,$C10,'2. Debt Data '!$C:$C,$B10)</f>
        <v>0</v>
      </c>
      <c r="BB10" s="20">
        <f>SUMIFS('2. Debt Data '!$H:$H,'2. Debt Data '!$D:$D,BB$1,'2. Debt Data '!$A:$A,$A10,'2. Debt Data '!$B:$B,$C10,'2. Debt Data '!$C:$C,$B10)</f>
        <v>0</v>
      </c>
      <c r="BC10" s="16">
        <f>SUMIFS('2. Debt Data '!$H:$H,'2. Debt Data '!$D:$D,BC$1,'2. Debt Data '!$A:$A,$A10,'2. Debt Data '!$B:$B,$C10,'2. Debt Data '!$C:$C,$B10)</f>
        <v>0</v>
      </c>
      <c r="BD10" s="17">
        <f>SUMIFS('2. Debt Data '!$H:$H,'2. Debt Data '!$D:$D,BD$1,'2. Debt Data '!$A:$A,$A10,'2. Debt Data '!$B:$B,$C10,'2. Debt Data '!$C:$C,$B10)</f>
        <v>0</v>
      </c>
      <c r="BE10" s="18">
        <f>SUMIFS('2. Debt Data '!$H:$H,'2. Debt Data '!$D:$D,BE$1,'2. Debt Data '!$A:$A,$A10,'2. Debt Data '!$B:$B,$C10,'2. Debt Data '!$C:$C,$B10)</f>
        <v>0</v>
      </c>
      <c r="BF10" s="19">
        <f>SUMIFS('2. Debt Data '!$H:$H,'2. Debt Data '!$D:$D,BF$1,'2. Debt Data '!$A:$A,$A10,'2. Debt Data '!$B:$B,$C10,'2. Debt Data '!$C:$C,$B10)</f>
        <v>0</v>
      </c>
      <c r="BG10" s="20">
        <f>SUMIFS('2. Debt Data '!$H:$H,'2. Debt Data '!$D:$D,BG$1,'2. Debt Data '!$A:$A,$A10,'2. Debt Data '!$B:$B,$C10,'2. Debt Data '!$C:$C,$B10)</f>
        <v>0</v>
      </c>
      <c r="BH10" s="16">
        <f>SUMIFS('2. Debt Data '!$H:$H,'2. Debt Data '!$D:$D,BH$1,'2. Debt Data '!$A:$A,$A10,'2. Debt Data '!$B:$B,$C10,'2. Debt Data '!$C:$C,$B10)</f>
        <v>0</v>
      </c>
      <c r="BI10" s="17">
        <f>SUMIFS('2. Debt Data '!$H:$H,'2. Debt Data '!$D:$D,BI$1,'2. Debt Data '!$A:$A,$A10,'2. Debt Data '!$B:$B,$C10,'2. Debt Data '!$C:$C,$B10)</f>
        <v>0</v>
      </c>
      <c r="BJ10" s="18">
        <f>SUMIFS('2. Debt Data '!$H:$H,'2. Debt Data '!$D:$D,BJ$1,'2. Debt Data '!$A:$A,$A10,'2. Debt Data '!$B:$B,$C10,'2. Debt Data '!$C:$C,$B10)</f>
        <v>0</v>
      </c>
      <c r="BK10" s="19">
        <f>SUMIFS('2. Debt Data '!$H:$H,'2. Debt Data '!$D:$D,BK$1,'2. Debt Data '!$A:$A,$A10,'2. Debt Data '!$B:$B,$C10,'2. Debt Data '!$C:$C,$B10)</f>
        <v>0</v>
      </c>
    </row>
    <row r="11" spans="1:99" x14ac:dyDescent="0.3">
      <c r="A11" s="34" t="s">
        <v>3</v>
      </c>
      <c r="B11" s="34" t="s">
        <v>31</v>
      </c>
      <c r="C11" s="35" t="s">
        <v>41</v>
      </c>
      <c r="D11" s="28">
        <v>94</v>
      </c>
      <c r="E11" s="28">
        <v>627.26</v>
      </c>
      <c r="F11" s="28">
        <v>845.97</v>
      </c>
      <c r="G11" s="28">
        <v>5617.08</v>
      </c>
      <c r="H11" s="28">
        <v>353.43</v>
      </c>
      <c r="I11" s="28">
        <v>819.6</v>
      </c>
      <c r="J11" s="28">
        <v>268.45999999999998</v>
      </c>
      <c r="K11" s="28">
        <v>132.01</v>
      </c>
      <c r="L11" s="28">
        <v>427.48</v>
      </c>
      <c r="M11" s="28">
        <v>1256.1799999999998</v>
      </c>
      <c r="N11" s="28">
        <v>124</v>
      </c>
      <c r="O11" s="28">
        <v>0</v>
      </c>
      <c r="P11" s="25">
        <v>54.94</v>
      </c>
      <c r="Q11" s="26">
        <v>0</v>
      </c>
      <c r="R11" s="26">
        <v>0</v>
      </c>
      <c r="S11" s="26">
        <v>27.98</v>
      </c>
      <c r="T11" s="26">
        <v>806.31</v>
      </c>
      <c r="U11" s="26">
        <v>0</v>
      </c>
      <c r="V11" s="26">
        <v>0</v>
      </c>
      <c r="W11" s="18">
        <v>0</v>
      </c>
      <c r="X11" s="19">
        <v>0</v>
      </c>
      <c r="Y11" s="20">
        <v>0</v>
      </c>
      <c r="Z11" s="16">
        <v>945.65</v>
      </c>
      <c r="AA11" s="17">
        <v>0</v>
      </c>
      <c r="AB11" s="24">
        <v>0</v>
      </c>
      <c r="AC11" s="19">
        <v>0</v>
      </c>
      <c r="AD11" s="20">
        <v>0</v>
      </c>
      <c r="AE11" s="16">
        <v>0</v>
      </c>
      <c r="AF11" s="17">
        <v>0</v>
      </c>
      <c r="AG11" s="18">
        <v>-74</v>
      </c>
      <c r="AH11" s="19">
        <v>0</v>
      </c>
      <c r="AI11" s="20">
        <v>184.25</v>
      </c>
      <c r="AJ11" s="16">
        <f>SUMIFS('2. Debt Data '!$H:$H,'2. Debt Data '!$D:$D,AJ$1,'2. Debt Data '!$A:$A,$A11,'2. Debt Data '!$B:$B,$C11,'2. Debt Data '!$C:$C,$B11)</f>
        <v>0</v>
      </c>
      <c r="AK11" s="17">
        <f>SUMIFS('2. Debt Data '!$H:$H,'2. Debt Data '!$D:$D,AK$1,'2. Debt Data '!$A:$A,$A11,'2. Debt Data '!$B:$B,$C11,'2. Debt Data '!$C:$C,$B11)</f>
        <v>0</v>
      </c>
      <c r="AL11" s="18">
        <f>SUMIFS('2. Debt Data '!$H:$H,'2. Debt Data '!$D:$D,AL$1,'2. Debt Data '!$A:$A,$A11,'2. Debt Data '!$B:$B,$C11,'2. Debt Data '!$C:$C,$B11)</f>
        <v>0</v>
      </c>
      <c r="AM11" s="19">
        <f>SUMIFS('2. Debt Data '!$H:$H,'2. Debt Data '!$D:$D,AM$1,'2. Debt Data '!$A:$A,$A11,'2. Debt Data '!$B:$B,$C11,'2. Debt Data '!$C:$C,$B11)</f>
        <v>0</v>
      </c>
      <c r="AN11" s="20">
        <f>SUMIFS('2. Debt Data '!$H:$H,'2. Debt Data '!$D:$D,AN$1,'2. Debt Data '!$A:$A,$A11,'2. Debt Data '!$B:$B,$C11,'2. Debt Data '!$C:$C,$B11)</f>
        <v>0</v>
      </c>
      <c r="AO11" s="16">
        <f>SUMIFS('2. Debt Data '!$H:$H,'2. Debt Data '!$D:$D,AO$1,'2. Debt Data '!$A:$A,$A11,'2. Debt Data '!$B:$B,$C11,'2. Debt Data '!$C:$C,$B11)</f>
        <v>0</v>
      </c>
      <c r="AP11" s="17">
        <f>SUMIFS('2. Debt Data '!$H:$H,'2. Debt Data '!$D:$D,AP$1,'2. Debt Data '!$A:$A,$A11,'2. Debt Data '!$B:$B,$C11,'2. Debt Data '!$C:$C,$B11)</f>
        <v>0</v>
      </c>
      <c r="AQ11" s="18">
        <f>SUMIFS('2. Debt Data '!$H:$H,'2. Debt Data '!$D:$D,AQ$1,'2. Debt Data '!$A:$A,$A11,'2. Debt Data '!$B:$B,$C11,'2. Debt Data '!$C:$C,$B11)</f>
        <v>0</v>
      </c>
      <c r="AR11" s="19">
        <f>SUMIFS('2. Debt Data '!$H:$H,'2. Debt Data '!$D:$D,AR$1,'2. Debt Data '!$A:$A,$A11,'2. Debt Data '!$B:$B,$C11,'2. Debt Data '!$C:$C,$B11)</f>
        <v>0</v>
      </c>
      <c r="AS11" s="20">
        <f>SUMIFS('2. Debt Data '!$H:$H,'2. Debt Data '!$D:$D,AS$1,'2. Debt Data '!$A:$A,$A11,'2. Debt Data '!$B:$B,$C11,'2. Debt Data '!$C:$C,$B11)</f>
        <v>0</v>
      </c>
      <c r="AT11" s="16">
        <f>SUMIFS('2. Debt Data '!$H:$H,'2. Debt Data '!$D:$D,AT$1,'2. Debt Data '!$A:$A,$A11,'2. Debt Data '!$B:$B,$C11,'2. Debt Data '!$C:$C,$B11)</f>
        <v>0</v>
      </c>
      <c r="AU11" s="17">
        <f>SUMIFS('2. Debt Data '!$H:$H,'2. Debt Data '!$D:$D,AU$1,'2. Debt Data '!$A:$A,$A11,'2. Debt Data '!$B:$B,$C11,'2. Debt Data '!$C:$C,$B11)</f>
        <v>0</v>
      </c>
      <c r="AV11" s="18">
        <f>SUMIFS('2. Debt Data '!$H:$H,'2. Debt Data '!$D:$D,AV$1,'2. Debt Data '!$A:$A,$A11,'2. Debt Data '!$B:$B,$C11,'2. Debt Data '!$C:$C,$B11)</f>
        <v>0</v>
      </c>
      <c r="AW11" s="19">
        <f>SUMIFS('2. Debt Data '!$H:$H,'2. Debt Data '!$D:$D,AW$1,'2. Debt Data '!$A:$A,$A11,'2. Debt Data '!$B:$B,$C11,'2. Debt Data '!$C:$C,$B11)</f>
        <v>0</v>
      </c>
      <c r="AX11" s="20">
        <f>SUMIFS('2. Debt Data '!$H:$H,'2. Debt Data '!$D:$D,AX$1,'2. Debt Data '!$A:$A,$A11,'2. Debt Data '!$B:$B,$C11,'2. Debt Data '!$C:$C,$B11)</f>
        <v>0</v>
      </c>
      <c r="AY11" s="16">
        <f>SUMIFS('2. Debt Data '!$H:$H,'2. Debt Data '!$D:$D,AY$1,'2. Debt Data '!$A:$A,$A11,'2. Debt Data '!$B:$B,$C11,'2. Debt Data '!$C:$C,$B11)</f>
        <v>0</v>
      </c>
      <c r="AZ11" s="17">
        <f>SUMIFS('2. Debt Data '!$H:$H,'2. Debt Data '!$D:$D,AZ$1,'2. Debt Data '!$A:$A,$A11,'2. Debt Data '!$B:$B,$C11,'2. Debt Data '!$C:$C,$B11)</f>
        <v>0</v>
      </c>
      <c r="BA11" s="18">
        <f>SUMIFS('2. Debt Data '!$H:$H,'2. Debt Data '!$D:$D,BA$1,'2. Debt Data '!$A:$A,$A11,'2. Debt Data '!$B:$B,$C11,'2. Debt Data '!$C:$C,$B11)</f>
        <v>0</v>
      </c>
      <c r="BB11" s="19">
        <f>SUMIFS('2. Debt Data '!$H:$H,'2. Debt Data '!$D:$D,BB$1,'2. Debt Data '!$A:$A,$A11,'2. Debt Data '!$B:$B,$C11,'2. Debt Data '!$C:$C,$B11)</f>
        <v>0</v>
      </c>
      <c r="BC11" s="20">
        <f>SUMIFS('2. Debt Data '!$H:$H,'2. Debt Data '!$D:$D,BC$1,'2. Debt Data '!$A:$A,$A11,'2. Debt Data '!$B:$B,$C11,'2. Debt Data '!$C:$C,$B11)</f>
        <v>0</v>
      </c>
      <c r="BD11" s="16">
        <f>SUMIFS('2. Debt Data '!$H:$H,'2. Debt Data '!$D:$D,BD$1,'2. Debt Data '!$A:$A,$A11,'2. Debt Data '!$B:$B,$C11,'2. Debt Data '!$C:$C,$B11)</f>
        <v>0</v>
      </c>
      <c r="BE11" s="17">
        <f>SUMIFS('2. Debt Data '!$H:$H,'2. Debt Data '!$D:$D,BE$1,'2. Debt Data '!$A:$A,$A11,'2. Debt Data '!$B:$B,$C11,'2. Debt Data '!$C:$C,$B11)</f>
        <v>0</v>
      </c>
      <c r="BF11" s="18">
        <f>SUMIFS('2. Debt Data '!$H:$H,'2. Debt Data '!$D:$D,BF$1,'2. Debt Data '!$A:$A,$A11,'2. Debt Data '!$B:$B,$C11,'2. Debt Data '!$C:$C,$B11)</f>
        <v>0</v>
      </c>
      <c r="BG11" s="19">
        <f>SUMIFS('2. Debt Data '!$H:$H,'2. Debt Data '!$D:$D,BG$1,'2. Debt Data '!$A:$A,$A11,'2. Debt Data '!$B:$B,$C11,'2. Debt Data '!$C:$C,$B11)</f>
        <v>0</v>
      </c>
      <c r="BH11" s="20">
        <f>SUMIFS('2. Debt Data '!$H:$H,'2. Debt Data '!$D:$D,BH$1,'2. Debt Data '!$A:$A,$A11,'2. Debt Data '!$B:$B,$C11,'2. Debt Data '!$C:$C,$B11)</f>
        <v>0</v>
      </c>
      <c r="BI11" s="16">
        <f>SUMIFS('2. Debt Data '!$H:$H,'2. Debt Data '!$D:$D,BI$1,'2. Debt Data '!$A:$A,$A11,'2. Debt Data '!$B:$B,$C11,'2. Debt Data '!$C:$C,$B11)</f>
        <v>0</v>
      </c>
      <c r="BJ11" s="17">
        <f>SUMIFS('2. Debt Data '!$H:$H,'2. Debt Data '!$D:$D,BJ$1,'2. Debt Data '!$A:$A,$A11,'2. Debt Data '!$B:$B,$C11,'2. Debt Data '!$C:$C,$B11)</f>
        <v>0</v>
      </c>
      <c r="BK11" s="18">
        <f>SUMIFS('2. Debt Data '!$H:$H,'2. Debt Data '!$D:$D,BK$1,'2. Debt Data '!$A:$A,$A11,'2. Debt Data '!$B:$B,$C11,'2. Debt Data '!$C:$C,$B11)</f>
        <v>0</v>
      </c>
    </row>
    <row r="12" spans="1:99" x14ac:dyDescent="0.3">
      <c r="A12" s="34" t="s">
        <v>3</v>
      </c>
      <c r="B12" s="34" t="s">
        <v>31</v>
      </c>
      <c r="C12" s="35" t="s">
        <v>42</v>
      </c>
      <c r="D12" s="28">
        <v>23</v>
      </c>
      <c r="E12" s="28">
        <v>200.23000000000002</v>
      </c>
      <c r="F12" s="28">
        <v>555.67000000000007</v>
      </c>
      <c r="G12" s="28">
        <v>845.97</v>
      </c>
      <c r="H12" s="28">
        <v>5617.08</v>
      </c>
      <c r="I12" s="28">
        <v>353.43</v>
      </c>
      <c r="J12" s="28">
        <v>819.6</v>
      </c>
      <c r="K12" s="28">
        <v>268.45999999999998</v>
      </c>
      <c r="L12" s="28">
        <v>132.01</v>
      </c>
      <c r="M12" s="28">
        <v>427.48</v>
      </c>
      <c r="N12" s="28">
        <v>311</v>
      </c>
      <c r="O12" s="28">
        <v>123.65</v>
      </c>
      <c r="P12" s="25">
        <v>0</v>
      </c>
      <c r="Q12" s="26">
        <v>54.94</v>
      </c>
      <c r="R12" s="26">
        <v>0</v>
      </c>
      <c r="S12" s="26">
        <v>0</v>
      </c>
      <c r="T12" s="26">
        <v>27.98</v>
      </c>
      <c r="U12" s="26">
        <v>806.31</v>
      </c>
      <c r="V12" s="26">
        <v>0</v>
      </c>
      <c r="W12" s="26">
        <v>0</v>
      </c>
      <c r="X12" s="18">
        <v>0</v>
      </c>
      <c r="Y12" s="19">
        <v>0</v>
      </c>
      <c r="Z12" s="20">
        <v>0</v>
      </c>
      <c r="AA12" s="16">
        <v>945.65</v>
      </c>
      <c r="AB12" s="21">
        <v>0</v>
      </c>
      <c r="AC12" s="18">
        <v>0</v>
      </c>
      <c r="AD12" s="19">
        <v>0</v>
      </c>
      <c r="AE12" s="20">
        <v>0</v>
      </c>
      <c r="AF12" s="16">
        <v>0</v>
      </c>
      <c r="AG12" s="17">
        <v>28.799999999999997</v>
      </c>
      <c r="AH12" s="18">
        <v>0</v>
      </c>
      <c r="AI12" s="19">
        <v>0</v>
      </c>
      <c r="AJ12" s="20">
        <f>SUMIFS('2. Debt Data '!$H:$H,'2. Debt Data '!$D:$D,AJ$1,'2. Debt Data '!$A:$A,$A12,'2. Debt Data '!$B:$B,$C12,'2. Debt Data '!$C:$C,$B12)</f>
        <v>184.25</v>
      </c>
      <c r="AK12" s="16">
        <f>SUMIFS('2. Debt Data '!$H:$H,'2. Debt Data '!$D:$D,AK$1,'2. Debt Data '!$A:$A,$A12,'2. Debt Data '!$B:$B,$C12,'2. Debt Data '!$C:$C,$B12)</f>
        <v>0</v>
      </c>
      <c r="AL12" s="17">
        <f>SUMIFS('2. Debt Data '!$H:$H,'2. Debt Data '!$D:$D,AL$1,'2. Debt Data '!$A:$A,$A12,'2. Debt Data '!$B:$B,$C12,'2. Debt Data '!$C:$C,$B12)</f>
        <v>0</v>
      </c>
      <c r="AM12" s="18">
        <f>SUMIFS('2. Debt Data '!$H:$H,'2. Debt Data '!$D:$D,AM$1,'2. Debt Data '!$A:$A,$A12,'2. Debt Data '!$B:$B,$C12,'2. Debt Data '!$C:$C,$B12)</f>
        <v>0</v>
      </c>
      <c r="AN12" s="19">
        <f>SUMIFS('2. Debt Data '!$H:$H,'2. Debt Data '!$D:$D,AN$1,'2. Debt Data '!$A:$A,$A12,'2. Debt Data '!$B:$B,$C12,'2. Debt Data '!$C:$C,$B12)</f>
        <v>0</v>
      </c>
      <c r="AO12" s="20">
        <f>SUMIFS('2. Debt Data '!$H:$H,'2. Debt Data '!$D:$D,AO$1,'2. Debt Data '!$A:$A,$A12,'2. Debt Data '!$B:$B,$C12,'2. Debt Data '!$C:$C,$B12)</f>
        <v>0</v>
      </c>
      <c r="AP12" s="16">
        <f>SUMIFS('2. Debt Data '!$H:$H,'2. Debt Data '!$D:$D,AP$1,'2. Debt Data '!$A:$A,$A12,'2. Debt Data '!$B:$B,$C12,'2. Debt Data '!$C:$C,$B12)</f>
        <v>0</v>
      </c>
      <c r="AQ12" s="17">
        <f>SUMIFS('2. Debt Data '!$H:$H,'2. Debt Data '!$D:$D,AQ$1,'2. Debt Data '!$A:$A,$A12,'2. Debt Data '!$B:$B,$C12,'2. Debt Data '!$C:$C,$B12)</f>
        <v>0</v>
      </c>
      <c r="AR12" s="18">
        <f>SUMIFS('2. Debt Data '!$H:$H,'2. Debt Data '!$D:$D,AR$1,'2. Debt Data '!$A:$A,$A12,'2. Debt Data '!$B:$B,$C12,'2. Debt Data '!$C:$C,$B12)</f>
        <v>0</v>
      </c>
      <c r="AS12" s="19">
        <f>SUMIFS('2. Debt Data '!$H:$H,'2. Debt Data '!$D:$D,AS$1,'2. Debt Data '!$A:$A,$A12,'2. Debt Data '!$B:$B,$C12,'2. Debt Data '!$C:$C,$B12)</f>
        <v>0</v>
      </c>
      <c r="AT12" s="20">
        <f>SUMIFS('2. Debt Data '!$H:$H,'2. Debt Data '!$D:$D,AT$1,'2. Debt Data '!$A:$A,$A12,'2. Debt Data '!$B:$B,$C12,'2. Debt Data '!$C:$C,$B12)</f>
        <v>0</v>
      </c>
      <c r="AU12" s="16">
        <f>SUMIFS('2. Debt Data '!$H:$H,'2. Debt Data '!$D:$D,AU$1,'2. Debt Data '!$A:$A,$A12,'2. Debt Data '!$B:$B,$C12,'2. Debt Data '!$C:$C,$B12)</f>
        <v>0</v>
      </c>
      <c r="AV12" s="17">
        <f>SUMIFS('2. Debt Data '!$H:$H,'2. Debt Data '!$D:$D,AV$1,'2. Debt Data '!$A:$A,$A12,'2. Debt Data '!$B:$B,$C12,'2. Debt Data '!$C:$C,$B12)</f>
        <v>0</v>
      </c>
      <c r="AW12" s="18">
        <f>SUMIFS('2. Debt Data '!$H:$H,'2. Debt Data '!$D:$D,AW$1,'2. Debt Data '!$A:$A,$A12,'2. Debt Data '!$B:$B,$C12,'2. Debt Data '!$C:$C,$B12)</f>
        <v>0</v>
      </c>
      <c r="AX12" s="19">
        <f>SUMIFS('2. Debt Data '!$H:$H,'2. Debt Data '!$D:$D,AX$1,'2. Debt Data '!$A:$A,$A12,'2. Debt Data '!$B:$B,$C12,'2. Debt Data '!$C:$C,$B12)</f>
        <v>0</v>
      </c>
      <c r="AY12" s="20">
        <f>SUMIFS('2. Debt Data '!$H:$H,'2. Debt Data '!$D:$D,AY$1,'2. Debt Data '!$A:$A,$A12,'2. Debt Data '!$B:$B,$C12,'2. Debt Data '!$C:$C,$B12)</f>
        <v>0</v>
      </c>
      <c r="AZ12" s="16">
        <f>SUMIFS('2. Debt Data '!$H:$H,'2. Debt Data '!$D:$D,AZ$1,'2. Debt Data '!$A:$A,$A12,'2. Debt Data '!$B:$B,$C12,'2. Debt Data '!$C:$C,$B12)</f>
        <v>0</v>
      </c>
      <c r="BA12" s="17">
        <f>SUMIFS('2. Debt Data '!$H:$H,'2. Debt Data '!$D:$D,BA$1,'2. Debt Data '!$A:$A,$A12,'2. Debt Data '!$B:$B,$C12,'2. Debt Data '!$C:$C,$B12)</f>
        <v>0</v>
      </c>
      <c r="BB12" s="18">
        <f>SUMIFS('2. Debt Data '!$H:$H,'2. Debt Data '!$D:$D,BB$1,'2. Debt Data '!$A:$A,$A12,'2. Debt Data '!$B:$B,$C12,'2. Debt Data '!$C:$C,$B12)</f>
        <v>0</v>
      </c>
      <c r="BC12" s="19">
        <f>SUMIFS('2. Debt Data '!$H:$H,'2. Debt Data '!$D:$D,BC$1,'2. Debt Data '!$A:$A,$A12,'2. Debt Data '!$B:$B,$C12,'2. Debt Data '!$C:$C,$B12)</f>
        <v>0</v>
      </c>
      <c r="BD12" s="20">
        <f>SUMIFS('2. Debt Data '!$H:$H,'2. Debt Data '!$D:$D,BD$1,'2. Debt Data '!$A:$A,$A12,'2. Debt Data '!$B:$B,$C12,'2. Debt Data '!$C:$C,$B12)</f>
        <v>0</v>
      </c>
      <c r="BE12" s="16">
        <f>SUMIFS('2. Debt Data '!$H:$H,'2. Debt Data '!$D:$D,BE$1,'2. Debt Data '!$A:$A,$A12,'2. Debt Data '!$B:$B,$C12,'2. Debt Data '!$C:$C,$B12)</f>
        <v>0</v>
      </c>
      <c r="BF12" s="17">
        <f>SUMIFS('2. Debt Data '!$H:$H,'2. Debt Data '!$D:$D,BF$1,'2. Debt Data '!$A:$A,$A12,'2. Debt Data '!$B:$B,$C12,'2. Debt Data '!$C:$C,$B12)</f>
        <v>0</v>
      </c>
      <c r="BG12" s="18">
        <f>SUMIFS('2. Debt Data '!$H:$H,'2. Debt Data '!$D:$D,BG$1,'2. Debt Data '!$A:$A,$A12,'2. Debt Data '!$B:$B,$C12,'2. Debt Data '!$C:$C,$B12)</f>
        <v>0</v>
      </c>
      <c r="BH12" s="19">
        <f>SUMIFS('2. Debt Data '!$H:$H,'2. Debt Data '!$D:$D,BH$1,'2. Debt Data '!$A:$A,$A12,'2. Debt Data '!$B:$B,$C12,'2. Debt Data '!$C:$C,$B12)</f>
        <v>0</v>
      </c>
      <c r="BI12" s="20">
        <f>SUMIFS('2. Debt Data '!$H:$H,'2. Debt Data '!$D:$D,BI$1,'2. Debt Data '!$A:$A,$A12,'2. Debt Data '!$B:$B,$C12,'2. Debt Data '!$C:$C,$B12)</f>
        <v>0</v>
      </c>
      <c r="BJ12" s="16">
        <f>SUMIFS('2. Debt Data '!$H:$H,'2. Debt Data '!$D:$D,BJ$1,'2. Debt Data '!$A:$A,$A12,'2. Debt Data '!$B:$B,$C12,'2. Debt Data '!$C:$C,$B12)</f>
        <v>0</v>
      </c>
      <c r="BK12" s="17">
        <f>SUMIFS('2. Debt Data '!$H:$H,'2. Debt Data '!$D:$D,BK$1,'2. Debt Data '!$A:$A,$A12,'2. Debt Data '!$B:$B,$C12,'2. Debt Data '!$C:$C,$B12)</f>
        <v>0</v>
      </c>
    </row>
    <row r="13" spans="1:99" x14ac:dyDescent="0.3">
      <c r="A13" s="34" t="s">
        <v>3</v>
      </c>
      <c r="B13" s="34" t="s">
        <v>31</v>
      </c>
      <c r="C13" s="35" t="s">
        <v>43</v>
      </c>
      <c r="D13" s="28">
        <v>32</v>
      </c>
      <c r="E13" s="28">
        <v>73.570000000000007</v>
      </c>
      <c r="F13" s="28">
        <v>138.5</v>
      </c>
      <c r="G13" s="28">
        <v>604.99</v>
      </c>
      <c r="H13" s="28">
        <v>845.97</v>
      </c>
      <c r="I13" s="28">
        <v>5617.08</v>
      </c>
      <c r="J13" s="28">
        <v>353.43</v>
      </c>
      <c r="K13" s="28">
        <v>819.6</v>
      </c>
      <c r="L13" s="28">
        <v>268.45999999999998</v>
      </c>
      <c r="M13" s="28">
        <v>132.01</v>
      </c>
      <c r="N13" s="28">
        <v>428</v>
      </c>
      <c r="O13" s="28">
        <v>310.52999999999997</v>
      </c>
      <c r="P13" s="25">
        <v>113.65</v>
      </c>
      <c r="Q13" s="26">
        <v>0</v>
      </c>
      <c r="R13" s="26">
        <v>54.94</v>
      </c>
      <c r="S13" s="26">
        <v>0</v>
      </c>
      <c r="T13" s="26">
        <v>0</v>
      </c>
      <c r="U13" s="26">
        <v>27.98</v>
      </c>
      <c r="V13" s="26">
        <v>806.31</v>
      </c>
      <c r="W13" s="26">
        <v>0</v>
      </c>
      <c r="X13" s="26">
        <v>0</v>
      </c>
      <c r="Y13" s="18">
        <v>0</v>
      </c>
      <c r="Z13" s="19">
        <v>0</v>
      </c>
      <c r="AA13" s="20">
        <v>0</v>
      </c>
      <c r="AB13" s="23">
        <v>945.65</v>
      </c>
      <c r="AC13" s="17">
        <v>0</v>
      </c>
      <c r="AD13" s="18">
        <v>0</v>
      </c>
      <c r="AE13" s="19">
        <v>0</v>
      </c>
      <c r="AF13" s="20">
        <v>0</v>
      </c>
      <c r="AG13" s="16">
        <v>-74</v>
      </c>
      <c r="AH13" s="17">
        <v>102.8</v>
      </c>
      <c r="AI13" s="18">
        <v>0</v>
      </c>
      <c r="AJ13" s="19">
        <f>SUMIFS('2. Debt Data '!$H:$H,'2. Debt Data '!$D:$D,AJ$1,'2. Debt Data '!$A:$A,$A13,'2. Debt Data '!$B:$B,$C13,'2. Debt Data '!$C:$C,$B13)</f>
        <v>0</v>
      </c>
      <c r="AK13" s="20">
        <f>SUMIFS('2. Debt Data '!$H:$H,'2. Debt Data '!$D:$D,AK$1,'2. Debt Data '!$A:$A,$A13,'2. Debt Data '!$B:$B,$C13,'2. Debt Data '!$C:$C,$B13)</f>
        <v>184.25</v>
      </c>
      <c r="AL13" s="16">
        <f>SUMIFS('2. Debt Data '!$H:$H,'2. Debt Data '!$D:$D,AL$1,'2. Debt Data '!$A:$A,$A13,'2. Debt Data '!$B:$B,$C13,'2. Debt Data '!$C:$C,$B13)</f>
        <v>0</v>
      </c>
      <c r="AM13" s="17">
        <f>SUMIFS('2. Debt Data '!$H:$H,'2. Debt Data '!$D:$D,AM$1,'2. Debt Data '!$A:$A,$A13,'2. Debt Data '!$B:$B,$C13,'2. Debt Data '!$C:$C,$B13)</f>
        <v>0</v>
      </c>
      <c r="AN13" s="18">
        <f>SUMIFS('2. Debt Data '!$H:$H,'2. Debt Data '!$D:$D,AN$1,'2. Debt Data '!$A:$A,$A13,'2. Debt Data '!$B:$B,$C13,'2. Debt Data '!$C:$C,$B13)</f>
        <v>0</v>
      </c>
      <c r="AO13" s="19">
        <f>SUMIFS('2. Debt Data '!$H:$H,'2. Debt Data '!$D:$D,AO$1,'2. Debt Data '!$A:$A,$A13,'2. Debt Data '!$B:$B,$C13,'2. Debt Data '!$C:$C,$B13)</f>
        <v>0</v>
      </c>
      <c r="AP13" s="20">
        <f>SUMIFS('2. Debt Data '!$H:$H,'2. Debt Data '!$D:$D,AP$1,'2. Debt Data '!$A:$A,$A13,'2. Debt Data '!$B:$B,$C13,'2. Debt Data '!$C:$C,$B13)</f>
        <v>0</v>
      </c>
      <c r="AQ13" s="16">
        <f>SUMIFS('2. Debt Data '!$H:$H,'2. Debt Data '!$D:$D,AQ$1,'2. Debt Data '!$A:$A,$A13,'2. Debt Data '!$B:$B,$C13,'2. Debt Data '!$C:$C,$B13)</f>
        <v>0</v>
      </c>
      <c r="AR13" s="17">
        <f>SUMIFS('2. Debt Data '!$H:$H,'2. Debt Data '!$D:$D,AR$1,'2. Debt Data '!$A:$A,$A13,'2. Debt Data '!$B:$B,$C13,'2. Debt Data '!$C:$C,$B13)</f>
        <v>0</v>
      </c>
      <c r="AS13" s="18">
        <f>SUMIFS('2. Debt Data '!$H:$H,'2. Debt Data '!$D:$D,AS$1,'2. Debt Data '!$A:$A,$A13,'2. Debt Data '!$B:$B,$C13,'2. Debt Data '!$C:$C,$B13)</f>
        <v>0</v>
      </c>
      <c r="AT13" s="19">
        <f>SUMIFS('2. Debt Data '!$H:$H,'2. Debt Data '!$D:$D,AT$1,'2. Debt Data '!$A:$A,$A13,'2. Debt Data '!$B:$B,$C13,'2. Debt Data '!$C:$C,$B13)</f>
        <v>0</v>
      </c>
      <c r="AU13" s="20">
        <f>SUMIFS('2. Debt Data '!$H:$H,'2. Debt Data '!$D:$D,AU$1,'2. Debt Data '!$A:$A,$A13,'2. Debt Data '!$B:$B,$C13,'2. Debt Data '!$C:$C,$B13)</f>
        <v>0</v>
      </c>
      <c r="AV13" s="16">
        <f>SUMIFS('2. Debt Data '!$H:$H,'2. Debt Data '!$D:$D,AV$1,'2. Debt Data '!$A:$A,$A13,'2. Debt Data '!$B:$B,$C13,'2. Debt Data '!$C:$C,$B13)</f>
        <v>0</v>
      </c>
      <c r="AW13" s="17">
        <f>SUMIFS('2. Debt Data '!$H:$H,'2. Debt Data '!$D:$D,AW$1,'2. Debt Data '!$A:$A,$A13,'2. Debt Data '!$B:$B,$C13,'2. Debt Data '!$C:$C,$B13)</f>
        <v>0</v>
      </c>
      <c r="AX13" s="18">
        <f>SUMIFS('2. Debt Data '!$H:$H,'2. Debt Data '!$D:$D,AX$1,'2. Debt Data '!$A:$A,$A13,'2. Debt Data '!$B:$B,$C13,'2. Debt Data '!$C:$C,$B13)</f>
        <v>0</v>
      </c>
      <c r="AY13" s="19">
        <f>SUMIFS('2. Debt Data '!$H:$H,'2. Debt Data '!$D:$D,AY$1,'2. Debt Data '!$A:$A,$A13,'2. Debt Data '!$B:$B,$C13,'2. Debt Data '!$C:$C,$B13)</f>
        <v>0</v>
      </c>
      <c r="AZ13" s="20">
        <f>SUMIFS('2. Debt Data '!$H:$H,'2. Debt Data '!$D:$D,AZ$1,'2. Debt Data '!$A:$A,$A13,'2. Debt Data '!$B:$B,$C13,'2. Debt Data '!$C:$C,$B13)</f>
        <v>0</v>
      </c>
      <c r="BA13" s="16">
        <f>SUMIFS('2. Debt Data '!$H:$H,'2. Debt Data '!$D:$D,BA$1,'2. Debt Data '!$A:$A,$A13,'2. Debt Data '!$B:$B,$C13,'2. Debt Data '!$C:$C,$B13)</f>
        <v>0</v>
      </c>
      <c r="BB13" s="17">
        <f>SUMIFS('2. Debt Data '!$H:$H,'2. Debt Data '!$D:$D,BB$1,'2. Debt Data '!$A:$A,$A13,'2. Debt Data '!$B:$B,$C13,'2. Debt Data '!$C:$C,$B13)</f>
        <v>0</v>
      </c>
      <c r="BC13" s="18">
        <f>SUMIFS('2. Debt Data '!$H:$H,'2. Debt Data '!$D:$D,BC$1,'2. Debt Data '!$A:$A,$A13,'2. Debt Data '!$B:$B,$C13,'2. Debt Data '!$C:$C,$B13)</f>
        <v>0</v>
      </c>
      <c r="BD13" s="19">
        <f>SUMIFS('2. Debt Data '!$H:$H,'2. Debt Data '!$D:$D,BD$1,'2. Debt Data '!$A:$A,$A13,'2. Debt Data '!$B:$B,$C13,'2. Debt Data '!$C:$C,$B13)</f>
        <v>0</v>
      </c>
      <c r="BE13" s="20">
        <f>SUMIFS('2. Debt Data '!$H:$H,'2. Debt Data '!$D:$D,BE$1,'2. Debt Data '!$A:$A,$A13,'2. Debt Data '!$B:$B,$C13,'2. Debt Data '!$C:$C,$B13)</f>
        <v>0</v>
      </c>
      <c r="BF13" s="16">
        <f>SUMIFS('2. Debt Data '!$H:$H,'2. Debt Data '!$D:$D,BF$1,'2. Debt Data '!$A:$A,$A13,'2. Debt Data '!$B:$B,$C13,'2. Debt Data '!$C:$C,$B13)</f>
        <v>0</v>
      </c>
      <c r="BG13" s="17">
        <f>SUMIFS('2. Debt Data '!$H:$H,'2. Debt Data '!$D:$D,BG$1,'2. Debt Data '!$A:$A,$A13,'2. Debt Data '!$B:$B,$C13,'2. Debt Data '!$C:$C,$B13)</f>
        <v>0</v>
      </c>
      <c r="BH13" s="18">
        <f>SUMIFS('2. Debt Data '!$H:$H,'2. Debt Data '!$D:$D,BH$1,'2. Debt Data '!$A:$A,$A13,'2. Debt Data '!$B:$B,$C13,'2. Debt Data '!$C:$C,$B13)</f>
        <v>0</v>
      </c>
      <c r="BI13" s="19">
        <f>SUMIFS('2. Debt Data '!$H:$H,'2. Debt Data '!$D:$D,BI$1,'2. Debt Data '!$A:$A,$A13,'2. Debt Data '!$B:$B,$C13,'2. Debt Data '!$C:$C,$B13)</f>
        <v>0</v>
      </c>
      <c r="BJ13" s="20">
        <f>SUMIFS('2. Debt Data '!$H:$H,'2. Debt Data '!$D:$D,BJ$1,'2. Debt Data '!$A:$A,$A13,'2. Debt Data '!$B:$B,$C13,'2. Debt Data '!$C:$C,$B13)</f>
        <v>0</v>
      </c>
      <c r="BK13" s="16">
        <f>SUMIFS('2. Debt Data '!$H:$H,'2. Debt Data '!$D:$D,BK$1,'2. Debt Data '!$A:$A,$A13,'2. Debt Data '!$B:$B,$C13,'2. Debt Data '!$C:$C,$B13)</f>
        <v>0</v>
      </c>
    </row>
    <row r="14" spans="1:99" x14ac:dyDescent="0.3">
      <c r="A14" s="34" t="s">
        <v>3</v>
      </c>
      <c r="B14" s="34" t="s">
        <v>31</v>
      </c>
      <c r="C14" s="35" t="s">
        <v>44</v>
      </c>
      <c r="D14" s="28">
        <v>15162</v>
      </c>
      <c r="E14" s="28">
        <v>15808.409999999998</v>
      </c>
      <c r="F14" s="28">
        <v>15881.98</v>
      </c>
      <c r="G14" s="28">
        <v>16031.779999999999</v>
      </c>
      <c r="H14" s="28">
        <v>16624.02</v>
      </c>
      <c r="I14" s="28">
        <v>17469.989999999998</v>
      </c>
      <c r="J14" s="28">
        <v>22333.399999999998</v>
      </c>
      <c r="K14" s="28">
        <v>22682.089999999997</v>
      </c>
      <c r="L14" s="28">
        <v>23501.69</v>
      </c>
      <c r="M14" s="28">
        <v>23770.15</v>
      </c>
      <c r="N14" s="28">
        <v>23849</v>
      </c>
      <c r="O14" s="28">
        <v>24275.56</v>
      </c>
      <c r="P14" s="25">
        <v>22576.49</v>
      </c>
      <c r="Q14" s="26">
        <v>22700.140000000003</v>
      </c>
      <c r="R14" s="26">
        <v>22700.140000000003</v>
      </c>
      <c r="S14" s="26">
        <v>22745.08</v>
      </c>
      <c r="T14" s="26">
        <v>22745.08</v>
      </c>
      <c r="U14" s="26">
        <v>22745.08</v>
      </c>
      <c r="V14" s="26">
        <v>22773.06</v>
      </c>
      <c r="W14" s="26">
        <v>23579.370000000003</v>
      </c>
      <c r="X14" s="26">
        <v>23579.370000000003</v>
      </c>
      <c r="Y14" s="26">
        <v>24558.910000000003</v>
      </c>
      <c r="Z14" s="18">
        <v>24558.910000000003</v>
      </c>
      <c r="AA14" s="19">
        <v>24558.910000000003</v>
      </c>
      <c r="AB14" s="15">
        <v>24558.909999999985</v>
      </c>
      <c r="AC14" s="16">
        <v>25504.559999999979</v>
      </c>
      <c r="AD14" s="17">
        <v>25504.559999999979</v>
      </c>
      <c r="AE14" s="18">
        <v>25504.559999999979</v>
      </c>
      <c r="AF14" s="19">
        <v>25504.559999999979</v>
      </c>
      <c r="AG14" s="20">
        <v>63.910000000002867</v>
      </c>
      <c r="AH14" s="16">
        <v>921.44</v>
      </c>
      <c r="AI14" s="17">
        <v>956.32000000000403</v>
      </c>
      <c r="AJ14" s="18">
        <f>SUMIFS('2. Debt Data '!$H:$H,'2. Debt Data '!$D:$D,AJ$1,'2. Debt Data '!$A:$A,$A14,'2. Debt Data '!$B:$B,$C14,'2. Debt Data '!$C:$C,$B14)</f>
        <v>3296.5299999999997</v>
      </c>
      <c r="AK14" s="19">
        <f>SUMIFS('2. Debt Data '!$H:$H,'2. Debt Data '!$D:$D,AK$1,'2. Debt Data '!$A:$A,$A14,'2. Debt Data '!$B:$B,$C14,'2. Debt Data '!$C:$C,$B14)</f>
        <v>3251.7800000000016</v>
      </c>
      <c r="AL14" s="20">
        <f>SUMIFS('2. Debt Data '!$H:$H,'2. Debt Data '!$D:$D,AL$1,'2. Debt Data '!$A:$A,$A14,'2. Debt Data '!$B:$B,$C14,'2. Debt Data '!$C:$C,$B14)</f>
        <v>0</v>
      </c>
      <c r="AM14" s="16">
        <f>SUMIFS('2. Debt Data '!$H:$H,'2. Debt Data '!$D:$D,AM$1,'2. Debt Data '!$A:$A,$A14,'2. Debt Data '!$B:$B,$C14,'2. Debt Data '!$C:$C,$B14)</f>
        <v>0</v>
      </c>
      <c r="AN14" s="17">
        <f>SUMIFS('2. Debt Data '!$H:$H,'2. Debt Data '!$D:$D,AN$1,'2. Debt Data '!$A:$A,$A14,'2. Debt Data '!$B:$B,$C14,'2. Debt Data '!$C:$C,$B14)</f>
        <v>0</v>
      </c>
      <c r="AO14" s="18">
        <f>SUMIFS('2. Debt Data '!$H:$H,'2. Debt Data '!$D:$D,AO$1,'2. Debt Data '!$A:$A,$A14,'2. Debt Data '!$B:$B,$C14,'2. Debt Data '!$C:$C,$B14)</f>
        <v>0</v>
      </c>
      <c r="AP14" s="19">
        <f>SUMIFS('2. Debt Data '!$H:$H,'2. Debt Data '!$D:$D,AP$1,'2. Debt Data '!$A:$A,$A14,'2. Debt Data '!$B:$B,$C14,'2. Debt Data '!$C:$C,$B14)</f>
        <v>0</v>
      </c>
      <c r="AQ14" s="20">
        <f>SUMIFS('2. Debt Data '!$H:$H,'2. Debt Data '!$D:$D,AQ$1,'2. Debt Data '!$A:$A,$A14,'2. Debt Data '!$B:$B,$C14,'2. Debt Data '!$C:$C,$B14)</f>
        <v>0</v>
      </c>
      <c r="AR14" s="16">
        <f>SUMIFS('2. Debt Data '!$H:$H,'2. Debt Data '!$D:$D,AR$1,'2. Debt Data '!$A:$A,$A14,'2. Debt Data '!$B:$B,$C14,'2. Debt Data '!$C:$C,$B14)</f>
        <v>0</v>
      </c>
      <c r="AS14" s="17">
        <f>SUMIFS('2. Debt Data '!$H:$H,'2. Debt Data '!$D:$D,AS$1,'2. Debt Data '!$A:$A,$A14,'2. Debt Data '!$B:$B,$C14,'2. Debt Data '!$C:$C,$B14)</f>
        <v>0</v>
      </c>
      <c r="AT14" s="18">
        <f>SUMIFS('2. Debt Data '!$H:$H,'2. Debt Data '!$D:$D,AT$1,'2. Debt Data '!$A:$A,$A14,'2. Debt Data '!$B:$B,$C14,'2. Debt Data '!$C:$C,$B14)</f>
        <v>0</v>
      </c>
      <c r="AU14" s="19">
        <f>SUMIFS('2. Debt Data '!$H:$H,'2. Debt Data '!$D:$D,AU$1,'2. Debt Data '!$A:$A,$A14,'2. Debt Data '!$B:$B,$C14,'2. Debt Data '!$C:$C,$B14)</f>
        <v>0</v>
      </c>
      <c r="AV14" s="20">
        <f>SUMIFS('2. Debt Data '!$H:$H,'2. Debt Data '!$D:$D,AV$1,'2. Debt Data '!$A:$A,$A14,'2. Debt Data '!$B:$B,$C14,'2. Debt Data '!$C:$C,$B14)</f>
        <v>0</v>
      </c>
      <c r="AW14" s="16">
        <f>SUMIFS('2. Debt Data '!$H:$H,'2. Debt Data '!$D:$D,AW$1,'2. Debt Data '!$A:$A,$A14,'2. Debt Data '!$B:$B,$C14,'2. Debt Data '!$C:$C,$B14)</f>
        <v>0</v>
      </c>
      <c r="AX14" s="17">
        <f>SUMIFS('2. Debt Data '!$H:$H,'2. Debt Data '!$D:$D,AX$1,'2. Debt Data '!$A:$A,$A14,'2. Debt Data '!$B:$B,$C14,'2. Debt Data '!$C:$C,$B14)</f>
        <v>0</v>
      </c>
      <c r="AY14" s="18">
        <f>SUMIFS('2. Debt Data '!$H:$H,'2. Debt Data '!$D:$D,AY$1,'2. Debt Data '!$A:$A,$A14,'2. Debt Data '!$B:$B,$C14,'2. Debt Data '!$C:$C,$B14)</f>
        <v>0</v>
      </c>
      <c r="AZ14" s="19">
        <f>SUMIFS('2. Debt Data '!$H:$H,'2. Debt Data '!$D:$D,AZ$1,'2. Debt Data '!$A:$A,$A14,'2. Debt Data '!$B:$B,$C14,'2. Debt Data '!$C:$C,$B14)</f>
        <v>0</v>
      </c>
      <c r="BA14" s="20">
        <f>SUMIFS('2. Debt Data '!$H:$H,'2. Debt Data '!$D:$D,BA$1,'2. Debt Data '!$A:$A,$A14,'2. Debt Data '!$B:$B,$C14,'2. Debt Data '!$C:$C,$B14)</f>
        <v>0</v>
      </c>
      <c r="BB14" s="16">
        <f>SUMIFS('2. Debt Data '!$H:$H,'2. Debt Data '!$D:$D,BB$1,'2. Debt Data '!$A:$A,$A14,'2. Debt Data '!$B:$B,$C14,'2. Debt Data '!$C:$C,$B14)</f>
        <v>0</v>
      </c>
      <c r="BC14" s="17">
        <f>SUMIFS('2. Debt Data '!$H:$H,'2. Debt Data '!$D:$D,BC$1,'2. Debt Data '!$A:$A,$A14,'2. Debt Data '!$B:$B,$C14,'2. Debt Data '!$C:$C,$B14)</f>
        <v>0</v>
      </c>
      <c r="BD14" s="18">
        <f>SUMIFS('2. Debt Data '!$H:$H,'2. Debt Data '!$D:$D,BD$1,'2. Debt Data '!$A:$A,$A14,'2. Debt Data '!$B:$B,$C14,'2. Debt Data '!$C:$C,$B14)</f>
        <v>0</v>
      </c>
      <c r="BE14" s="19">
        <f>SUMIFS('2. Debt Data '!$H:$H,'2. Debt Data '!$D:$D,BE$1,'2. Debt Data '!$A:$A,$A14,'2. Debt Data '!$B:$B,$C14,'2. Debt Data '!$C:$C,$B14)</f>
        <v>0</v>
      </c>
      <c r="BF14" s="20">
        <f>SUMIFS('2. Debt Data '!$H:$H,'2. Debt Data '!$D:$D,BF$1,'2. Debt Data '!$A:$A,$A14,'2. Debt Data '!$B:$B,$C14,'2. Debt Data '!$C:$C,$B14)</f>
        <v>0</v>
      </c>
      <c r="BG14" s="16">
        <f>SUMIFS('2. Debt Data '!$H:$H,'2. Debt Data '!$D:$D,BG$1,'2. Debt Data '!$A:$A,$A14,'2. Debt Data '!$B:$B,$C14,'2. Debt Data '!$C:$C,$B14)</f>
        <v>0</v>
      </c>
      <c r="BH14" s="17">
        <f>SUMIFS('2. Debt Data '!$H:$H,'2. Debt Data '!$D:$D,BH$1,'2. Debt Data '!$A:$A,$A14,'2. Debt Data '!$B:$B,$C14,'2. Debt Data '!$C:$C,$B14)</f>
        <v>0</v>
      </c>
      <c r="BI14" s="18">
        <f>SUMIFS('2. Debt Data '!$H:$H,'2. Debt Data '!$D:$D,BI$1,'2. Debt Data '!$A:$A,$A14,'2. Debt Data '!$B:$B,$C14,'2. Debt Data '!$C:$C,$B14)</f>
        <v>0</v>
      </c>
      <c r="BJ14" s="19">
        <f>SUMIFS('2. Debt Data '!$H:$H,'2. Debt Data '!$D:$D,BJ$1,'2. Debt Data '!$A:$A,$A14,'2. Debt Data '!$B:$B,$C14,'2. Debt Data '!$C:$C,$B14)</f>
        <v>0</v>
      </c>
      <c r="BK14" s="20">
        <f>SUMIFS('2. Debt Data '!$H:$H,'2. Debt Data '!$D:$D,BK$1,'2. Debt Data '!$A:$A,$A14,'2. Debt Data '!$B:$B,$C14,'2. Debt Data '!$C:$C,$B14)</f>
        <v>0</v>
      </c>
    </row>
    <row r="15" spans="1:99" x14ac:dyDescent="0.3">
      <c r="A15" s="34" t="s">
        <v>3</v>
      </c>
      <c r="B15" s="34" t="s">
        <v>27</v>
      </c>
      <c r="C15" s="35" t="s">
        <v>32</v>
      </c>
      <c r="D15" s="28">
        <v>366422</v>
      </c>
      <c r="E15" s="11">
        <v>120964.90000000001</v>
      </c>
      <c r="F15" s="11">
        <v>137497.20000000001</v>
      </c>
      <c r="G15" s="11">
        <v>128039.46</v>
      </c>
      <c r="H15" s="11">
        <v>236736.14999999997</v>
      </c>
      <c r="I15" s="11">
        <v>20064.669999999998</v>
      </c>
      <c r="J15" s="11">
        <v>172612.32</v>
      </c>
      <c r="K15" s="11">
        <v>222706.59</v>
      </c>
      <c r="L15" s="11">
        <v>241814.36</v>
      </c>
      <c r="M15" s="11">
        <v>158594.91999999998</v>
      </c>
      <c r="N15" s="11">
        <v>56225</v>
      </c>
      <c r="O15" s="11">
        <v>33221.07</v>
      </c>
      <c r="P15" s="15">
        <v>344782.14</v>
      </c>
      <c r="Q15" s="16">
        <v>116952.17</v>
      </c>
      <c r="R15" s="17">
        <v>70044.260000000009</v>
      </c>
      <c r="S15" s="18">
        <v>117354.63</v>
      </c>
      <c r="T15" s="19">
        <v>159570.80000000002</v>
      </c>
      <c r="U15" s="20">
        <v>211701.74</v>
      </c>
      <c r="V15" s="16">
        <v>91770.840000000011</v>
      </c>
      <c r="W15" s="17">
        <v>192685.55</v>
      </c>
      <c r="X15" s="18">
        <v>174552.57</v>
      </c>
      <c r="Y15" s="19">
        <v>289906.01999999996</v>
      </c>
      <c r="Z15" s="20">
        <v>329094.07999999996</v>
      </c>
      <c r="AA15" s="16">
        <v>367410.24</v>
      </c>
      <c r="AB15" s="21">
        <v>359111.66000000003</v>
      </c>
      <c r="AC15" s="18">
        <v>201957.11999999997</v>
      </c>
      <c r="AD15" s="19">
        <v>77706.8</v>
      </c>
      <c r="AE15" s="20">
        <v>228795.94</v>
      </c>
      <c r="AF15" s="16">
        <v>333500.91000000003</v>
      </c>
      <c r="AG15" s="17">
        <v>79007.98</v>
      </c>
      <c r="AH15" s="18">
        <v>482529.63000000006</v>
      </c>
      <c r="AI15" s="19">
        <v>59209.67</v>
      </c>
      <c r="AJ15" s="20">
        <f>SUMIFS('2. Debt Data '!$H:$H,'2. Debt Data '!$D:$D,AJ$1,'2. Debt Data '!$A:$A,$A15,'2. Debt Data '!$B:$B,$C15,'2. Debt Data '!$C:$C,$B15)</f>
        <v>57172.639999999985</v>
      </c>
      <c r="AK15" s="16">
        <f>SUMIFS('2. Debt Data '!$H:$H,'2. Debt Data '!$D:$D,AK$1,'2. Debt Data '!$A:$A,$A15,'2. Debt Data '!$B:$B,$C15,'2. Debt Data '!$C:$C,$B15)</f>
        <v>159728.41999999998</v>
      </c>
      <c r="AL15" s="17">
        <f>SUMIFS('2. Debt Data '!$H:$H,'2. Debt Data '!$D:$D,AL$1,'2. Debt Data '!$A:$A,$A15,'2. Debt Data '!$B:$B,$C15,'2. Debt Data '!$C:$C,$B15)</f>
        <v>0</v>
      </c>
      <c r="AM15" s="18">
        <f>SUMIFS('2. Debt Data '!$H:$H,'2. Debt Data '!$D:$D,AM$1,'2. Debt Data '!$A:$A,$A15,'2. Debt Data '!$B:$B,$C15,'2. Debt Data '!$C:$C,$B15)</f>
        <v>0</v>
      </c>
      <c r="AN15" s="19">
        <f>SUMIFS('2. Debt Data '!$H:$H,'2. Debt Data '!$D:$D,AN$1,'2. Debt Data '!$A:$A,$A15,'2. Debt Data '!$B:$B,$C15,'2. Debt Data '!$C:$C,$B15)</f>
        <v>0</v>
      </c>
      <c r="AO15" s="20">
        <f>SUMIFS('2. Debt Data '!$H:$H,'2. Debt Data '!$D:$D,AO$1,'2. Debt Data '!$A:$A,$A15,'2. Debt Data '!$B:$B,$C15,'2. Debt Data '!$C:$C,$B15)</f>
        <v>0</v>
      </c>
      <c r="AP15" s="16">
        <f>SUMIFS('2. Debt Data '!$H:$H,'2. Debt Data '!$D:$D,AP$1,'2. Debt Data '!$A:$A,$A15,'2. Debt Data '!$B:$B,$C15,'2. Debt Data '!$C:$C,$B15)</f>
        <v>0</v>
      </c>
      <c r="AQ15" s="17">
        <f>SUMIFS('2. Debt Data '!$H:$H,'2. Debt Data '!$D:$D,AQ$1,'2. Debt Data '!$A:$A,$A15,'2. Debt Data '!$B:$B,$C15,'2. Debt Data '!$C:$C,$B15)</f>
        <v>0</v>
      </c>
      <c r="AR15" s="18">
        <f>SUMIFS('2. Debt Data '!$H:$H,'2. Debt Data '!$D:$D,AR$1,'2. Debt Data '!$A:$A,$A15,'2. Debt Data '!$B:$B,$C15,'2. Debt Data '!$C:$C,$B15)</f>
        <v>0</v>
      </c>
      <c r="AS15" s="19">
        <f>SUMIFS('2. Debt Data '!$H:$H,'2. Debt Data '!$D:$D,AS$1,'2. Debt Data '!$A:$A,$A15,'2. Debt Data '!$B:$B,$C15,'2. Debt Data '!$C:$C,$B15)</f>
        <v>0</v>
      </c>
      <c r="AT15" s="20">
        <f>SUMIFS('2. Debt Data '!$H:$H,'2. Debt Data '!$D:$D,AT$1,'2. Debt Data '!$A:$A,$A15,'2. Debt Data '!$B:$B,$C15,'2. Debt Data '!$C:$C,$B15)</f>
        <v>0</v>
      </c>
      <c r="AU15" s="16">
        <f>SUMIFS('2. Debt Data '!$H:$H,'2. Debt Data '!$D:$D,AU$1,'2. Debt Data '!$A:$A,$A15,'2. Debt Data '!$B:$B,$C15,'2. Debt Data '!$C:$C,$B15)</f>
        <v>0</v>
      </c>
      <c r="AV15" s="17">
        <f>SUMIFS('2. Debt Data '!$H:$H,'2. Debt Data '!$D:$D,AV$1,'2. Debt Data '!$A:$A,$A15,'2. Debt Data '!$B:$B,$C15,'2. Debt Data '!$C:$C,$B15)</f>
        <v>0</v>
      </c>
      <c r="AW15" s="18">
        <f>SUMIFS('2. Debt Data '!$H:$H,'2. Debt Data '!$D:$D,AW$1,'2. Debt Data '!$A:$A,$A15,'2. Debt Data '!$B:$B,$C15,'2. Debt Data '!$C:$C,$B15)</f>
        <v>0</v>
      </c>
      <c r="AX15" s="19">
        <f>SUMIFS('2. Debt Data '!$H:$H,'2. Debt Data '!$D:$D,AX$1,'2. Debt Data '!$A:$A,$A15,'2. Debt Data '!$B:$B,$C15,'2. Debt Data '!$C:$C,$B15)</f>
        <v>0</v>
      </c>
      <c r="AY15" s="20">
        <f>SUMIFS('2. Debt Data '!$H:$H,'2. Debt Data '!$D:$D,AY$1,'2. Debt Data '!$A:$A,$A15,'2. Debt Data '!$B:$B,$C15,'2. Debt Data '!$C:$C,$B15)</f>
        <v>0</v>
      </c>
      <c r="AZ15" s="16">
        <f>SUMIFS('2. Debt Data '!$H:$H,'2. Debt Data '!$D:$D,AZ$1,'2. Debt Data '!$A:$A,$A15,'2. Debt Data '!$B:$B,$C15,'2. Debt Data '!$C:$C,$B15)</f>
        <v>0</v>
      </c>
      <c r="BA15" s="17">
        <f>SUMIFS('2. Debt Data '!$H:$H,'2. Debt Data '!$D:$D,BA$1,'2. Debt Data '!$A:$A,$A15,'2. Debt Data '!$B:$B,$C15,'2. Debt Data '!$C:$C,$B15)</f>
        <v>0</v>
      </c>
      <c r="BB15" s="18">
        <f>SUMIFS('2. Debt Data '!$H:$H,'2. Debt Data '!$D:$D,BB$1,'2. Debt Data '!$A:$A,$A15,'2. Debt Data '!$B:$B,$C15,'2. Debt Data '!$C:$C,$B15)</f>
        <v>0</v>
      </c>
      <c r="BC15" s="19">
        <f>SUMIFS('2. Debt Data '!$H:$H,'2. Debt Data '!$D:$D,BC$1,'2. Debt Data '!$A:$A,$A15,'2. Debt Data '!$B:$B,$C15,'2. Debt Data '!$C:$C,$B15)</f>
        <v>0</v>
      </c>
      <c r="BD15" s="20">
        <f>SUMIFS('2. Debt Data '!$H:$H,'2. Debt Data '!$D:$D,BD$1,'2. Debt Data '!$A:$A,$A15,'2. Debt Data '!$B:$B,$C15,'2. Debt Data '!$C:$C,$B15)</f>
        <v>0</v>
      </c>
      <c r="BE15" s="16">
        <f>SUMIFS('2. Debt Data '!$H:$H,'2. Debt Data '!$D:$D,BE$1,'2. Debt Data '!$A:$A,$A15,'2. Debt Data '!$B:$B,$C15,'2. Debt Data '!$C:$C,$B15)</f>
        <v>0</v>
      </c>
      <c r="BF15" s="17">
        <f>SUMIFS('2. Debt Data '!$H:$H,'2. Debt Data '!$D:$D,BF$1,'2. Debt Data '!$A:$A,$A15,'2. Debt Data '!$B:$B,$C15,'2. Debt Data '!$C:$C,$B15)</f>
        <v>0</v>
      </c>
      <c r="BG15" s="17">
        <f>SUMIFS('2. Debt Data '!$H:$H,'2. Debt Data '!$D:$D,BG$1,'2. Debt Data '!$A:$A,$A15,'2. Debt Data '!$B:$B,$C15,'2. Debt Data '!$C:$C,$B15)</f>
        <v>0</v>
      </c>
      <c r="BH15" s="17">
        <f>SUMIFS('2. Debt Data '!$H:$H,'2. Debt Data '!$D:$D,BH$1,'2. Debt Data '!$A:$A,$A15,'2. Debt Data '!$B:$B,$C15,'2. Debt Data '!$C:$C,$B15)</f>
        <v>0</v>
      </c>
      <c r="BI15" s="17">
        <f>SUMIFS('2. Debt Data '!$H:$H,'2. Debt Data '!$D:$D,BI$1,'2. Debt Data '!$A:$A,$A15,'2. Debt Data '!$B:$B,$C15,'2. Debt Data '!$C:$C,$B15)</f>
        <v>0</v>
      </c>
      <c r="BJ15" s="17">
        <f>SUMIFS('2. Debt Data '!$H:$H,'2. Debt Data '!$D:$D,BJ$1,'2. Debt Data '!$A:$A,$A15,'2. Debt Data '!$B:$B,$C15,'2. Debt Data '!$C:$C,$B15)</f>
        <v>0</v>
      </c>
      <c r="BK15" s="17">
        <f>SUMIFS('2. Debt Data '!$H:$H,'2. Debt Data '!$D:$D,BK$1,'2. Debt Data '!$A:$A,$A15,'2. Debt Data '!$B:$B,$C15,'2. Debt Data '!$C:$C,$B15)</f>
        <v>0</v>
      </c>
    </row>
    <row r="16" spans="1:99" x14ac:dyDescent="0.3">
      <c r="A16" s="34" t="s">
        <v>3</v>
      </c>
      <c r="B16" s="34" t="s">
        <v>27</v>
      </c>
      <c r="C16" s="35" t="s">
        <v>33</v>
      </c>
      <c r="D16" s="28">
        <v>105874</v>
      </c>
      <c r="E16" s="11">
        <v>241466.25999999998</v>
      </c>
      <c r="F16" s="11">
        <v>37420.65</v>
      </c>
      <c r="G16" s="11">
        <v>75493.030000000013</v>
      </c>
      <c r="H16" s="11">
        <v>42371.03</v>
      </c>
      <c r="I16" s="11">
        <v>164368.90999999997</v>
      </c>
      <c r="J16" s="11">
        <v>12462.479999999998</v>
      </c>
      <c r="K16" s="11">
        <v>141669.01</v>
      </c>
      <c r="L16" s="11">
        <v>107551.38</v>
      </c>
      <c r="M16" s="11">
        <v>104398.48999999999</v>
      </c>
      <c r="N16" s="11">
        <v>147238</v>
      </c>
      <c r="O16" s="11">
        <v>86750.989999999991</v>
      </c>
      <c r="P16" s="22">
        <v>2490.9299999999998</v>
      </c>
      <c r="Q16" s="20">
        <v>38022.699999999997</v>
      </c>
      <c r="R16" s="16">
        <v>54504.869999999995</v>
      </c>
      <c r="S16" s="17">
        <v>64588.97</v>
      </c>
      <c r="T16" s="18">
        <v>38956.299999999996</v>
      </c>
      <c r="U16" s="19">
        <v>156600.32999999999</v>
      </c>
      <c r="V16" s="20">
        <v>138206.34</v>
      </c>
      <c r="W16" s="16">
        <v>33578.99</v>
      </c>
      <c r="X16" s="17">
        <v>105831.27</v>
      </c>
      <c r="Y16" s="18">
        <v>84319.680000000008</v>
      </c>
      <c r="Z16" s="19">
        <v>97178</v>
      </c>
      <c r="AA16" s="20">
        <v>67177.89</v>
      </c>
      <c r="AB16" s="23">
        <v>67876.260000000009</v>
      </c>
      <c r="AC16" s="17">
        <v>153827.16</v>
      </c>
      <c r="AD16" s="18">
        <v>0</v>
      </c>
      <c r="AE16" s="19">
        <v>18281.170000000002</v>
      </c>
      <c r="AF16" s="20">
        <v>119769.73</v>
      </c>
      <c r="AG16" s="16">
        <v>148627.04000000004</v>
      </c>
      <c r="AH16" s="17">
        <v>-209278.62</v>
      </c>
      <c r="AI16" s="18">
        <v>194126.01000000004</v>
      </c>
      <c r="AJ16" s="19">
        <f>SUMIFS('2. Debt Data '!$H:$H,'2. Debt Data '!$D:$D,AJ$1,'2. Debt Data '!$A:$A,$A16,'2. Debt Data '!$B:$B,$C16,'2. Debt Data '!$C:$C,$B16)</f>
        <v>56641.72</v>
      </c>
      <c r="AK16" s="20">
        <f>SUMIFS('2. Debt Data '!$H:$H,'2. Debt Data '!$D:$D,AK$1,'2. Debt Data '!$A:$A,$A16,'2. Debt Data '!$B:$B,$C16,'2. Debt Data '!$C:$C,$B16)</f>
        <v>-18985.64</v>
      </c>
      <c r="AL16" s="16">
        <f>SUMIFS('2. Debt Data '!$H:$H,'2. Debt Data '!$D:$D,AL$1,'2. Debt Data '!$A:$A,$A16,'2. Debt Data '!$B:$B,$C16,'2. Debt Data '!$C:$C,$B16)</f>
        <v>0</v>
      </c>
      <c r="AM16" s="17">
        <f>SUMIFS('2. Debt Data '!$H:$H,'2. Debt Data '!$D:$D,AM$1,'2. Debt Data '!$A:$A,$A16,'2. Debt Data '!$B:$B,$C16,'2. Debt Data '!$C:$C,$B16)</f>
        <v>0</v>
      </c>
      <c r="AN16" s="18">
        <f>SUMIFS('2. Debt Data '!$H:$H,'2. Debt Data '!$D:$D,AN$1,'2. Debt Data '!$A:$A,$A16,'2. Debt Data '!$B:$B,$C16,'2. Debt Data '!$C:$C,$B16)</f>
        <v>0</v>
      </c>
      <c r="AO16" s="19">
        <f>SUMIFS('2. Debt Data '!$H:$H,'2. Debt Data '!$D:$D,AO$1,'2. Debt Data '!$A:$A,$A16,'2. Debt Data '!$B:$B,$C16,'2. Debt Data '!$C:$C,$B16)</f>
        <v>0</v>
      </c>
      <c r="AP16" s="20">
        <f>SUMIFS('2. Debt Data '!$H:$H,'2. Debt Data '!$D:$D,AP$1,'2. Debt Data '!$A:$A,$A16,'2. Debt Data '!$B:$B,$C16,'2. Debt Data '!$C:$C,$B16)</f>
        <v>0</v>
      </c>
      <c r="AQ16" s="16">
        <f>SUMIFS('2. Debt Data '!$H:$H,'2. Debt Data '!$D:$D,AQ$1,'2. Debt Data '!$A:$A,$A16,'2. Debt Data '!$B:$B,$C16,'2. Debt Data '!$C:$C,$B16)</f>
        <v>0</v>
      </c>
      <c r="AR16" s="17">
        <f>SUMIFS('2. Debt Data '!$H:$H,'2. Debt Data '!$D:$D,AR$1,'2. Debt Data '!$A:$A,$A16,'2. Debt Data '!$B:$B,$C16,'2. Debt Data '!$C:$C,$B16)</f>
        <v>0</v>
      </c>
      <c r="AS16" s="18">
        <f>SUMIFS('2. Debt Data '!$H:$H,'2. Debt Data '!$D:$D,AS$1,'2. Debt Data '!$A:$A,$A16,'2. Debt Data '!$B:$B,$C16,'2. Debt Data '!$C:$C,$B16)</f>
        <v>0</v>
      </c>
      <c r="AT16" s="19">
        <f>SUMIFS('2. Debt Data '!$H:$H,'2. Debt Data '!$D:$D,AT$1,'2. Debt Data '!$A:$A,$A16,'2. Debt Data '!$B:$B,$C16,'2. Debt Data '!$C:$C,$B16)</f>
        <v>0</v>
      </c>
      <c r="AU16" s="20">
        <f>SUMIFS('2. Debt Data '!$H:$H,'2. Debt Data '!$D:$D,AU$1,'2. Debt Data '!$A:$A,$A16,'2. Debt Data '!$B:$B,$C16,'2. Debt Data '!$C:$C,$B16)</f>
        <v>0</v>
      </c>
      <c r="AV16" s="16">
        <f>SUMIFS('2. Debt Data '!$H:$H,'2. Debt Data '!$D:$D,AV$1,'2. Debt Data '!$A:$A,$A16,'2. Debt Data '!$B:$B,$C16,'2. Debt Data '!$C:$C,$B16)</f>
        <v>0</v>
      </c>
      <c r="AW16" s="17">
        <f>SUMIFS('2. Debt Data '!$H:$H,'2. Debt Data '!$D:$D,AW$1,'2. Debt Data '!$A:$A,$A16,'2. Debt Data '!$B:$B,$C16,'2. Debt Data '!$C:$C,$B16)</f>
        <v>0</v>
      </c>
      <c r="AX16" s="18">
        <f>SUMIFS('2. Debt Data '!$H:$H,'2. Debt Data '!$D:$D,AX$1,'2. Debt Data '!$A:$A,$A16,'2. Debt Data '!$B:$B,$C16,'2. Debt Data '!$C:$C,$B16)</f>
        <v>0</v>
      </c>
      <c r="AY16" s="19">
        <f>SUMIFS('2. Debt Data '!$H:$H,'2. Debt Data '!$D:$D,AY$1,'2. Debt Data '!$A:$A,$A16,'2. Debt Data '!$B:$B,$C16,'2. Debt Data '!$C:$C,$B16)</f>
        <v>0</v>
      </c>
      <c r="AZ16" s="20">
        <f>SUMIFS('2. Debt Data '!$H:$H,'2. Debt Data '!$D:$D,AZ$1,'2. Debt Data '!$A:$A,$A16,'2. Debt Data '!$B:$B,$C16,'2. Debt Data '!$C:$C,$B16)</f>
        <v>0</v>
      </c>
      <c r="BA16" s="16">
        <f>SUMIFS('2. Debt Data '!$H:$H,'2. Debt Data '!$D:$D,BA$1,'2. Debt Data '!$A:$A,$A16,'2. Debt Data '!$B:$B,$C16,'2. Debt Data '!$C:$C,$B16)</f>
        <v>0</v>
      </c>
      <c r="BB16" s="17">
        <f>SUMIFS('2. Debt Data '!$H:$H,'2. Debt Data '!$D:$D,BB$1,'2. Debt Data '!$A:$A,$A16,'2. Debt Data '!$B:$B,$C16,'2. Debt Data '!$C:$C,$B16)</f>
        <v>0</v>
      </c>
      <c r="BC16" s="18">
        <f>SUMIFS('2. Debt Data '!$H:$H,'2. Debt Data '!$D:$D,BC$1,'2. Debt Data '!$A:$A,$A16,'2. Debt Data '!$B:$B,$C16,'2. Debt Data '!$C:$C,$B16)</f>
        <v>0</v>
      </c>
      <c r="BD16" s="19">
        <f>SUMIFS('2. Debt Data '!$H:$H,'2. Debt Data '!$D:$D,BD$1,'2. Debt Data '!$A:$A,$A16,'2. Debt Data '!$B:$B,$C16,'2. Debt Data '!$C:$C,$B16)</f>
        <v>0</v>
      </c>
      <c r="BE16" s="20">
        <f>SUMIFS('2. Debt Data '!$H:$H,'2. Debt Data '!$D:$D,BE$1,'2. Debt Data '!$A:$A,$A16,'2. Debt Data '!$B:$B,$C16,'2. Debt Data '!$C:$C,$B16)</f>
        <v>0</v>
      </c>
      <c r="BF16" s="16">
        <f>SUMIFS('2. Debt Data '!$H:$H,'2. Debt Data '!$D:$D,BF$1,'2. Debt Data '!$A:$A,$A16,'2. Debt Data '!$B:$B,$C16,'2. Debt Data '!$C:$C,$B16)</f>
        <v>0</v>
      </c>
      <c r="BG16" s="17">
        <f>SUMIFS('2. Debt Data '!$H:$H,'2. Debt Data '!$D:$D,BG$1,'2. Debt Data '!$A:$A,$A16,'2. Debt Data '!$B:$B,$C16,'2. Debt Data '!$C:$C,$B16)</f>
        <v>0</v>
      </c>
      <c r="BH16" s="17">
        <f>SUMIFS('2. Debt Data '!$H:$H,'2. Debt Data '!$D:$D,BH$1,'2. Debt Data '!$A:$A,$A16,'2. Debt Data '!$B:$B,$C16,'2. Debt Data '!$C:$C,$B16)</f>
        <v>0</v>
      </c>
      <c r="BI16" s="17">
        <f>SUMIFS('2. Debt Data '!$H:$H,'2. Debt Data '!$D:$D,BI$1,'2. Debt Data '!$A:$A,$A16,'2. Debt Data '!$B:$B,$C16,'2. Debt Data '!$C:$C,$B16)</f>
        <v>0</v>
      </c>
      <c r="BJ16" s="17">
        <f>SUMIFS('2. Debt Data '!$H:$H,'2. Debt Data '!$D:$D,BJ$1,'2. Debt Data '!$A:$A,$A16,'2. Debt Data '!$B:$B,$C16,'2. Debt Data '!$C:$C,$B16)</f>
        <v>0</v>
      </c>
      <c r="BK16" s="17">
        <f>SUMIFS('2. Debt Data '!$H:$H,'2. Debt Data '!$D:$D,BK$1,'2. Debt Data '!$A:$A,$A16,'2. Debt Data '!$B:$B,$C16,'2. Debt Data '!$C:$C,$B16)</f>
        <v>0</v>
      </c>
    </row>
    <row r="17" spans="1:63" x14ac:dyDescent="0.3">
      <c r="A17" s="34" t="s">
        <v>3</v>
      </c>
      <c r="B17" s="34" t="s">
        <v>27</v>
      </c>
      <c r="C17" s="35" t="s">
        <v>34</v>
      </c>
      <c r="D17" s="28">
        <v>55202</v>
      </c>
      <c r="E17" s="11">
        <v>84328</v>
      </c>
      <c r="F17" s="11">
        <v>206094.47999999998</v>
      </c>
      <c r="G17" s="11">
        <v>14234.91</v>
      </c>
      <c r="H17" s="11">
        <v>75463.48000000001</v>
      </c>
      <c r="I17" s="11">
        <v>42371.03</v>
      </c>
      <c r="J17" s="11">
        <v>113544.76</v>
      </c>
      <c r="K17" s="11">
        <v>4131.32</v>
      </c>
      <c r="L17" s="11">
        <v>76712.08</v>
      </c>
      <c r="M17" s="11">
        <v>74308.98</v>
      </c>
      <c r="N17" s="11">
        <v>102099</v>
      </c>
      <c r="O17" s="11">
        <v>107348.86</v>
      </c>
      <c r="P17" s="24">
        <v>628.62</v>
      </c>
      <c r="Q17" s="19">
        <v>2559.9299999999998</v>
      </c>
      <c r="R17" s="20">
        <v>9920.73</v>
      </c>
      <c r="S17" s="16">
        <v>36563.899999999994</v>
      </c>
      <c r="T17" s="17">
        <v>22381.57</v>
      </c>
      <c r="U17" s="18">
        <v>4350.2299999999996</v>
      </c>
      <c r="V17" s="19">
        <v>96663.83</v>
      </c>
      <c r="W17" s="20">
        <v>84759.37999999999</v>
      </c>
      <c r="X17" s="16">
        <v>33517.449999999997</v>
      </c>
      <c r="Y17" s="17">
        <v>0</v>
      </c>
      <c r="Z17" s="18">
        <v>597.78</v>
      </c>
      <c r="AA17" s="19">
        <v>12386.31</v>
      </c>
      <c r="AB17" s="15">
        <v>65299.049999999996</v>
      </c>
      <c r="AC17" s="16">
        <v>49618.9</v>
      </c>
      <c r="AD17" s="17">
        <v>44293.34</v>
      </c>
      <c r="AE17" s="18">
        <v>0</v>
      </c>
      <c r="AF17" s="19">
        <v>14826.019999999999</v>
      </c>
      <c r="AG17" s="20">
        <v>110917.48000000001</v>
      </c>
      <c r="AH17" s="16">
        <v>46387.33</v>
      </c>
      <c r="AI17" s="17">
        <v>-209278.62</v>
      </c>
      <c r="AJ17" s="18">
        <f>SUMIFS('2. Debt Data '!$H:$H,'2. Debt Data '!$D:$D,AJ$1,'2. Debt Data '!$A:$A,$A17,'2. Debt Data '!$B:$B,$C17,'2. Debt Data '!$C:$C,$B17)</f>
        <v>146568.02000000002</v>
      </c>
      <c r="AK17" s="19">
        <f>SUMIFS('2. Debt Data '!$H:$H,'2. Debt Data '!$D:$D,AK$1,'2. Debt Data '!$A:$A,$A17,'2. Debt Data '!$B:$B,$C17,'2. Debt Data '!$C:$C,$B17)</f>
        <v>35363.69</v>
      </c>
      <c r="AL17" s="20">
        <f>SUMIFS('2. Debt Data '!$H:$H,'2. Debt Data '!$D:$D,AL$1,'2. Debt Data '!$A:$A,$A17,'2. Debt Data '!$B:$B,$C17,'2. Debt Data '!$C:$C,$B17)</f>
        <v>0</v>
      </c>
      <c r="AM17" s="16">
        <f>SUMIFS('2. Debt Data '!$H:$H,'2. Debt Data '!$D:$D,AM$1,'2. Debt Data '!$A:$A,$A17,'2. Debt Data '!$B:$B,$C17,'2. Debt Data '!$C:$C,$B17)</f>
        <v>0</v>
      </c>
      <c r="AN17" s="17">
        <f>SUMIFS('2. Debt Data '!$H:$H,'2. Debt Data '!$D:$D,AN$1,'2. Debt Data '!$A:$A,$A17,'2. Debt Data '!$B:$B,$C17,'2. Debt Data '!$C:$C,$B17)</f>
        <v>0</v>
      </c>
      <c r="AO17" s="18">
        <f>SUMIFS('2. Debt Data '!$H:$H,'2. Debt Data '!$D:$D,AO$1,'2. Debt Data '!$A:$A,$A17,'2. Debt Data '!$B:$B,$C17,'2. Debt Data '!$C:$C,$B17)</f>
        <v>0</v>
      </c>
      <c r="AP17" s="19">
        <f>SUMIFS('2. Debt Data '!$H:$H,'2. Debt Data '!$D:$D,AP$1,'2. Debt Data '!$A:$A,$A17,'2. Debt Data '!$B:$B,$C17,'2. Debt Data '!$C:$C,$B17)</f>
        <v>0</v>
      </c>
      <c r="AQ17" s="20">
        <f>SUMIFS('2. Debt Data '!$H:$H,'2. Debt Data '!$D:$D,AQ$1,'2. Debt Data '!$A:$A,$A17,'2. Debt Data '!$B:$B,$C17,'2. Debt Data '!$C:$C,$B17)</f>
        <v>0</v>
      </c>
      <c r="AR17" s="16">
        <f>SUMIFS('2. Debt Data '!$H:$H,'2. Debt Data '!$D:$D,AR$1,'2. Debt Data '!$A:$A,$A17,'2. Debt Data '!$B:$B,$C17,'2. Debt Data '!$C:$C,$B17)</f>
        <v>0</v>
      </c>
      <c r="AS17" s="17">
        <f>SUMIFS('2. Debt Data '!$H:$H,'2. Debt Data '!$D:$D,AS$1,'2. Debt Data '!$A:$A,$A17,'2. Debt Data '!$B:$B,$C17,'2. Debt Data '!$C:$C,$B17)</f>
        <v>0</v>
      </c>
      <c r="AT17" s="18">
        <f>SUMIFS('2. Debt Data '!$H:$H,'2. Debt Data '!$D:$D,AT$1,'2. Debt Data '!$A:$A,$A17,'2. Debt Data '!$B:$B,$C17,'2. Debt Data '!$C:$C,$B17)</f>
        <v>0</v>
      </c>
      <c r="AU17" s="19">
        <f>SUMIFS('2. Debt Data '!$H:$H,'2. Debt Data '!$D:$D,AU$1,'2. Debt Data '!$A:$A,$A17,'2. Debt Data '!$B:$B,$C17,'2. Debt Data '!$C:$C,$B17)</f>
        <v>0</v>
      </c>
      <c r="AV17" s="20">
        <f>SUMIFS('2. Debt Data '!$H:$H,'2. Debt Data '!$D:$D,AV$1,'2. Debt Data '!$A:$A,$A17,'2. Debt Data '!$B:$B,$C17,'2. Debt Data '!$C:$C,$B17)</f>
        <v>0</v>
      </c>
      <c r="AW17" s="16">
        <f>SUMIFS('2. Debt Data '!$H:$H,'2. Debt Data '!$D:$D,AW$1,'2. Debt Data '!$A:$A,$A17,'2. Debt Data '!$B:$B,$C17,'2. Debt Data '!$C:$C,$B17)</f>
        <v>0</v>
      </c>
      <c r="AX17" s="17">
        <f>SUMIFS('2. Debt Data '!$H:$H,'2. Debt Data '!$D:$D,AX$1,'2. Debt Data '!$A:$A,$A17,'2. Debt Data '!$B:$B,$C17,'2. Debt Data '!$C:$C,$B17)</f>
        <v>0</v>
      </c>
      <c r="AY17" s="18">
        <f>SUMIFS('2. Debt Data '!$H:$H,'2. Debt Data '!$D:$D,AY$1,'2. Debt Data '!$A:$A,$A17,'2. Debt Data '!$B:$B,$C17,'2. Debt Data '!$C:$C,$B17)</f>
        <v>0</v>
      </c>
      <c r="AZ17" s="19">
        <f>SUMIFS('2. Debt Data '!$H:$H,'2. Debt Data '!$D:$D,AZ$1,'2. Debt Data '!$A:$A,$A17,'2. Debt Data '!$B:$B,$C17,'2. Debt Data '!$C:$C,$B17)</f>
        <v>0</v>
      </c>
      <c r="BA17" s="20">
        <f>SUMIFS('2. Debt Data '!$H:$H,'2. Debt Data '!$D:$D,BA$1,'2. Debt Data '!$A:$A,$A17,'2. Debt Data '!$B:$B,$C17,'2. Debt Data '!$C:$C,$B17)</f>
        <v>0</v>
      </c>
      <c r="BB17" s="16">
        <f>SUMIFS('2. Debt Data '!$H:$H,'2. Debt Data '!$D:$D,BB$1,'2. Debt Data '!$A:$A,$A17,'2. Debt Data '!$B:$B,$C17,'2. Debt Data '!$C:$C,$B17)</f>
        <v>0</v>
      </c>
      <c r="BC17" s="17">
        <f>SUMIFS('2. Debt Data '!$H:$H,'2. Debt Data '!$D:$D,BC$1,'2. Debt Data '!$A:$A,$A17,'2. Debt Data '!$B:$B,$C17,'2. Debt Data '!$C:$C,$B17)</f>
        <v>0</v>
      </c>
      <c r="BD17" s="18">
        <f>SUMIFS('2. Debt Data '!$H:$H,'2. Debt Data '!$D:$D,BD$1,'2. Debt Data '!$A:$A,$A17,'2. Debt Data '!$B:$B,$C17,'2. Debt Data '!$C:$C,$B17)</f>
        <v>0</v>
      </c>
      <c r="BE17" s="19">
        <f>SUMIFS('2. Debt Data '!$H:$H,'2. Debt Data '!$D:$D,BE$1,'2. Debt Data '!$A:$A,$A17,'2. Debt Data '!$B:$B,$C17,'2. Debt Data '!$C:$C,$B17)</f>
        <v>0</v>
      </c>
      <c r="BF17" s="20">
        <f>SUMIFS('2. Debt Data '!$H:$H,'2. Debt Data '!$D:$D,BF$1,'2. Debt Data '!$A:$A,$A17,'2. Debt Data '!$B:$B,$C17,'2. Debt Data '!$C:$C,$B17)</f>
        <v>0</v>
      </c>
      <c r="BG17" s="16">
        <f>SUMIFS('2. Debt Data '!$H:$H,'2. Debt Data '!$D:$D,BG$1,'2. Debt Data '!$A:$A,$A17,'2. Debt Data '!$B:$B,$C17,'2. Debt Data '!$C:$C,$B17)</f>
        <v>0</v>
      </c>
      <c r="BH17" s="17">
        <f>SUMIFS('2. Debt Data '!$H:$H,'2. Debt Data '!$D:$D,BH$1,'2. Debt Data '!$A:$A,$A17,'2. Debt Data '!$B:$B,$C17,'2. Debt Data '!$C:$C,$B17)</f>
        <v>0</v>
      </c>
      <c r="BI17" s="17">
        <f>SUMIFS('2. Debt Data '!$H:$H,'2. Debt Data '!$D:$D,BI$1,'2. Debt Data '!$A:$A,$A17,'2. Debt Data '!$B:$B,$C17,'2. Debt Data '!$C:$C,$B17)</f>
        <v>0</v>
      </c>
      <c r="BJ17" s="17">
        <f>SUMIFS('2. Debt Data '!$H:$H,'2. Debt Data '!$D:$D,BJ$1,'2. Debt Data '!$A:$A,$A17,'2. Debt Data '!$B:$B,$C17,'2. Debt Data '!$C:$C,$B17)</f>
        <v>0</v>
      </c>
      <c r="BK17" s="17">
        <f>SUMIFS('2. Debt Data '!$H:$H,'2. Debt Data '!$D:$D,BK$1,'2. Debt Data '!$A:$A,$A17,'2. Debt Data '!$B:$B,$C17,'2. Debt Data '!$C:$C,$B17)</f>
        <v>0</v>
      </c>
    </row>
    <row r="18" spans="1:63" x14ac:dyDescent="0.3">
      <c r="A18" s="34" t="s">
        <v>3</v>
      </c>
      <c r="B18" s="34" t="s">
        <v>27</v>
      </c>
      <c r="C18" s="35" t="s">
        <v>35</v>
      </c>
      <c r="D18" s="28">
        <v>14647</v>
      </c>
      <c r="E18" s="11">
        <v>50775.92</v>
      </c>
      <c r="F18" s="11">
        <v>10680.25</v>
      </c>
      <c r="G18" s="11">
        <v>192959.53</v>
      </c>
      <c r="H18" s="11">
        <v>772.24</v>
      </c>
      <c r="I18" s="11">
        <v>75463.48000000001</v>
      </c>
      <c r="J18" s="11">
        <v>350.92</v>
      </c>
      <c r="K18" s="11">
        <v>132322.97</v>
      </c>
      <c r="L18" s="11">
        <v>971.5</v>
      </c>
      <c r="M18" s="11">
        <v>72283.86</v>
      </c>
      <c r="N18" s="11">
        <v>101186</v>
      </c>
      <c r="O18" s="11">
        <v>2561.52</v>
      </c>
      <c r="P18" s="25">
        <v>8336.1200000000008</v>
      </c>
      <c r="Q18" s="18">
        <v>20180.13</v>
      </c>
      <c r="R18" s="19">
        <v>2490.9299999999998</v>
      </c>
      <c r="S18" s="20">
        <v>9920.73</v>
      </c>
      <c r="T18" s="16">
        <v>396.44</v>
      </c>
      <c r="U18" s="17">
        <v>13852.439999999999</v>
      </c>
      <c r="V18" s="18">
        <v>4288.6899999999996</v>
      </c>
      <c r="W18" s="19">
        <v>25598.39</v>
      </c>
      <c r="X18" s="20">
        <v>9773.6200000000008</v>
      </c>
      <c r="Y18" s="16">
        <v>9773.6200000000008</v>
      </c>
      <c r="Z18" s="17">
        <v>15063.75</v>
      </c>
      <c r="AA18" s="18">
        <v>597.78</v>
      </c>
      <c r="AB18" s="22">
        <v>12013.05</v>
      </c>
      <c r="AC18" s="20">
        <v>114.4</v>
      </c>
      <c r="AD18" s="16">
        <v>0</v>
      </c>
      <c r="AE18" s="17">
        <v>1147.54</v>
      </c>
      <c r="AF18" s="18">
        <v>7806.47</v>
      </c>
      <c r="AG18" s="19">
        <v>13480</v>
      </c>
      <c r="AH18" s="20">
        <v>27349.4</v>
      </c>
      <c r="AI18" s="16">
        <v>30561.86</v>
      </c>
      <c r="AJ18" s="17">
        <f>SUMIFS('2. Debt Data '!$H:$H,'2. Debt Data '!$D:$D,AJ$1,'2. Debt Data '!$A:$A,$A18,'2. Debt Data '!$B:$B,$C18,'2. Debt Data '!$C:$C,$B18)</f>
        <v>30072.820000000003</v>
      </c>
      <c r="AK18" s="18">
        <f>SUMIFS('2. Debt Data '!$H:$H,'2. Debt Data '!$D:$D,AK$1,'2. Debt Data '!$A:$A,$A18,'2. Debt Data '!$B:$B,$C18,'2. Debt Data '!$C:$C,$B18)</f>
        <v>58274.96</v>
      </c>
      <c r="AL18" s="19">
        <f>SUMIFS('2. Debt Data '!$H:$H,'2. Debt Data '!$D:$D,AL$1,'2. Debt Data '!$A:$A,$A18,'2. Debt Data '!$B:$B,$C18,'2. Debt Data '!$C:$C,$B18)</f>
        <v>0</v>
      </c>
      <c r="AM18" s="20">
        <f>SUMIFS('2. Debt Data '!$H:$H,'2. Debt Data '!$D:$D,AM$1,'2. Debt Data '!$A:$A,$A18,'2. Debt Data '!$B:$B,$C18,'2. Debt Data '!$C:$C,$B18)</f>
        <v>0</v>
      </c>
      <c r="AN18" s="16">
        <f>SUMIFS('2. Debt Data '!$H:$H,'2. Debt Data '!$D:$D,AN$1,'2. Debt Data '!$A:$A,$A18,'2. Debt Data '!$B:$B,$C18,'2. Debt Data '!$C:$C,$B18)</f>
        <v>0</v>
      </c>
      <c r="AO18" s="17">
        <f>SUMIFS('2. Debt Data '!$H:$H,'2. Debt Data '!$D:$D,AO$1,'2. Debt Data '!$A:$A,$A18,'2. Debt Data '!$B:$B,$C18,'2. Debt Data '!$C:$C,$B18)</f>
        <v>0</v>
      </c>
      <c r="AP18" s="18">
        <f>SUMIFS('2. Debt Data '!$H:$H,'2. Debt Data '!$D:$D,AP$1,'2. Debt Data '!$A:$A,$A18,'2. Debt Data '!$B:$B,$C18,'2. Debt Data '!$C:$C,$B18)</f>
        <v>0</v>
      </c>
      <c r="AQ18" s="19">
        <f>SUMIFS('2. Debt Data '!$H:$H,'2. Debt Data '!$D:$D,AQ$1,'2. Debt Data '!$A:$A,$A18,'2. Debt Data '!$B:$B,$C18,'2. Debt Data '!$C:$C,$B18)</f>
        <v>0</v>
      </c>
      <c r="AR18" s="20">
        <f>SUMIFS('2. Debt Data '!$H:$H,'2. Debt Data '!$D:$D,AR$1,'2. Debt Data '!$A:$A,$A18,'2. Debt Data '!$B:$B,$C18,'2. Debt Data '!$C:$C,$B18)</f>
        <v>0</v>
      </c>
      <c r="AS18" s="16">
        <f>SUMIFS('2. Debt Data '!$H:$H,'2. Debt Data '!$D:$D,AS$1,'2. Debt Data '!$A:$A,$A18,'2. Debt Data '!$B:$B,$C18,'2. Debt Data '!$C:$C,$B18)</f>
        <v>0</v>
      </c>
      <c r="AT18" s="17">
        <f>SUMIFS('2. Debt Data '!$H:$H,'2. Debt Data '!$D:$D,AT$1,'2. Debt Data '!$A:$A,$A18,'2. Debt Data '!$B:$B,$C18,'2. Debt Data '!$C:$C,$B18)</f>
        <v>0</v>
      </c>
      <c r="AU18" s="18">
        <f>SUMIFS('2. Debt Data '!$H:$H,'2. Debt Data '!$D:$D,AU$1,'2. Debt Data '!$A:$A,$A18,'2. Debt Data '!$B:$B,$C18,'2. Debt Data '!$C:$C,$B18)</f>
        <v>0</v>
      </c>
      <c r="AV18" s="19">
        <f>SUMIFS('2. Debt Data '!$H:$H,'2. Debt Data '!$D:$D,AV$1,'2. Debt Data '!$A:$A,$A18,'2. Debt Data '!$B:$B,$C18,'2. Debt Data '!$C:$C,$B18)</f>
        <v>0</v>
      </c>
      <c r="AW18" s="20">
        <f>SUMIFS('2. Debt Data '!$H:$H,'2. Debt Data '!$D:$D,AW$1,'2. Debt Data '!$A:$A,$A18,'2. Debt Data '!$B:$B,$C18,'2. Debt Data '!$C:$C,$B18)</f>
        <v>0</v>
      </c>
      <c r="AX18" s="16">
        <f>SUMIFS('2. Debt Data '!$H:$H,'2. Debt Data '!$D:$D,AX$1,'2. Debt Data '!$A:$A,$A18,'2. Debt Data '!$B:$B,$C18,'2. Debt Data '!$C:$C,$B18)</f>
        <v>0</v>
      </c>
      <c r="AY18" s="17">
        <f>SUMIFS('2. Debt Data '!$H:$H,'2. Debt Data '!$D:$D,AY$1,'2. Debt Data '!$A:$A,$A18,'2. Debt Data '!$B:$B,$C18,'2. Debt Data '!$C:$C,$B18)</f>
        <v>0</v>
      </c>
      <c r="AZ18" s="18">
        <f>SUMIFS('2. Debt Data '!$H:$H,'2. Debt Data '!$D:$D,AZ$1,'2. Debt Data '!$A:$A,$A18,'2. Debt Data '!$B:$B,$C18,'2. Debt Data '!$C:$C,$B18)</f>
        <v>0</v>
      </c>
      <c r="BA18" s="19">
        <f>SUMIFS('2. Debt Data '!$H:$H,'2. Debt Data '!$D:$D,BA$1,'2. Debt Data '!$A:$A,$A18,'2. Debt Data '!$B:$B,$C18,'2. Debt Data '!$C:$C,$B18)</f>
        <v>0</v>
      </c>
      <c r="BB18" s="20">
        <f>SUMIFS('2. Debt Data '!$H:$H,'2. Debt Data '!$D:$D,BB$1,'2. Debt Data '!$A:$A,$A18,'2. Debt Data '!$B:$B,$C18,'2. Debt Data '!$C:$C,$B18)</f>
        <v>0</v>
      </c>
      <c r="BC18" s="16">
        <f>SUMIFS('2. Debt Data '!$H:$H,'2. Debt Data '!$D:$D,BC$1,'2. Debt Data '!$A:$A,$A18,'2. Debt Data '!$B:$B,$C18,'2. Debt Data '!$C:$C,$B18)</f>
        <v>0</v>
      </c>
      <c r="BD18" s="17">
        <f>SUMIFS('2. Debt Data '!$H:$H,'2. Debt Data '!$D:$D,BD$1,'2. Debt Data '!$A:$A,$A18,'2. Debt Data '!$B:$B,$C18,'2. Debt Data '!$C:$C,$B18)</f>
        <v>0</v>
      </c>
      <c r="BE18" s="18">
        <f>SUMIFS('2. Debt Data '!$H:$H,'2. Debt Data '!$D:$D,BE$1,'2. Debt Data '!$A:$A,$A18,'2. Debt Data '!$B:$B,$C18,'2. Debt Data '!$C:$C,$B18)</f>
        <v>0</v>
      </c>
      <c r="BF18" s="19">
        <f>SUMIFS('2. Debt Data '!$H:$H,'2. Debt Data '!$D:$D,BF$1,'2. Debt Data '!$A:$A,$A18,'2. Debt Data '!$B:$B,$C18,'2. Debt Data '!$C:$C,$B18)</f>
        <v>0</v>
      </c>
      <c r="BG18" s="20">
        <f>SUMIFS('2. Debt Data '!$H:$H,'2. Debt Data '!$D:$D,BG$1,'2. Debt Data '!$A:$A,$A18,'2. Debt Data '!$B:$B,$C18,'2. Debt Data '!$C:$C,$B18)</f>
        <v>0</v>
      </c>
      <c r="BH18" s="16">
        <f>SUMIFS('2. Debt Data '!$H:$H,'2. Debt Data '!$D:$D,BH$1,'2. Debt Data '!$A:$A,$A18,'2. Debt Data '!$B:$B,$C18,'2. Debt Data '!$C:$C,$B18)</f>
        <v>0</v>
      </c>
      <c r="BI18" s="17">
        <f>SUMIFS('2. Debt Data '!$H:$H,'2. Debt Data '!$D:$D,BI$1,'2. Debt Data '!$A:$A,$A18,'2. Debt Data '!$B:$B,$C18,'2. Debt Data '!$C:$C,$B18)</f>
        <v>0</v>
      </c>
      <c r="BJ18" s="17">
        <f>SUMIFS('2. Debt Data '!$H:$H,'2. Debt Data '!$D:$D,BJ$1,'2. Debt Data '!$A:$A,$A18,'2. Debt Data '!$B:$B,$C18,'2. Debt Data '!$C:$C,$B18)</f>
        <v>0</v>
      </c>
      <c r="BK18" s="17">
        <f>SUMIFS('2. Debt Data '!$H:$H,'2. Debt Data '!$D:$D,BK$1,'2. Debt Data '!$A:$A,$A18,'2. Debt Data '!$B:$B,$C18,'2. Debt Data '!$C:$C,$B18)</f>
        <v>0</v>
      </c>
    </row>
    <row r="19" spans="1:63" x14ac:dyDescent="0.3">
      <c r="A19" s="34" t="s">
        <v>3</v>
      </c>
      <c r="B19" s="34" t="s">
        <v>27</v>
      </c>
      <c r="C19" s="35" t="s">
        <v>36</v>
      </c>
      <c r="D19" s="28">
        <v>0</v>
      </c>
      <c r="E19" s="11">
        <v>14647.1</v>
      </c>
      <c r="F19" s="11">
        <v>50739.049999999996</v>
      </c>
      <c r="G19" s="11">
        <v>10680.25</v>
      </c>
      <c r="H19" s="11">
        <v>148436.30000000002</v>
      </c>
      <c r="I19" s="11">
        <v>772.24</v>
      </c>
      <c r="J19" s="11">
        <v>73646.490000000005</v>
      </c>
      <c r="K19" s="11">
        <v>0</v>
      </c>
      <c r="L19" s="11">
        <v>92641.98</v>
      </c>
      <c r="M19" s="11">
        <v>2390.37</v>
      </c>
      <c r="N19" s="11">
        <v>45128</v>
      </c>
      <c r="O19" s="11">
        <v>27505.56</v>
      </c>
      <c r="P19" s="25">
        <v>0</v>
      </c>
      <c r="Q19" s="26">
        <v>31828.54</v>
      </c>
      <c r="R19" s="18">
        <v>4150.37</v>
      </c>
      <c r="S19" s="19">
        <v>2490.9299999999998</v>
      </c>
      <c r="T19" s="20">
        <v>0</v>
      </c>
      <c r="U19" s="16">
        <v>0</v>
      </c>
      <c r="V19" s="17">
        <v>13852.439999999999</v>
      </c>
      <c r="W19" s="18">
        <v>4288.6899999999996</v>
      </c>
      <c r="X19" s="19">
        <v>25598.39</v>
      </c>
      <c r="Y19" s="20">
        <v>21206.5</v>
      </c>
      <c r="Z19" s="16">
        <v>0</v>
      </c>
      <c r="AA19" s="17">
        <v>14078.869999999999</v>
      </c>
      <c r="AB19" s="24">
        <v>597.78</v>
      </c>
      <c r="AC19" s="19">
        <v>1524.59</v>
      </c>
      <c r="AD19" s="20">
        <v>6807.86</v>
      </c>
      <c r="AE19" s="16">
        <v>0</v>
      </c>
      <c r="AF19" s="17">
        <v>17.36</v>
      </c>
      <c r="AG19" s="18">
        <v>7806.47</v>
      </c>
      <c r="AH19" s="19">
        <v>11826.380000000001</v>
      </c>
      <c r="AI19" s="20">
        <v>25736.079999999998</v>
      </c>
      <c r="AJ19" s="16">
        <f>SUMIFS('2. Debt Data '!$H:$H,'2. Debt Data '!$D:$D,AJ$1,'2. Debt Data '!$A:$A,$A19,'2. Debt Data '!$B:$B,$C19,'2. Debt Data '!$C:$C,$B19)</f>
        <v>30278.240000000002</v>
      </c>
      <c r="AK19" s="17">
        <f>SUMIFS('2. Debt Data '!$H:$H,'2. Debt Data '!$D:$D,AK$1,'2. Debt Data '!$A:$A,$A19,'2. Debt Data '!$B:$B,$C19,'2. Debt Data '!$C:$C,$B19)</f>
        <v>175.38</v>
      </c>
      <c r="AL19" s="18">
        <f>SUMIFS('2. Debt Data '!$H:$H,'2. Debt Data '!$D:$D,AL$1,'2. Debt Data '!$A:$A,$A19,'2. Debt Data '!$B:$B,$C19,'2. Debt Data '!$C:$C,$B19)</f>
        <v>0</v>
      </c>
      <c r="AM19" s="19">
        <f>SUMIFS('2. Debt Data '!$H:$H,'2. Debt Data '!$D:$D,AM$1,'2. Debt Data '!$A:$A,$A19,'2. Debt Data '!$B:$B,$C19,'2. Debt Data '!$C:$C,$B19)</f>
        <v>0</v>
      </c>
      <c r="AN19" s="20">
        <f>SUMIFS('2. Debt Data '!$H:$H,'2. Debt Data '!$D:$D,AN$1,'2. Debt Data '!$A:$A,$A19,'2. Debt Data '!$B:$B,$C19,'2. Debt Data '!$C:$C,$B19)</f>
        <v>0</v>
      </c>
      <c r="AO19" s="16">
        <f>SUMIFS('2. Debt Data '!$H:$H,'2. Debt Data '!$D:$D,AO$1,'2. Debt Data '!$A:$A,$A19,'2. Debt Data '!$B:$B,$C19,'2. Debt Data '!$C:$C,$B19)</f>
        <v>0</v>
      </c>
      <c r="AP19" s="17">
        <f>SUMIFS('2. Debt Data '!$H:$H,'2. Debt Data '!$D:$D,AP$1,'2. Debt Data '!$A:$A,$A19,'2. Debt Data '!$B:$B,$C19,'2. Debt Data '!$C:$C,$B19)</f>
        <v>0</v>
      </c>
      <c r="AQ19" s="18">
        <f>SUMIFS('2. Debt Data '!$H:$H,'2. Debt Data '!$D:$D,AQ$1,'2. Debt Data '!$A:$A,$A19,'2. Debt Data '!$B:$B,$C19,'2. Debt Data '!$C:$C,$B19)</f>
        <v>0</v>
      </c>
      <c r="AR19" s="19">
        <f>SUMIFS('2. Debt Data '!$H:$H,'2. Debt Data '!$D:$D,AR$1,'2. Debt Data '!$A:$A,$A19,'2. Debt Data '!$B:$B,$C19,'2. Debt Data '!$C:$C,$B19)</f>
        <v>0</v>
      </c>
      <c r="AS19" s="20">
        <f>SUMIFS('2. Debt Data '!$H:$H,'2. Debt Data '!$D:$D,AS$1,'2. Debt Data '!$A:$A,$A19,'2. Debt Data '!$B:$B,$C19,'2. Debt Data '!$C:$C,$B19)</f>
        <v>0</v>
      </c>
      <c r="AT19" s="16">
        <f>SUMIFS('2. Debt Data '!$H:$H,'2. Debt Data '!$D:$D,AT$1,'2. Debt Data '!$A:$A,$A19,'2. Debt Data '!$B:$B,$C19,'2. Debt Data '!$C:$C,$B19)</f>
        <v>0</v>
      </c>
      <c r="AU19" s="17">
        <f>SUMIFS('2. Debt Data '!$H:$H,'2. Debt Data '!$D:$D,AU$1,'2. Debt Data '!$A:$A,$A19,'2. Debt Data '!$B:$B,$C19,'2. Debt Data '!$C:$C,$B19)</f>
        <v>0</v>
      </c>
      <c r="AV19" s="18">
        <f>SUMIFS('2. Debt Data '!$H:$H,'2. Debt Data '!$D:$D,AV$1,'2. Debt Data '!$A:$A,$A19,'2. Debt Data '!$B:$B,$C19,'2. Debt Data '!$C:$C,$B19)</f>
        <v>0</v>
      </c>
      <c r="AW19" s="19">
        <f>SUMIFS('2. Debt Data '!$H:$H,'2. Debt Data '!$D:$D,AW$1,'2. Debt Data '!$A:$A,$A19,'2. Debt Data '!$B:$B,$C19,'2. Debt Data '!$C:$C,$B19)</f>
        <v>0</v>
      </c>
      <c r="AX19" s="20">
        <f>SUMIFS('2. Debt Data '!$H:$H,'2. Debt Data '!$D:$D,AX$1,'2. Debt Data '!$A:$A,$A19,'2. Debt Data '!$B:$B,$C19,'2. Debt Data '!$C:$C,$B19)</f>
        <v>0</v>
      </c>
      <c r="AY19" s="16">
        <f>SUMIFS('2. Debt Data '!$H:$H,'2. Debt Data '!$D:$D,AY$1,'2. Debt Data '!$A:$A,$A19,'2. Debt Data '!$B:$B,$C19,'2. Debt Data '!$C:$C,$B19)</f>
        <v>0</v>
      </c>
      <c r="AZ19" s="17">
        <f>SUMIFS('2. Debt Data '!$H:$H,'2. Debt Data '!$D:$D,AZ$1,'2. Debt Data '!$A:$A,$A19,'2. Debt Data '!$B:$B,$C19,'2. Debt Data '!$C:$C,$B19)</f>
        <v>0</v>
      </c>
      <c r="BA19" s="18">
        <f>SUMIFS('2. Debt Data '!$H:$H,'2. Debt Data '!$D:$D,BA$1,'2. Debt Data '!$A:$A,$A19,'2. Debt Data '!$B:$B,$C19,'2. Debt Data '!$C:$C,$B19)</f>
        <v>0</v>
      </c>
      <c r="BB19" s="19">
        <f>SUMIFS('2. Debt Data '!$H:$H,'2. Debt Data '!$D:$D,BB$1,'2. Debt Data '!$A:$A,$A19,'2. Debt Data '!$B:$B,$C19,'2. Debt Data '!$C:$C,$B19)</f>
        <v>0</v>
      </c>
      <c r="BC19" s="20">
        <f>SUMIFS('2. Debt Data '!$H:$H,'2. Debt Data '!$D:$D,BC$1,'2. Debt Data '!$A:$A,$A19,'2. Debt Data '!$B:$B,$C19,'2. Debt Data '!$C:$C,$B19)</f>
        <v>0</v>
      </c>
      <c r="BD19" s="16">
        <f>SUMIFS('2. Debt Data '!$H:$H,'2. Debt Data '!$D:$D,BD$1,'2. Debt Data '!$A:$A,$A19,'2. Debt Data '!$B:$B,$C19,'2. Debt Data '!$C:$C,$B19)</f>
        <v>0</v>
      </c>
      <c r="BE19" s="17">
        <f>SUMIFS('2. Debt Data '!$H:$H,'2. Debt Data '!$D:$D,BE$1,'2. Debt Data '!$A:$A,$A19,'2. Debt Data '!$B:$B,$C19,'2. Debt Data '!$C:$C,$B19)</f>
        <v>0</v>
      </c>
      <c r="BF19" s="18">
        <f>SUMIFS('2. Debt Data '!$H:$H,'2. Debt Data '!$D:$D,BF$1,'2. Debt Data '!$A:$A,$A19,'2. Debt Data '!$B:$B,$C19,'2. Debt Data '!$C:$C,$B19)</f>
        <v>0</v>
      </c>
      <c r="BG19" s="19">
        <f>SUMIFS('2. Debt Data '!$H:$H,'2. Debt Data '!$D:$D,BG$1,'2. Debt Data '!$A:$A,$A19,'2. Debt Data '!$B:$B,$C19,'2. Debt Data '!$C:$C,$B19)</f>
        <v>0</v>
      </c>
      <c r="BH19" s="20">
        <f>SUMIFS('2. Debt Data '!$H:$H,'2. Debt Data '!$D:$D,BH$1,'2. Debt Data '!$A:$A,$A19,'2. Debt Data '!$B:$B,$C19,'2. Debt Data '!$C:$C,$B19)</f>
        <v>0</v>
      </c>
      <c r="BI19" s="16">
        <f>SUMIFS('2. Debt Data '!$H:$H,'2. Debt Data '!$D:$D,BI$1,'2. Debt Data '!$A:$A,$A19,'2. Debt Data '!$B:$B,$C19,'2. Debt Data '!$C:$C,$B19)</f>
        <v>0</v>
      </c>
      <c r="BJ19" s="17">
        <f>SUMIFS('2. Debt Data '!$H:$H,'2. Debt Data '!$D:$D,BJ$1,'2. Debt Data '!$A:$A,$A19,'2. Debt Data '!$B:$B,$C19,'2. Debt Data '!$C:$C,$B19)</f>
        <v>0</v>
      </c>
      <c r="BK19" s="17">
        <f>SUMIFS('2. Debt Data '!$H:$H,'2. Debt Data '!$D:$D,BK$1,'2. Debt Data '!$A:$A,$A19,'2. Debt Data '!$B:$B,$C19,'2. Debt Data '!$C:$C,$B19)</f>
        <v>0</v>
      </c>
    </row>
    <row r="20" spans="1:63" x14ac:dyDescent="0.3">
      <c r="A20" s="34" t="s">
        <v>3</v>
      </c>
      <c r="B20" s="34" t="s">
        <v>27</v>
      </c>
      <c r="C20" s="35" t="s">
        <v>37</v>
      </c>
      <c r="D20" s="28">
        <v>0</v>
      </c>
      <c r="E20" s="11">
        <v>0</v>
      </c>
      <c r="F20" s="11">
        <v>0</v>
      </c>
      <c r="G20" s="11">
        <v>50775.92</v>
      </c>
      <c r="H20" s="11">
        <v>0</v>
      </c>
      <c r="I20" s="11">
        <v>148436.30000000002</v>
      </c>
      <c r="J20" s="11">
        <v>637.4</v>
      </c>
      <c r="K20" s="11">
        <v>350.92</v>
      </c>
      <c r="L20" s="11">
        <v>0</v>
      </c>
      <c r="M20" s="11">
        <v>73984.39</v>
      </c>
      <c r="N20" s="11">
        <v>454</v>
      </c>
      <c r="O20" s="11">
        <v>106.33</v>
      </c>
      <c r="P20" s="25">
        <v>10</v>
      </c>
      <c r="Q20" s="26">
        <v>10</v>
      </c>
      <c r="R20" s="26">
        <v>33169.260000000009</v>
      </c>
      <c r="S20" s="18">
        <v>4150.37</v>
      </c>
      <c r="T20" s="19">
        <v>2490.9299999999998</v>
      </c>
      <c r="U20" s="20">
        <v>0</v>
      </c>
      <c r="V20" s="16">
        <v>0</v>
      </c>
      <c r="W20" s="17">
        <v>13852.439999999999</v>
      </c>
      <c r="X20" s="18">
        <v>4288.6899999999996</v>
      </c>
      <c r="Y20" s="19">
        <v>4288.6899999999996</v>
      </c>
      <c r="Z20" s="20">
        <v>0</v>
      </c>
      <c r="AA20" s="16">
        <v>0</v>
      </c>
      <c r="AB20" s="21">
        <v>14078.869999999999</v>
      </c>
      <c r="AC20" s="18">
        <v>597.78</v>
      </c>
      <c r="AD20" s="19">
        <v>1431.33</v>
      </c>
      <c r="AE20" s="20">
        <v>6807.86</v>
      </c>
      <c r="AF20" s="16">
        <v>1130.18</v>
      </c>
      <c r="AG20" s="17">
        <v>17.36</v>
      </c>
      <c r="AH20" s="18">
        <v>0</v>
      </c>
      <c r="AI20" s="19">
        <v>11826.380000000001</v>
      </c>
      <c r="AJ20" s="20">
        <f>SUMIFS('2. Debt Data '!$H:$H,'2. Debt Data '!$D:$D,AJ$1,'2. Debt Data '!$A:$A,$A20,'2. Debt Data '!$B:$B,$C20,'2. Debt Data '!$C:$C,$B20)</f>
        <v>24789.639999999996</v>
      </c>
      <c r="AK20" s="16">
        <f>SUMIFS('2. Debt Data '!$H:$H,'2. Debt Data '!$D:$D,AK$1,'2. Debt Data '!$A:$A,$A20,'2. Debt Data '!$B:$B,$C20,'2. Debt Data '!$C:$C,$B20)</f>
        <v>30278.240000000002</v>
      </c>
      <c r="AL20" s="17">
        <f>SUMIFS('2. Debt Data '!$H:$H,'2. Debt Data '!$D:$D,AL$1,'2. Debt Data '!$A:$A,$A20,'2. Debt Data '!$B:$B,$C20,'2. Debt Data '!$C:$C,$B20)</f>
        <v>0</v>
      </c>
      <c r="AM20" s="18">
        <f>SUMIFS('2. Debt Data '!$H:$H,'2. Debt Data '!$D:$D,AM$1,'2. Debt Data '!$A:$A,$A20,'2. Debt Data '!$B:$B,$C20,'2. Debt Data '!$C:$C,$B20)</f>
        <v>0</v>
      </c>
      <c r="AN20" s="19">
        <f>SUMIFS('2. Debt Data '!$H:$H,'2. Debt Data '!$D:$D,AN$1,'2. Debt Data '!$A:$A,$A20,'2. Debt Data '!$B:$B,$C20,'2. Debt Data '!$C:$C,$B20)</f>
        <v>0</v>
      </c>
      <c r="AO20" s="20">
        <f>SUMIFS('2. Debt Data '!$H:$H,'2. Debt Data '!$D:$D,AO$1,'2. Debt Data '!$A:$A,$A20,'2. Debt Data '!$B:$B,$C20,'2. Debt Data '!$C:$C,$B20)</f>
        <v>0</v>
      </c>
      <c r="AP20" s="16">
        <f>SUMIFS('2. Debt Data '!$H:$H,'2. Debt Data '!$D:$D,AP$1,'2. Debt Data '!$A:$A,$A20,'2. Debt Data '!$B:$B,$C20,'2. Debt Data '!$C:$C,$B20)</f>
        <v>0</v>
      </c>
      <c r="AQ20" s="17">
        <f>SUMIFS('2. Debt Data '!$H:$H,'2. Debt Data '!$D:$D,AQ$1,'2. Debt Data '!$A:$A,$A20,'2. Debt Data '!$B:$B,$C20,'2. Debt Data '!$C:$C,$B20)</f>
        <v>0</v>
      </c>
      <c r="AR20" s="18">
        <f>SUMIFS('2. Debt Data '!$H:$H,'2. Debt Data '!$D:$D,AR$1,'2. Debt Data '!$A:$A,$A20,'2. Debt Data '!$B:$B,$C20,'2. Debt Data '!$C:$C,$B20)</f>
        <v>0</v>
      </c>
      <c r="AS20" s="19">
        <f>SUMIFS('2. Debt Data '!$H:$H,'2. Debt Data '!$D:$D,AS$1,'2. Debt Data '!$A:$A,$A20,'2. Debt Data '!$B:$B,$C20,'2. Debt Data '!$C:$C,$B20)</f>
        <v>0</v>
      </c>
      <c r="AT20" s="20">
        <f>SUMIFS('2. Debt Data '!$H:$H,'2. Debt Data '!$D:$D,AT$1,'2. Debt Data '!$A:$A,$A20,'2. Debt Data '!$B:$B,$C20,'2. Debt Data '!$C:$C,$B20)</f>
        <v>0</v>
      </c>
      <c r="AU20" s="16">
        <f>SUMIFS('2. Debt Data '!$H:$H,'2. Debt Data '!$D:$D,AU$1,'2. Debt Data '!$A:$A,$A20,'2. Debt Data '!$B:$B,$C20,'2. Debt Data '!$C:$C,$B20)</f>
        <v>0</v>
      </c>
      <c r="AV20" s="17">
        <f>SUMIFS('2. Debt Data '!$H:$H,'2. Debt Data '!$D:$D,AV$1,'2. Debt Data '!$A:$A,$A20,'2. Debt Data '!$B:$B,$C20,'2. Debt Data '!$C:$C,$B20)</f>
        <v>0</v>
      </c>
      <c r="AW20" s="18">
        <f>SUMIFS('2. Debt Data '!$H:$H,'2. Debt Data '!$D:$D,AW$1,'2. Debt Data '!$A:$A,$A20,'2. Debt Data '!$B:$B,$C20,'2. Debt Data '!$C:$C,$B20)</f>
        <v>0</v>
      </c>
      <c r="AX20" s="19">
        <f>SUMIFS('2. Debt Data '!$H:$H,'2. Debt Data '!$D:$D,AX$1,'2. Debt Data '!$A:$A,$A20,'2. Debt Data '!$B:$B,$C20,'2. Debt Data '!$C:$C,$B20)</f>
        <v>0</v>
      </c>
      <c r="AY20" s="20">
        <f>SUMIFS('2. Debt Data '!$H:$H,'2. Debt Data '!$D:$D,AY$1,'2. Debt Data '!$A:$A,$A20,'2. Debt Data '!$B:$B,$C20,'2. Debt Data '!$C:$C,$B20)</f>
        <v>0</v>
      </c>
      <c r="AZ20" s="16">
        <f>SUMIFS('2. Debt Data '!$H:$H,'2. Debt Data '!$D:$D,AZ$1,'2. Debt Data '!$A:$A,$A20,'2. Debt Data '!$B:$B,$C20,'2. Debt Data '!$C:$C,$B20)</f>
        <v>0</v>
      </c>
      <c r="BA20" s="17">
        <f>SUMIFS('2. Debt Data '!$H:$H,'2. Debt Data '!$D:$D,BA$1,'2. Debt Data '!$A:$A,$A20,'2. Debt Data '!$B:$B,$C20,'2. Debt Data '!$C:$C,$B20)</f>
        <v>0</v>
      </c>
      <c r="BB20" s="18">
        <f>SUMIFS('2. Debt Data '!$H:$H,'2. Debt Data '!$D:$D,BB$1,'2. Debt Data '!$A:$A,$A20,'2. Debt Data '!$B:$B,$C20,'2. Debt Data '!$C:$C,$B20)</f>
        <v>0</v>
      </c>
      <c r="BC20" s="19">
        <f>SUMIFS('2. Debt Data '!$H:$H,'2. Debt Data '!$D:$D,BC$1,'2. Debt Data '!$A:$A,$A20,'2. Debt Data '!$B:$B,$C20,'2. Debt Data '!$C:$C,$B20)</f>
        <v>0</v>
      </c>
      <c r="BD20" s="20">
        <f>SUMIFS('2. Debt Data '!$H:$H,'2. Debt Data '!$D:$D,BD$1,'2. Debt Data '!$A:$A,$A20,'2. Debt Data '!$B:$B,$C20,'2. Debt Data '!$C:$C,$B20)</f>
        <v>0</v>
      </c>
      <c r="BE20" s="16">
        <f>SUMIFS('2. Debt Data '!$H:$H,'2. Debt Data '!$D:$D,BE$1,'2. Debt Data '!$A:$A,$A20,'2. Debt Data '!$B:$B,$C20,'2. Debt Data '!$C:$C,$B20)</f>
        <v>0</v>
      </c>
      <c r="BF20" s="17">
        <f>SUMIFS('2. Debt Data '!$H:$H,'2. Debt Data '!$D:$D,BF$1,'2. Debt Data '!$A:$A,$A20,'2. Debt Data '!$B:$B,$C20,'2. Debt Data '!$C:$C,$B20)</f>
        <v>0</v>
      </c>
      <c r="BG20" s="18">
        <f>SUMIFS('2. Debt Data '!$H:$H,'2. Debt Data '!$D:$D,BG$1,'2. Debt Data '!$A:$A,$A20,'2. Debt Data '!$B:$B,$C20,'2. Debt Data '!$C:$C,$B20)</f>
        <v>0</v>
      </c>
      <c r="BH20" s="19">
        <f>SUMIFS('2. Debt Data '!$H:$H,'2. Debt Data '!$D:$D,BH$1,'2. Debt Data '!$A:$A,$A20,'2. Debt Data '!$B:$B,$C20,'2. Debt Data '!$C:$C,$B20)</f>
        <v>0</v>
      </c>
      <c r="BI20" s="20">
        <f>SUMIFS('2. Debt Data '!$H:$H,'2. Debt Data '!$D:$D,BI$1,'2. Debt Data '!$A:$A,$A20,'2. Debt Data '!$B:$B,$C20,'2. Debt Data '!$C:$C,$B20)</f>
        <v>0</v>
      </c>
      <c r="BJ20" s="16">
        <f>SUMIFS('2. Debt Data '!$H:$H,'2. Debt Data '!$D:$D,BJ$1,'2. Debt Data '!$A:$A,$A20,'2. Debt Data '!$B:$B,$C20,'2. Debt Data '!$C:$C,$B20)</f>
        <v>0</v>
      </c>
      <c r="BK20" s="17">
        <f>SUMIFS('2. Debt Data '!$H:$H,'2. Debt Data '!$D:$D,BK$1,'2. Debt Data '!$A:$A,$A20,'2. Debt Data '!$B:$B,$C20,'2. Debt Data '!$C:$C,$B20)</f>
        <v>0</v>
      </c>
    </row>
    <row r="21" spans="1:63" x14ac:dyDescent="0.3">
      <c r="A21" s="34" t="s">
        <v>3</v>
      </c>
      <c r="B21" s="34" t="s">
        <v>27</v>
      </c>
      <c r="C21" s="35" t="s">
        <v>38</v>
      </c>
      <c r="D21" s="28">
        <v>44</v>
      </c>
      <c r="E21" s="11">
        <v>0</v>
      </c>
      <c r="F21" s="11">
        <v>0</v>
      </c>
      <c r="G21" s="11">
        <v>0</v>
      </c>
      <c r="H21" s="11">
        <v>37273.14</v>
      </c>
      <c r="I21" s="11">
        <v>0</v>
      </c>
      <c r="J21" s="11">
        <v>120887.98000000001</v>
      </c>
      <c r="K21" s="11">
        <v>637.4</v>
      </c>
      <c r="L21" s="11">
        <v>0</v>
      </c>
      <c r="M21" s="11">
        <v>0</v>
      </c>
      <c r="N21" s="11">
        <v>66784</v>
      </c>
      <c r="O21" s="11">
        <v>454.12</v>
      </c>
      <c r="P21" s="25">
        <v>86.33</v>
      </c>
      <c r="Q21" s="26">
        <v>0</v>
      </c>
      <c r="R21" s="26">
        <v>0</v>
      </c>
      <c r="S21" s="26">
        <v>10132.02</v>
      </c>
      <c r="T21" s="18">
        <v>4150.37</v>
      </c>
      <c r="U21" s="19">
        <v>2490.9299999999998</v>
      </c>
      <c r="V21" s="20">
        <v>0</v>
      </c>
      <c r="W21" s="16">
        <v>0</v>
      </c>
      <c r="X21" s="17">
        <v>13852.439999999999</v>
      </c>
      <c r="Y21" s="18">
        <v>9345.82</v>
      </c>
      <c r="Z21" s="19">
        <v>1927.72</v>
      </c>
      <c r="AA21" s="20">
        <v>0</v>
      </c>
      <c r="AB21" s="23">
        <v>0</v>
      </c>
      <c r="AC21" s="17">
        <v>14078.869999999999</v>
      </c>
      <c r="AD21" s="18">
        <v>579.67999999999995</v>
      </c>
      <c r="AE21" s="19">
        <v>1351.33</v>
      </c>
      <c r="AF21" s="20">
        <v>6807.86</v>
      </c>
      <c r="AG21" s="16">
        <v>1130.18</v>
      </c>
      <c r="AH21" s="17">
        <v>17.36</v>
      </c>
      <c r="AI21" s="18">
        <v>0</v>
      </c>
      <c r="AJ21" s="19">
        <f>SUMIFS('2. Debt Data '!$H:$H,'2. Debt Data '!$D:$D,AJ$1,'2. Debt Data '!$A:$A,$A21,'2. Debt Data '!$B:$B,$C21,'2. Debt Data '!$C:$C,$B21)</f>
        <v>13172.400000000001</v>
      </c>
      <c r="AK21" s="20">
        <f>SUMIFS('2. Debt Data '!$H:$H,'2. Debt Data '!$D:$D,AK$1,'2. Debt Data '!$A:$A,$A21,'2. Debt Data '!$B:$B,$C21,'2. Debt Data '!$C:$C,$B21)</f>
        <v>12310.189999999997</v>
      </c>
      <c r="AL21" s="16">
        <f>SUMIFS('2. Debt Data '!$H:$H,'2. Debt Data '!$D:$D,AL$1,'2. Debt Data '!$A:$A,$A21,'2. Debt Data '!$B:$B,$C21,'2. Debt Data '!$C:$C,$B21)</f>
        <v>0</v>
      </c>
      <c r="AM21" s="17">
        <f>SUMIFS('2. Debt Data '!$H:$H,'2. Debt Data '!$D:$D,AM$1,'2. Debt Data '!$A:$A,$A21,'2. Debt Data '!$B:$B,$C21,'2. Debt Data '!$C:$C,$B21)</f>
        <v>0</v>
      </c>
      <c r="AN21" s="18">
        <f>SUMIFS('2. Debt Data '!$H:$H,'2. Debt Data '!$D:$D,AN$1,'2. Debt Data '!$A:$A,$A21,'2. Debt Data '!$B:$B,$C21,'2. Debt Data '!$C:$C,$B21)</f>
        <v>0</v>
      </c>
      <c r="AO21" s="19">
        <f>SUMIFS('2. Debt Data '!$H:$H,'2. Debt Data '!$D:$D,AO$1,'2. Debt Data '!$A:$A,$A21,'2. Debt Data '!$B:$B,$C21,'2. Debt Data '!$C:$C,$B21)</f>
        <v>0</v>
      </c>
      <c r="AP21" s="20">
        <f>SUMIFS('2. Debt Data '!$H:$H,'2. Debt Data '!$D:$D,AP$1,'2. Debt Data '!$A:$A,$A21,'2. Debt Data '!$B:$B,$C21,'2. Debt Data '!$C:$C,$B21)</f>
        <v>0</v>
      </c>
      <c r="AQ21" s="16">
        <f>SUMIFS('2. Debt Data '!$H:$H,'2. Debt Data '!$D:$D,AQ$1,'2. Debt Data '!$A:$A,$A21,'2. Debt Data '!$B:$B,$C21,'2. Debt Data '!$C:$C,$B21)</f>
        <v>0</v>
      </c>
      <c r="AR21" s="17">
        <f>SUMIFS('2. Debt Data '!$H:$H,'2. Debt Data '!$D:$D,AR$1,'2. Debt Data '!$A:$A,$A21,'2. Debt Data '!$B:$B,$C21,'2. Debt Data '!$C:$C,$B21)</f>
        <v>0</v>
      </c>
      <c r="AS21" s="18">
        <f>SUMIFS('2. Debt Data '!$H:$H,'2. Debt Data '!$D:$D,AS$1,'2. Debt Data '!$A:$A,$A21,'2. Debt Data '!$B:$B,$C21,'2. Debt Data '!$C:$C,$B21)</f>
        <v>0</v>
      </c>
      <c r="AT21" s="19">
        <f>SUMIFS('2. Debt Data '!$H:$H,'2. Debt Data '!$D:$D,AT$1,'2. Debt Data '!$A:$A,$A21,'2. Debt Data '!$B:$B,$C21,'2. Debt Data '!$C:$C,$B21)</f>
        <v>0</v>
      </c>
      <c r="AU21" s="20">
        <f>SUMIFS('2. Debt Data '!$H:$H,'2. Debt Data '!$D:$D,AU$1,'2. Debt Data '!$A:$A,$A21,'2. Debt Data '!$B:$B,$C21,'2. Debt Data '!$C:$C,$B21)</f>
        <v>0</v>
      </c>
      <c r="AV21" s="16">
        <f>SUMIFS('2. Debt Data '!$H:$H,'2. Debt Data '!$D:$D,AV$1,'2. Debt Data '!$A:$A,$A21,'2. Debt Data '!$B:$B,$C21,'2. Debt Data '!$C:$C,$B21)</f>
        <v>0</v>
      </c>
      <c r="AW21" s="17">
        <f>SUMIFS('2. Debt Data '!$H:$H,'2. Debt Data '!$D:$D,AW$1,'2. Debt Data '!$A:$A,$A21,'2. Debt Data '!$B:$B,$C21,'2. Debt Data '!$C:$C,$B21)</f>
        <v>0</v>
      </c>
      <c r="AX21" s="18">
        <f>SUMIFS('2. Debt Data '!$H:$H,'2. Debt Data '!$D:$D,AX$1,'2. Debt Data '!$A:$A,$A21,'2. Debt Data '!$B:$B,$C21,'2. Debt Data '!$C:$C,$B21)</f>
        <v>0</v>
      </c>
      <c r="AY21" s="19">
        <f>SUMIFS('2. Debt Data '!$H:$H,'2. Debt Data '!$D:$D,AY$1,'2. Debt Data '!$A:$A,$A21,'2. Debt Data '!$B:$B,$C21,'2. Debt Data '!$C:$C,$B21)</f>
        <v>0</v>
      </c>
      <c r="AZ21" s="20">
        <f>SUMIFS('2. Debt Data '!$H:$H,'2. Debt Data '!$D:$D,AZ$1,'2. Debt Data '!$A:$A,$A21,'2. Debt Data '!$B:$B,$C21,'2. Debt Data '!$C:$C,$B21)</f>
        <v>0</v>
      </c>
      <c r="BA21" s="16">
        <f>SUMIFS('2. Debt Data '!$H:$H,'2. Debt Data '!$D:$D,BA$1,'2. Debt Data '!$A:$A,$A21,'2. Debt Data '!$B:$B,$C21,'2. Debt Data '!$C:$C,$B21)</f>
        <v>0</v>
      </c>
      <c r="BB21" s="17">
        <f>SUMIFS('2. Debt Data '!$H:$H,'2. Debt Data '!$D:$D,BB$1,'2. Debt Data '!$A:$A,$A21,'2. Debt Data '!$B:$B,$C21,'2. Debt Data '!$C:$C,$B21)</f>
        <v>0</v>
      </c>
      <c r="BC21" s="18">
        <f>SUMIFS('2. Debt Data '!$H:$H,'2. Debt Data '!$D:$D,BC$1,'2. Debt Data '!$A:$A,$A21,'2. Debt Data '!$B:$B,$C21,'2. Debt Data '!$C:$C,$B21)</f>
        <v>0</v>
      </c>
      <c r="BD21" s="19">
        <f>SUMIFS('2. Debt Data '!$H:$H,'2. Debt Data '!$D:$D,BD$1,'2. Debt Data '!$A:$A,$A21,'2. Debt Data '!$B:$B,$C21,'2. Debt Data '!$C:$C,$B21)</f>
        <v>0</v>
      </c>
      <c r="BE21" s="20">
        <f>SUMIFS('2. Debt Data '!$H:$H,'2. Debt Data '!$D:$D,BE$1,'2. Debt Data '!$A:$A,$A21,'2. Debt Data '!$B:$B,$C21,'2. Debt Data '!$C:$C,$B21)</f>
        <v>0</v>
      </c>
      <c r="BF21" s="16">
        <f>SUMIFS('2. Debt Data '!$H:$H,'2. Debt Data '!$D:$D,BF$1,'2. Debt Data '!$A:$A,$A21,'2. Debt Data '!$B:$B,$C21,'2. Debt Data '!$C:$C,$B21)</f>
        <v>0</v>
      </c>
      <c r="BG21" s="17">
        <f>SUMIFS('2. Debt Data '!$H:$H,'2. Debt Data '!$D:$D,BG$1,'2. Debt Data '!$A:$A,$A21,'2. Debt Data '!$B:$B,$C21,'2. Debt Data '!$C:$C,$B21)</f>
        <v>0</v>
      </c>
      <c r="BH21" s="18">
        <f>SUMIFS('2. Debt Data '!$H:$H,'2. Debt Data '!$D:$D,BH$1,'2. Debt Data '!$A:$A,$A21,'2. Debt Data '!$B:$B,$C21,'2. Debt Data '!$C:$C,$B21)</f>
        <v>0</v>
      </c>
      <c r="BI21" s="19">
        <f>SUMIFS('2. Debt Data '!$H:$H,'2. Debt Data '!$D:$D,BI$1,'2. Debt Data '!$A:$A,$A21,'2. Debt Data '!$B:$B,$C21,'2. Debt Data '!$C:$C,$B21)</f>
        <v>0</v>
      </c>
      <c r="BJ21" s="20">
        <f>SUMIFS('2. Debt Data '!$H:$H,'2. Debt Data '!$D:$D,BJ$1,'2. Debt Data '!$A:$A,$A21,'2. Debt Data '!$B:$B,$C21,'2. Debt Data '!$C:$C,$B21)</f>
        <v>0</v>
      </c>
      <c r="BK21" s="16">
        <f>SUMIFS('2. Debt Data '!$H:$H,'2. Debt Data '!$D:$D,BK$1,'2. Debt Data '!$A:$A,$A21,'2. Debt Data '!$B:$B,$C21,'2. Debt Data '!$C:$C,$B21)</f>
        <v>0</v>
      </c>
    </row>
    <row r="22" spans="1:63" x14ac:dyDescent="0.3">
      <c r="A22" s="34" t="s">
        <v>3</v>
      </c>
      <c r="B22" s="34" t="s">
        <v>27</v>
      </c>
      <c r="C22" s="35" t="s">
        <v>39</v>
      </c>
      <c r="D22" s="28">
        <v>10922</v>
      </c>
      <c r="E22" s="11">
        <v>8012.54</v>
      </c>
      <c r="F22" s="11">
        <v>0</v>
      </c>
      <c r="G22" s="11">
        <v>0</v>
      </c>
      <c r="H22" s="11">
        <v>0</v>
      </c>
      <c r="I22" s="11">
        <v>37273.14</v>
      </c>
      <c r="J22" s="11">
        <v>0</v>
      </c>
      <c r="K22" s="11">
        <v>9.99</v>
      </c>
      <c r="L22" s="11">
        <v>637.4</v>
      </c>
      <c r="M22" s="11">
        <v>0</v>
      </c>
      <c r="N22" s="11">
        <v>0</v>
      </c>
      <c r="O22" s="11">
        <v>66783.5</v>
      </c>
      <c r="P22" s="25">
        <v>454.12</v>
      </c>
      <c r="Q22" s="26">
        <v>96.33</v>
      </c>
      <c r="R22" s="26">
        <v>10</v>
      </c>
      <c r="S22" s="26">
        <v>0</v>
      </c>
      <c r="T22" s="26">
        <v>10132.02</v>
      </c>
      <c r="U22" s="18">
        <v>1540.3200000000002</v>
      </c>
      <c r="V22" s="19">
        <v>2490.9299999999998</v>
      </c>
      <c r="W22" s="20">
        <v>0</v>
      </c>
      <c r="X22" s="16">
        <v>0</v>
      </c>
      <c r="Y22" s="17">
        <v>0</v>
      </c>
      <c r="Z22" s="18">
        <v>8342.93</v>
      </c>
      <c r="AA22" s="19">
        <v>0</v>
      </c>
      <c r="AB22" s="15">
        <v>0</v>
      </c>
      <c r="AC22" s="16">
        <v>0</v>
      </c>
      <c r="AD22" s="17">
        <v>4509.6099999999997</v>
      </c>
      <c r="AE22" s="18">
        <v>0</v>
      </c>
      <c r="AF22" s="19">
        <v>1351.33</v>
      </c>
      <c r="AG22" s="20">
        <v>6807.86</v>
      </c>
      <c r="AH22" s="16">
        <v>1130.18</v>
      </c>
      <c r="AI22" s="17">
        <v>0</v>
      </c>
      <c r="AJ22" s="18">
        <f>SUMIFS('2. Debt Data '!$H:$H,'2. Debt Data '!$D:$D,AJ$1,'2. Debt Data '!$A:$A,$A22,'2. Debt Data '!$B:$B,$C22,'2. Debt Data '!$C:$C,$B22)</f>
        <v>0</v>
      </c>
      <c r="AK22" s="19">
        <f>SUMIFS('2. Debt Data '!$H:$H,'2. Debt Data '!$D:$D,AK$1,'2. Debt Data '!$A:$A,$A22,'2. Debt Data '!$B:$B,$C22,'2. Debt Data '!$C:$C,$B22)</f>
        <v>2685.0499999999997</v>
      </c>
      <c r="AL22" s="20">
        <f>SUMIFS('2. Debt Data '!$H:$H,'2. Debt Data '!$D:$D,AL$1,'2. Debt Data '!$A:$A,$A22,'2. Debt Data '!$B:$B,$C22,'2. Debt Data '!$C:$C,$B22)</f>
        <v>0</v>
      </c>
      <c r="AM22" s="16">
        <f>SUMIFS('2. Debt Data '!$H:$H,'2. Debt Data '!$D:$D,AM$1,'2. Debt Data '!$A:$A,$A22,'2. Debt Data '!$B:$B,$C22,'2. Debt Data '!$C:$C,$B22)</f>
        <v>0</v>
      </c>
      <c r="AN22" s="17">
        <f>SUMIFS('2. Debt Data '!$H:$H,'2. Debt Data '!$D:$D,AN$1,'2. Debt Data '!$A:$A,$A22,'2. Debt Data '!$B:$B,$C22,'2. Debt Data '!$C:$C,$B22)</f>
        <v>0</v>
      </c>
      <c r="AO22" s="18">
        <f>SUMIFS('2. Debt Data '!$H:$H,'2. Debt Data '!$D:$D,AO$1,'2. Debt Data '!$A:$A,$A22,'2. Debt Data '!$B:$B,$C22,'2. Debt Data '!$C:$C,$B22)</f>
        <v>0</v>
      </c>
      <c r="AP22" s="19">
        <f>SUMIFS('2. Debt Data '!$H:$H,'2. Debt Data '!$D:$D,AP$1,'2. Debt Data '!$A:$A,$A22,'2. Debt Data '!$B:$B,$C22,'2. Debt Data '!$C:$C,$B22)</f>
        <v>0</v>
      </c>
      <c r="AQ22" s="20">
        <f>SUMIFS('2. Debt Data '!$H:$H,'2. Debt Data '!$D:$D,AQ$1,'2. Debt Data '!$A:$A,$A22,'2. Debt Data '!$B:$B,$C22,'2. Debt Data '!$C:$C,$B22)</f>
        <v>0</v>
      </c>
      <c r="AR22" s="16">
        <f>SUMIFS('2. Debt Data '!$H:$H,'2. Debt Data '!$D:$D,AR$1,'2. Debt Data '!$A:$A,$A22,'2. Debt Data '!$B:$B,$C22,'2. Debt Data '!$C:$C,$B22)</f>
        <v>0</v>
      </c>
      <c r="AS22" s="17">
        <f>SUMIFS('2. Debt Data '!$H:$H,'2. Debt Data '!$D:$D,AS$1,'2. Debt Data '!$A:$A,$A22,'2. Debt Data '!$B:$B,$C22,'2. Debt Data '!$C:$C,$B22)</f>
        <v>0</v>
      </c>
      <c r="AT22" s="18">
        <f>SUMIFS('2. Debt Data '!$H:$H,'2. Debt Data '!$D:$D,AT$1,'2. Debt Data '!$A:$A,$A22,'2. Debt Data '!$B:$B,$C22,'2. Debt Data '!$C:$C,$B22)</f>
        <v>0</v>
      </c>
      <c r="AU22" s="19">
        <f>SUMIFS('2. Debt Data '!$H:$H,'2. Debt Data '!$D:$D,AU$1,'2. Debt Data '!$A:$A,$A22,'2. Debt Data '!$B:$B,$C22,'2. Debt Data '!$C:$C,$B22)</f>
        <v>0</v>
      </c>
      <c r="AV22" s="20">
        <f>SUMIFS('2. Debt Data '!$H:$H,'2. Debt Data '!$D:$D,AV$1,'2. Debt Data '!$A:$A,$A22,'2. Debt Data '!$B:$B,$C22,'2. Debt Data '!$C:$C,$B22)</f>
        <v>0</v>
      </c>
      <c r="AW22" s="16">
        <f>SUMIFS('2. Debt Data '!$H:$H,'2. Debt Data '!$D:$D,AW$1,'2. Debt Data '!$A:$A,$A22,'2. Debt Data '!$B:$B,$C22,'2. Debt Data '!$C:$C,$B22)</f>
        <v>0</v>
      </c>
      <c r="AX22" s="17">
        <f>SUMIFS('2. Debt Data '!$H:$H,'2. Debt Data '!$D:$D,AX$1,'2. Debt Data '!$A:$A,$A22,'2. Debt Data '!$B:$B,$C22,'2. Debt Data '!$C:$C,$B22)</f>
        <v>0</v>
      </c>
      <c r="AY22" s="18">
        <f>SUMIFS('2. Debt Data '!$H:$H,'2. Debt Data '!$D:$D,AY$1,'2. Debt Data '!$A:$A,$A22,'2. Debt Data '!$B:$B,$C22,'2. Debt Data '!$C:$C,$B22)</f>
        <v>0</v>
      </c>
      <c r="AZ22" s="19">
        <f>SUMIFS('2. Debt Data '!$H:$H,'2. Debt Data '!$D:$D,AZ$1,'2. Debt Data '!$A:$A,$A22,'2. Debt Data '!$B:$B,$C22,'2. Debt Data '!$C:$C,$B22)</f>
        <v>0</v>
      </c>
      <c r="BA22" s="20">
        <f>SUMIFS('2. Debt Data '!$H:$H,'2. Debt Data '!$D:$D,BA$1,'2. Debt Data '!$A:$A,$A22,'2. Debt Data '!$B:$B,$C22,'2. Debt Data '!$C:$C,$B22)</f>
        <v>0</v>
      </c>
      <c r="BB22" s="16">
        <f>SUMIFS('2. Debt Data '!$H:$H,'2. Debt Data '!$D:$D,BB$1,'2. Debt Data '!$A:$A,$A22,'2. Debt Data '!$B:$B,$C22,'2. Debt Data '!$C:$C,$B22)</f>
        <v>0</v>
      </c>
      <c r="BC22" s="17">
        <f>SUMIFS('2. Debt Data '!$H:$H,'2. Debt Data '!$D:$D,BC$1,'2. Debt Data '!$A:$A,$A22,'2. Debt Data '!$B:$B,$C22,'2. Debt Data '!$C:$C,$B22)</f>
        <v>0</v>
      </c>
      <c r="BD22" s="18">
        <f>SUMIFS('2. Debt Data '!$H:$H,'2. Debt Data '!$D:$D,BD$1,'2. Debt Data '!$A:$A,$A22,'2. Debt Data '!$B:$B,$C22,'2. Debt Data '!$C:$C,$B22)</f>
        <v>0</v>
      </c>
      <c r="BE22" s="19">
        <f>SUMIFS('2. Debt Data '!$H:$H,'2. Debt Data '!$D:$D,BE$1,'2. Debt Data '!$A:$A,$A22,'2. Debt Data '!$B:$B,$C22,'2. Debt Data '!$C:$C,$B22)</f>
        <v>0</v>
      </c>
      <c r="BF22" s="20">
        <f>SUMIFS('2. Debt Data '!$H:$H,'2. Debt Data '!$D:$D,BF$1,'2. Debt Data '!$A:$A,$A22,'2. Debt Data '!$B:$B,$C22,'2. Debt Data '!$C:$C,$B22)</f>
        <v>0</v>
      </c>
      <c r="BG22" s="16">
        <f>SUMIFS('2. Debt Data '!$H:$H,'2. Debt Data '!$D:$D,BG$1,'2. Debt Data '!$A:$A,$A22,'2. Debt Data '!$B:$B,$C22,'2. Debt Data '!$C:$C,$B22)</f>
        <v>0</v>
      </c>
      <c r="BH22" s="17">
        <f>SUMIFS('2. Debt Data '!$H:$H,'2. Debt Data '!$D:$D,BH$1,'2. Debt Data '!$A:$A,$A22,'2. Debt Data '!$B:$B,$C22,'2. Debt Data '!$C:$C,$B22)</f>
        <v>0</v>
      </c>
      <c r="BI22" s="18">
        <f>SUMIFS('2. Debt Data '!$H:$H,'2. Debt Data '!$D:$D,BI$1,'2. Debt Data '!$A:$A,$A22,'2. Debt Data '!$B:$B,$C22,'2. Debt Data '!$C:$C,$B22)</f>
        <v>0</v>
      </c>
      <c r="BJ22" s="19">
        <f>SUMIFS('2. Debt Data '!$H:$H,'2. Debt Data '!$D:$D,BJ$1,'2. Debt Data '!$A:$A,$A22,'2. Debt Data '!$B:$B,$C22,'2. Debt Data '!$C:$C,$B22)</f>
        <v>0</v>
      </c>
      <c r="BK22" s="20">
        <f>SUMIFS('2. Debt Data '!$H:$H,'2. Debt Data '!$D:$D,BK$1,'2. Debt Data '!$A:$A,$A22,'2. Debt Data '!$B:$B,$C22,'2. Debt Data '!$C:$C,$B22)</f>
        <v>0</v>
      </c>
    </row>
    <row r="23" spans="1:63" x14ac:dyDescent="0.3">
      <c r="A23" s="34" t="s">
        <v>3</v>
      </c>
      <c r="B23" s="34" t="s">
        <v>27</v>
      </c>
      <c r="C23" s="35" t="s">
        <v>40</v>
      </c>
      <c r="D23" s="28">
        <v>0</v>
      </c>
      <c r="E23" s="11">
        <v>2851.55</v>
      </c>
      <c r="F23" s="11">
        <v>7450.6</v>
      </c>
      <c r="G23" s="11">
        <v>0</v>
      </c>
      <c r="H23" s="11">
        <v>0</v>
      </c>
      <c r="I23" s="11">
        <v>0</v>
      </c>
      <c r="J23" s="11">
        <v>37273.14</v>
      </c>
      <c r="K23" s="11">
        <v>120877.99</v>
      </c>
      <c r="L23" s="11">
        <v>0</v>
      </c>
      <c r="M23" s="11">
        <v>10</v>
      </c>
      <c r="N23" s="11">
        <v>0</v>
      </c>
      <c r="O23" s="11">
        <v>0</v>
      </c>
      <c r="P23" s="25">
        <v>8544.1200000000008</v>
      </c>
      <c r="Q23" s="26">
        <v>454.12</v>
      </c>
      <c r="R23" s="26">
        <v>96.33</v>
      </c>
      <c r="S23" s="26">
        <v>10</v>
      </c>
      <c r="T23" s="26">
        <v>0</v>
      </c>
      <c r="U23" s="26">
        <v>10132.02</v>
      </c>
      <c r="V23" s="18">
        <v>628.62</v>
      </c>
      <c r="W23" s="19">
        <v>2490.9299999999998</v>
      </c>
      <c r="X23" s="20">
        <v>0</v>
      </c>
      <c r="Y23" s="16">
        <v>0</v>
      </c>
      <c r="Z23" s="17">
        <v>9345.82</v>
      </c>
      <c r="AA23" s="18">
        <v>4054.24</v>
      </c>
      <c r="AB23" s="22">
        <v>0</v>
      </c>
      <c r="AC23" s="20">
        <v>0</v>
      </c>
      <c r="AD23" s="16">
        <v>0</v>
      </c>
      <c r="AE23" s="17">
        <v>4509.6099999999997</v>
      </c>
      <c r="AF23" s="18">
        <v>579.67999999999995</v>
      </c>
      <c r="AG23" s="19">
        <v>1351.33</v>
      </c>
      <c r="AH23" s="20">
        <v>0</v>
      </c>
      <c r="AI23" s="16">
        <v>0</v>
      </c>
      <c r="AJ23" s="17">
        <f>SUMIFS('2. Debt Data '!$H:$H,'2. Debt Data '!$D:$D,AJ$1,'2. Debt Data '!$A:$A,$A23,'2. Debt Data '!$B:$B,$C23,'2. Debt Data '!$C:$C,$B23)</f>
        <v>0</v>
      </c>
      <c r="AK23" s="18">
        <f>SUMIFS('2. Debt Data '!$H:$H,'2. Debt Data '!$D:$D,AK$1,'2. Debt Data '!$A:$A,$A23,'2. Debt Data '!$B:$B,$C23,'2. Debt Data '!$C:$C,$B23)</f>
        <v>0</v>
      </c>
      <c r="AL23" s="19">
        <f>SUMIFS('2. Debt Data '!$H:$H,'2. Debt Data '!$D:$D,AL$1,'2. Debt Data '!$A:$A,$A23,'2. Debt Data '!$B:$B,$C23,'2. Debt Data '!$C:$C,$B23)</f>
        <v>0</v>
      </c>
      <c r="AM23" s="20">
        <f>SUMIFS('2. Debt Data '!$H:$H,'2. Debt Data '!$D:$D,AM$1,'2. Debt Data '!$A:$A,$A23,'2. Debt Data '!$B:$B,$C23,'2. Debt Data '!$C:$C,$B23)</f>
        <v>0</v>
      </c>
      <c r="AN23" s="16">
        <f>SUMIFS('2. Debt Data '!$H:$H,'2. Debt Data '!$D:$D,AN$1,'2. Debt Data '!$A:$A,$A23,'2. Debt Data '!$B:$B,$C23,'2. Debt Data '!$C:$C,$B23)</f>
        <v>0</v>
      </c>
      <c r="AO23" s="17">
        <f>SUMIFS('2. Debt Data '!$H:$H,'2. Debt Data '!$D:$D,AO$1,'2. Debt Data '!$A:$A,$A23,'2. Debt Data '!$B:$B,$C23,'2. Debt Data '!$C:$C,$B23)</f>
        <v>0</v>
      </c>
      <c r="AP23" s="18">
        <f>SUMIFS('2. Debt Data '!$H:$H,'2. Debt Data '!$D:$D,AP$1,'2. Debt Data '!$A:$A,$A23,'2. Debt Data '!$B:$B,$C23,'2. Debt Data '!$C:$C,$B23)</f>
        <v>0</v>
      </c>
      <c r="AQ23" s="19">
        <f>SUMIFS('2. Debt Data '!$H:$H,'2. Debt Data '!$D:$D,AQ$1,'2. Debt Data '!$A:$A,$A23,'2. Debt Data '!$B:$B,$C23,'2. Debt Data '!$C:$C,$B23)</f>
        <v>0</v>
      </c>
      <c r="AR23" s="20">
        <f>SUMIFS('2. Debt Data '!$H:$H,'2. Debt Data '!$D:$D,AR$1,'2. Debt Data '!$A:$A,$A23,'2. Debt Data '!$B:$B,$C23,'2. Debt Data '!$C:$C,$B23)</f>
        <v>0</v>
      </c>
      <c r="AS23" s="16">
        <f>SUMIFS('2. Debt Data '!$H:$H,'2. Debt Data '!$D:$D,AS$1,'2. Debt Data '!$A:$A,$A23,'2. Debt Data '!$B:$B,$C23,'2. Debt Data '!$C:$C,$B23)</f>
        <v>0</v>
      </c>
      <c r="AT23" s="17">
        <f>SUMIFS('2. Debt Data '!$H:$H,'2. Debt Data '!$D:$D,AT$1,'2. Debt Data '!$A:$A,$A23,'2. Debt Data '!$B:$B,$C23,'2. Debt Data '!$C:$C,$B23)</f>
        <v>0</v>
      </c>
      <c r="AU23" s="18">
        <f>SUMIFS('2. Debt Data '!$H:$H,'2. Debt Data '!$D:$D,AU$1,'2. Debt Data '!$A:$A,$A23,'2. Debt Data '!$B:$B,$C23,'2. Debt Data '!$C:$C,$B23)</f>
        <v>0</v>
      </c>
      <c r="AV23" s="19">
        <f>SUMIFS('2. Debt Data '!$H:$H,'2. Debt Data '!$D:$D,AV$1,'2. Debt Data '!$A:$A,$A23,'2. Debt Data '!$B:$B,$C23,'2. Debt Data '!$C:$C,$B23)</f>
        <v>0</v>
      </c>
      <c r="AW23" s="20">
        <f>SUMIFS('2. Debt Data '!$H:$H,'2. Debt Data '!$D:$D,AW$1,'2. Debt Data '!$A:$A,$A23,'2. Debt Data '!$B:$B,$C23,'2. Debt Data '!$C:$C,$B23)</f>
        <v>0</v>
      </c>
      <c r="AX23" s="16">
        <f>SUMIFS('2. Debt Data '!$H:$H,'2. Debt Data '!$D:$D,AX$1,'2. Debt Data '!$A:$A,$A23,'2. Debt Data '!$B:$B,$C23,'2. Debt Data '!$C:$C,$B23)</f>
        <v>0</v>
      </c>
      <c r="AY23" s="17">
        <f>SUMIFS('2. Debt Data '!$H:$H,'2. Debt Data '!$D:$D,AY$1,'2. Debt Data '!$A:$A,$A23,'2. Debt Data '!$B:$B,$C23,'2. Debt Data '!$C:$C,$B23)</f>
        <v>0</v>
      </c>
      <c r="AZ23" s="18">
        <f>SUMIFS('2. Debt Data '!$H:$H,'2. Debt Data '!$D:$D,AZ$1,'2. Debt Data '!$A:$A,$A23,'2. Debt Data '!$B:$B,$C23,'2. Debt Data '!$C:$C,$B23)</f>
        <v>0</v>
      </c>
      <c r="BA23" s="19">
        <f>SUMIFS('2. Debt Data '!$H:$H,'2. Debt Data '!$D:$D,BA$1,'2. Debt Data '!$A:$A,$A23,'2. Debt Data '!$B:$B,$C23,'2. Debt Data '!$C:$C,$B23)</f>
        <v>0</v>
      </c>
      <c r="BB23" s="20">
        <f>SUMIFS('2. Debt Data '!$H:$H,'2. Debt Data '!$D:$D,BB$1,'2. Debt Data '!$A:$A,$A23,'2. Debt Data '!$B:$B,$C23,'2. Debt Data '!$C:$C,$B23)</f>
        <v>0</v>
      </c>
      <c r="BC23" s="16">
        <f>SUMIFS('2. Debt Data '!$H:$H,'2. Debt Data '!$D:$D,BC$1,'2. Debt Data '!$A:$A,$A23,'2. Debt Data '!$B:$B,$C23,'2. Debt Data '!$C:$C,$B23)</f>
        <v>0</v>
      </c>
      <c r="BD23" s="17">
        <f>SUMIFS('2. Debt Data '!$H:$H,'2. Debt Data '!$D:$D,BD$1,'2. Debt Data '!$A:$A,$A23,'2. Debt Data '!$B:$B,$C23,'2. Debt Data '!$C:$C,$B23)</f>
        <v>0</v>
      </c>
      <c r="BE23" s="18">
        <f>SUMIFS('2. Debt Data '!$H:$H,'2. Debt Data '!$D:$D,BE$1,'2. Debt Data '!$A:$A,$A23,'2. Debt Data '!$B:$B,$C23,'2. Debt Data '!$C:$C,$B23)</f>
        <v>0</v>
      </c>
      <c r="BF23" s="19">
        <f>SUMIFS('2. Debt Data '!$H:$H,'2. Debt Data '!$D:$D,BF$1,'2. Debt Data '!$A:$A,$A23,'2. Debt Data '!$B:$B,$C23,'2. Debt Data '!$C:$C,$B23)</f>
        <v>0</v>
      </c>
      <c r="BG23" s="20">
        <f>SUMIFS('2. Debt Data '!$H:$H,'2. Debt Data '!$D:$D,BG$1,'2. Debt Data '!$A:$A,$A23,'2. Debt Data '!$B:$B,$C23,'2. Debt Data '!$C:$C,$B23)</f>
        <v>0</v>
      </c>
      <c r="BH23" s="16">
        <f>SUMIFS('2. Debt Data '!$H:$H,'2. Debt Data '!$D:$D,BH$1,'2. Debt Data '!$A:$A,$A23,'2. Debt Data '!$B:$B,$C23,'2. Debt Data '!$C:$C,$B23)</f>
        <v>0</v>
      </c>
      <c r="BI23" s="17">
        <f>SUMIFS('2. Debt Data '!$H:$H,'2. Debt Data '!$D:$D,BI$1,'2. Debt Data '!$A:$A,$A23,'2. Debt Data '!$B:$B,$C23,'2. Debt Data '!$C:$C,$B23)</f>
        <v>0</v>
      </c>
      <c r="BJ23" s="18">
        <f>SUMIFS('2. Debt Data '!$H:$H,'2. Debt Data '!$D:$D,BJ$1,'2. Debt Data '!$A:$A,$A23,'2. Debt Data '!$B:$B,$C23,'2. Debt Data '!$C:$C,$B23)</f>
        <v>0</v>
      </c>
      <c r="BK23" s="19">
        <f>SUMIFS('2. Debt Data '!$H:$H,'2. Debt Data '!$D:$D,BK$1,'2. Debt Data '!$A:$A,$A23,'2. Debt Data '!$B:$B,$C23,'2. Debt Data '!$C:$C,$B23)</f>
        <v>0</v>
      </c>
    </row>
    <row r="24" spans="1:63" x14ac:dyDescent="0.3">
      <c r="A24" s="34" t="s">
        <v>3</v>
      </c>
      <c r="B24" s="34" t="s">
        <v>27</v>
      </c>
      <c r="C24" s="35" t="s">
        <v>41</v>
      </c>
      <c r="D24" s="28">
        <v>0</v>
      </c>
      <c r="E24" s="11">
        <v>0</v>
      </c>
      <c r="F24" s="11">
        <v>2849.82</v>
      </c>
      <c r="G24" s="11">
        <v>7407.64</v>
      </c>
      <c r="H24" s="11">
        <v>0</v>
      </c>
      <c r="I24" s="11">
        <v>0</v>
      </c>
      <c r="J24" s="11">
        <v>0</v>
      </c>
      <c r="K24" s="11">
        <v>37273.14</v>
      </c>
      <c r="L24" s="11">
        <v>120877.99</v>
      </c>
      <c r="M24" s="11">
        <v>627.4</v>
      </c>
      <c r="N24" s="11">
        <v>10</v>
      </c>
      <c r="O24" s="11">
        <v>0</v>
      </c>
      <c r="P24" s="25">
        <v>0</v>
      </c>
      <c r="Q24" s="26">
        <v>26595.130000000005</v>
      </c>
      <c r="R24" s="26">
        <v>454.12</v>
      </c>
      <c r="S24" s="26">
        <v>86.33</v>
      </c>
      <c r="T24" s="26">
        <v>0</v>
      </c>
      <c r="U24" s="26">
        <v>0</v>
      </c>
      <c r="V24" s="26">
        <v>8336.1200000000008</v>
      </c>
      <c r="W24" s="18">
        <v>628.62</v>
      </c>
      <c r="X24" s="19">
        <v>2490.9299999999998</v>
      </c>
      <c r="Y24" s="20">
        <v>2490.9299999999998</v>
      </c>
      <c r="Z24" s="16">
        <v>0</v>
      </c>
      <c r="AA24" s="17">
        <v>9345.27</v>
      </c>
      <c r="AB24" s="24">
        <v>8342.93</v>
      </c>
      <c r="AC24" s="19">
        <v>0</v>
      </c>
      <c r="AD24" s="20">
        <v>0</v>
      </c>
      <c r="AE24" s="16">
        <v>0</v>
      </c>
      <c r="AF24" s="17">
        <v>378.70000000000005</v>
      </c>
      <c r="AG24" s="18">
        <v>579.67999999999995</v>
      </c>
      <c r="AH24" s="19">
        <v>1351.33</v>
      </c>
      <c r="AI24" s="20">
        <v>0</v>
      </c>
      <c r="AJ24" s="16">
        <f>SUMIFS('2. Debt Data '!$H:$H,'2. Debt Data '!$D:$D,AJ$1,'2. Debt Data '!$A:$A,$A24,'2. Debt Data '!$B:$B,$C24,'2. Debt Data '!$C:$C,$B24)</f>
        <v>0</v>
      </c>
      <c r="AK24" s="17">
        <f>SUMIFS('2. Debt Data '!$H:$H,'2. Debt Data '!$D:$D,AK$1,'2. Debt Data '!$A:$A,$A24,'2. Debt Data '!$B:$B,$C24,'2. Debt Data '!$C:$C,$B24)</f>
        <v>0</v>
      </c>
      <c r="AL24" s="18">
        <f>SUMIFS('2. Debt Data '!$H:$H,'2. Debt Data '!$D:$D,AL$1,'2. Debt Data '!$A:$A,$A24,'2. Debt Data '!$B:$B,$C24,'2. Debt Data '!$C:$C,$B24)</f>
        <v>0</v>
      </c>
      <c r="AM24" s="19">
        <f>SUMIFS('2. Debt Data '!$H:$H,'2. Debt Data '!$D:$D,AM$1,'2. Debt Data '!$A:$A,$A24,'2. Debt Data '!$B:$B,$C24,'2. Debt Data '!$C:$C,$B24)</f>
        <v>0</v>
      </c>
      <c r="AN24" s="20">
        <f>SUMIFS('2. Debt Data '!$H:$H,'2. Debt Data '!$D:$D,AN$1,'2. Debt Data '!$A:$A,$A24,'2. Debt Data '!$B:$B,$C24,'2. Debt Data '!$C:$C,$B24)</f>
        <v>0</v>
      </c>
      <c r="AO24" s="16">
        <f>SUMIFS('2. Debt Data '!$H:$H,'2. Debt Data '!$D:$D,AO$1,'2. Debt Data '!$A:$A,$A24,'2. Debt Data '!$B:$B,$C24,'2. Debt Data '!$C:$C,$B24)</f>
        <v>0</v>
      </c>
      <c r="AP24" s="17">
        <f>SUMIFS('2. Debt Data '!$H:$H,'2. Debt Data '!$D:$D,AP$1,'2. Debt Data '!$A:$A,$A24,'2. Debt Data '!$B:$B,$C24,'2. Debt Data '!$C:$C,$B24)</f>
        <v>0</v>
      </c>
      <c r="AQ24" s="18">
        <f>SUMIFS('2. Debt Data '!$H:$H,'2. Debt Data '!$D:$D,AQ$1,'2. Debt Data '!$A:$A,$A24,'2. Debt Data '!$B:$B,$C24,'2. Debt Data '!$C:$C,$B24)</f>
        <v>0</v>
      </c>
      <c r="AR24" s="19">
        <f>SUMIFS('2. Debt Data '!$H:$H,'2. Debt Data '!$D:$D,AR$1,'2. Debt Data '!$A:$A,$A24,'2. Debt Data '!$B:$B,$C24,'2. Debt Data '!$C:$C,$B24)</f>
        <v>0</v>
      </c>
      <c r="AS24" s="20">
        <f>SUMIFS('2. Debt Data '!$H:$H,'2. Debt Data '!$D:$D,AS$1,'2. Debt Data '!$A:$A,$A24,'2. Debt Data '!$B:$B,$C24,'2. Debt Data '!$C:$C,$B24)</f>
        <v>0</v>
      </c>
      <c r="AT24" s="16">
        <f>SUMIFS('2. Debt Data '!$H:$H,'2. Debt Data '!$D:$D,AT$1,'2. Debt Data '!$A:$A,$A24,'2. Debt Data '!$B:$B,$C24,'2. Debt Data '!$C:$C,$B24)</f>
        <v>0</v>
      </c>
      <c r="AU24" s="17">
        <f>SUMIFS('2. Debt Data '!$H:$H,'2. Debt Data '!$D:$D,AU$1,'2. Debt Data '!$A:$A,$A24,'2. Debt Data '!$B:$B,$C24,'2. Debt Data '!$C:$C,$B24)</f>
        <v>0</v>
      </c>
      <c r="AV24" s="18">
        <f>SUMIFS('2. Debt Data '!$H:$H,'2. Debt Data '!$D:$D,AV$1,'2. Debt Data '!$A:$A,$A24,'2. Debt Data '!$B:$B,$C24,'2. Debt Data '!$C:$C,$B24)</f>
        <v>0</v>
      </c>
      <c r="AW24" s="19">
        <f>SUMIFS('2. Debt Data '!$H:$H,'2. Debt Data '!$D:$D,AW$1,'2. Debt Data '!$A:$A,$A24,'2. Debt Data '!$B:$B,$C24,'2. Debt Data '!$C:$C,$B24)</f>
        <v>0</v>
      </c>
      <c r="AX24" s="20">
        <f>SUMIFS('2. Debt Data '!$H:$H,'2. Debt Data '!$D:$D,AX$1,'2. Debt Data '!$A:$A,$A24,'2. Debt Data '!$B:$B,$C24,'2. Debt Data '!$C:$C,$B24)</f>
        <v>0</v>
      </c>
      <c r="AY24" s="16">
        <f>SUMIFS('2. Debt Data '!$H:$H,'2. Debt Data '!$D:$D,AY$1,'2. Debt Data '!$A:$A,$A24,'2. Debt Data '!$B:$B,$C24,'2. Debt Data '!$C:$C,$B24)</f>
        <v>0</v>
      </c>
      <c r="AZ24" s="17">
        <f>SUMIFS('2. Debt Data '!$H:$H,'2. Debt Data '!$D:$D,AZ$1,'2. Debt Data '!$A:$A,$A24,'2. Debt Data '!$B:$B,$C24,'2. Debt Data '!$C:$C,$B24)</f>
        <v>0</v>
      </c>
      <c r="BA24" s="18">
        <f>SUMIFS('2. Debt Data '!$H:$H,'2. Debt Data '!$D:$D,BA$1,'2. Debt Data '!$A:$A,$A24,'2. Debt Data '!$B:$B,$C24,'2. Debt Data '!$C:$C,$B24)</f>
        <v>0</v>
      </c>
      <c r="BB24" s="19">
        <f>SUMIFS('2. Debt Data '!$H:$H,'2. Debt Data '!$D:$D,BB$1,'2. Debt Data '!$A:$A,$A24,'2. Debt Data '!$B:$B,$C24,'2. Debt Data '!$C:$C,$B24)</f>
        <v>0</v>
      </c>
      <c r="BC24" s="20">
        <f>SUMIFS('2. Debt Data '!$H:$H,'2. Debt Data '!$D:$D,BC$1,'2. Debt Data '!$A:$A,$A24,'2. Debt Data '!$B:$B,$C24,'2. Debt Data '!$C:$C,$B24)</f>
        <v>0</v>
      </c>
      <c r="BD24" s="16">
        <f>SUMIFS('2. Debt Data '!$H:$H,'2. Debt Data '!$D:$D,BD$1,'2. Debt Data '!$A:$A,$A24,'2. Debt Data '!$B:$B,$C24,'2. Debt Data '!$C:$C,$B24)</f>
        <v>0</v>
      </c>
      <c r="BE24" s="17">
        <f>SUMIFS('2. Debt Data '!$H:$H,'2. Debt Data '!$D:$D,BE$1,'2. Debt Data '!$A:$A,$A24,'2. Debt Data '!$B:$B,$C24,'2. Debt Data '!$C:$C,$B24)</f>
        <v>0</v>
      </c>
      <c r="BF24" s="18">
        <f>SUMIFS('2. Debt Data '!$H:$H,'2. Debt Data '!$D:$D,BF$1,'2. Debt Data '!$A:$A,$A24,'2. Debt Data '!$B:$B,$C24,'2. Debt Data '!$C:$C,$B24)</f>
        <v>0</v>
      </c>
      <c r="BG24" s="19">
        <f>SUMIFS('2. Debt Data '!$H:$H,'2. Debt Data '!$D:$D,BG$1,'2. Debt Data '!$A:$A,$A24,'2. Debt Data '!$B:$B,$C24,'2. Debt Data '!$C:$C,$B24)</f>
        <v>0</v>
      </c>
      <c r="BH24" s="20">
        <f>SUMIFS('2. Debt Data '!$H:$H,'2. Debt Data '!$D:$D,BH$1,'2. Debt Data '!$A:$A,$A24,'2. Debt Data '!$B:$B,$C24,'2. Debt Data '!$C:$C,$B24)</f>
        <v>0</v>
      </c>
      <c r="BI24" s="16">
        <f>SUMIFS('2. Debt Data '!$H:$H,'2. Debt Data '!$D:$D,BI$1,'2. Debt Data '!$A:$A,$A24,'2. Debt Data '!$B:$B,$C24,'2. Debt Data '!$C:$C,$B24)</f>
        <v>0</v>
      </c>
      <c r="BJ24" s="17">
        <f>SUMIFS('2. Debt Data '!$H:$H,'2. Debt Data '!$D:$D,BJ$1,'2. Debt Data '!$A:$A,$A24,'2. Debt Data '!$B:$B,$C24,'2. Debt Data '!$C:$C,$B24)</f>
        <v>0</v>
      </c>
      <c r="BK24" s="18">
        <f>SUMIFS('2. Debt Data '!$H:$H,'2. Debt Data '!$D:$D,BK$1,'2. Debt Data '!$A:$A,$A24,'2. Debt Data '!$B:$B,$C24,'2. Debt Data '!$C:$C,$B24)</f>
        <v>0</v>
      </c>
    </row>
    <row r="25" spans="1:63" x14ac:dyDescent="0.3">
      <c r="A25" s="34" t="s">
        <v>3</v>
      </c>
      <c r="B25" s="34" t="s">
        <v>27</v>
      </c>
      <c r="C25" s="35" t="s">
        <v>42</v>
      </c>
      <c r="D25" s="28">
        <v>1</v>
      </c>
      <c r="E25" s="11">
        <v>0</v>
      </c>
      <c r="F25" s="11">
        <v>0</v>
      </c>
      <c r="G25" s="11">
        <v>2849.82</v>
      </c>
      <c r="H25" s="11">
        <v>1.04</v>
      </c>
      <c r="I25" s="11">
        <v>0</v>
      </c>
      <c r="J25" s="11">
        <v>0</v>
      </c>
      <c r="K25" s="11">
        <v>0</v>
      </c>
      <c r="L25" s="11">
        <v>37236.269999999997</v>
      </c>
      <c r="M25" s="11">
        <v>120877.99</v>
      </c>
      <c r="N25" s="11">
        <v>0</v>
      </c>
      <c r="O25" s="11">
        <v>10</v>
      </c>
      <c r="P25" s="25">
        <v>0</v>
      </c>
      <c r="Q25" s="26">
        <v>0</v>
      </c>
      <c r="R25" s="26">
        <v>26595.130000000005</v>
      </c>
      <c r="S25" s="26">
        <v>454.12</v>
      </c>
      <c r="T25" s="26">
        <v>86.33</v>
      </c>
      <c r="U25" s="26">
        <v>0</v>
      </c>
      <c r="V25" s="26">
        <v>0</v>
      </c>
      <c r="W25" s="26">
        <v>8336.1200000000008</v>
      </c>
      <c r="X25" s="18">
        <v>628.62</v>
      </c>
      <c r="Y25" s="19">
        <v>628.62</v>
      </c>
      <c r="Z25" s="20">
        <v>0</v>
      </c>
      <c r="AA25" s="16">
        <v>0</v>
      </c>
      <c r="AB25" s="21">
        <v>3115.87</v>
      </c>
      <c r="AC25" s="18">
        <v>4288.6899999999996</v>
      </c>
      <c r="AD25" s="19">
        <v>0</v>
      </c>
      <c r="AE25" s="20">
        <v>0</v>
      </c>
      <c r="AF25" s="16">
        <v>0</v>
      </c>
      <c r="AG25" s="17">
        <v>378.70000000000005</v>
      </c>
      <c r="AH25" s="18">
        <v>579.67999999999995</v>
      </c>
      <c r="AI25" s="19">
        <v>0</v>
      </c>
      <c r="AJ25" s="20">
        <f>SUMIFS('2. Debt Data '!$H:$H,'2. Debt Data '!$D:$D,AJ$1,'2. Debt Data '!$A:$A,$A25,'2. Debt Data '!$B:$B,$C25,'2. Debt Data '!$C:$C,$B25)</f>
        <v>0</v>
      </c>
      <c r="AK25" s="16">
        <f>SUMIFS('2. Debt Data '!$H:$H,'2. Debt Data '!$D:$D,AK$1,'2. Debt Data '!$A:$A,$A25,'2. Debt Data '!$B:$B,$C25,'2. Debt Data '!$C:$C,$B25)</f>
        <v>0</v>
      </c>
      <c r="AL25" s="17">
        <f>SUMIFS('2. Debt Data '!$H:$H,'2. Debt Data '!$D:$D,AL$1,'2. Debt Data '!$A:$A,$A25,'2. Debt Data '!$B:$B,$C25,'2. Debt Data '!$C:$C,$B25)</f>
        <v>0</v>
      </c>
      <c r="AM25" s="18">
        <f>SUMIFS('2. Debt Data '!$H:$H,'2. Debt Data '!$D:$D,AM$1,'2. Debt Data '!$A:$A,$A25,'2. Debt Data '!$B:$B,$C25,'2. Debt Data '!$C:$C,$B25)</f>
        <v>0</v>
      </c>
      <c r="AN25" s="19">
        <f>SUMIFS('2. Debt Data '!$H:$H,'2. Debt Data '!$D:$D,AN$1,'2. Debt Data '!$A:$A,$A25,'2. Debt Data '!$B:$B,$C25,'2. Debt Data '!$C:$C,$B25)</f>
        <v>0</v>
      </c>
      <c r="AO25" s="20">
        <f>SUMIFS('2. Debt Data '!$H:$H,'2. Debt Data '!$D:$D,AO$1,'2. Debt Data '!$A:$A,$A25,'2. Debt Data '!$B:$B,$C25,'2. Debt Data '!$C:$C,$B25)</f>
        <v>0</v>
      </c>
      <c r="AP25" s="16">
        <f>SUMIFS('2. Debt Data '!$H:$H,'2. Debt Data '!$D:$D,AP$1,'2. Debt Data '!$A:$A,$A25,'2. Debt Data '!$B:$B,$C25,'2. Debt Data '!$C:$C,$B25)</f>
        <v>0</v>
      </c>
      <c r="AQ25" s="17">
        <f>SUMIFS('2. Debt Data '!$H:$H,'2. Debt Data '!$D:$D,AQ$1,'2. Debt Data '!$A:$A,$A25,'2. Debt Data '!$B:$B,$C25,'2. Debt Data '!$C:$C,$B25)</f>
        <v>0</v>
      </c>
      <c r="AR25" s="18">
        <f>SUMIFS('2. Debt Data '!$H:$H,'2. Debt Data '!$D:$D,AR$1,'2. Debt Data '!$A:$A,$A25,'2. Debt Data '!$B:$B,$C25,'2. Debt Data '!$C:$C,$B25)</f>
        <v>0</v>
      </c>
      <c r="AS25" s="19">
        <f>SUMIFS('2. Debt Data '!$H:$H,'2. Debt Data '!$D:$D,AS$1,'2. Debt Data '!$A:$A,$A25,'2. Debt Data '!$B:$B,$C25,'2. Debt Data '!$C:$C,$B25)</f>
        <v>0</v>
      </c>
      <c r="AT25" s="20">
        <f>SUMIFS('2. Debt Data '!$H:$H,'2. Debt Data '!$D:$D,AT$1,'2. Debt Data '!$A:$A,$A25,'2. Debt Data '!$B:$B,$C25,'2. Debt Data '!$C:$C,$B25)</f>
        <v>0</v>
      </c>
      <c r="AU25" s="16">
        <f>SUMIFS('2. Debt Data '!$H:$H,'2. Debt Data '!$D:$D,AU$1,'2. Debt Data '!$A:$A,$A25,'2. Debt Data '!$B:$B,$C25,'2. Debt Data '!$C:$C,$B25)</f>
        <v>0</v>
      </c>
      <c r="AV25" s="17">
        <f>SUMIFS('2. Debt Data '!$H:$H,'2. Debt Data '!$D:$D,AV$1,'2. Debt Data '!$A:$A,$A25,'2. Debt Data '!$B:$B,$C25,'2. Debt Data '!$C:$C,$B25)</f>
        <v>0</v>
      </c>
      <c r="AW25" s="18">
        <f>SUMIFS('2. Debt Data '!$H:$H,'2. Debt Data '!$D:$D,AW$1,'2. Debt Data '!$A:$A,$A25,'2. Debt Data '!$B:$B,$C25,'2. Debt Data '!$C:$C,$B25)</f>
        <v>0</v>
      </c>
      <c r="AX25" s="19">
        <f>SUMIFS('2. Debt Data '!$H:$H,'2. Debt Data '!$D:$D,AX$1,'2. Debt Data '!$A:$A,$A25,'2. Debt Data '!$B:$B,$C25,'2. Debt Data '!$C:$C,$B25)</f>
        <v>0</v>
      </c>
      <c r="AY25" s="20">
        <f>SUMIFS('2. Debt Data '!$H:$H,'2. Debt Data '!$D:$D,AY$1,'2. Debt Data '!$A:$A,$A25,'2. Debt Data '!$B:$B,$C25,'2. Debt Data '!$C:$C,$B25)</f>
        <v>0</v>
      </c>
      <c r="AZ25" s="16">
        <f>SUMIFS('2. Debt Data '!$H:$H,'2. Debt Data '!$D:$D,AZ$1,'2. Debt Data '!$A:$A,$A25,'2. Debt Data '!$B:$B,$C25,'2. Debt Data '!$C:$C,$B25)</f>
        <v>0</v>
      </c>
      <c r="BA25" s="17">
        <f>SUMIFS('2. Debt Data '!$H:$H,'2. Debt Data '!$D:$D,BA$1,'2. Debt Data '!$A:$A,$A25,'2. Debt Data '!$B:$B,$C25,'2. Debt Data '!$C:$C,$B25)</f>
        <v>0</v>
      </c>
      <c r="BB25" s="18">
        <f>SUMIFS('2. Debt Data '!$H:$H,'2. Debt Data '!$D:$D,BB$1,'2. Debt Data '!$A:$A,$A25,'2. Debt Data '!$B:$B,$C25,'2. Debt Data '!$C:$C,$B25)</f>
        <v>0</v>
      </c>
      <c r="BC25" s="19">
        <f>SUMIFS('2. Debt Data '!$H:$H,'2. Debt Data '!$D:$D,BC$1,'2. Debt Data '!$A:$A,$A25,'2. Debt Data '!$B:$B,$C25,'2. Debt Data '!$C:$C,$B25)</f>
        <v>0</v>
      </c>
      <c r="BD25" s="20">
        <f>SUMIFS('2. Debt Data '!$H:$H,'2. Debt Data '!$D:$D,BD$1,'2. Debt Data '!$A:$A,$A25,'2. Debt Data '!$B:$B,$C25,'2. Debt Data '!$C:$C,$B25)</f>
        <v>0</v>
      </c>
      <c r="BE25" s="16">
        <f>SUMIFS('2. Debt Data '!$H:$H,'2. Debt Data '!$D:$D,BE$1,'2. Debt Data '!$A:$A,$A25,'2. Debt Data '!$B:$B,$C25,'2. Debt Data '!$C:$C,$B25)</f>
        <v>0</v>
      </c>
      <c r="BF25" s="17">
        <f>SUMIFS('2. Debt Data '!$H:$H,'2. Debt Data '!$D:$D,BF$1,'2. Debt Data '!$A:$A,$A25,'2. Debt Data '!$B:$B,$C25,'2. Debt Data '!$C:$C,$B25)</f>
        <v>0</v>
      </c>
      <c r="BG25" s="18">
        <f>SUMIFS('2. Debt Data '!$H:$H,'2. Debt Data '!$D:$D,BG$1,'2. Debt Data '!$A:$A,$A25,'2. Debt Data '!$B:$B,$C25,'2. Debt Data '!$C:$C,$B25)</f>
        <v>0</v>
      </c>
      <c r="BH25" s="19">
        <f>SUMIFS('2. Debt Data '!$H:$H,'2. Debt Data '!$D:$D,BH$1,'2. Debt Data '!$A:$A,$A25,'2. Debt Data '!$B:$B,$C25,'2. Debt Data '!$C:$C,$B25)</f>
        <v>0</v>
      </c>
      <c r="BI25" s="20">
        <f>SUMIFS('2. Debt Data '!$H:$H,'2. Debt Data '!$D:$D,BI$1,'2. Debt Data '!$A:$A,$A25,'2. Debt Data '!$B:$B,$C25,'2. Debt Data '!$C:$C,$B25)</f>
        <v>0</v>
      </c>
      <c r="BJ25" s="16">
        <f>SUMIFS('2. Debt Data '!$H:$H,'2. Debt Data '!$D:$D,BJ$1,'2. Debt Data '!$A:$A,$A25,'2. Debt Data '!$B:$B,$C25,'2. Debt Data '!$C:$C,$B25)</f>
        <v>0</v>
      </c>
      <c r="BK25" s="17">
        <f>SUMIFS('2. Debt Data '!$H:$H,'2. Debt Data '!$D:$D,BK$1,'2. Debt Data '!$A:$A,$A25,'2. Debt Data '!$B:$B,$C25,'2. Debt Data '!$C:$C,$B25)</f>
        <v>0</v>
      </c>
    </row>
    <row r="26" spans="1:63" x14ac:dyDescent="0.3">
      <c r="A26" s="34" t="s">
        <v>3</v>
      </c>
      <c r="B26" s="34" t="s">
        <v>27</v>
      </c>
      <c r="C26" s="35" t="s">
        <v>43</v>
      </c>
      <c r="D26" s="28">
        <v>0</v>
      </c>
      <c r="E26" s="11">
        <v>0.67</v>
      </c>
      <c r="F26" s="11">
        <v>0</v>
      </c>
      <c r="G26" s="11">
        <v>0</v>
      </c>
      <c r="H26" s="11">
        <v>2849.82</v>
      </c>
      <c r="I26" s="11">
        <v>1.04</v>
      </c>
      <c r="J26" s="11">
        <v>0</v>
      </c>
      <c r="K26" s="11">
        <v>0</v>
      </c>
      <c r="L26" s="11">
        <v>0</v>
      </c>
      <c r="M26" s="11">
        <v>37236.269999999997</v>
      </c>
      <c r="N26" s="11">
        <v>120878</v>
      </c>
      <c r="O26" s="11">
        <v>0</v>
      </c>
      <c r="P26" s="25">
        <v>10</v>
      </c>
      <c r="Q26" s="26">
        <v>0</v>
      </c>
      <c r="R26" s="26">
        <v>0</v>
      </c>
      <c r="S26" s="26">
        <v>26595.130000000005</v>
      </c>
      <c r="T26" s="26">
        <v>454.12</v>
      </c>
      <c r="U26" s="26">
        <v>86.33</v>
      </c>
      <c r="V26" s="26">
        <v>10</v>
      </c>
      <c r="W26" s="26">
        <v>0</v>
      </c>
      <c r="X26" s="26">
        <v>8336.1200000000008</v>
      </c>
      <c r="Y26" s="18">
        <v>8336.1200000000008</v>
      </c>
      <c r="Z26" s="19">
        <v>2490.9299999999998</v>
      </c>
      <c r="AA26" s="20">
        <v>0</v>
      </c>
      <c r="AB26" s="23">
        <v>0</v>
      </c>
      <c r="AC26" s="17">
        <v>0</v>
      </c>
      <c r="AD26" s="18">
        <v>0</v>
      </c>
      <c r="AE26" s="19">
        <v>0</v>
      </c>
      <c r="AF26" s="20">
        <v>0</v>
      </c>
      <c r="AG26" s="16">
        <v>-261.63</v>
      </c>
      <c r="AH26" s="17">
        <v>378.7</v>
      </c>
      <c r="AI26" s="18">
        <v>1931.0099999999998</v>
      </c>
      <c r="AJ26" s="19">
        <f>SUMIFS('2. Debt Data '!$H:$H,'2. Debt Data '!$D:$D,AJ$1,'2. Debt Data '!$A:$A,$A26,'2. Debt Data '!$B:$B,$C26,'2. Debt Data '!$C:$C,$B26)</f>
        <v>0</v>
      </c>
      <c r="AK26" s="20">
        <f>SUMIFS('2. Debt Data '!$H:$H,'2. Debt Data '!$D:$D,AK$1,'2. Debt Data '!$A:$A,$A26,'2. Debt Data '!$B:$B,$C26,'2. Debt Data '!$C:$C,$B26)</f>
        <v>0</v>
      </c>
      <c r="AL26" s="16">
        <f>SUMIFS('2. Debt Data '!$H:$H,'2. Debt Data '!$D:$D,AL$1,'2. Debt Data '!$A:$A,$A26,'2. Debt Data '!$B:$B,$C26,'2. Debt Data '!$C:$C,$B26)</f>
        <v>0</v>
      </c>
      <c r="AM26" s="17">
        <f>SUMIFS('2. Debt Data '!$H:$H,'2. Debt Data '!$D:$D,AM$1,'2. Debt Data '!$A:$A,$A26,'2. Debt Data '!$B:$B,$C26,'2. Debt Data '!$C:$C,$B26)</f>
        <v>0</v>
      </c>
      <c r="AN26" s="18">
        <f>SUMIFS('2. Debt Data '!$H:$H,'2. Debt Data '!$D:$D,AN$1,'2. Debt Data '!$A:$A,$A26,'2. Debt Data '!$B:$B,$C26,'2. Debt Data '!$C:$C,$B26)</f>
        <v>0</v>
      </c>
      <c r="AO26" s="19">
        <f>SUMIFS('2. Debt Data '!$H:$H,'2. Debt Data '!$D:$D,AO$1,'2. Debt Data '!$A:$A,$A26,'2. Debt Data '!$B:$B,$C26,'2. Debt Data '!$C:$C,$B26)</f>
        <v>0</v>
      </c>
      <c r="AP26" s="20">
        <f>SUMIFS('2. Debt Data '!$H:$H,'2. Debt Data '!$D:$D,AP$1,'2. Debt Data '!$A:$A,$A26,'2. Debt Data '!$B:$B,$C26,'2. Debt Data '!$C:$C,$B26)</f>
        <v>0</v>
      </c>
      <c r="AQ26" s="16">
        <f>SUMIFS('2. Debt Data '!$H:$H,'2. Debt Data '!$D:$D,AQ$1,'2. Debt Data '!$A:$A,$A26,'2. Debt Data '!$B:$B,$C26,'2. Debt Data '!$C:$C,$B26)</f>
        <v>0</v>
      </c>
      <c r="AR26" s="17">
        <f>SUMIFS('2. Debt Data '!$H:$H,'2. Debt Data '!$D:$D,AR$1,'2. Debt Data '!$A:$A,$A26,'2. Debt Data '!$B:$B,$C26,'2. Debt Data '!$C:$C,$B26)</f>
        <v>0</v>
      </c>
      <c r="AS26" s="18">
        <f>SUMIFS('2. Debt Data '!$H:$H,'2. Debt Data '!$D:$D,AS$1,'2. Debt Data '!$A:$A,$A26,'2. Debt Data '!$B:$B,$C26,'2. Debt Data '!$C:$C,$B26)</f>
        <v>0</v>
      </c>
      <c r="AT26" s="19">
        <f>SUMIFS('2. Debt Data '!$H:$H,'2. Debt Data '!$D:$D,AT$1,'2. Debt Data '!$A:$A,$A26,'2. Debt Data '!$B:$B,$C26,'2. Debt Data '!$C:$C,$B26)</f>
        <v>0</v>
      </c>
      <c r="AU26" s="20">
        <f>SUMIFS('2. Debt Data '!$H:$H,'2. Debt Data '!$D:$D,AU$1,'2. Debt Data '!$A:$A,$A26,'2. Debt Data '!$B:$B,$C26,'2. Debt Data '!$C:$C,$B26)</f>
        <v>0</v>
      </c>
      <c r="AV26" s="16">
        <f>SUMIFS('2. Debt Data '!$H:$H,'2. Debt Data '!$D:$D,AV$1,'2. Debt Data '!$A:$A,$A26,'2. Debt Data '!$B:$B,$C26,'2. Debt Data '!$C:$C,$B26)</f>
        <v>0</v>
      </c>
      <c r="AW26" s="17">
        <f>SUMIFS('2. Debt Data '!$H:$H,'2. Debt Data '!$D:$D,AW$1,'2. Debt Data '!$A:$A,$A26,'2. Debt Data '!$B:$B,$C26,'2. Debt Data '!$C:$C,$B26)</f>
        <v>0</v>
      </c>
      <c r="AX26" s="18">
        <f>SUMIFS('2. Debt Data '!$H:$H,'2. Debt Data '!$D:$D,AX$1,'2. Debt Data '!$A:$A,$A26,'2. Debt Data '!$B:$B,$C26,'2. Debt Data '!$C:$C,$B26)</f>
        <v>0</v>
      </c>
      <c r="AY26" s="19">
        <f>SUMIFS('2. Debt Data '!$H:$H,'2. Debt Data '!$D:$D,AY$1,'2. Debt Data '!$A:$A,$A26,'2. Debt Data '!$B:$B,$C26,'2. Debt Data '!$C:$C,$B26)</f>
        <v>0</v>
      </c>
      <c r="AZ26" s="20">
        <f>SUMIFS('2. Debt Data '!$H:$H,'2. Debt Data '!$D:$D,AZ$1,'2. Debt Data '!$A:$A,$A26,'2. Debt Data '!$B:$B,$C26,'2. Debt Data '!$C:$C,$B26)</f>
        <v>0</v>
      </c>
      <c r="BA26" s="16">
        <f>SUMIFS('2. Debt Data '!$H:$H,'2. Debt Data '!$D:$D,BA$1,'2. Debt Data '!$A:$A,$A26,'2. Debt Data '!$B:$B,$C26,'2. Debt Data '!$C:$C,$B26)</f>
        <v>0</v>
      </c>
      <c r="BB26" s="17">
        <f>SUMIFS('2. Debt Data '!$H:$H,'2. Debt Data '!$D:$D,BB$1,'2. Debt Data '!$A:$A,$A26,'2. Debt Data '!$B:$B,$C26,'2. Debt Data '!$C:$C,$B26)</f>
        <v>0</v>
      </c>
      <c r="BC26" s="18">
        <f>SUMIFS('2. Debt Data '!$H:$H,'2. Debt Data '!$D:$D,BC$1,'2. Debt Data '!$A:$A,$A26,'2. Debt Data '!$B:$B,$C26,'2. Debt Data '!$C:$C,$B26)</f>
        <v>0</v>
      </c>
      <c r="BD26" s="19">
        <f>SUMIFS('2. Debt Data '!$H:$H,'2. Debt Data '!$D:$D,BD$1,'2. Debt Data '!$A:$A,$A26,'2. Debt Data '!$B:$B,$C26,'2. Debt Data '!$C:$C,$B26)</f>
        <v>0</v>
      </c>
      <c r="BE26" s="20">
        <f>SUMIFS('2. Debt Data '!$H:$H,'2. Debt Data '!$D:$D,BE$1,'2. Debt Data '!$A:$A,$A26,'2. Debt Data '!$B:$B,$C26,'2. Debt Data '!$C:$C,$B26)</f>
        <v>0</v>
      </c>
      <c r="BF26" s="16">
        <f>SUMIFS('2. Debt Data '!$H:$H,'2. Debt Data '!$D:$D,BF$1,'2. Debt Data '!$A:$A,$A26,'2. Debt Data '!$B:$B,$C26,'2. Debt Data '!$C:$C,$B26)</f>
        <v>0</v>
      </c>
      <c r="BG26" s="17">
        <f>SUMIFS('2. Debt Data '!$H:$H,'2. Debt Data '!$D:$D,BG$1,'2. Debt Data '!$A:$A,$A26,'2. Debt Data '!$B:$B,$C26,'2. Debt Data '!$C:$C,$B26)</f>
        <v>0</v>
      </c>
      <c r="BH26" s="18">
        <f>SUMIFS('2. Debt Data '!$H:$H,'2. Debt Data '!$D:$D,BH$1,'2. Debt Data '!$A:$A,$A26,'2. Debt Data '!$B:$B,$C26,'2. Debt Data '!$C:$C,$B26)</f>
        <v>0</v>
      </c>
      <c r="BI26" s="19">
        <f>SUMIFS('2. Debt Data '!$H:$H,'2. Debt Data '!$D:$D,BI$1,'2. Debt Data '!$A:$A,$A26,'2. Debt Data '!$B:$B,$C26,'2. Debt Data '!$C:$C,$B26)</f>
        <v>0</v>
      </c>
      <c r="BJ26" s="20">
        <f>SUMIFS('2. Debt Data '!$H:$H,'2. Debt Data '!$D:$D,BJ$1,'2. Debt Data '!$A:$A,$A26,'2. Debt Data '!$B:$B,$C26,'2. Debt Data '!$C:$C,$B26)</f>
        <v>0</v>
      </c>
      <c r="BK26" s="16">
        <f>SUMIFS('2. Debt Data '!$H:$H,'2. Debt Data '!$D:$D,BK$1,'2. Debt Data '!$A:$A,$A26,'2. Debt Data '!$B:$B,$C26,'2. Debt Data '!$C:$C,$B26)</f>
        <v>0</v>
      </c>
    </row>
    <row r="27" spans="1:63" x14ac:dyDescent="0.3">
      <c r="A27" s="34" t="s">
        <v>3</v>
      </c>
      <c r="B27" s="34" t="s">
        <v>27</v>
      </c>
      <c r="C27" s="35" t="s">
        <v>44</v>
      </c>
      <c r="D27" s="28">
        <v>35067</v>
      </c>
      <c r="E27" s="11">
        <v>35067.240000000005</v>
      </c>
      <c r="F27" s="11">
        <v>35067.910000000003</v>
      </c>
      <c r="G27" s="11">
        <v>35067.910000000003</v>
      </c>
      <c r="H27" s="11">
        <v>68305.119999999995</v>
      </c>
      <c r="I27" s="11">
        <v>71154.94</v>
      </c>
      <c r="J27" s="11">
        <v>71155.98000000001</v>
      </c>
      <c r="K27" s="11">
        <v>70526.960000000006</v>
      </c>
      <c r="L27" s="11">
        <v>70526.950000000012</v>
      </c>
      <c r="M27" s="11">
        <v>62190.83</v>
      </c>
      <c r="N27" s="11">
        <v>99427</v>
      </c>
      <c r="O27" s="11">
        <v>174899.92</v>
      </c>
      <c r="P27" s="25">
        <v>1926.39</v>
      </c>
      <c r="Q27" s="26">
        <v>122945.15000000001</v>
      </c>
      <c r="R27" s="26">
        <v>103691.29000000001</v>
      </c>
      <c r="S27" s="26">
        <v>3148.45</v>
      </c>
      <c r="T27" s="26">
        <v>10865.830000000002</v>
      </c>
      <c r="U27" s="26">
        <v>11251.810000000003</v>
      </c>
      <c r="V27" s="26">
        <v>11020.960000000001</v>
      </c>
      <c r="W27" s="26">
        <v>11030.960000000001</v>
      </c>
      <c r="X27" s="26">
        <v>11030.960000000001</v>
      </c>
      <c r="Y27" s="26">
        <v>11020.960000000001</v>
      </c>
      <c r="Z27" s="18">
        <v>19995.7</v>
      </c>
      <c r="AA27" s="19">
        <v>19995.7</v>
      </c>
      <c r="AB27" s="15">
        <v>19985.7</v>
      </c>
      <c r="AC27" s="16">
        <v>19357.079999999998</v>
      </c>
      <c r="AD27" s="17">
        <v>19357.079999999998</v>
      </c>
      <c r="AE27" s="18">
        <v>18902.96</v>
      </c>
      <c r="AF27" s="19">
        <v>18902.960000000003</v>
      </c>
      <c r="AG27" s="20">
        <v>-159054.83000000002</v>
      </c>
      <c r="AH27" s="16">
        <v>-149088</v>
      </c>
      <c r="AI27" s="17">
        <v>-194881.31000000003</v>
      </c>
      <c r="AJ27" s="18">
        <f>SUMIFS('2. Debt Data '!$H:$H,'2. Debt Data '!$D:$D,AJ$1,'2. Debt Data '!$A:$A,$A27,'2. Debt Data '!$B:$B,$C27,'2. Debt Data '!$C:$C,$B27)</f>
        <v>-197877.57</v>
      </c>
      <c r="AK27" s="19">
        <f>SUMIFS('2. Debt Data '!$H:$H,'2. Debt Data '!$D:$D,AK$1,'2. Debt Data '!$A:$A,$A27,'2. Debt Data '!$B:$B,$C27,'2. Debt Data '!$C:$C,$B27)</f>
        <v>-170387.83000000002</v>
      </c>
      <c r="AL27" s="20">
        <f>SUMIFS('2. Debt Data '!$H:$H,'2. Debt Data '!$D:$D,AL$1,'2. Debt Data '!$A:$A,$A27,'2. Debt Data '!$B:$B,$C27,'2. Debt Data '!$C:$C,$B27)</f>
        <v>0</v>
      </c>
      <c r="AM27" s="16">
        <f>SUMIFS('2. Debt Data '!$H:$H,'2. Debt Data '!$D:$D,AM$1,'2. Debt Data '!$A:$A,$A27,'2. Debt Data '!$B:$B,$C27,'2. Debt Data '!$C:$C,$B27)</f>
        <v>0</v>
      </c>
      <c r="AN27" s="17">
        <f>SUMIFS('2. Debt Data '!$H:$H,'2. Debt Data '!$D:$D,AN$1,'2. Debt Data '!$A:$A,$A27,'2. Debt Data '!$B:$B,$C27,'2. Debt Data '!$C:$C,$B27)</f>
        <v>0</v>
      </c>
      <c r="AO27" s="18">
        <f>SUMIFS('2. Debt Data '!$H:$H,'2. Debt Data '!$D:$D,AO$1,'2. Debt Data '!$A:$A,$A27,'2. Debt Data '!$B:$B,$C27,'2. Debt Data '!$C:$C,$B27)</f>
        <v>0</v>
      </c>
      <c r="AP27" s="19">
        <f>SUMIFS('2. Debt Data '!$H:$H,'2. Debt Data '!$D:$D,AP$1,'2. Debt Data '!$A:$A,$A27,'2. Debt Data '!$B:$B,$C27,'2. Debt Data '!$C:$C,$B27)</f>
        <v>0</v>
      </c>
      <c r="AQ27" s="20">
        <f>SUMIFS('2. Debt Data '!$H:$H,'2. Debt Data '!$D:$D,AQ$1,'2. Debt Data '!$A:$A,$A27,'2. Debt Data '!$B:$B,$C27,'2. Debt Data '!$C:$C,$B27)</f>
        <v>0</v>
      </c>
      <c r="AR27" s="16">
        <f>SUMIFS('2. Debt Data '!$H:$H,'2. Debt Data '!$D:$D,AR$1,'2. Debt Data '!$A:$A,$A27,'2. Debt Data '!$B:$B,$C27,'2. Debt Data '!$C:$C,$B27)</f>
        <v>0</v>
      </c>
      <c r="AS27" s="17">
        <f>SUMIFS('2. Debt Data '!$H:$H,'2. Debt Data '!$D:$D,AS$1,'2. Debt Data '!$A:$A,$A27,'2. Debt Data '!$B:$B,$C27,'2. Debt Data '!$C:$C,$B27)</f>
        <v>0</v>
      </c>
      <c r="AT27" s="18">
        <f>SUMIFS('2. Debt Data '!$H:$H,'2. Debt Data '!$D:$D,AT$1,'2. Debt Data '!$A:$A,$A27,'2. Debt Data '!$B:$B,$C27,'2. Debt Data '!$C:$C,$B27)</f>
        <v>0</v>
      </c>
      <c r="AU27" s="19">
        <f>SUMIFS('2. Debt Data '!$H:$H,'2. Debt Data '!$D:$D,AU$1,'2. Debt Data '!$A:$A,$A27,'2. Debt Data '!$B:$B,$C27,'2. Debt Data '!$C:$C,$B27)</f>
        <v>0</v>
      </c>
      <c r="AV27" s="20">
        <f>SUMIFS('2. Debt Data '!$H:$H,'2. Debt Data '!$D:$D,AV$1,'2. Debt Data '!$A:$A,$A27,'2. Debt Data '!$B:$B,$C27,'2. Debt Data '!$C:$C,$B27)</f>
        <v>0</v>
      </c>
      <c r="AW27" s="16">
        <f>SUMIFS('2. Debt Data '!$H:$H,'2. Debt Data '!$D:$D,AW$1,'2. Debt Data '!$A:$A,$A27,'2. Debt Data '!$B:$B,$C27,'2. Debt Data '!$C:$C,$B27)</f>
        <v>0</v>
      </c>
      <c r="AX27" s="17">
        <f>SUMIFS('2. Debt Data '!$H:$H,'2. Debt Data '!$D:$D,AX$1,'2. Debt Data '!$A:$A,$A27,'2. Debt Data '!$B:$B,$C27,'2. Debt Data '!$C:$C,$B27)</f>
        <v>0</v>
      </c>
      <c r="AY27" s="18">
        <f>SUMIFS('2. Debt Data '!$H:$H,'2. Debt Data '!$D:$D,AY$1,'2. Debt Data '!$A:$A,$A27,'2. Debt Data '!$B:$B,$C27,'2. Debt Data '!$C:$C,$B27)</f>
        <v>0</v>
      </c>
      <c r="AZ27" s="19">
        <f>SUMIFS('2. Debt Data '!$H:$H,'2. Debt Data '!$D:$D,AZ$1,'2. Debt Data '!$A:$A,$A27,'2. Debt Data '!$B:$B,$C27,'2. Debt Data '!$C:$C,$B27)</f>
        <v>0</v>
      </c>
      <c r="BA27" s="20">
        <f>SUMIFS('2. Debt Data '!$H:$H,'2. Debt Data '!$D:$D,BA$1,'2. Debt Data '!$A:$A,$A27,'2. Debt Data '!$B:$B,$C27,'2. Debt Data '!$C:$C,$B27)</f>
        <v>0</v>
      </c>
      <c r="BB27" s="16">
        <f>SUMIFS('2. Debt Data '!$H:$H,'2. Debt Data '!$D:$D,BB$1,'2. Debt Data '!$A:$A,$A27,'2. Debt Data '!$B:$B,$C27,'2. Debt Data '!$C:$C,$B27)</f>
        <v>0</v>
      </c>
      <c r="BC27" s="17">
        <f>SUMIFS('2. Debt Data '!$H:$H,'2. Debt Data '!$D:$D,BC$1,'2. Debt Data '!$A:$A,$A27,'2. Debt Data '!$B:$B,$C27,'2. Debt Data '!$C:$C,$B27)</f>
        <v>0</v>
      </c>
      <c r="BD27" s="18">
        <f>SUMIFS('2. Debt Data '!$H:$H,'2. Debt Data '!$D:$D,BD$1,'2. Debt Data '!$A:$A,$A27,'2. Debt Data '!$B:$B,$C27,'2. Debt Data '!$C:$C,$B27)</f>
        <v>0</v>
      </c>
      <c r="BE27" s="19">
        <f>SUMIFS('2. Debt Data '!$H:$H,'2. Debt Data '!$D:$D,BE$1,'2. Debt Data '!$A:$A,$A27,'2. Debt Data '!$B:$B,$C27,'2. Debt Data '!$C:$C,$B27)</f>
        <v>0</v>
      </c>
      <c r="BF27" s="20">
        <f>SUMIFS('2. Debt Data '!$H:$H,'2. Debt Data '!$D:$D,BF$1,'2. Debt Data '!$A:$A,$A27,'2. Debt Data '!$B:$B,$C27,'2. Debt Data '!$C:$C,$B27)</f>
        <v>0</v>
      </c>
      <c r="BG27" s="16">
        <f>SUMIFS('2. Debt Data '!$H:$H,'2. Debt Data '!$D:$D,BG$1,'2. Debt Data '!$A:$A,$A27,'2. Debt Data '!$B:$B,$C27,'2. Debt Data '!$C:$C,$B27)</f>
        <v>0</v>
      </c>
      <c r="BH27" s="17">
        <f>SUMIFS('2. Debt Data '!$H:$H,'2. Debt Data '!$D:$D,BH$1,'2. Debt Data '!$A:$A,$A27,'2. Debt Data '!$B:$B,$C27,'2. Debt Data '!$C:$C,$B27)</f>
        <v>0</v>
      </c>
      <c r="BI27" s="18">
        <f>SUMIFS('2. Debt Data '!$H:$H,'2. Debt Data '!$D:$D,BI$1,'2. Debt Data '!$A:$A,$A27,'2. Debt Data '!$B:$B,$C27,'2. Debt Data '!$C:$C,$B27)</f>
        <v>0</v>
      </c>
      <c r="BJ27" s="19">
        <f>SUMIFS('2. Debt Data '!$H:$H,'2. Debt Data '!$D:$D,BJ$1,'2. Debt Data '!$A:$A,$A27,'2. Debt Data '!$B:$B,$C27,'2. Debt Data '!$C:$C,$B27)</f>
        <v>0</v>
      </c>
      <c r="BK27" s="20">
        <f>SUMIFS('2. Debt Data '!$H:$H,'2. Debt Data '!$D:$D,BK$1,'2. Debt Data '!$A:$A,$A27,'2. Debt Data '!$B:$B,$C27,'2. Debt Data '!$C:$C,$B27)</f>
        <v>0</v>
      </c>
    </row>
    <row r="28" spans="1:63" x14ac:dyDescent="0.3">
      <c r="A28" s="34" t="s">
        <v>3</v>
      </c>
      <c r="B28" s="34" t="s">
        <v>28</v>
      </c>
      <c r="C28" s="35" t="s">
        <v>32</v>
      </c>
      <c r="D28" s="27">
        <v>36041</v>
      </c>
      <c r="E28" s="27">
        <v>48246.500000000007</v>
      </c>
      <c r="F28" s="27">
        <v>81183.209999999963</v>
      </c>
      <c r="G28" s="27">
        <v>48979.070000000007</v>
      </c>
      <c r="H28" s="27">
        <v>41369.400000000016</v>
      </c>
      <c r="I28" s="27">
        <v>42530.740000000005</v>
      </c>
      <c r="J28" s="27">
        <v>53989.169999999984</v>
      </c>
      <c r="K28" s="27">
        <v>34055.230000000003</v>
      </c>
      <c r="L28" s="28">
        <v>67701.87000000001</v>
      </c>
      <c r="M28" s="28">
        <v>50189.019999999982</v>
      </c>
      <c r="N28" s="29">
        <v>43372</v>
      </c>
      <c r="O28" s="30">
        <v>30051.160000000003</v>
      </c>
      <c r="P28" s="15">
        <v>198822.41999999998</v>
      </c>
      <c r="Q28" s="16">
        <v>47842.539999999994</v>
      </c>
      <c r="R28" s="17">
        <v>23973.599999999999</v>
      </c>
      <c r="S28" s="18">
        <v>30479.309999999998</v>
      </c>
      <c r="T28" s="19">
        <v>24117.190000000002</v>
      </c>
      <c r="U28" s="20">
        <v>47554.38</v>
      </c>
      <c r="V28" s="16">
        <v>36251.549999999996</v>
      </c>
      <c r="W28" s="17">
        <v>47576.130000000005</v>
      </c>
      <c r="X28" s="18">
        <v>61481.580000000016</v>
      </c>
      <c r="Y28" s="19">
        <v>96050.349999999962</v>
      </c>
      <c r="Z28" s="20">
        <v>77030.159999999989</v>
      </c>
      <c r="AA28" s="16">
        <v>48121.290000000008</v>
      </c>
      <c r="AB28" s="21">
        <v>41790.430000000022</v>
      </c>
      <c r="AC28" s="18">
        <v>59923.020000000026</v>
      </c>
      <c r="AD28" s="19">
        <v>60657.950000000019</v>
      </c>
      <c r="AE28" s="20">
        <v>56478.039999999964</v>
      </c>
      <c r="AF28" s="16">
        <v>62610.930000000022</v>
      </c>
      <c r="AG28" s="17">
        <v>36983.009999999995</v>
      </c>
      <c r="AH28" s="18">
        <v>61389.800000000134</v>
      </c>
      <c r="AI28" s="19">
        <v>45395.439999999995</v>
      </c>
      <c r="AJ28" s="20">
        <f>SUMIFS('2. Debt Data '!$H:$H,'2. Debt Data '!$D:$D,AJ$1,'2. Debt Data '!$A:$A,$A28,'2. Debt Data '!$B:$B,$C28,'2. Debt Data '!$C:$C,$B28)</f>
        <v>42987.810000000027</v>
      </c>
      <c r="AK28" s="16">
        <f>SUMIFS('2. Debt Data '!$H:$H,'2. Debt Data '!$D:$D,AK$1,'2. Debt Data '!$A:$A,$A28,'2. Debt Data '!$B:$B,$C28,'2. Debt Data '!$C:$C,$B28)</f>
        <v>79079.10000000002</v>
      </c>
      <c r="AL28" s="17">
        <f>SUMIFS('2. Debt Data '!$H:$H,'2. Debt Data '!$D:$D,AL$1,'2. Debt Data '!$A:$A,$A28,'2. Debt Data '!$B:$B,$C28,'2. Debt Data '!$C:$C,$B28)</f>
        <v>0</v>
      </c>
      <c r="AM28" s="18">
        <f>SUMIFS('2. Debt Data '!$H:$H,'2. Debt Data '!$D:$D,AM$1,'2. Debt Data '!$A:$A,$A28,'2. Debt Data '!$B:$B,$C28,'2. Debt Data '!$C:$C,$B28)</f>
        <v>0</v>
      </c>
      <c r="AN28" s="19">
        <f>SUMIFS('2. Debt Data '!$H:$H,'2. Debt Data '!$D:$D,AN$1,'2. Debt Data '!$A:$A,$A28,'2. Debt Data '!$B:$B,$C28,'2. Debt Data '!$C:$C,$B28)</f>
        <v>0</v>
      </c>
      <c r="AO28" s="20">
        <f>SUMIFS('2. Debt Data '!$H:$H,'2. Debt Data '!$D:$D,AO$1,'2. Debt Data '!$A:$A,$A28,'2. Debt Data '!$B:$B,$C28,'2. Debt Data '!$C:$C,$B28)</f>
        <v>0</v>
      </c>
      <c r="AP28" s="16">
        <f>SUMIFS('2. Debt Data '!$H:$H,'2. Debt Data '!$D:$D,AP$1,'2. Debt Data '!$A:$A,$A28,'2. Debt Data '!$B:$B,$C28,'2. Debt Data '!$C:$C,$B28)</f>
        <v>0</v>
      </c>
      <c r="AQ28" s="17">
        <f>SUMIFS('2. Debt Data '!$H:$H,'2. Debt Data '!$D:$D,AQ$1,'2. Debt Data '!$A:$A,$A28,'2. Debt Data '!$B:$B,$C28,'2. Debt Data '!$C:$C,$B28)</f>
        <v>0</v>
      </c>
      <c r="AR28" s="18">
        <f>SUMIFS('2. Debt Data '!$H:$H,'2. Debt Data '!$D:$D,AR$1,'2. Debt Data '!$A:$A,$A28,'2. Debt Data '!$B:$B,$C28,'2. Debt Data '!$C:$C,$B28)</f>
        <v>0</v>
      </c>
      <c r="AS28" s="19">
        <f>SUMIFS('2. Debt Data '!$H:$H,'2. Debt Data '!$D:$D,AS$1,'2. Debt Data '!$A:$A,$A28,'2. Debt Data '!$B:$B,$C28,'2. Debt Data '!$C:$C,$B28)</f>
        <v>0</v>
      </c>
      <c r="AT28" s="20">
        <f>SUMIFS('2. Debt Data '!$H:$H,'2. Debt Data '!$D:$D,AT$1,'2. Debt Data '!$A:$A,$A28,'2. Debt Data '!$B:$B,$C28,'2. Debt Data '!$C:$C,$B28)</f>
        <v>0</v>
      </c>
      <c r="AU28" s="16">
        <f>SUMIFS('2. Debt Data '!$H:$H,'2. Debt Data '!$D:$D,AU$1,'2. Debt Data '!$A:$A,$A28,'2. Debt Data '!$B:$B,$C28,'2. Debt Data '!$C:$C,$B28)</f>
        <v>0</v>
      </c>
      <c r="AV28" s="17">
        <f>SUMIFS('2. Debt Data '!$H:$H,'2. Debt Data '!$D:$D,AV$1,'2. Debt Data '!$A:$A,$A28,'2. Debt Data '!$B:$B,$C28,'2. Debt Data '!$C:$C,$B28)</f>
        <v>0</v>
      </c>
      <c r="AW28" s="18">
        <f>SUMIFS('2. Debt Data '!$H:$H,'2. Debt Data '!$D:$D,AW$1,'2. Debt Data '!$A:$A,$A28,'2. Debt Data '!$B:$B,$C28,'2. Debt Data '!$C:$C,$B28)</f>
        <v>0</v>
      </c>
      <c r="AX28" s="19">
        <f>SUMIFS('2. Debt Data '!$H:$H,'2. Debt Data '!$D:$D,AX$1,'2. Debt Data '!$A:$A,$A28,'2. Debt Data '!$B:$B,$C28,'2. Debt Data '!$C:$C,$B28)</f>
        <v>0</v>
      </c>
      <c r="AY28" s="20">
        <f>SUMIFS('2. Debt Data '!$H:$H,'2. Debt Data '!$D:$D,AY$1,'2. Debt Data '!$A:$A,$A28,'2. Debt Data '!$B:$B,$C28,'2. Debt Data '!$C:$C,$B28)</f>
        <v>0</v>
      </c>
      <c r="AZ28" s="16">
        <f>SUMIFS('2. Debt Data '!$H:$H,'2. Debt Data '!$D:$D,AZ$1,'2. Debt Data '!$A:$A,$A28,'2. Debt Data '!$B:$B,$C28,'2. Debt Data '!$C:$C,$B28)</f>
        <v>0</v>
      </c>
      <c r="BA28" s="17">
        <f>SUMIFS('2. Debt Data '!$H:$H,'2. Debt Data '!$D:$D,BA$1,'2. Debt Data '!$A:$A,$A28,'2. Debt Data '!$B:$B,$C28,'2. Debt Data '!$C:$C,$B28)</f>
        <v>0</v>
      </c>
      <c r="BB28" s="18">
        <f>SUMIFS('2. Debt Data '!$H:$H,'2. Debt Data '!$D:$D,BB$1,'2. Debt Data '!$A:$A,$A28,'2. Debt Data '!$B:$B,$C28,'2. Debt Data '!$C:$C,$B28)</f>
        <v>0</v>
      </c>
      <c r="BC28" s="19">
        <f>SUMIFS('2. Debt Data '!$H:$H,'2. Debt Data '!$D:$D,BC$1,'2. Debt Data '!$A:$A,$A28,'2. Debt Data '!$B:$B,$C28,'2. Debt Data '!$C:$C,$B28)</f>
        <v>0</v>
      </c>
      <c r="BD28" s="20">
        <f>SUMIFS('2. Debt Data '!$H:$H,'2. Debt Data '!$D:$D,BD$1,'2. Debt Data '!$A:$A,$A28,'2. Debt Data '!$B:$B,$C28,'2. Debt Data '!$C:$C,$B28)</f>
        <v>0</v>
      </c>
      <c r="BE28" s="16">
        <f>SUMIFS('2. Debt Data '!$H:$H,'2. Debt Data '!$D:$D,BE$1,'2. Debt Data '!$A:$A,$A28,'2. Debt Data '!$B:$B,$C28,'2. Debt Data '!$C:$C,$B28)</f>
        <v>0</v>
      </c>
      <c r="BF28" s="17">
        <f>SUMIFS('2. Debt Data '!$H:$H,'2. Debt Data '!$D:$D,BF$1,'2. Debt Data '!$A:$A,$A28,'2. Debt Data '!$B:$B,$C28,'2. Debt Data '!$C:$C,$B28)</f>
        <v>0</v>
      </c>
      <c r="BG28" s="17">
        <f>SUMIFS('2. Debt Data '!$H:$H,'2. Debt Data '!$D:$D,BG$1,'2. Debt Data '!$A:$A,$A28,'2. Debt Data '!$B:$B,$C28,'2. Debt Data '!$C:$C,$B28)</f>
        <v>0</v>
      </c>
      <c r="BH28" s="17">
        <f>SUMIFS('2. Debt Data '!$H:$H,'2. Debt Data '!$D:$D,BH$1,'2. Debt Data '!$A:$A,$A28,'2. Debt Data '!$B:$B,$C28,'2. Debt Data '!$C:$C,$B28)</f>
        <v>0</v>
      </c>
      <c r="BI28" s="17">
        <f>SUMIFS('2. Debt Data '!$H:$H,'2. Debt Data '!$D:$D,BI$1,'2. Debt Data '!$A:$A,$A28,'2. Debt Data '!$B:$B,$C28,'2. Debt Data '!$C:$C,$B28)</f>
        <v>0</v>
      </c>
      <c r="BJ28" s="17">
        <f>SUMIFS('2. Debt Data '!$H:$H,'2. Debt Data '!$D:$D,BJ$1,'2. Debt Data '!$A:$A,$A28,'2. Debt Data '!$B:$B,$C28,'2. Debt Data '!$C:$C,$B28)</f>
        <v>0</v>
      </c>
      <c r="BK28" s="17">
        <f>SUMIFS('2. Debt Data '!$H:$H,'2. Debt Data '!$D:$D,BK$1,'2. Debt Data '!$A:$A,$A28,'2. Debt Data '!$B:$B,$C28,'2. Debt Data '!$C:$C,$B28)</f>
        <v>0</v>
      </c>
    </row>
    <row r="29" spans="1:63" x14ac:dyDescent="0.3">
      <c r="A29" s="34" t="s">
        <v>3</v>
      </c>
      <c r="B29" s="34" t="s">
        <v>28</v>
      </c>
      <c r="C29" s="35" t="s">
        <v>33</v>
      </c>
      <c r="D29" s="27">
        <v>26559</v>
      </c>
      <c r="E29" s="27">
        <v>236444.57999999996</v>
      </c>
      <c r="F29" s="27">
        <v>21718.6</v>
      </c>
      <c r="G29" s="27">
        <v>68233.099999999977</v>
      </c>
      <c r="H29" s="27">
        <v>24848.259999999995</v>
      </c>
      <c r="I29" s="27">
        <v>36607.75</v>
      </c>
      <c r="J29" s="27">
        <v>33479.31</v>
      </c>
      <c r="K29" s="27">
        <v>45335.939999999995</v>
      </c>
      <c r="L29" s="28">
        <v>25430.55</v>
      </c>
      <c r="M29" s="28">
        <v>53173.339999999989</v>
      </c>
      <c r="N29" s="27">
        <v>41733</v>
      </c>
      <c r="O29" s="29">
        <v>40797.469999999994</v>
      </c>
      <c r="P29" s="22">
        <v>23441.559999999998</v>
      </c>
      <c r="Q29" s="20">
        <v>21170.780000000006</v>
      </c>
      <c r="R29" s="16">
        <v>44788.88</v>
      </c>
      <c r="S29" s="17">
        <v>24978.729999999996</v>
      </c>
      <c r="T29" s="18">
        <v>15695.919999999998</v>
      </c>
      <c r="U29" s="19">
        <v>15658.29</v>
      </c>
      <c r="V29" s="20">
        <v>36511.080000000009</v>
      </c>
      <c r="W29" s="16">
        <v>11583.289999999999</v>
      </c>
      <c r="X29" s="17">
        <v>23696.03</v>
      </c>
      <c r="Y29" s="18">
        <v>19963.579999999998</v>
      </c>
      <c r="Z29" s="19">
        <v>28982.35</v>
      </c>
      <c r="AA29" s="20">
        <v>56818.6</v>
      </c>
      <c r="AB29" s="23">
        <v>32744.66</v>
      </c>
      <c r="AC29" s="17">
        <v>22551.199999999997</v>
      </c>
      <c r="AD29" s="18">
        <v>28752.180000000018</v>
      </c>
      <c r="AE29" s="19">
        <v>35718.26999999999</v>
      </c>
      <c r="AF29" s="20">
        <v>34163.800000000025</v>
      </c>
      <c r="AG29" s="16">
        <v>49297.23</v>
      </c>
      <c r="AH29" s="17">
        <v>49297.23</v>
      </c>
      <c r="AI29" s="18">
        <v>28299.359999999986</v>
      </c>
      <c r="AJ29" s="19">
        <f>SUMIFS('2. Debt Data '!$H:$H,'2. Debt Data '!$D:$D,AJ$1,'2. Debt Data '!$A:$A,$A29,'2. Debt Data '!$B:$B,$C29,'2. Debt Data '!$C:$C,$B29)</f>
        <v>43260.429999999986</v>
      </c>
      <c r="AK29" s="20">
        <f>SUMIFS('2. Debt Data '!$H:$H,'2. Debt Data '!$D:$D,AK$1,'2. Debt Data '!$A:$A,$A29,'2. Debt Data '!$B:$B,$C29,'2. Debt Data '!$C:$C,$B29)</f>
        <v>40373.799999999996</v>
      </c>
      <c r="AL29" s="16">
        <f>SUMIFS('2. Debt Data '!$H:$H,'2. Debt Data '!$D:$D,AL$1,'2. Debt Data '!$A:$A,$A29,'2. Debt Data '!$B:$B,$C29,'2. Debt Data '!$C:$C,$B29)</f>
        <v>0</v>
      </c>
      <c r="AM29" s="17">
        <f>SUMIFS('2. Debt Data '!$H:$H,'2. Debt Data '!$D:$D,AM$1,'2. Debt Data '!$A:$A,$A29,'2. Debt Data '!$B:$B,$C29,'2. Debt Data '!$C:$C,$B29)</f>
        <v>0</v>
      </c>
      <c r="AN29" s="18">
        <f>SUMIFS('2. Debt Data '!$H:$H,'2. Debt Data '!$D:$D,AN$1,'2. Debt Data '!$A:$A,$A29,'2. Debt Data '!$B:$B,$C29,'2. Debt Data '!$C:$C,$B29)</f>
        <v>0</v>
      </c>
      <c r="AO29" s="19">
        <f>SUMIFS('2. Debt Data '!$H:$H,'2. Debt Data '!$D:$D,AO$1,'2. Debt Data '!$A:$A,$A29,'2. Debt Data '!$B:$B,$C29,'2. Debt Data '!$C:$C,$B29)</f>
        <v>0</v>
      </c>
      <c r="AP29" s="20">
        <f>SUMIFS('2. Debt Data '!$H:$H,'2. Debt Data '!$D:$D,AP$1,'2. Debt Data '!$A:$A,$A29,'2. Debt Data '!$B:$B,$C29,'2. Debt Data '!$C:$C,$B29)</f>
        <v>0</v>
      </c>
      <c r="AQ29" s="16">
        <f>SUMIFS('2. Debt Data '!$H:$H,'2. Debt Data '!$D:$D,AQ$1,'2. Debt Data '!$A:$A,$A29,'2. Debt Data '!$B:$B,$C29,'2. Debt Data '!$C:$C,$B29)</f>
        <v>0</v>
      </c>
      <c r="AR29" s="17">
        <f>SUMIFS('2. Debt Data '!$H:$H,'2. Debt Data '!$D:$D,AR$1,'2. Debt Data '!$A:$A,$A29,'2. Debt Data '!$B:$B,$C29,'2. Debt Data '!$C:$C,$B29)</f>
        <v>0</v>
      </c>
      <c r="AS29" s="18">
        <f>SUMIFS('2. Debt Data '!$H:$H,'2. Debt Data '!$D:$D,AS$1,'2. Debt Data '!$A:$A,$A29,'2. Debt Data '!$B:$B,$C29,'2. Debt Data '!$C:$C,$B29)</f>
        <v>0</v>
      </c>
      <c r="AT29" s="19">
        <f>SUMIFS('2. Debt Data '!$H:$H,'2. Debt Data '!$D:$D,AT$1,'2. Debt Data '!$A:$A,$A29,'2. Debt Data '!$B:$B,$C29,'2. Debt Data '!$C:$C,$B29)</f>
        <v>0</v>
      </c>
      <c r="AU29" s="20">
        <f>SUMIFS('2. Debt Data '!$H:$H,'2. Debt Data '!$D:$D,AU$1,'2. Debt Data '!$A:$A,$A29,'2. Debt Data '!$B:$B,$C29,'2. Debt Data '!$C:$C,$B29)</f>
        <v>0</v>
      </c>
      <c r="AV29" s="16">
        <f>SUMIFS('2. Debt Data '!$H:$H,'2. Debt Data '!$D:$D,AV$1,'2. Debt Data '!$A:$A,$A29,'2. Debt Data '!$B:$B,$C29,'2. Debt Data '!$C:$C,$B29)</f>
        <v>0</v>
      </c>
      <c r="AW29" s="17">
        <f>SUMIFS('2. Debt Data '!$H:$H,'2. Debt Data '!$D:$D,AW$1,'2. Debt Data '!$A:$A,$A29,'2. Debt Data '!$B:$B,$C29,'2. Debt Data '!$C:$C,$B29)</f>
        <v>0</v>
      </c>
      <c r="AX29" s="18">
        <f>SUMIFS('2. Debt Data '!$H:$H,'2. Debt Data '!$D:$D,AX$1,'2. Debt Data '!$A:$A,$A29,'2. Debt Data '!$B:$B,$C29,'2. Debt Data '!$C:$C,$B29)</f>
        <v>0</v>
      </c>
      <c r="AY29" s="19">
        <f>SUMIFS('2. Debt Data '!$H:$H,'2. Debt Data '!$D:$D,AY$1,'2. Debt Data '!$A:$A,$A29,'2. Debt Data '!$B:$B,$C29,'2. Debt Data '!$C:$C,$B29)</f>
        <v>0</v>
      </c>
      <c r="AZ29" s="20">
        <f>SUMIFS('2. Debt Data '!$H:$H,'2. Debt Data '!$D:$D,AZ$1,'2. Debt Data '!$A:$A,$A29,'2. Debt Data '!$B:$B,$C29,'2. Debt Data '!$C:$C,$B29)</f>
        <v>0</v>
      </c>
      <c r="BA29" s="16">
        <f>SUMIFS('2. Debt Data '!$H:$H,'2. Debt Data '!$D:$D,BA$1,'2. Debt Data '!$A:$A,$A29,'2. Debt Data '!$B:$B,$C29,'2. Debt Data '!$C:$C,$B29)</f>
        <v>0</v>
      </c>
      <c r="BB29" s="17">
        <f>SUMIFS('2. Debt Data '!$H:$H,'2. Debt Data '!$D:$D,BB$1,'2. Debt Data '!$A:$A,$A29,'2. Debt Data '!$B:$B,$C29,'2. Debt Data '!$C:$C,$B29)</f>
        <v>0</v>
      </c>
      <c r="BC29" s="18">
        <f>SUMIFS('2. Debt Data '!$H:$H,'2. Debt Data '!$D:$D,BC$1,'2. Debt Data '!$A:$A,$A29,'2. Debt Data '!$B:$B,$C29,'2. Debt Data '!$C:$C,$B29)</f>
        <v>0</v>
      </c>
      <c r="BD29" s="19">
        <f>SUMIFS('2. Debt Data '!$H:$H,'2. Debt Data '!$D:$D,BD$1,'2. Debt Data '!$A:$A,$A29,'2. Debt Data '!$B:$B,$C29,'2. Debt Data '!$C:$C,$B29)</f>
        <v>0</v>
      </c>
      <c r="BE29" s="20">
        <f>SUMIFS('2. Debt Data '!$H:$H,'2. Debt Data '!$D:$D,BE$1,'2. Debt Data '!$A:$A,$A29,'2. Debt Data '!$B:$B,$C29,'2. Debt Data '!$C:$C,$B29)</f>
        <v>0</v>
      </c>
      <c r="BF29" s="16">
        <f>SUMIFS('2. Debt Data '!$H:$H,'2. Debt Data '!$D:$D,BF$1,'2. Debt Data '!$A:$A,$A29,'2. Debt Data '!$B:$B,$C29,'2. Debt Data '!$C:$C,$B29)</f>
        <v>0</v>
      </c>
      <c r="BG29" s="17">
        <f>SUMIFS('2. Debt Data '!$H:$H,'2. Debt Data '!$D:$D,BG$1,'2. Debt Data '!$A:$A,$A29,'2. Debt Data '!$B:$B,$C29,'2. Debt Data '!$C:$C,$B29)</f>
        <v>0</v>
      </c>
      <c r="BH29" s="17">
        <f>SUMIFS('2. Debt Data '!$H:$H,'2. Debt Data '!$D:$D,BH$1,'2. Debt Data '!$A:$A,$A29,'2. Debt Data '!$B:$B,$C29,'2. Debt Data '!$C:$C,$B29)</f>
        <v>0</v>
      </c>
      <c r="BI29" s="17">
        <f>SUMIFS('2. Debt Data '!$H:$H,'2. Debt Data '!$D:$D,BI$1,'2. Debt Data '!$A:$A,$A29,'2. Debt Data '!$B:$B,$C29,'2. Debt Data '!$C:$C,$B29)</f>
        <v>0</v>
      </c>
      <c r="BJ29" s="17">
        <f>SUMIFS('2. Debt Data '!$H:$H,'2. Debt Data '!$D:$D,BJ$1,'2. Debt Data '!$A:$A,$A29,'2. Debt Data '!$B:$B,$C29,'2. Debt Data '!$C:$C,$B29)</f>
        <v>0</v>
      </c>
      <c r="BK29" s="17">
        <f>SUMIFS('2. Debt Data '!$H:$H,'2. Debt Data '!$D:$D,BK$1,'2. Debt Data '!$A:$A,$A29,'2. Debt Data '!$B:$B,$C29,'2. Debt Data '!$C:$C,$B29)</f>
        <v>0</v>
      </c>
    </row>
    <row r="30" spans="1:63" x14ac:dyDescent="0.3">
      <c r="A30" s="34" t="s">
        <v>3</v>
      </c>
      <c r="B30" s="34" t="s">
        <v>28</v>
      </c>
      <c r="C30" s="35" t="s">
        <v>34</v>
      </c>
      <c r="D30" s="27">
        <v>25433</v>
      </c>
      <c r="E30" s="27">
        <v>24990.420000000009</v>
      </c>
      <c r="F30" s="27">
        <v>15406.650000000001</v>
      </c>
      <c r="G30" s="27">
        <v>19803.100000000009</v>
      </c>
      <c r="H30" s="27">
        <v>56138.609999999986</v>
      </c>
      <c r="I30" s="27">
        <v>25665.16</v>
      </c>
      <c r="J30" s="27">
        <v>32351.830000000005</v>
      </c>
      <c r="K30" s="27">
        <v>32864.979999999996</v>
      </c>
      <c r="L30" s="28">
        <v>40042.71</v>
      </c>
      <c r="M30" s="28">
        <v>24205.459999999995</v>
      </c>
      <c r="N30" s="27">
        <v>46415</v>
      </c>
      <c r="O30" s="27">
        <v>39807.61</v>
      </c>
      <c r="P30" s="24">
        <v>29751.000000000004</v>
      </c>
      <c r="Q30" s="19">
        <v>18898.46</v>
      </c>
      <c r="R30" s="20">
        <v>18726.250000000004</v>
      </c>
      <c r="S30" s="16">
        <v>45664.07</v>
      </c>
      <c r="T30" s="17">
        <v>24118.5</v>
      </c>
      <c r="U30" s="18">
        <v>14753.559999999996</v>
      </c>
      <c r="V30" s="19">
        <v>18774.000000000004</v>
      </c>
      <c r="W30" s="20">
        <v>26750.36</v>
      </c>
      <c r="X30" s="16">
        <v>11101.669999999998</v>
      </c>
      <c r="Y30" s="17">
        <v>10762.82</v>
      </c>
      <c r="Z30" s="18">
        <v>19492.940000000006</v>
      </c>
      <c r="AA30" s="19">
        <v>26430.95</v>
      </c>
      <c r="AB30" s="15">
        <v>44654.369999999952</v>
      </c>
      <c r="AC30" s="16">
        <v>35100.130000000026</v>
      </c>
      <c r="AD30" s="17">
        <v>19366.549999999992</v>
      </c>
      <c r="AE30" s="18">
        <v>28038.589999999997</v>
      </c>
      <c r="AF30" s="19">
        <v>32017.659999999982</v>
      </c>
      <c r="AG30" s="20">
        <v>39620.379999999997</v>
      </c>
      <c r="AH30" s="16">
        <v>39620.379999999997</v>
      </c>
      <c r="AI30" s="17">
        <v>45446.349999999984</v>
      </c>
      <c r="AJ30" s="18">
        <f>SUMIFS('2. Debt Data '!$H:$H,'2. Debt Data '!$D:$D,AJ$1,'2. Debt Data '!$A:$A,$A30,'2. Debt Data '!$B:$B,$C30,'2. Debt Data '!$C:$C,$B30)</f>
        <v>29037.069999999985</v>
      </c>
      <c r="AK30" s="19">
        <f>SUMIFS('2. Debt Data '!$H:$H,'2. Debt Data '!$D:$D,AK$1,'2. Debt Data '!$A:$A,$A30,'2. Debt Data '!$B:$B,$C30,'2. Debt Data '!$C:$C,$B30)</f>
        <v>41703.669999999991</v>
      </c>
      <c r="AL30" s="20">
        <f>SUMIFS('2. Debt Data '!$H:$H,'2. Debt Data '!$D:$D,AL$1,'2. Debt Data '!$A:$A,$A30,'2. Debt Data '!$B:$B,$C30,'2. Debt Data '!$C:$C,$B30)</f>
        <v>0</v>
      </c>
      <c r="AM30" s="16">
        <f>SUMIFS('2. Debt Data '!$H:$H,'2. Debt Data '!$D:$D,AM$1,'2. Debt Data '!$A:$A,$A30,'2. Debt Data '!$B:$B,$C30,'2. Debt Data '!$C:$C,$B30)</f>
        <v>0</v>
      </c>
      <c r="AN30" s="17">
        <f>SUMIFS('2. Debt Data '!$H:$H,'2. Debt Data '!$D:$D,AN$1,'2. Debt Data '!$A:$A,$A30,'2. Debt Data '!$B:$B,$C30,'2. Debt Data '!$C:$C,$B30)</f>
        <v>0</v>
      </c>
      <c r="AO30" s="18">
        <f>SUMIFS('2. Debt Data '!$H:$H,'2. Debt Data '!$D:$D,AO$1,'2. Debt Data '!$A:$A,$A30,'2. Debt Data '!$B:$B,$C30,'2. Debt Data '!$C:$C,$B30)</f>
        <v>0</v>
      </c>
      <c r="AP30" s="19">
        <f>SUMIFS('2. Debt Data '!$H:$H,'2. Debt Data '!$D:$D,AP$1,'2. Debt Data '!$A:$A,$A30,'2. Debt Data '!$B:$B,$C30,'2. Debt Data '!$C:$C,$B30)</f>
        <v>0</v>
      </c>
      <c r="AQ30" s="20">
        <f>SUMIFS('2. Debt Data '!$H:$H,'2. Debt Data '!$D:$D,AQ$1,'2. Debt Data '!$A:$A,$A30,'2. Debt Data '!$B:$B,$C30,'2. Debt Data '!$C:$C,$B30)</f>
        <v>0</v>
      </c>
      <c r="AR30" s="16">
        <f>SUMIFS('2. Debt Data '!$H:$H,'2. Debt Data '!$D:$D,AR$1,'2. Debt Data '!$A:$A,$A30,'2. Debt Data '!$B:$B,$C30,'2. Debt Data '!$C:$C,$B30)</f>
        <v>0</v>
      </c>
      <c r="AS30" s="17">
        <f>SUMIFS('2. Debt Data '!$H:$H,'2. Debt Data '!$D:$D,AS$1,'2. Debt Data '!$A:$A,$A30,'2. Debt Data '!$B:$B,$C30,'2. Debt Data '!$C:$C,$B30)</f>
        <v>0</v>
      </c>
      <c r="AT30" s="18">
        <f>SUMIFS('2. Debt Data '!$H:$H,'2. Debt Data '!$D:$D,AT$1,'2. Debt Data '!$A:$A,$A30,'2. Debt Data '!$B:$B,$C30,'2. Debt Data '!$C:$C,$B30)</f>
        <v>0</v>
      </c>
      <c r="AU30" s="19">
        <f>SUMIFS('2. Debt Data '!$H:$H,'2. Debt Data '!$D:$D,AU$1,'2. Debt Data '!$A:$A,$A30,'2. Debt Data '!$B:$B,$C30,'2. Debt Data '!$C:$C,$B30)</f>
        <v>0</v>
      </c>
      <c r="AV30" s="20">
        <f>SUMIFS('2. Debt Data '!$H:$H,'2. Debt Data '!$D:$D,AV$1,'2. Debt Data '!$A:$A,$A30,'2. Debt Data '!$B:$B,$C30,'2. Debt Data '!$C:$C,$B30)</f>
        <v>0</v>
      </c>
      <c r="AW30" s="16">
        <f>SUMIFS('2. Debt Data '!$H:$H,'2. Debt Data '!$D:$D,AW$1,'2. Debt Data '!$A:$A,$A30,'2. Debt Data '!$B:$B,$C30,'2. Debt Data '!$C:$C,$B30)</f>
        <v>0</v>
      </c>
      <c r="AX30" s="17">
        <f>SUMIFS('2. Debt Data '!$H:$H,'2. Debt Data '!$D:$D,AX$1,'2. Debt Data '!$A:$A,$A30,'2. Debt Data '!$B:$B,$C30,'2. Debt Data '!$C:$C,$B30)</f>
        <v>0</v>
      </c>
      <c r="AY30" s="18">
        <f>SUMIFS('2. Debt Data '!$H:$H,'2. Debt Data '!$D:$D,AY$1,'2. Debt Data '!$A:$A,$A30,'2. Debt Data '!$B:$B,$C30,'2. Debt Data '!$C:$C,$B30)</f>
        <v>0</v>
      </c>
      <c r="AZ30" s="19">
        <f>SUMIFS('2. Debt Data '!$H:$H,'2. Debt Data '!$D:$D,AZ$1,'2. Debt Data '!$A:$A,$A30,'2. Debt Data '!$B:$B,$C30,'2. Debt Data '!$C:$C,$B30)</f>
        <v>0</v>
      </c>
      <c r="BA30" s="20">
        <f>SUMIFS('2. Debt Data '!$H:$H,'2. Debt Data '!$D:$D,BA$1,'2. Debt Data '!$A:$A,$A30,'2. Debt Data '!$B:$B,$C30,'2. Debt Data '!$C:$C,$B30)</f>
        <v>0</v>
      </c>
      <c r="BB30" s="16">
        <f>SUMIFS('2. Debt Data '!$H:$H,'2. Debt Data '!$D:$D,BB$1,'2. Debt Data '!$A:$A,$A30,'2. Debt Data '!$B:$B,$C30,'2. Debt Data '!$C:$C,$B30)</f>
        <v>0</v>
      </c>
      <c r="BC30" s="17">
        <f>SUMIFS('2. Debt Data '!$H:$H,'2. Debt Data '!$D:$D,BC$1,'2. Debt Data '!$A:$A,$A30,'2. Debt Data '!$B:$B,$C30,'2. Debt Data '!$C:$C,$B30)</f>
        <v>0</v>
      </c>
      <c r="BD30" s="18">
        <f>SUMIFS('2. Debt Data '!$H:$H,'2. Debt Data '!$D:$D,BD$1,'2. Debt Data '!$A:$A,$A30,'2. Debt Data '!$B:$B,$C30,'2. Debt Data '!$C:$C,$B30)</f>
        <v>0</v>
      </c>
      <c r="BE30" s="19">
        <f>SUMIFS('2. Debt Data '!$H:$H,'2. Debt Data '!$D:$D,BE$1,'2. Debt Data '!$A:$A,$A30,'2. Debt Data '!$B:$B,$C30,'2. Debt Data '!$C:$C,$B30)</f>
        <v>0</v>
      </c>
      <c r="BF30" s="20">
        <f>SUMIFS('2. Debt Data '!$H:$H,'2. Debt Data '!$D:$D,BF$1,'2. Debt Data '!$A:$A,$A30,'2. Debt Data '!$B:$B,$C30,'2. Debt Data '!$C:$C,$B30)</f>
        <v>0</v>
      </c>
      <c r="BG30" s="16">
        <f>SUMIFS('2. Debt Data '!$H:$H,'2. Debt Data '!$D:$D,BG$1,'2. Debt Data '!$A:$A,$A30,'2. Debt Data '!$B:$B,$C30,'2. Debt Data '!$C:$C,$B30)</f>
        <v>0</v>
      </c>
      <c r="BH30" s="17">
        <f>SUMIFS('2. Debt Data '!$H:$H,'2. Debt Data '!$D:$D,BH$1,'2. Debt Data '!$A:$A,$A30,'2. Debt Data '!$B:$B,$C30,'2. Debt Data '!$C:$C,$B30)</f>
        <v>0</v>
      </c>
      <c r="BI30" s="17">
        <f>SUMIFS('2. Debt Data '!$H:$H,'2. Debt Data '!$D:$D,BI$1,'2. Debt Data '!$A:$A,$A30,'2. Debt Data '!$B:$B,$C30,'2. Debt Data '!$C:$C,$B30)</f>
        <v>0</v>
      </c>
      <c r="BJ30" s="17">
        <f>SUMIFS('2. Debt Data '!$H:$H,'2. Debt Data '!$D:$D,BJ$1,'2. Debt Data '!$A:$A,$A30,'2. Debt Data '!$B:$B,$C30,'2. Debt Data '!$C:$C,$B30)</f>
        <v>0</v>
      </c>
      <c r="BK30" s="17">
        <f>SUMIFS('2. Debt Data '!$H:$H,'2. Debt Data '!$D:$D,BK$1,'2. Debt Data '!$A:$A,$A30,'2. Debt Data '!$B:$B,$C30,'2. Debt Data '!$C:$C,$B30)</f>
        <v>0</v>
      </c>
    </row>
    <row r="31" spans="1:63" x14ac:dyDescent="0.3">
      <c r="A31" s="34" t="s">
        <v>3</v>
      </c>
      <c r="B31" s="34" t="s">
        <v>28</v>
      </c>
      <c r="C31" s="35" t="s">
        <v>35</v>
      </c>
      <c r="D31" s="27">
        <v>23983</v>
      </c>
      <c r="E31" s="27">
        <v>22498.67</v>
      </c>
      <c r="F31" s="27">
        <v>18435.189999999999</v>
      </c>
      <c r="G31" s="27">
        <v>15237.580000000004</v>
      </c>
      <c r="H31" s="27">
        <v>18598.940000000002</v>
      </c>
      <c r="I31" s="27">
        <v>56395.240000000013</v>
      </c>
      <c r="J31" s="27">
        <v>25209.799999999996</v>
      </c>
      <c r="K31" s="27">
        <v>28032.2</v>
      </c>
      <c r="L31" s="28">
        <v>31083.610000000004</v>
      </c>
      <c r="M31" s="28">
        <v>33730.289999999994</v>
      </c>
      <c r="N31" s="27">
        <v>24339</v>
      </c>
      <c r="O31" s="27">
        <v>44585.97</v>
      </c>
      <c r="P31" s="25">
        <v>41501.450000000012</v>
      </c>
      <c r="Q31" s="18">
        <v>31020.199999999997</v>
      </c>
      <c r="R31" s="19">
        <v>18659.060000000005</v>
      </c>
      <c r="S31" s="20">
        <v>19894.870000000003</v>
      </c>
      <c r="T31" s="16">
        <v>46014.770000000004</v>
      </c>
      <c r="U31" s="17">
        <v>23803.800000000003</v>
      </c>
      <c r="V31" s="18">
        <v>15543.67</v>
      </c>
      <c r="W31" s="19">
        <v>22471.670000000002</v>
      </c>
      <c r="X31" s="20">
        <v>28822.98000000001</v>
      </c>
      <c r="Y31" s="16">
        <v>29240.970000000005</v>
      </c>
      <c r="Z31" s="17">
        <v>19149.64</v>
      </c>
      <c r="AA31" s="18">
        <v>18200.750000000004</v>
      </c>
      <c r="AB31" s="22">
        <v>24305.650000000009</v>
      </c>
      <c r="AC31" s="20">
        <v>43069.389999999934</v>
      </c>
      <c r="AD31" s="16">
        <v>33354.510000000024</v>
      </c>
      <c r="AE31" s="17">
        <v>20258.219999999994</v>
      </c>
      <c r="AF31" s="18">
        <v>29286.180000000004</v>
      </c>
      <c r="AG31" s="19">
        <v>43385.399999999994</v>
      </c>
      <c r="AH31" s="20">
        <v>43385.399999999994</v>
      </c>
      <c r="AI31" s="16">
        <v>39336.040000000008</v>
      </c>
      <c r="AJ31" s="17">
        <f>SUMIFS('2. Debt Data '!$H:$H,'2. Debt Data '!$D:$D,AJ$1,'2. Debt Data '!$A:$A,$A31,'2. Debt Data '!$B:$B,$C31,'2. Debt Data '!$C:$C,$B31)</f>
        <v>44961.37999999999</v>
      </c>
      <c r="AK31" s="18">
        <f>SUMIFS('2. Debt Data '!$H:$H,'2. Debt Data '!$D:$D,AK$1,'2. Debt Data '!$A:$A,$A31,'2. Debt Data '!$B:$B,$C31,'2. Debt Data '!$C:$C,$B31)</f>
        <v>28217.11</v>
      </c>
      <c r="AL31" s="19">
        <f>SUMIFS('2. Debt Data '!$H:$H,'2. Debt Data '!$D:$D,AL$1,'2. Debt Data '!$A:$A,$A31,'2. Debt Data '!$B:$B,$C31,'2. Debt Data '!$C:$C,$B31)</f>
        <v>0</v>
      </c>
      <c r="AM31" s="20">
        <f>SUMIFS('2. Debt Data '!$H:$H,'2. Debt Data '!$D:$D,AM$1,'2. Debt Data '!$A:$A,$A31,'2. Debt Data '!$B:$B,$C31,'2. Debt Data '!$C:$C,$B31)</f>
        <v>0</v>
      </c>
      <c r="AN31" s="16">
        <f>SUMIFS('2. Debt Data '!$H:$H,'2. Debt Data '!$D:$D,AN$1,'2. Debt Data '!$A:$A,$A31,'2. Debt Data '!$B:$B,$C31,'2. Debt Data '!$C:$C,$B31)</f>
        <v>0</v>
      </c>
      <c r="AO31" s="17">
        <f>SUMIFS('2. Debt Data '!$H:$H,'2. Debt Data '!$D:$D,AO$1,'2. Debt Data '!$A:$A,$A31,'2. Debt Data '!$B:$B,$C31,'2. Debt Data '!$C:$C,$B31)</f>
        <v>0</v>
      </c>
      <c r="AP31" s="18">
        <f>SUMIFS('2. Debt Data '!$H:$H,'2. Debt Data '!$D:$D,AP$1,'2. Debt Data '!$A:$A,$A31,'2. Debt Data '!$B:$B,$C31,'2. Debt Data '!$C:$C,$B31)</f>
        <v>0</v>
      </c>
      <c r="AQ31" s="19">
        <f>SUMIFS('2. Debt Data '!$H:$H,'2. Debt Data '!$D:$D,AQ$1,'2. Debt Data '!$A:$A,$A31,'2. Debt Data '!$B:$B,$C31,'2. Debt Data '!$C:$C,$B31)</f>
        <v>0</v>
      </c>
      <c r="AR31" s="20">
        <f>SUMIFS('2. Debt Data '!$H:$H,'2. Debt Data '!$D:$D,AR$1,'2. Debt Data '!$A:$A,$A31,'2. Debt Data '!$B:$B,$C31,'2. Debt Data '!$C:$C,$B31)</f>
        <v>0</v>
      </c>
      <c r="AS31" s="16">
        <f>SUMIFS('2. Debt Data '!$H:$H,'2. Debt Data '!$D:$D,AS$1,'2. Debt Data '!$A:$A,$A31,'2. Debt Data '!$B:$B,$C31,'2. Debt Data '!$C:$C,$B31)</f>
        <v>0</v>
      </c>
      <c r="AT31" s="17">
        <f>SUMIFS('2. Debt Data '!$H:$H,'2. Debt Data '!$D:$D,AT$1,'2. Debt Data '!$A:$A,$A31,'2. Debt Data '!$B:$B,$C31,'2. Debt Data '!$C:$C,$B31)</f>
        <v>0</v>
      </c>
      <c r="AU31" s="18">
        <f>SUMIFS('2. Debt Data '!$H:$H,'2. Debt Data '!$D:$D,AU$1,'2. Debt Data '!$A:$A,$A31,'2. Debt Data '!$B:$B,$C31,'2. Debt Data '!$C:$C,$B31)</f>
        <v>0</v>
      </c>
      <c r="AV31" s="19">
        <f>SUMIFS('2. Debt Data '!$H:$H,'2. Debt Data '!$D:$D,AV$1,'2. Debt Data '!$A:$A,$A31,'2. Debt Data '!$B:$B,$C31,'2. Debt Data '!$C:$C,$B31)</f>
        <v>0</v>
      </c>
      <c r="AW31" s="20">
        <f>SUMIFS('2. Debt Data '!$H:$H,'2. Debt Data '!$D:$D,AW$1,'2. Debt Data '!$A:$A,$A31,'2. Debt Data '!$B:$B,$C31,'2. Debt Data '!$C:$C,$B31)</f>
        <v>0</v>
      </c>
      <c r="AX31" s="16">
        <f>SUMIFS('2. Debt Data '!$H:$H,'2. Debt Data '!$D:$D,AX$1,'2. Debt Data '!$A:$A,$A31,'2. Debt Data '!$B:$B,$C31,'2. Debt Data '!$C:$C,$B31)</f>
        <v>0</v>
      </c>
      <c r="AY31" s="17">
        <f>SUMIFS('2. Debt Data '!$H:$H,'2. Debt Data '!$D:$D,AY$1,'2. Debt Data '!$A:$A,$A31,'2. Debt Data '!$B:$B,$C31,'2. Debt Data '!$C:$C,$B31)</f>
        <v>0</v>
      </c>
      <c r="AZ31" s="18">
        <f>SUMIFS('2. Debt Data '!$H:$H,'2. Debt Data '!$D:$D,AZ$1,'2. Debt Data '!$A:$A,$A31,'2. Debt Data '!$B:$B,$C31,'2. Debt Data '!$C:$C,$B31)</f>
        <v>0</v>
      </c>
      <c r="BA31" s="19">
        <f>SUMIFS('2. Debt Data '!$H:$H,'2. Debt Data '!$D:$D,BA$1,'2. Debt Data '!$A:$A,$A31,'2. Debt Data '!$B:$B,$C31,'2. Debt Data '!$C:$C,$B31)</f>
        <v>0</v>
      </c>
      <c r="BB31" s="20">
        <f>SUMIFS('2. Debt Data '!$H:$H,'2. Debt Data '!$D:$D,BB$1,'2. Debt Data '!$A:$A,$A31,'2. Debt Data '!$B:$B,$C31,'2. Debt Data '!$C:$C,$B31)</f>
        <v>0</v>
      </c>
      <c r="BC31" s="16">
        <f>SUMIFS('2. Debt Data '!$H:$H,'2. Debt Data '!$D:$D,BC$1,'2. Debt Data '!$A:$A,$A31,'2. Debt Data '!$B:$B,$C31,'2. Debt Data '!$C:$C,$B31)</f>
        <v>0</v>
      </c>
      <c r="BD31" s="17">
        <f>SUMIFS('2. Debt Data '!$H:$H,'2. Debt Data '!$D:$D,BD$1,'2. Debt Data '!$A:$A,$A31,'2. Debt Data '!$B:$B,$C31,'2. Debt Data '!$C:$C,$B31)</f>
        <v>0</v>
      </c>
      <c r="BE31" s="18">
        <f>SUMIFS('2. Debt Data '!$H:$H,'2. Debt Data '!$D:$D,BE$1,'2. Debt Data '!$A:$A,$A31,'2. Debt Data '!$B:$B,$C31,'2. Debt Data '!$C:$C,$B31)</f>
        <v>0</v>
      </c>
      <c r="BF31" s="19">
        <f>SUMIFS('2. Debt Data '!$H:$H,'2. Debt Data '!$D:$D,BF$1,'2. Debt Data '!$A:$A,$A31,'2. Debt Data '!$B:$B,$C31,'2. Debt Data '!$C:$C,$B31)</f>
        <v>0</v>
      </c>
      <c r="BG31" s="20">
        <f>SUMIFS('2. Debt Data '!$H:$H,'2. Debt Data '!$D:$D,BG$1,'2. Debt Data '!$A:$A,$A31,'2. Debt Data '!$B:$B,$C31,'2. Debt Data '!$C:$C,$B31)</f>
        <v>0</v>
      </c>
      <c r="BH31" s="16">
        <f>SUMIFS('2. Debt Data '!$H:$H,'2. Debt Data '!$D:$D,BH$1,'2. Debt Data '!$A:$A,$A31,'2. Debt Data '!$B:$B,$C31,'2. Debt Data '!$C:$C,$B31)</f>
        <v>0</v>
      </c>
      <c r="BI31" s="17">
        <f>SUMIFS('2. Debt Data '!$H:$H,'2. Debt Data '!$D:$D,BI$1,'2. Debt Data '!$A:$A,$A31,'2. Debt Data '!$B:$B,$C31,'2. Debt Data '!$C:$C,$B31)</f>
        <v>0</v>
      </c>
      <c r="BJ31" s="17">
        <f>SUMIFS('2. Debt Data '!$H:$H,'2. Debt Data '!$D:$D,BJ$1,'2. Debt Data '!$A:$A,$A31,'2. Debt Data '!$B:$B,$C31,'2. Debt Data '!$C:$C,$B31)</f>
        <v>0</v>
      </c>
      <c r="BK31" s="17">
        <f>SUMIFS('2. Debt Data '!$H:$H,'2. Debt Data '!$D:$D,BK$1,'2. Debt Data '!$A:$A,$A31,'2. Debt Data '!$B:$B,$C31,'2. Debt Data '!$C:$C,$B31)</f>
        <v>0</v>
      </c>
    </row>
    <row r="32" spans="1:63" x14ac:dyDescent="0.3">
      <c r="A32" s="34" t="s">
        <v>3</v>
      </c>
      <c r="B32" s="34" t="s">
        <v>28</v>
      </c>
      <c r="C32" s="35" t="s">
        <v>36</v>
      </c>
      <c r="D32" s="27">
        <v>25343</v>
      </c>
      <c r="E32" s="27">
        <v>23824.86</v>
      </c>
      <c r="F32" s="27">
        <v>14244.6</v>
      </c>
      <c r="G32" s="27">
        <v>17284.2</v>
      </c>
      <c r="H32" s="27">
        <v>14377.060000000001</v>
      </c>
      <c r="I32" s="27">
        <v>20469.77</v>
      </c>
      <c r="J32" s="27">
        <v>58860.369999999995</v>
      </c>
      <c r="K32" s="27">
        <v>26022.649999999994</v>
      </c>
      <c r="L32" s="28">
        <v>27369.110000000004</v>
      </c>
      <c r="M32" s="28">
        <v>33384.139999999992</v>
      </c>
      <c r="N32" s="27">
        <v>29468</v>
      </c>
      <c r="O32" s="27">
        <v>20738.8</v>
      </c>
      <c r="P32" s="25">
        <v>41687.979999999996</v>
      </c>
      <c r="Q32" s="26">
        <v>35918.999999999993</v>
      </c>
      <c r="R32" s="18">
        <v>32587.03</v>
      </c>
      <c r="S32" s="19">
        <v>20463.32</v>
      </c>
      <c r="T32" s="20">
        <v>20259.880000000005</v>
      </c>
      <c r="U32" s="16">
        <v>45207.51</v>
      </c>
      <c r="V32" s="17">
        <v>22200.270000000004</v>
      </c>
      <c r="W32" s="18">
        <v>17104.75</v>
      </c>
      <c r="X32" s="19">
        <v>22236.020000000004</v>
      </c>
      <c r="Y32" s="20">
        <v>23169.920000000009</v>
      </c>
      <c r="Z32" s="16">
        <v>8794.31</v>
      </c>
      <c r="AA32" s="17">
        <v>21504.129999999997</v>
      </c>
      <c r="AB32" s="24">
        <v>19103.660000000003</v>
      </c>
      <c r="AC32" s="19">
        <v>26623.600000000009</v>
      </c>
      <c r="AD32" s="20">
        <v>43776.869999999937</v>
      </c>
      <c r="AE32" s="16">
        <v>33986.940000000031</v>
      </c>
      <c r="AF32" s="17">
        <v>21143.279999999992</v>
      </c>
      <c r="AG32" s="18">
        <v>37345.769999999997</v>
      </c>
      <c r="AH32" s="19">
        <v>37345.769999999997</v>
      </c>
      <c r="AI32" s="20">
        <v>42846.509999999995</v>
      </c>
      <c r="AJ32" s="16">
        <f>SUMIFS('2. Debt Data '!$H:$H,'2. Debt Data '!$D:$D,AJ$1,'2. Debt Data '!$A:$A,$A32,'2. Debt Data '!$B:$B,$C32,'2. Debt Data '!$C:$C,$B32)</f>
        <v>39975.599999999999</v>
      </c>
      <c r="AK32" s="17">
        <f>SUMIFS('2. Debt Data '!$H:$H,'2. Debt Data '!$D:$D,AK$1,'2. Debt Data '!$A:$A,$A32,'2. Debt Data '!$B:$B,$C32,'2. Debt Data '!$C:$C,$B32)</f>
        <v>31593.930000000022</v>
      </c>
      <c r="AL32" s="18">
        <f>SUMIFS('2. Debt Data '!$H:$H,'2. Debt Data '!$D:$D,AL$1,'2. Debt Data '!$A:$A,$A32,'2. Debt Data '!$B:$B,$C32,'2. Debt Data '!$C:$C,$B32)</f>
        <v>0</v>
      </c>
      <c r="AM32" s="19">
        <f>SUMIFS('2. Debt Data '!$H:$H,'2. Debt Data '!$D:$D,AM$1,'2. Debt Data '!$A:$A,$A32,'2. Debt Data '!$B:$B,$C32,'2. Debt Data '!$C:$C,$B32)</f>
        <v>0</v>
      </c>
      <c r="AN32" s="20">
        <f>SUMIFS('2. Debt Data '!$H:$H,'2. Debt Data '!$D:$D,AN$1,'2. Debt Data '!$A:$A,$A32,'2. Debt Data '!$B:$B,$C32,'2. Debt Data '!$C:$C,$B32)</f>
        <v>0</v>
      </c>
      <c r="AO32" s="16">
        <f>SUMIFS('2. Debt Data '!$H:$H,'2. Debt Data '!$D:$D,AO$1,'2. Debt Data '!$A:$A,$A32,'2. Debt Data '!$B:$B,$C32,'2. Debt Data '!$C:$C,$B32)</f>
        <v>0</v>
      </c>
      <c r="AP32" s="17">
        <f>SUMIFS('2. Debt Data '!$H:$H,'2. Debt Data '!$D:$D,AP$1,'2. Debt Data '!$A:$A,$A32,'2. Debt Data '!$B:$B,$C32,'2. Debt Data '!$C:$C,$B32)</f>
        <v>0</v>
      </c>
      <c r="AQ32" s="18">
        <f>SUMIFS('2. Debt Data '!$H:$H,'2. Debt Data '!$D:$D,AQ$1,'2. Debt Data '!$A:$A,$A32,'2. Debt Data '!$B:$B,$C32,'2. Debt Data '!$C:$C,$B32)</f>
        <v>0</v>
      </c>
      <c r="AR32" s="19">
        <f>SUMIFS('2. Debt Data '!$H:$H,'2. Debt Data '!$D:$D,AR$1,'2. Debt Data '!$A:$A,$A32,'2. Debt Data '!$B:$B,$C32,'2. Debt Data '!$C:$C,$B32)</f>
        <v>0</v>
      </c>
      <c r="AS32" s="20">
        <f>SUMIFS('2. Debt Data '!$H:$H,'2. Debt Data '!$D:$D,AS$1,'2. Debt Data '!$A:$A,$A32,'2. Debt Data '!$B:$B,$C32,'2. Debt Data '!$C:$C,$B32)</f>
        <v>0</v>
      </c>
      <c r="AT32" s="16">
        <f>SUMIFS('2. Debt Data '!$H:$H,'2. Debt Data '!$D:$D,AT$1,'2. Debt Data '!$A:$A,$A32,'2. Debt Data '!$B:$B,$C32,'2. Debt Data '!$C:$C,$B32)</f>
        <v>0</v>
      </c>
      <c r="AU32" s="17">
        <f>SUMIFS('2. Debt Data '!$H:$H,'2. Debt Data '!$D:$D,AU$1,'2. Debt Data '!$A:$A,$A32,'2. Debt Data '!$B:$B,$C32,'2. Debt Data '!$C:$C,$B32)</f>
        <v>0</v>
      </c>
      <c r="AV32" s="18">
        <f>SUMIFS('2. Debt Data '!$H:$H,'2. Debt Data '!$D:$D,AV$1,'2. Debt Data '!$A:$A,$A32,'2. Debt Data '!$B:$B,$C32,'2. Debt Data '!$C:$C,$B32)</f>
        <v>0</v>
      </c>
      <c r="AW32" s="19">
        <f>SUMIFS('2. Debt Data '!$H:$H,'2. Debt Data '!$D:$D,AW$1,'2. Debt Data '!$A:$A,$A32,'2. Debt Data '!$B:$B,$C32,'2. Debt Data '!$C:$C,$B32)</f>
        <v>0</v>
      </c>
      <c r="AX32" s="20">
        <f>SUMIFS('2. Debt Data '!$H:$H,'2. Debt Data '!$D:$D,AX$1,'2. Debt Data '!$A:$A,$A32,'2. Debt Data '!$B:$B,$C32,'2. Debt Data '!$C:$C,$B32)</f>
        <v>0</v>
      </c>
      <c r="AY32" s="16">
        <f>SUMIFS('2. Debt Data '!$H:$H,'2. Debt Data '!$D:$D,AY$1,'2. Debt Data '!$A:$A,$A32,'2. Debt Data '!$B:$B,$C32,'2. Debt Data '!$C:$C,$B32)</f>
        <v>0</v>
      </c>
      <c r="AZ32" s="17">
        <f>SUMIFS('2. Debt Data '!$H:$H,'2. Debt Data '!$D:$D,AZ$1,'2. Debt Data '!$A:$A,$A32,'2. Debt Data '!$B:$B,$C32,'2. Debt Data '!$C:$C,$B32)</f>
        <v>0</v>
      </c>
      <c r="BA32" s="18">
        <f>SUMIFS('2. Debt Data '!$H:$H,'2. Debt Data '!$D:$D,BA$1,'2. Debt Data '!$A:$A,$A32,'2. Debt Data '!$B:$B,$C32,'2. Debt Data '!$C:$C,$B32)</f>
        <v>0</v>
      </c>
      <c r="BB32" s="19">
        <f>SUMIFS('2. Debt Data '!$H:$H,'2. Debt Data '!$D:$D,BB$1,'2. Debt Data '!$A:$A,$A32,'2. Debt Data '!$B:$B,$C32,'2. Debt Data '!$C:$C,$B32)</f>
        <v>0</v>
      </c>
      <c r="BC32" s="20">
        <f>SUMIFS('2. Debt Data '!$H:$H,'2. Debt Data '!$D:$D,BC$1,'2. Debt Data '!$A:$A,$A32,'2. Debt Data '!$B:$B,$C32,'2. Debt Data '!$C:$C,$B32)</f>
        <v>0</v>
      </c>
      <c r="BD32" s="16">
        <f>SUMIFS('2. Debt Data '!$H:$H,'2. Debt Data '!$D:$D,BD$1,'2. Debt Data '!$A:$A,$A32,'2. Debt Data '!$B:$B,$C32,'2. Debt Data '!$C:$C,$B32)</f>
        <v>0</v>
      </c>
      <c r="BE32" s="17">
        <f>SUMIFS('2. Debt Data '!$H:$H,'2. Debt Data '!$D:$D,BE$1,'2. Debt Data '!$A:$A,$A32,'2. Debt Data '!$B:$B,$C32,'2. Debt Data '!$C:$C,$B32)</f>
        <v>0</v>
      </c>
      <c r="BF32" s="18">
        <f>SUMIFS('2. Debt Data '!$H:$H,'2. Debt Data '!$D:$D,BF$1,'2. Debt Data '!$A:$A,$A32,'2. Debt Data '!$B:$B,$C32,'2. Debt Data '!$C:$C,$B32)</f>
        <v>0</v>
      </c>
      <c r="BG32" s="19">
        <f>SUMIFS('2. Debt Data '!$H:$H,'2. Debt Data '!$D:$D,BG$1,'2. Debt Data '!$A:$A,$A32,'2. Debt Data '!$B:$B,$C32,'2. Debt Data '!$C:$C,$B32)</f>
        <v>0</v>
      </c>
      <c r="BH32" s="20">
        <f>SUMIFS('2. Debt Data '!$H:$H,'2. Debt Data '!$D:$D,BH$1,'2. Debt Data '!$A:$A,$A32,'2. Debt Data '!$B:$B,$C32,'2. Debt Data '!$C:$C,$B32)</f>
        <v>0</v>
      </c>
      <c r="BI32" s="16">
        <f>SUMIFS('2. Debt Data '!$H:$H,'2. Debt Data '!$D:$D,BI$1,'2. Debt Data '!$A:$A,$A32,'2. Debt Data '!$B:$B,$C32,'2. Debt Data '!$C:$C,$B32)</f>
        <v>0</v>
      </c>
      <c r="BJ32" s="17">
        <f>SUMIFS('2. Debt Data '!$H:$H,'2. Debt Data '!$D:$D,BJ$1,'2. Debt Data '!$A:$A,$A32,'2. Debt Data '!$B:$B,$C32,'2. Debt Data '!$C:$C,$B32)</f>
        <v>0</v>
      </c>
      <c r="BK32" s="17">
        <f>SUMIFS('2. Debt Data '!$H:$H,'2. Debt Data '!$D:$D,BK$1,'2. Debt Data '!$A:$A,$A32,'2. Debt Data '!$B:$B,$C32,'2. Debt Data '!$C:$C,$B32)</f>
        <v>0</v>
      </c>
    </row>
    <row r="33" spans="1:63" x14ac:dyDescent="0.3">
      <c r="A33" s="34" t="s">
        <v>3</v>
      </c>
      <c r="B33" s="34" t="s">
        <v>28</v>
      </c>
      <c r="C33" s="35" t="s">
        <v>37</v>
      </c>
      <c r="D33" s="27">
        <v>25363</v>
      </c>
      <c r="E33" s="27">
        <v>25126.3</v>
      </c>
      <c r="F33" s="27">
        <v>21805.83</v>
      </c>
      <c r="G33" s="27">
        <v>13708.809999999998</v>
      </c>
      <c r="H33" s="27">
        <v>15428.359999999999</v>
      </c>
      <c r="I33" s="27">
        <v>15307.84</v>
      </c>
      <c r="J33" s="27">
        <v>21956.45</v>
      </c>
      <c r="K33" s="27">
        <v>64195.44</v>
      </c>
      <c r="L33" s="28">
        <v>26896.809999999998</v>
      </c>
      <c r="M33" s="28">
        <v>33129.82</v>
      </c>
      <c r="N33" s="27">
        <v>31658</v>
      </c>
      <c r="O33" s="27">
        <v>33512.089999999997</v>
      </c>
      <c r="P33" s="25">
        <v>27803.310000000005</v>
      </c>
      <c r="Q33" s="26">
        <v>43855.290000000008</v>
      </c>
      <c r="R33" s="26">
        <v>35406.21</v>
      </c>
      <c r="S33" s="18">
        <v>30430.58</v>
      </c>
      <c r="T33" s="19">
        <v>21949.24</v>
      </c>
      <c r="U33" s="20">
        <v>19300.22</v>
      </c>
      <c r="V33" s="16">
        <v>47999.35</v>
      </c>
      <c r="W33" s="17">
        <v>24758.440000000002</v>
      </c>
      <c r="X33" s="18">
        <v>17966.349999999995</v>
      </c>
      <c r="Y33" s="19">
        <v>19533.599999999999</v>
      </c>
      <c r="Z33" s="20">
        <v>27744.120000000006</v>
      </c>
      <c r="AA33" s="16">
        <v>8220.89</v>
      </c>
      <c r="AB33" s="21">
        <v>22689.689999999977</v>
      </c>
      <c r="AC33" s="18">
        <v>20767.949999999993</v>
      </c>
      <c r="AD33" s="19">
        <v>26324.630000000008</v>
      </c>
      <c r="AE33" s="20">
        <v>43033.969999999943</v>
      </c>
      <c r="AF33" s="16">
        <v>36580.640000000043</v>
      </c>
      <c r="AG33" s="17">
        <v>35814.229999999996</v>
      </c>
      <c r="AH33" s="18">
        <v>35814.229999999996</v>
      </c>
      <c r="AI33" s="19">
        <v>36370.770000000026</v>
      </c>
      <c r="AJ33" s="20">
        <f>SUMIFS('2. Debt Data '!$H:$H,'2. Debt Data '!$D:$D,AJ$1,'2. Debt Data '!$A:$A,$A33,'2. Debt Data '!$B:$B,$C33,'2. Debt Data '!$C:$C,$B33)</f>
        <v>41068.109999999993</v>
      </c>
      <c r="AK33" s="16">
        <f>SUMIFS('2. Debt Data '!$H:$H,'2. Debt Data '!$D:$D,AK$1,'2. Debt Data '!$A:$A,$A33,'2. Debt Data '!$B:$B,$C33,'2. Debt Data '!$C:$C,$B33)</f>
        <v>49026.19999999999</v>
      </c>
      <c r="AL33" s="17">
        <f>SUMIFS('2. Debt Data '!$H:$H,'2. Debt Data '!$D:$D,AL$1,'2. Debt Data '!$A:$A,$A33,'2. Debt Data '!$B:$B,$C33,'2. Debt Data '!$C:$C,$B33)</f>
        <v>0</v>
      </c>
      <c r="AM33" s="18">
        <f>SUMIFS('2. Debt Data '!$H:$H,'2. Debt Data '!$D:$D,AM$1,'2. Debt Data '!$A:$A,$A33,'2. Debt Data '!$B:$B,$C33,'2. Debt Data '!$C:$C,$B33)</f>
        <v>0</v>
      </c>
      <c r="AN33" s="19">
        <f>SUMIFS('2. Debt Data '!$H:$H,'2. Debt Data '!$D:$D,AN$1,'2. Debt Data '!$A:$A,$A33,'2. Debt Data '!$B:$B,$C33,'2. Debt Data '!$C:$C,$B33)</f>
        <v>0</v>
      </c>
      <c r="AO33" s="20">
        <f>SUMIFS('2. Debt Data '!$H:$H,'2. Debt Data '!$D:$D,AO$1,'2. Debt Data '!$A:$A,$A33,'2. Debt Data '!$B:$B,$C33,'2. Debt Data '!$C:$C,$B33)</f>
        <v>0</v>
      </c>
      <c r="AP33" s="16">
        <f>SUMIFS('2. Debt Data '!$H:$H,'2. Debt Data '!$D:$D,AP$1,'2. Debt Data '!$A:$A,$A33,'2. Debt Data '!$B:$B,$C33,'2. Debt Data '!$C:$C,$B33)</f>
        <v>0</v>
      </c>
      <c r="AQ33" s="17">
        <f>SUMIFS('2. Debt Data '!$H:$H,'2. Debt Data '!$D:$D,AQ$1,'2. Debt Data '!$A:$A,$A33,'2. Debt Data '!$B:$B,$C33,'2. Debt Data '!$C:$C,$B33)</f>
        <v>0</v>
      </c>
      <c r="AR33" s="18">
        <f>SUMIFS('2. Debt Data '!$H:$H,'2. Debt Data '!$D:$D,AR$1,'2. Debt Data '!$A:$A,$A33,'2. Debt Data '!$B:$B,$C33,'2. Debt Data '!$C:$C,$B33)</f>
        <v>0</v>
      </c>
      <c r="AS33" s="19">
        <f>SUMIFS('2. Debt Data '!$H:$H,'2. Debt Data '!$D:$D,AS$1,'2. Debt Data '!$A:$A,$A33,'2. Debt Data '!$B:$B,$C33,'2. Debt Data '!$C:$C,$B33)</f>
        <v>0</v>
      </c>
      <c r="AT33" s="20">
        <f>SUMIFS('2. Debt Data '!$H:$H,'2. Debt Data '!$D:$D,AT$1,'2. Debt Data '!$A:$A,$A33,'2. Debt Data '!$B:$B,$C33,'2. Debt Data '!$C:$C,$B33)</f>
        <v>0</v>
      </c>
      <c r="AU33" s="16">
        <f>SUMIFS('2. Debt Data '!$H:$H,'2. Debt Data '!$D:$D,AU$1,'2. Debt Data '!$A:$A,$A33,'2. Debt Data '!$B:$B,$C33,'2. Debt Data '!$C:$C,$B33)</f>
        <v>0</v>
      </c>
      <c r="AV33" s="17">
        <f>SUMIFS('2. Debt Data '!$H:$H,'2. Debt Data '!$D:$D,AV$1,'2. Debt Data '!$A:$A,$A33,'2. Debt Data '!$B:$B,$C33,'2. Debt Data '!$C:$C,$B33)</f>
        <v>0</v>
      </c>
      <c r="AW33" s="18">
        <f>SUMIFS('2. Debt Data '!$H:$H,'2. Debt Data '!$D:$D,AW$1,'2. Debt Data '!$A:$A,$A33,'2. Debt Data '!$B:$B,$C33,'2. Debt Data '!$C:$C,$B33)</f>
        <v>0</v>
      </c>
      <c r="AX33" s="19">
        <f>SUMIFS('2. Debt Data '!$H:$H,'2. Debt Data '!$D:$D,AX$1,'2. Debt Data '!$A:$A,$A33,'2. Debt Data '!$B:$B,$C33,'2. Debt Data '!$C:$C,$B33)</f>
        <v>0</v>
      </c>
      <c r="AY33" s="20">
        <f>SUMIFS('2. Debt Data '!$H:$H,'2. Debt Data '!$D:$D,AY$1,'2. Debt Data '!$A:$A,$A33,'2. Debt Data '!$B:$B,$C33,'2. Debt Data '!$C:$C,$B33)</f>
        <v>0</v>
      </c>
      <c r="AZ33" s="16">
        <f>SUMIFS('2. Debt Data '!$H:$H,'2. Debt Data '!$D:$D,AZ$1,'2. Debt Data '!$A:$A,$A33,'2. Debt Data '!$B:$B,$C33,'2. Debt Data '!$C:$C,$B33)</f>
        <v>0</v>
      </c>
      <c r="BA33" s="17">
        <f>SUMIFS('2. Debt Data '!$H:$H,'2. Debt Data '!$D:$D,BA$1,'2. Debt Data '!$A:$A,$A33,'2. Debt Data '!$B:$B,$C33,'2. Debt Data '!$C:$C,$B33)</f>
        <v>0</v>
      </c>
      <c r="BB33" s="18">
        <f>SUMIFS('2. Debt Data '!$H:$H,'2. Debt Data '!$D:$D,BB$1,'2. Debt Data '!$A:$A,$A33,'2. Debt Data '!$B:$B,$C33,'2. Debt Data '!$C:$C,$B33)</f>
        <v>0</v>
      </c>
      <c r="BC33" s="19">
        <f>SUMIFS('2. Debt Data '!$H:$H,'2. Debt Data '!$D:$D,BC$1,'2. Debt Data '!$A:$A,$A33,'2. Debt Data '!$B:$B,$C33,'2. Debt Data '!$C:$C,$B33)</f>
        <v>0</v>
      </c>
      <c r="BD33" s="20">
        <f>SUMIFS('2. Debt Data '!$H:$H,'2. Debt Data '!$D:$D,BD$1,'2. Debt Data '!$A:$A,$A33,'2. Debt Data '!$B:$B,$C33,'2. Debt Data '!$C:$C,$B33)</f>
        <v>0</v>
      </c>
      <c r="BE33" s="16">
        <f>SUMIFS('2. Debt Data '!$H:$H,'2. Debt Data '!$D:$D,BE$1,'2. Debt Data '!$A:$A,$A33,'2. Debt Data '!$B:$B,$C33,'2. Debt Data '!$C:$C,$B33)</f>
        <v>0</v>
      </c>
      <c r="BF33" s="17">
        <f>SUMIFS('2. Debt Data '!$H:$H,'2. Debt Data '!$D:$D,BF$1,'2. Debt Data '!$A:$A,$A33,'2. Debt Data '!$B:$B,$C33,'2. Debt Data '!$C:$C,$B33)</f>
        <v>0</v>
      </c>
      <c r="BG33" s="18">
        <f>SUMIFS('2. Debt Data '!$H:$H,'2. Debt Data '!$D:$D,BG$1,'2. Debt Data '!$A:$A,$A33,'2. Debt Data '!$B:$B,$C33,'2. Debt Data '!$C:$C,$B33)</f>
        <v>0</v>
      </c>
      <c r="BH33" s="19">
        <f>SUMIFS('2. Debt Data '!$H:$H,'2. Debt Data '!$D:$D,BH$1,'2. Debt Data '!$A:$A,$A33,'2. Debt Data '!$B:$B,$C33,'2. Debt Data '!$C:$C,$B33)</f>
        <v>0</v>
      </c>
      <c r="BI33" s="20">
        <f>SUMIFS('2. Debt Data '!$H:$H,'2. Debt Data '!$D:$D,BI$1,'2. Debt Data '!$A:$A,$A33,'2. Debt Data '!$B:$B,$C33,'2. Debt Data '!$C:$C,$B33)</f>
        <v>0</v>
      </c>
      <c r="BJ33" s="16">
        <f>SUMIFS('2. Debt Data '!$H:$H,'2. Debt Data '!$D:$D,BJ$1,'2. Debt Data '!$A:$A,$A33,'2. Debt Data '!$B:$B,$C33,'2. Debt Data '!$C:$C,$B33)</f>
        <v>0</v>
      </c>
      <c r="BK33" s="17">
        <f>SUMIFS('2. Debt Data '!$H:$H,'2. Debt Data '!$D:$D,BK$1,'2. Debt Data '!$A:$A,$A33,'2. Debt Data '!$B:$B,$C33,'2. Debt Data '!$C:$C,$B33)</f>
        <v>0</v>
      </c>
    </row>
    <row r="34" spans="1:63" x14ac:dyDescent="0.3">
      <c r="A34" s="34" t="s">
        <v>3</v>
      </c>
      <c r="B34" s="34" t="s">
        <v>28</v>
      </c>
      <c r="C34" s="35" t="s">
        <v>38</v>
      </c>
      <c r="D34" s="27">
        <v>25022</v>
      </c>
      <c r="E34" s="27">
        <v>22945.37</v>
      </c>
      <c r="F34" s="27">
        <v>24762.239999999994</v>
      </c>
      <c r="G34" s="27">
        <v>21541.25</v>
      </c>
      <c r="H34" s="27">
        <v>14582.92</v>
      </c>
      <c r="I34" s="27">
        <v>15779.919999999998</v>
      </c>
      <c r="J34" s="27">
        <v>16402.95</v>
      </c>
      <c r="K34" s="27">
        <v>23294.41</v>
      </c>
      <c r="L34" s="28">
        <v>66061.5</v>
      </c>
      <c r="M34" s="28">
        <v>29311.979999999996</v>
      </c>
      <c r="N34" s="27">
        <v>31936</v>
      </c>
      <c r="O34" s="27">
        <v>27032.98</v>
      </c>
      <c r="P34" s="25">
        <v>18067.150000000005</v>
      </c>
      <c r="Q34" s="26">
        <v>21398.729999999996</v>
      </c>
      <c r="R34" s="26">
        <v>43923.64</v>
      </c>
      <c r="S34" s="26">
        <v>36032.079999999994</v>
      </c>
      <c r="T34" s="18">
        <v>29482.37</v>
      </c>
      <c r="U34" s="19">
        <v>22066.889999999996</v>
      </c>
      <c r="V34" s="20">
        <v>21542.5</v>
      </c>
      <c r="W34" s="16">
        <v>48811.560000000005</v>
      </c>
      <c r="X34" s="17">
        <v>25528.85</v>
      </c>
      <c r="Y34" s="18">
        <v>26354.599999999995</v>
      </c>
      <c r="Z34" s="19">
        <v>28595.93</v>
      </c>
      <c r="AA34" s="20">
        <v>26385.910000000007</v>
      </c>
      <c r="AB34" s="23">
        <v>8654.4200000000037</v>
      </c>
      <c r="AC34" s="17">
        <v>22371.009999999973</v>
      </c>
      <c r="AD34" s="18">
        <v>20993.28999999999</v>
      </c>
      <c r="AE34" s="19">
        <v>26752.43</v>
      </c>
      <c r="AF34" s="20">
        <v>41618.989999999962</v>
      </c>
      <c r="AG34" s="16">
        <v>25570.219999999998</v>
      </c>
      <c r="AH34" s="17">
        <v>25570.219999999998</v>
      </c>
      <c r="AI34" s="18">
        <v>35874.559999999998</v>
      </c>
      <c r="AJ34" s="19">
        <f>SUMIFS('2. Debt Data '!$H:$H,'2. Debt Data '!$D:$D,AJ$1,'2. Debt Data '!$A:$A,$A34,'2. Debt Data '!$B:$B,$C34,'2. Debt Data '!$C:$C,$B34)</f>
        <v>39184.670000000035</v>
      </c>
      <c r="AK34" s="20">
        <f>SUMIFS('2. Debt Data '!$H:$H,'2. Debt Data '!$D:$D,AK$1,'2. Debt Data '!$A:$A,$A34,'2. Debt Data '!$B:$B,$C34,'2. Debt Data '!$C:$C,$B34)</f>
        <v>41468.639999999999</v>
      </c>
      <c r="AL34" s="16">
        <f>SUMIFS('2. Debt Data '!$H:$H,'2. Debt Data '!$D:$D,AL$1,'2. Debt Data '!$A:$A,$A34,'2. Debt Data '!$B:$B,$C34,'2. Debt Data '!$C:$C,$B34)</f>
        <v>0</v>
      </c>
      <c r="AM34" s="17">
        <f>SUMIFS('2. Debt Data '!$H:$H,'2. Debt Data '!$D:$D,AM$1,'2. Debt Data '!$A:$A,$A34,'2. Debt Data '!$B:$B,$C34,'2. Debt Data '!$C:$C,$B34)</f>
        <v>0</v>
      </c>
      <c r="AN34" s="18">
        <f>SUMIFS('2. Debt Data '!$H:$H,'2. Debt Data '!$D:$D,AN$1,'2. Debt Data '!$A:$A,$A34,'2. Debt Data '!$B:$B,$C34,'2. Debt Data '!$C:$C,$B34)</f>
        <v>0</v>
      </c>
      <c r="AO34" s="19">
        <f>SUMIFS('2. Debt Data '!$H:$H,'2. Debt Data '!$D:$D,AO$1,'2. Debt Data '!$A:$A,$A34,'2. Debt Data '!$B:$B,$C34,'2. Debt Data '!$C:$C,$B34)</f>
        <v>0</v>
      </c>
      <c r="AP34" s="20">
        <f>SUMIFS('2. Debt Data '!$H:$H,'2. Debt Data '!$D:$D,AP$1,'2. Debt Data '!$A:$A,$A34,'2. Debt Data '!$B:$B,$C34,'2. Debt Data '!$C:$C,$B34)</f>
        <v>0</v>
      </c>
      <c r="AQ34" s="16">
        <f>SUMIFS('2. Debt Data '!$H:$H,'2. Debt Data '!$D:$D,AQ$1,'2. Debt Data '!$A:$A,$A34,'2. Debt Data '!$B:$B,$C34,'2. Debt Data '!$C:$C,$B34)</f>
        <v>0</v>
      </c>
      <c r="AR34" s="17">
        <f>SUMIFS('2. Debt Data '!$H:$H,'2. Debt Data '!$D:$D,AR$1,'2. Debt Data '!$A:$A,$A34,'2. Debt Data '!$B:$B,$C34,'2. Debt Data '!$C:$C,$B34)</f>
        <v>0</v>
      </c>
      <c r="AS34" s="18">
        <f>SUMIFS('2. Debt Data '!$H:$H,'2. Debt Data '!$D:$D,AS$1,'2. Debt Data '!$A:$A,$A34,'2. Debt Data '!$B:$B,$C34,'2. Debt Data '!$C:$C,$B34)</f>
        <v>0</v>
      </c>
      <c r="AT34" s="19">
        <f>SUMIFS('2. Debt Data '!$H:$H,'2. Debt Data '!$D:$D,AT$1,'2. Debt Data '!$A:$A,$A34,'2. Debt Data '!$B:$B,$C34,'2. Debt Data '!$C:$C,$B34)</f>
        <v>0</v>
      </c>
      <c r="AU34" s="20">
        <f>SUMIFS('2. Debt Data '!$H:$H,'2. Debt Data '!$D:$D,AU$1,'2. Debt Data '!$A:$A,$A34,'2. Debt Data '!$B:$B,$C34,'2. Debt Data '!$C:$C,$B34)</f>
        <v>0</v>
      </c>
      <c r="AV34" s="16">
        <f>SUMIFS('2. Debt Data '!$H:$H,'2. Debt Data '!$D:$D,AV$1,'2. Debt Data '!$A:$A,$A34,'2. Debt Data '!$B:$B,$C34,'2. Debt Data '!$C:$C,$B34)</f>
        <v>0</v>
      </c>
      <c r="AW34" s="17">
        <f>SUMIFS('2. Debt Data '!$H:$H,'2. Debt Data '!$D:$D,AW$1,'2. Debt Data '!$A:$A,$A34,'2. Debt Data '!$B:$B,$C34,'2. Debt Data '!$C:$C,$B34)</f>
        <v>0</v>
      </c>
      <c r="AX34" s="18">
        <f>SUMIFS('2. Debt Data '!$H:$H,'2. Debt Data '!$D:$D,AX$1,'2. Debt Data '!$A:$A,$A34,'2. Debt Data '!$B:$B,$C34,'2. Debt Data '!$C:$C,$B34)</f>
        <v>0</v>
      </c>
      <c r="AY34" s="19">
        <f>SUMIFS('2. Debt Data '!$H:$H,'2. Debt Data '!$D:$D,AY$1,'2. Debt Data '!$A:$A,$A34,'2. Debt Data '!$B:$B,$C34,'2. Debt Data '!$C:$C,$B34)</f>
        <v>0</v>
      </c>
      <c r="AZ34" s="20">
        <f>SUMIFS('2. Debt Data '!$H:$H,'2. Debt Data '!$D:$D,AZ$1,'2. Debt Data '!$A:$A,$A34,'2. Debt Data '!$B:$B,$C34,'2. Debt Data '!$C:$C,$B34)</f>
        <v>0</v>
      </c>
      <c r="BA34" s="16">
        <f>SUMIFS('2. Debt Data '!$H:$H,'2. Debt Data '!$D:$D,BA$1,'2. Debt Data '!$A:$A,$A34,'2. Debt Data '!$B:$B,$C34,'2. Debt Data '!$C:$C,$B34)</f>
        <v>0</v>
      </c>
      <c r="BB34" s="17">
        <f>SUMIFS('2. Debt Data '!$H:$H,'2. Debt Data '!$D:$D,BB$1,'2. Debt Data '!$A:$A,$A34,'2. Debt Data '!$B:$B,$C34,'2. Debt Data '!$C:$C,$B34)</f>
        <v>0</v>
      </c>
      <c r="BC34" s="18">
        <f>SUMIFS('2. Debt Data '!$H:$H,'2. Debt Data '!$D:$D,BC$1,'2. Debt Data '!$A:$A,$A34,'2. Debt Data '!$B:$B,$C34,'2. Debt Data '!$C:$C,$B34)</f>
        <v>0</v>
      </c>
      <c r="BD34" s="19">
        <f>SUMIFS('2. Debt Data '!$H:$H,'2. Debt Data '!$D:$D,BD$1,'2. Debt Data '!$A:$A,$A34,'2. Debt Data '!$B:$B,$C34,'2. Debt Data '!$C:$C,$B34)</f>
        <v>0</v>
      </c>
      <c r="BE34" s="20">
        <f>SUMIFS('2. Debt Data '!$H:$H,'2. Debt Data '!$D:$D,BE$1,'2. Debt Data '!$A:$A,$A34,'2. Debt Data '!$B:$B,$C34,'2. Debt Data '!$C:$C,$B34)</f>
        <v>0</v>
      </c>
      <c r="BF34" s="16">
        <f>SUMIFS('2. Debt Data '!$H:$H,'2. Debt Data '!$D:$D,BF$1,'2. Debt Data '!$A:$A,$A34,'2. Debt Data '!$B:$B,$C34,'2. Debt Data '!$C:$C,$B34)</f>
        <v>0</v>
      </c>
      <c r="BG34" s="17">
        <f>SUMIFS('2. Debt Data '!$H:$H,'2. Debt Data '!$D:$D,BG$1,'2. Debt Data '!$A:$A,$A34,'2. Debt Data '!$B:$B,$C34,'2. Debt Data '!$C:$C,$B34)</f>
        <v>0</v>
      </c>
      <c r="BH34" s="18">
        <f>SUMIFS('2. Debt Data '!$H:$H,'2. Debt Data '!$D:$D,BH$1,'2. Debt Data '!$A:$A,$A34,'2. Debt Data '!$B:$B,$C34,'2. Debt Data '!$C:$C,$B34)</f>
        <v>0</v>
      </c>
      <c r="BI34" s="19">
        <f>SUMIFS('2. Debt Data '!$H:$H,'2. Debt Data '!$D:$D,BI$1,'2. Debt Data '!$A:$A,$A34,'2. Debt Data '!$B:$B,$C34,'2. Debt Data '!$C:$C,$B34)</f>
        <v>0</v>
      </c>
      <c r="BJ34" s="20">
        <f>SUMIFS('2. Debt Data '!$H:$H,'2. Debt Data '!$D:$D,BJ$1,'2. Debt Data '!$A:$A,$A34,'2. Debt Data '!$B:$B,$C34,'2. Debt Data '!$C:$C,$B34)</f>
        <v>0</v>
      </c>
      <c r="BK34" s="16">
        <f>SUMIFS('2. Debt Data '!$H:$H,'2. Debt Data '!$D:$D,BK$1,'2. Debt Data '!$A:$A,$A34,'2. Debt Data '!$B:$B,$C34,'2. Debt Data '!$C:$C,$B34)</f>
        <v>0</v>
      </c>
    </row>
    <row r="35" spans="1:63" x14ac:dyDescent="0.3">
      <c r="A35" s="34" t="s">
        <v>3</v>
      </c>
      <c r="B35" s="34" t="s">
        <v>28</v>
      </c>
      <c r="C35" s="35" t="s">
        <v>39</v>
      </c>
      <c r="D35" s="27">
        <v>23198</v>
      </c>
      <c r="E35" s="27">
        <v>25177.799999999988</v>
      </c>
      <c r="F35" s="27">
        <v>21585.200000000004</v>
      </c>
      <c r="G35" s="27">
        <v>23794.55</v>
      </c>
      <c r="H35" s="27">
        <v>17428.190000000002</v>
      </c>
      <c r="I35" s="27">
        <v>14913.72</v>
      </c>
      <c r="J35" s="27">
        <v>14772.01</v>
      </c>
      <c r="K35" s="27">
        <v>14302.330000000002</v>
      </c>
      <c r="L35" s="28">
        <v>23678.899999999998</v>
      </c>
      <c r="M35" s="28">
        <v>34996.22</v>
      </c>
      <c r="N35" s="27">
        <v>26905</v>
      </c>
      <c r="O35" s="27">
        <v>34714.36</v>
      </c>
      <c r="P35" s="25">
        <v>17381.679999999997</v>
      </c>
      <c r="Q35" s="26">
        <v>25092.809999999998</v>
      </c>
      <c r="R35" s="26">
        <v>18593.03</v>
      </c>
      <c r="S35" s="26">
        <v>45385.88</v>
      </c>
      <c r="T35" s="26">
        <v>38568.31</v>
      </c>
      <c r="U35" s="18">
        <v>28999.859999999997</v>
      </c>
      <c r="V35" s="19">
        <v>17251.63</v>
      </c>
      <c r="W35" s="20">
        <v>19379.28</v>
      </c>
      <c r="X35" s="16">
        <v>50187.079999999994</v>
      </c>
      <c r="Y35" s="17">
        <v>50655.039999999994</v>
      </c>
      <c r="Z35" s="18">
        <v>21569.75</v>
      </c>
      <c r="AA35" s="19">
        <v>29032.880000000001</v>
      </c>
      <c r="AB35" s="15">
        <v>26134.63</v>
      </c>
      <c r="AC35" s="16">
        <v>9784.6500000000015</v>
      </c>
      <c r="AD35" s="17">
        <v>24855.869999999984</v>
      </c>
      <c r="AE35" s="18">
        <v>21270.039999999997</v>
      </c>
      <c r="AF35" s="19">
        <v>25053.499999999993</v>
      </c>
      <c r="AG35" s="20">
        <v>35112.449999999997</v>
      </c>
      <c r="AH35" s="16">
        <v>35112.449999999997</v>
      </c>
      <c r="AI35" s="17">
        <v>26812.18</v>
      </c>
      <c r="AJ35" s="18">
        <f>SUMIFS('2. Debt Data '!$H:$H,'2. Debt Data '!$D:$D,AJ$1,'2. Debt Data '!$A:$A,$A35,'2. Debt Data '!$B:$B,$C35,'2. Debt Data '!$C:$C,$B35)</f>
        <v>37251.570000000036</v>
      </c>
      <c r="AK35" s="19">
        <f>SUMIFS('2. Debt Data '!$H:$H,'2. Debt Data '!$D:$D,AK$1,'2. Debt Data '!$A:$A,$A35,'2. Debt Data '!$B:$B,$C35,'2. Debt Data '!$C:$C,$B35)</f>
        <v>40813.760000000038</v>
      </c>
      <c r="AL35" s="20">
        <f>SUMIFS('2. Debt Data '!$H:$H,'2. Debt Data '!$D:$D,AL$1,'2. Debt Data '!$A:$A,$A35,'2. Debt Data '!$B:$B,$C35,'2. Debt Data '!$C:$C,$B35)</f>
        <v>0</v>
      </c>
      <c r="AM35" s="16">
        <f>SUMIFS('2. Debt Data '!$H:$H,'2. Debt Data '!$D:$D,AM$1,'2. Debt Data '!$A:$A,$A35,'2. Debt Data '!$B:$B,$C35,'2. Debt Data '!$C:$C,$B35)</f>
        <v>0</v>
      </c>
      <c r="AN35" s="17">
        <f>SUMIFS('2. Debt Data '!$H:$H,'2. Debt Data '!$D:$D,AN$1,'2. Debt Data '!$A:$A,$A35,'2. Debt Data '!$B:$B,$C35,'2. Debt Data '!$C:$C,$B35)</f>
        <v>0</v>
      </c>
      <c r="AO35" s="18">
        <f>SUMIFS('2. Debt Data '!$H:$H,'2. Debt Data '!$D:$D,AO$1,'2. Debt Data '!$A:$A,$A35,'2. Debt Data '!$B:$B,$C35,'2. Debt Data '!$C:$C,$B35)</f>
        <v>0</v>
      </c>
      <c r="AP35" s="19">
        <f>SUMIFS('2. Debt Data '!$H:$H,'2. Debt Data '!$D:$D,AP$1,'2. Debt Data '!$A:$A,$A35,'2. Debt Data '!$B:$B,$C35,'2. Debt Data '!$C:$C,$B35)</f>
        <v>0</v>
      </c>
      <c r="AQ35" s="20">
        <f>SUMIFS('2. Debt Data '!$H:$H,'2. Debt Data '!$D:$D,AQ$1,'2. Debt Data '!$A:$A,$A35,'2. Debt Data '!$B:$B,$C35,'2. Debt Data '!$C:$C,$B35)</f>
        <v>0</v>
      </c>
      <c r="AR35" s="16">
        <f>SUMIFS('2. Debt Data '!$H:$H,'2. Debt Data '!$D:$D,AR$1,'2. Debt Data '!$A:$A,$A35,'2. Debt Data '!$B:$B,$C35,'2. Debt Data '!$C:$C,$B35)</f>
        <v>0</v>
      </c>
      <c r="AS35" s="17">
        <f>SUMIFS('2. Debt Data '!$H:$H,'2. Debt Data '!$D:$D,AS$1,'2. Debt Data '!$A:$A,$A35,'2. Debt Data '!$B:$B,$C35,'2. Debt Data '!$C:$C,$B35)</f>
        <v>0</v>
      </c>
      <c r="AT35" s="18">
        <f>SUMIFS('2. Debt Data '!$H:$H,'2. Debt Data '!$D:$D,AT$1,'2. Debt Data '!$A:$A,$A35,'2. Debt Data '!$B:$B,$C35,'2. Debt Data '!$C:$C,$B35)</f>
        <v>0</v>
      </c>
      <c r="AU35" s="19">
        <f>SUMIFS('2. Debt Data '!$H:$H,'2. Debt Data '!$D:$D,AU$1,'2. Debt Data '!$A:$A,$A35,'2. Debt Data '!$B:$B,$C35,'2. Debt Data '!$C:$C,$B35)</f>
        <v>0</v>
      </c>
      <c r="AV35" s="20">
        <f>SUMIFS('2. Debt Data '!$H:$H,'2. Debt Data '!$D:$D,AV$1,'2. Debt Data '!$A:$A,$A35,'2. Debt Data '!$B:$B,$C35,'2. Debt Data '!$C:$C,$B35)</f>
        <v>0</v>
      </c>
      <c r="AW35" s="16">
        <f>SUMIFS('2. Debt Data '!$H:$H,'2. Debt Data '!$D:$D,AW$1,'2. Debt Data '!$A:$A,$A35,'2. Debt Data '!$B:$B,$C35,'2. Debt Data '!$C:$C,$B35)</f>
        <v>0</v>
      </c>
      <c r="AX35" s="17">
        <f>SUMIFS('2. Debt Data '!$H:$H,'2. Debt Data '!$D:$D,AX$1,'2. Debt Data '!$A:$A,$A35,'2. Debt Data '!$B:$B,$C35,'2. Debt Data '!$C:$C,$B35)</f>
        <v>0</v>
      </c>
      <c r="AY35" s="18">
        <f>SUMIFS('2. Debt Data '!$H:$H,'2. Debt Data '!$D:$D,AY$1,'2. Debt Data '!$A:$A,$A35,'2. Debt Data '!$B:$B,$C35,'2. Debt Data '!$C:$C,$B35)</f>
        <v>0</v>
      </c>
      <c r="AZ35" s="19">
        <f>SUMIFS('2. Debt Data '!$H:$H,'2. Debt Data '!$D:$D,AZ$1,'2. Debt Data '!$A:$A,$A35,'2. Debt Data '!$B:$B,$C35,'2. Debt Data '!$C:$C,$B35)</f>
        <v>0</v>
      </c>
      <c r="BA35" s="20">
        <f>SUMIFS('2. Debt Data '!$H:$H,'2. Debt Data '!$D:$D,BA$1,'2. Debt Data '!$A:$A,$A35,'2. Debt Data '!$B:$B,$C35,'2. Debt Data '!$C:$C,$B35)</f>
        <v>0</v>
      </c>
      <c r="BB35" s="16">
        <f>SUMIFS('2. Debt Data '!$H:$H,'2. Debt Data '!$D:$D,BB$1,'2. Debt Data '!$A:$A,$A35,'2. Debt Data '!$B:$B,$C35,'2. Debt Data '!$C:$C,$B35)</f>
        <v>0</v>
      </c>
      <c r="BC35" s="17">
        <f>SUMIFS('2. Debt Data '!$H:$H,'2. Debt Data '!$D:$D,BC$1,'2. Debt Data '!$A:$A,$A35,'2. Debt Data '!$B:$B,$C35,'2. Debt Data '!$C:$C,$B35)</f>
        <v>0</v>
      </c>
      <c r="BD35" s="18">
        <f>SUMIFS('2. Debt Data '!$H:$H,'2. Debt Data '!$D:$D,BD$1,'2. Debt Data '!$A:$A,$A35,'2. Debt Data '!$B:$B,$C35,'2. Debt Data '!$C:$C,$B35)</f>
        <v>0</v>
      </c>
      <c r="BE35" s="19">
        <f>SUMIFS('2. Debt Data '!$H:$H,'2. Debt Data '!$D:$D,BE$1,'2. Debt Data '!$A:$A,$A35,'2. Debt Data '!$B:$B,$C35,'2. Debt Data '!$C:$C,$B35)</f>
        <v>0</v>
      </c>
      <c r="BF35" s="20">
        <f>SUMIFS('2. Debt Data '!$H:$H,'2. Debt Data '!$D:$D,BF$1,'2. Debt Data '!$A:$A,$A35,'2. Debt Data '!$B:$B,$C35,'2. Debt Data '!$C:$C,$B35)</f>
        <v>0</v>
      </c>
      <c r="BG35" s="16">
        <f>SUMIFS('2. Debt Data '!$H:$H,'2. Debt Data '!$D:$D,BG$1,'2. Debt Data '!$A:$A,$A35,'2. Debt Data '!$B:$B,$C35,'2. Debt Data '!$C:$C,$B35)</f>
        <v>0</v>
      </c>
      <c r="BH35" s="17">
        <f>SUMIFS('2. Debt Data '!$H:$H,'2. Debt Data '!$D:$D,BH$1,'2. Debt Data '!$A:$A,$A35,'2. Debt Data '!$B:$B,$C35,'2. Debt Data '!$C:$C,$B35)</f>
        <v>0</v>
      </c>
      <c r="BI35" s="18">
        <f>SUMIFS('2. Debt Data '!$H:$H,'2. Debt Data '!$D:$D,BI$1,'2. Debt Data '!$A:$A,$A35,'2. Debt Data '!$B:$B,$C35,'2. Debt Data '!$C:$C,$B35)</f>
        <v>0</v>
      </c>
      <c r="BJ35" s="19">
        <f>SUMIFS('2. Debt Data '!$H:$H,'2. Debt Data '!$D:$D,BJ$1,'2. Debt Data '!$A:$A,$A35,'2. Debt Data '!$B:$B,$C35,'2. Debt Data '!$C:$C,$B35)</f>
        <v>0</v>
      </c>
      <c r="BK35" s="20">
        <f>SUMIFS('2. Debt Data '!$H:$H,'2. Debt Data '!$D:$D,BK$1,'2. Debt Data '!$A:$A,$A35,'2. Debt Data '!$B:$B,$C35,'2. Debt Data '!$C:$C,$B35)</f>
        <v>0</v>
      </c>
    </row>
    <row r="36" spans="1:63" x14ac:dyDescent="0.3">
      <c r="A36" s="34" t="s">
        <v>3</v>
      </c>
      <c r="B36" s="34" t="s">
        <v>28</v>
      </c>
      <c r="C36" s="35" t="s">
        <v>40</v>
      </c>
      <c r="D36" s="27">
        <v>21601</v>
      </c>
      <c r="E36" s="27">
        <v>23911.320000000003</v>
      </c>
      <c r="F36" s="27">
        <v>24156.159999999993</v>
      </c>
      <c r="G36" s="27">
        <v>22788.149999999998</v>
      </c>
      <c r="H36" s="27">
        <v>23754.010000000006</v>
      </c>
      <c r="I36" s="27">
        <v>17845.180000000004</v>
      </c>
      <c r="J36" s="27">
        <v>15150.26</v>
      </c>
      <c r="K36" s="27">
        <v>17076.96</v>
      </c>
      <c r="L36" s="28">
        <v>14899.050000000001</v>
      </c>
      <c r="M36" s="28">
        <v>59242.639999999978</v>
      </c>
      <c r="N36" s="27">
        <v>34458</v>
      </c>
      <c r="O36" s="27">
        <v>28519.34</v>
      </c>
      <c r="P36" s="25">
        <v>24130.31</v>
      </c>
      <c r="Q36" s="26">
        <v>29619.770000000004</v>
      </c>
      <c r="R36" s="26">
        <v>27664.770000000004</v>
      </c>
      <c r="S36" s="26">
        <v>19439.249999999996</v>
      </c>
      <c r="T36" s="26">
        <v>41677.43</v>
      </c>
      <c r="U36" s="26">
        <v>40356.300000000003</v>
      </c>
      <c r="V36" s="18">
        <v>31444.32</v>
      </c>
      <c r="W36" s="19">
        <v>20620.670000000006</v>
      </c>
      <c r="X36" s="20">
        <v>19580.169999999998</v>
      </c>
      <c r="Y36" s="16">
        <v>20207.7</v>
      </c>
      <c r="Z36" s="17">
        <v>26736.160000000003</v>
      </c>
      <c r="AA36" s="18">
        <v>21119.85</v>
      </c>
      <c r="AB36" s="22">
        <v>29159.819999999978</v>
      </c>
      <c r="AC36" s="20">
        <v>27283.829999999998</v>
      </c>
      <c r="AD36" s="16">
        <v>10000.110000000004</v>
      </c>
      <c r="AE36" s="17">
        <v>25592.199999999983</v>
      </c>
      <c r="AF36" s="18">
        <v>21271.8</v>
      </c>
      <c r="AG36" s="19">
        <v>56206.78</v>
      </c>
      <c r="AH36" s="20">
        <v>56206.78</v>
      </c>
      <c r="AI36" s="16">
        <v>35913.440000000031</v>
      </c>
      <c r="AJ36" s="17">
        <f>SUMIFS('2. Debt Data '!$H:$H,'2. Debt Data '!$D:$D,AJ$1,'2. Debt Data '!$A:$A,$A36,'2. Debt Data '!$B:$B,$C36,'2. Debt Data '!$C:$C,$B36)</f>
        <v>27752.159999999996</v>
      </c>
      <c r="AK36" s="18">
        <f>SUMIFS('2. Debt Data '!$H:$H,'2. Debt Data '!$D:$D,AK$1,'2. Debt Data '!$A:$A,$A36,'2. Debt Data '!$B:$B,$C36,'2. Debt Data '!$C:$C,$B36)</f>
        <v>35644.920000000013</v>
      </c>
      <c r="AL36" s="19">
        <f>SUMIFS('2. Debt Data '!$H:$H,'2. Debt Data '!$D:$D,AL$1,'2. Debt Data '!$A:$A,$A36,'2. Debt Data '!$B:$B,$C36,'2. Debt Data '!$C:$C,$B36)</f>
        <v>0</v>
      </c>
      <c r="AM36" s="20">
        <f>SUMIFS('2. Debt Data '!$H:$H,'2. Debt Data '!$D:$D,AM$1,'2. Debt Data '!$A:$A,$A36,'2. Debt Data '!$B:$B,$C36,'2. Debt Data '!$C:$C,$B36)</f>
        <v>0</v>
      </c>
      <c r="AN36" s="16">
        <f>SUMIFS('2. Debt Data '!$H:$H,'2. Debt Data '!$D:$D,AN$1,'2. Debt Data '!$A:$A,$A36,'2. Debt Data '!$B:$B,$C36,'2. Debt Data '!$C:$C,$B36)</f>
        <v>0</v>
      </c>
      <c r="AO36" s="17">
        <f>SUMIFS('2. Debt Data '!$H:$H,'2. Debt Data '!$D:$D,AO$1,'2. Debt Data '!$A:$A,$A36,'2. Debt Data '!$B:$B,$C36,'2. Debt Data '!$C:$C,$B36)</f>
        <v>0</v>
      </c>
      <c r="AP36" s="18">
        <f>SUMIFS('2. Debt Data '!$H:$H,'2. Debt Data '!$D:$D,AP$1,'2. Debt Data '!$A:$A,$A36,'2. Debt Data '!$B:$B,$C36,'2. Debt Data '!$C:$C,$B36)</f>
        <v>0</v>
      </c>
      <c r="AQ36" s="19">
        <f>SUMIFS('2. Debt Data '!$H:$H,'2. Debt Data '!$D:$D,AQ$1,'2. Debt Data '!$A:$A,$A36,'2. Debt Data '!$B:$B,$C36,'2. Debt Data '!$C:$C,$B36)</f>
        <v>0</v>
      </c>
      <c r="AR36" s="20">
        <f>SUMIFS('2. Debt Data '!$H:$H,'2. Debt Data '!$D:$D,AR$1,'2. Debt Data '!$A:$A,$A36,'2. Debt Data '!$B:$B,$C36,'2. Debt Data '!$C:$C,$B36)</f>
        <v>0</v>
      </c>
      <c r="AS36" s="16">
        <f>SUMIFS('2. Debt Data '!$H:$H,'2. Debt Data '!$D:$D,AS$1,'2. Debt Data '!$A:$A,$A36,'2. Debt Data '!$B:$B,$C36,'2. Debt Data '!$C:$C,$B36)</f>
        <v>0</v>
      </c>
      <c r="AT36" s="17">
        <f>SUMIFS('2. Debt Data '!$H:$H,'2. Debt Data '!$D:$D,AT$1,'2. Debt Data '!$A:$A,$A36,'2. Debt Data '!$B:$B,$C36,'2. Debt Data '!$C:$C,$B36)</f>
        <v>0</v>
      </c>
      <c r="AU36" s="18">
        <f>SUMIFS('2. Debt Data '!$H:$H,'2. Debt Data '!$D:$D,AU$1,'2. Debt Data '!$A:$A,$A36,'2. Debt Data '!$B:$B,$C36,'2. Debt Data '!$C:$C,$B36)</f>
        <v>0</v>
      </c>
      <c r="AV36" s="19">
        <f>SUMIFS('2. Debt Data '!$H:$H,'2. Debt Data '!$D:$D,AV$1,'2. Debt Data '!$A:$A,$A36,'2. Debt Data '!$B:$B,$C36,'2. Debt Data '!$C:$C,$B36)</f>
        <v>0</v>
      </c>
      <c r="AW36" s="20">
        <f>SUMIFS('2. Debt Data '!$H:$H,'2. Debt Data '!$D:$D,AW$1,'2. Debt Data '!$A:$A,$A36,'2. Debt Data '!$B:$B,$C36,'2. Debt Data '!$C:$C,$B36)</f>
        <v>0</v>
      </c>
      <c r="AX36" s="16">
        <f>SUMIFS('2. Debt Data '!$H:$H,'2. Debt Data '!$D:$D,AX$1,'2. Debt Data '!$A:$A,$A36,'2. Debt Data '!$B:$B,$C36,'2. Debt Data '!$C:$C,$B36)</f>
        <v>0</v>
      </c>
      <c r="AY36" s="17">
        <f>SUMIFS('2. Debt Data '!$H:$H,'2. Debt Data '!$D:$D,AY$1,'2. Debt Data '!$A:$A,$A36,'2. Debt Data '!$B:$B,$C36,'2. Debt Data '!$C:$C,$B36)</f>
        <v>0</v>
      </c>
      <c r="AZ36" s="18">
        <f>SUMIFS('2. Debt Data '!$H:$H,'2. Debt Data '!$D:$D,AZ$1,'2. Debt Data '!$A:$A,$A36,'2. Debt Data '!$B:$B,$C36,'2. Debt Data '!$C:$C,$B36)</f>
        <v>0</v>
      </c>
      <c r="BA36" s="19">
        <f>SUMIFS('2. Debt Data '!$H:$H,'2. Debt Data '!$D:$D,BA$1,'2. Debt Data '!$A:$A,$A36,'2. Debt Data '!$B:$B,$C36,'2. Debt Data '!$C:$C,$B36)</f>
        <v>0</v>
      </c>
      <c r="BB36" s="20">
        <f>SUMIFS('2. Debt Data '!$H:$H,'2. Debt Data '!$D:$D,BB$1,'2. Debt Data '!$A:$A,$A36,'2. Debt Data '!$B:$B,$C36,'2. Debt Data '!$C:$C,$B36)</f>
        <v>0</v>
      </c>
      <c r="BC36" s="16">
        <f>SUMIFS('2. Debt Data '!$H:$H,'2. Debt Data '!$D:$D,BC$1,'2. Debt Data '!$A:$A,$A36,'2. Debt Data '!$B:$B,$C36,'2. Debt Data '!$C:$C,$B36)</f>
        <v>0</v>
      </c>
      <c r="BD36" s="17">
        <f>SUMIFS('2. Debt Data '!$H:$H,'2. Debt Data '!$D:$D,BD$1,'2. Debt Data '!$A:$A,$A36,'2. Debt Data '!$B:$B,$C36,'2. Debt Data '!$C:$C,$B36)</f>
        <v>0</v>
      </c>
      <c r="BE36" s="18">
        <f>SUMIFS('2. Debt Data '!$H:$H,'2. Debt Data '!$D:$D,BE$1,'2. Debt Data '!$A:$A,$A36,'2. Debt Data '!$B:$B,$C36,'2. Debt Data '!$C:$C,$B36)</f>
        <v>0</v>
      </c>
      <c r="BF36" s="19">
        <f>SUMIFS('2. Debt Data '!$H:$H,'2. Debt Data '!$D:$D,BF$1,'2. Debt Data '!$A:$A,$A36,'2. Debt Data '!$B:$B,$C36,'2. Debt Data '!$C:$C,$B36)</f>
        <v>0</v>
      </c>
      <c r="BG36" s="20">
        <f>SUMIFS('2. Debt Data '!$H:$H,'2. Debt Data '!$D:$D,BG$1,'2. Debt Data '!$A:$A,$A36,'2. Debt Data '!$B:$B,$C36,'2. Debt Data '!$C:$C,$B36)</f>
        <v>0</v>
      </c>
      <c r="BH36" s="16">
        <f>SUMIFS('2. Debt Data '!$H:$H,'2. Debt Data '!$D:$D,BH$1,'2. Debt Data '!$A:$A,$A36,'2. Debt Data '!$B:$B,$C36,'2. Debt Data '!$C:$C,$B36)</f>
        <v>0</v>
      </c>
      <c r="BI36" s="17">
        <f>SUMIFS('2. Debt Data '!$H:$H,'2. Debt Data '!$D:$D,BI$1,'2. Debt Data '!$A:$A,$A36,'2. Debt Data '!$B:$B,$C36,'2. Debt Data '!$C:$C,$B36)</f>
        <v>0</v>
      </c>
      <c r="BJ36" s="18">
        <f>SUMIFS('2. Debt Data '!$H:$H,'2. Debt Data '!$D:$D,BJ$1,'2. Debt Data '!$A:$A,$A36,'2. Debt Data '!$B:$B,$C36,'2. Debt Data '!$C:$C,$B36)</f>
        <v>0</v>
      </c>
      <c r="BK36" s="19">
        <f>SUMIFS('2. Debt Data '!$H:$H,'2. Debt Data '!$D:$D,BK$1,'2. Debt Data '!$A:$A,$A36,'2. Debt Data '!$B:$B,$C36,'2. Debt Data '!$C:$C,$B36)</f>
        <v>0</v>
      </c>
    </row>
    <row r="37" spans="1:63" x14ac:dyDescent="0.3">
      <c r="A37" s="34" t="s">
        <v>3</v>
      </c>
      <c r="B37" s="34" t="s">
        <v>28</v>
      </c>
      <c r="C37" s="35" t="s">
        <v>41</v>
      </c>
      <c r="D37" s="27">
        <v>26668</v>
      </c>
      <c r="E37" s="27">
        <v>20545.359999999997</v>
      </c>
      <c r="F37" s="27">
        <v>25731.32</v>
      </c>
      <c r="G37" s="27">
        <v>23883.849999999984</v>
      </c>
      <c r="H37" s="27">
        <v>25590.86</v>
      </c>
      <c r="I37" s="27">
        <v>24183.410000000003</v>
      </c>
      <c r="J37" s="27">
        <v>19818.150000000005</v>
      </c>
      <c r="K37" s="27">
        <v>14595.98</v>
      </c>
      <c r="L37" s="28">
        <v>17647.359999999997</v>
      </c>
      <c r="M37" s="28">
        <v>18451.420000000002</v>
      </c>
      <c r="N37" s="27">
        <v>58558</v>
      </c>
      <c r="O37" s="27">
        <v>33682.94</v>
      </c>
      <c r="P37" s="25">
        <v>14063.739999999998</v>
      </c>
      <c r="Q37" s="26">
        <v>30889.149999999994</v>
      </c>
      <c r="R37" s="26">
        <v>25984.010000000002</v>
      </c>
      <c r="S37" s="26">
        <v>27929.39</v>
      </c>
      <c r="T37" s="26">
        <v>24391.360000000001</v>
      </c>
      <c r="U37" s="26">
        <v>41626.430000000008</v>
      </c>
      <c r="V37" s="26">
        <v>42056.47</v>
      </c>
      <c r="W37" s="18">
        <v>32088.239999999998</v>
      </c>
      <c r="X37" s="19">
        <v>21587.960000000006</v>
      </c>
      <c r="Y37" s="20">
        <v>23079.290000000005</v>
      </c>
      <c r="Z37" s="16">
        <v>48663.359999999986</v>
      </c>
      <c r="AA37" s="17">
        <v>28499.620000000003</v>
      </c>
      <c r="AB37" s="24">
        <v>21296.779999999995</v>
      </c>
      <c r="AC37" s="19">
        <v>31007.439999999973</v>
      </c>
      <c r="AD37" s="20">
        <v>27473.85</v>
      </c>
      <c r="AE37" s="16">
        <v>10154.420000000004</v>
      </c>
      <c r="AF37" s="17">
        <v>26282.409999999993</v>
      </c>
      <c r="AG37" s="18">
        <v>29756.639999999999</v>
      </c>
      <c r="AH37" s="19">
        <v>29756.639999999999</v>
      </c>
      <c r="AI37" s="20">
        <v>55861.500000000015</v>
      </c>
      <c r="AJ37" s="16">
        <f>SUMIFS('2. Debt Data '!$H:$H,'2. Debt Data '!$D:$D,AJ$1,'2. Debt Data '!$A:$A,$A37,'2. Debt Data '!$B:$B,$C37,'2. Debt Data '!$C:$C,$B37)</f>
        <v>36288.440000000031</v>
      </c>
      <c r="AK37" s="17">
        <f>SUMIFS('2. Debt Data '!$H:$H,'2. Debt Data '!$D:$D,AK$1,'2. Debt Data '!$A:$A,$A37,'2. Debt Data '!$B:$B,$C37,'2. Debt Data '!$C:$C,$B37)</f>
        <v>29465.100000000006</v>
      </c>
      <c r="AL37" s="18">
        <f>SUMIFS('2. Debt Data '!$H:$H,'2. Debt Data '!$D:$D,AL$1,'2. Debt Data '!$A:$A,$A37,'2. Debt Data '!$B:$B,$C37,'2. Debt Data '!$C:$C,$B37)</f>
        <v>0</v>
      </c>
      <c r="AM37" s="19">
        <f>SUMIFS('2. Debt Data '!$H:$H,'2. Debt Data '!$D:$D,AM$1,'2. Debt Data '!$A:$A,$A37,'2. Debt Data '!$B:$B,$C37,'2. Debt Data '!$C:$C,$B37)</f>
        <v>0</v>
      </c>
      <c r="AN37" s="20">
        <f>SUMIFS('2. Debt Data '!$H:$H,'2. Debt Data '!$D:$D,AN$1,'2. Debt Data '!$A:$A,$A37,'2. Debt Data '!$B:$B,$C37,'2. Debt Data '!$C:$C,$B37)</f>
        <v>0</v>
      </c>
      <c r="AO37" s="16">
        <f>SUMIFS('2. Debt Data '!$H:$H,'2. Debt Data '!$D:$D,AO$1,'2. Debt Data '!$A:$A,$A37,'2. Debt Data '!$B:$B,$C37,'2. Debt Data '!$C:$C,$B37)</f>
        <v>0</v>
      </c>
      <c r="AP37" s="17">
        <f>SUMIFS('2. Debt Data '!$H:$H,'2. Debt Data '!$D:$D,AP$1,'2. Debt Data '!$A:$A,$A37,'2. Debt Data '!$B:$B,$C37,'2. Debt Data '!$C:$C,$B37)</f>
        <v>0</v>
      </c>
      <c r="AQ37" s="18">
        <f>SUMIFS('2. Debt Data '!$H:$H,'2. Debt Data '!$D:$D,AQ$1,'2. Debt Data '!$A:$A,$A37,'2. Debt Data '!$B:$B,$C37,'2. Debt Data '!$C:$C,$B37)</f>
        <v>0</v>
      </c>
      <c r="AR37" s="19">
        <f>SUMIFS('2. Debt Data '!$H:$H,'2. Debt Data '!$D:$D,AR$1,'2. Debt Data '!$A:$A,$A37,'2. Debt Data '!$B:$B,$C37,'2. Debt Data '!$C:$C,$B37)</f>
        <v>0</v>
      </c>
      <c r="AS37" s="20">
        <f>SUMIFS('2. Debt Data '!$H:$H,'2. Debt Data '!$D:$D,AS$1,'2. Debt Data '!$A:$A,$A37,'2. Debt Data '!$B:$B,$C37,'2. Debt Data '!$C:$C,$B37)</f>
        <v>0</v>
      </c>
      <c r="AT37" s="16">
        <f>SUMIFS('2. Debt Data '!$H:$H,'2. Debt Data '!$D:$D,AT$1,'2. Debt Data '!$A:$A,$A37,'2. Debt Data '!$B:$B,$C37,'2. Debt Data '!$C:$C,$B37)</f>
        <v>0</v>
      </c>
      <c r="AU37" s="17">
        <f>SUMIFS('2. Debt Data '!$H:$H,'2. Debt Data '!$D:$D,AU$1,'2. Debt Data '!$A:$A,$A37,'2. Debt Data '!$B:$B,$C37,'2. Debt Data '!$C:$C,$B37)</f>
        <v>0</v>
      </c>
      <c r="AV37" s="18">
        <f>SUMIFS('2. Debt Data '!$H:$H,'2. Debt Data '!$D:$D,AV$1,'2. Debt Data '!$A:$A,$A37,'2. Debt Data '!$B:$B,$C37,'2. Debt Data '!$C:$C,$B37)</f>
        <v>0</v>
      </c>
      <c r="AW37" s="19">
        <f>SUMIFS('2. Debt Data '!$H:$H,'2. Debt Data '!$D:$D,AW$1,'2. Debt Data '!$A:$A,$A37,'2. Debt Data '!$B:$B,$C37,'2. Debt Data '!$C:$C,$B37)</f>
        <v>0</v>
      </c>
      <c r="AX37" s="20">
        <f>SUMIFS('2. Debt Data '!$H:$H,'2. Debt Data '!$D:$D,AX$1,'2. Debt Data '!$A:$A,$A37,'2. Debt Data '!$B:$B,$C37,'2. Debt Data '!$C:$C,$B37)</f>
        <v>0</v>
      </c>
      <c r="AY37" s="16">
        <f>SUMIFS('2. Debt Data '!$H:$H,'2. Debt Data '!$D:$D,AY$1,'2. Debt Data '!$A:$A,$A37,'2. Debt Data '!$B:$B,$C37,'2. Debt Data '!$C:$C,$B37)</f>
        <v>0</v>
      </c>
      <c r="AZ37" s="17">
        <f>SUMIFS('2. Debt Data '!$H:$H,'2. Debt Data '!$D:$D,AZ$1,'2. Debt Data '!$A:$A,$A37,'2. Debt Data '!$B:$B,$C37,'2. Debt Data '!$C:$C,$B37)</f>
        <v>0</v>
      </c>
      <c r="BA37" s="18">
        <f>SUMIFS('2. Debt Data '!$H:$H,'2. Debt Data '!$D:$D,BA$1,'2. Debt Data '!$A:$A,$A37,'2. Debt Data '!$B:$B,$C37,'2. Debt Data '!$C:$C,$B37)</f>
        <v>0</v>
      </c>
      <c r="BB37" s="19">
        <f>SUMIFS('2. Debt Data '!$H:$H,'2. Debt Data '!$D:$D,BB$1,'2. Debt Data '!$A:$A,$A37,'2. Debt Data '!$B:$B,$C37,'2. Debt Data '!$C:$C,$B37)</f>
        <v>0</v>
      </c>
      <c r="BC37" s="20">
        <f>SUMIFS('2. Debt Data '!$H:$H,'2. Debt Data '!$D:$D,BC$1,'2. Debt Data '!$A:$A,$A37,'2. Debt Data '!$B:$B,$C37,'2. Debt Data '!$C:$C,$B37)</f>
        <v>0</v>
      </c>
      <c r="BD37" s="16">
        <f>SUMIFS('2. Debt Data '!$H:$H,'2. Debt Data '!$D:$D,BD$1,'2. Debt Data '!$A:$A,$A37,'2. Debt Data '!$B:$B,$C37,'2. Debt Data '!$C:$C,$B37)</f>
        <v>0</v>
      </c>
      <c r="BE37" s="17">
        <f>SUMIFS('2. Debt Data '!$H:$H,'2. Debt Data '!$D:$D,BE$1,'2. Debt Data '!$A:$A,$A37,'2. Debt Data '!$B:$B,$C37,'2. Debt Data '!$C:$C,$B37)</f>
        <v>0</v>
      </c>
      <c r="BF37" s="18">
        <f>SUMIFS('2. Debt Data '!$H:$H,'2. Debt Data '!$D:$D,BF$1,'2. Debt Data '!$A:$A,$A37,'2. Debt Data '!$B:$B,$C37,'2. Debt Data '!$C:$C,$B37)</f>
        <v>0</v>
      </c>
      <c r="BG37" s="19">
        <f>SUMIFS('2. Debt Data '!$H:$H,'2. Debt Data '!$D:$D,BG$1,'2. Debt Data '!$A:$A,$A37,'2. Debt Data '!$B:$B,$C37,'2. Debt Data '!$C:$C,$B37)</f>
        <v>0</v>
      </c>
      <c r="BH37" s="20">
        <f>SUMIFS('2. Debt Data '!$H:$H,'2. Debt Data '!$D:$D,BH$1,'2. Debt Data '!$A:$A,$A37,'2. Debt Data '!$B:$B,$C37,'2. Debt Data '!$C:$C,$B37)</f>
        <v>0</v>
      </c>
      <c r="BI37" s="16">
        <f>SUMIFS('2. Debt Data '!$H:$H,'2. Debt Data '!$D:$D,BI$1,'2. Debt Data '!$A:$A,$A37,'2. Debt Data '!$B:$B,$C37,'2. Debt Data '!$C:$C,$B37)</f>
        <v>0</v>
      </c>
      <c r="BJ37" s="17">
        <f>SUMIFS('2. Debt Data '!$H:$H,'2. Debt Data '!$D:$D,BJ$1,'2. Debt Data '!$A:$A,$A37,'2. Debt Data '!$B:$B,$C37,'2. Debt Data '!$C:$C,$B37)</f>
        <v>0</v>
      </c>
      <c r="BK37" s="18">
        <f>SUMIFS('2. Debt Data '!$H:$H,'2. Debt Data '!$D:$D,BK$1,'2. Debt Data '!$A:$A,$A37,'2. Debt Data '!$B:$B,$C37,'2. Debt Data '!$C:$C,$B37)</f>
        <v>0</v>
      </c>
    </row>
    <row r="38" spans="1:63" x14ac:dyDescent="0.3">
      <c r="A38" s="34" t="s">
        <v>3</v>
      </c>
      <c r="B38" s="34" t="s">
        <v>28</v>
      </c>
      <c r="C38" s="35" t="s">
        <v>42</v>
      </c>
      <c r="D38" s="27">
        <v>25935</v>
      </c>
      <c r="E38" s="27">
        <v>26392.449999999997</v>
      </c>
      <c r="F38" s="27">
        <v>21734.959999999999</v>
      </c>
      <c r="G38" s="27">
        <v>24942.940000000002</v>
      </c>
      <c r="H38" s="27">
        <v>23377.889999999985</v>
      </c>
      <c r="I38" s="27">
        <v>27762.730000000003</v>
      </c>
      <c r="J38" s="27">
        <v>26069.710000000006</v>
      </c>
      <c r="K38" s="27">
        <v>20325.04</v>
      </c>
      <c r="L38" s="28">
        <v>15421.029999999999</v>
      </c>
      <c r="M38" s="28">
        <v>18895.2</v>
      </c>
      <c r="N38" s="27">
        <v>19483</v>
      </c>
      <c r="O38" s="27">
        <v>59118.179999999978</v>
      </c>
      <c r="P38" s="25">
        <v>17825.690000000002</v>
      </c>
      <c r="Q38" s="26">
        <v>24832.600000000002</v>
      </c>
      <c r="R38" s="26">
        <v>33056.669999999984</v>
      </c>
      <c r="S38" s="26">
        <v>25470.39</v>
      </c>
      <c r="T38" s="26">
        <v>29407.89</v>
      </c>
      <c r="U38" s="26">
        <v>27415.740000000005</v>
      </c>
      <c r="V38" s="26">
        <v>44332.13</v>
      </c>
      <c r="W38" s="26">
        <v>40901.589999999997</v>
      </c>
      <c r="X38" s="18">
        <v>32742.42</v>
      </c>
      <c r="Y38" s="19">
        <v>33338.569999999992</v>
      </c>
      <c r="Z38" s="20">
        <v>25505.67</v>
      </c>
      <c r="AA38" s="16">
        <v>46174.879999999997</v>
      </c>
      <c r="AB38" s="21">
        <v>29184.130000000019</v>
      </c>
      <c r="AC38" s="18">
        <v>23071.260000000006</v>
      </c>
      <c r="AD38" s="19">
        <v>32063.839999999975</v>
      </c>
      <c r="AE38" s="20">
        <v>28460.039999999994</v>
      </c>
      <c r="AF38" s="16">
        <v>10205.960000000005</v>
      </c>
      <c r="AG38" s="17">
        <v>24519.339999999997</v>
      </c>
      <c r="AH38" s="18">
        <v>24519.339999999997</v>
      </c>
      <c r="AI38" s="19">
        <v>30855.830000000009</v>
      </c>
      <c r="AJ38" s="20">
        <f>SUMIFS('2. Debt Data '!$H:$H,'2. Debt Data '!$D:$D,AJ$1,'2. Debt Data '!$A:$A,$A38,'2. Debt Data '!$B:$B,$C38,'2. Debt Data '!$C:$C,$B38)</f>
        <v>54301.910000000025</v>
      </c>
      <c r="AK38" s="16">
        <f>SUMIFS('2. Debt Data '!$H:$H,'2. Debt Data '!$D:$D,AK$1,'2. Debt Data '!$A:$A,$A38,'2. Debt Data '!$B:$B,$C38,'2. Debt Data '!$C:$C,$B38)</f>
        <v>36209.260000000038</v>
      </c>
      <c r="AL38" s="17">
        <f>SUMIFS('2. Debt Data '!$H:$H,'2. Debt Data '!$D:$D,AL$1,'2. Debt Data '!$A:$A,$A38,'2. Debt Data '!$B:$B,$C38,'2. Debt Data '!$C:$C,$B38)</f>
        <v>0</v>
      </c>
      <c r="AM38" s="18">
        <f>SUMIFS('2. Debt Data '!$H:$H,'2. Debt Data '!$D:$D,AM$1,'2. Debt Data '!$A:$A,$A38,'2. Debt Data '!$B:$B,$C38,'2. Debt Data '!$C:$C,$B38)</f>
        <v>0</v>
      </c>
      <c r="AN38" s="19">
        <f>SUMIFS('2. Debt Data '!$H:$H,'2. Debt Data '!$D:$D,AN$1,'2. Debt Data '!$A:$A,$A38,'2. Debt Data '!$B:$B,$C38,'2. Debt Data '!$C:$C,$B38)</f>
        <v>0</v>
      </c>
      <c r="AO38" s="20">
        <f>SUMIFS('2. Debt Data '!$H:$H,'2. Debt Data '!$D:$D,AO$1,'2. Debt Data '!$A:$A,$A38,'2. Debt Data '!$B:$B,$C38,'2. Debt Data '!$C:$C,$B38)</f>
        <v>0</v>
      </c>
      <c r="AP38" s="16">
        <f>SUMIFS('2. Debt Data '!$H:$H,'2. Debt Data '!$D:$D,AP$1,'2. Debt Data '!$A:$A,$A38,'2. Debt Data '!$B:$B,$C38,'2. Debt Data '!$C:$C,$B38)</f>
        <v>0</v>
      </c>
      <c r="AQ38" s="17">
        <f>SUMIFS('2. Debt Data '!$H:$H,'2. Debt Data '!$D:$D,AQ$1,'2. Debt Data '!$A:$A,$A38,'2. Debt Data '!$B:$B,$C38,'2. Debt Data '!$C:$C,$B38)</f>
        <v>0</v>
      </c>
      <c r="AR38" s="18">
        <f>SUMIFS('2. Debt Data '!$H:$H,'2. Debt Data '!$D:$D,AR$1,'2. Debt Data '!$A:$A,$A38,'2. Debt Data '!$B:$B,$C38,'2. Debt Data '!$C:$C,$B38)</f>
        <v>0</v>
      </c>
      <c r="AS38" s="19">
        <f>SUMIFS('2. Debt Data '!$H:$H,'2. Debt Data '!$D:$D,AS$1,'2. Debt Data '!$A:$A,$A38,'2. Debt Data '!$B:$B,$C38,'2. Debt Data '!$C:$C,$B38)</f>
        <v>0</v>
      </c>
      <c r="AT38" s="20">
        <f>SUMIFS('2. Debt Data '!$H:$H,'2. Debt Data '!$D:$D,AT$1,'2. Debt Data '!$A:$A,$A38,'2. Debt Data '!$B:$B,$C38,'2. Debt Data '!$C:$C,$B38)</f>
        <v>0</v>
      </c>
      <c r="AU38" s="16">
        <f>SUMIFS('2. Debt Data '!$H:$H,'2. Debt Data '!$D:$D,AU$1,'2. Debt Data '!$A:$A,$A38,'2. Debt Data '!$B:$B,$C38,'2. Debt Data '!$C:$C,$B38)</f>
        <v>0</v>
      </c>
      <c r="AV38" s="17">
        <f>SUMIFS('2. Debt Data '!$H:$H,'2. Debt Data '!$D:$D,AV$1,'2. Debt Data '!$A:$A,$A38,'2. Debt Data '!$B:$B,$C38,'2. Debt Data '!$C:$C,$B38)</f>
        <v>0</v>
      </c>
      <c r="AW38" s="18">
        <f>SUMIFS('2. Debt Data '!$H:$H,'2. Debt Data '!$D:$D,AW$1,'2. Debt Data '!$A:$A,$A38,'2. Debt Data '!$B:$B,$C38,'2. Debt Data '!$C:$C,$B38)</f>
        <v>0</v>
      </c>
      <c r="AX38" s="19">
        <f>SUMIFS('2. Debt Data '!$H:$H,'2. Debt Data '!$D:$D,AX$1,'2. Debt Data '!$A:$A,$A38,'2. Debt Data '!$B:$B,$C38,'2. Debt Data '!$C:$C,$B38)</f>
        <v>0</v>
      </c>
      <c r="AY38" s="20">
        <f>SUMIFS('2. Debt Data '!$H:$H,'2. Debt Data '!$D:$D,AY$1,'2. Debt Data '!$A:$A,$A38,'2. Debt Data '!$B:$B,$C38,'2. Debt Data '!$C:$C,$B38)</f>
        <v>0</v>
      </c>
      <c r="AZ38" s="16">
        <f>SUMIFS('2. Debt Data '!$H:$H,'2. Debt Data '!$D:$D,AZ$1,'2. Debt Data '!$A:$A,$A38,'2. Debt Data '!$B:$B,$C38,'2. Debt Data '!$C:$C,$B38)</f>
        <v>0</v>
      </c>
      <c r="BA38" s="17">
        <f>SUMIFS('2. Debt Data '!$H:$H,'2. Debt Data '!$D:$D,BA$1,'2. Debt Data '!$A:$A,$A38,'2. Debt Data '!$B:$B,$C38,'2. Debt Data '!$C:$C,$B38)</f>
        <v>0</v>
      </c>
      <c r="BB38" s="18">
        <f>SUMIFS('2. Debt Data '!$H:$H,'2. Debt Data '!$D:$D,BB$1,'2. Debt Data '!$A:$A,$A38,'2. Debt Data '!$B:$B,$C38,'2. Debt Data '!$C:$C,$B38)</f>
        <v>0</v>
      </c>
      <c r="BC38" s="19">
        <f>SUMIFS('2. Debt Data '!$H:$H,'2. Debt Data '!$D:$D,BC$1,'2. Debt Data '!$A:$A,$A38,'2. Debt Data '!$B:$B,$C38,'2. Debt Data '!$C:$C,$B38)</f>
        <v>0</v>
      </c>
      <c r="BD38" s="20">
        <f>SUMIFS('2. Debt Data '!$H:$H,'2. Debt Data '!$D:$D,BD$1,'2. Debt Data '!$A:$A,$A38,'2. Debt Data '!$B:$B,$C38,'2. Debt Data '!$C:$C,$B38)</f>
        <v>0</v>
      </c>
      <c r="BE38" s="16">
        <f>SUMIFS('2. Debt Data '!$H:$H,'2. Debt Data '!$D:$D,BE$1,'2. Debt Data '!$A:$A,$A38,'2. Debt Data '!$B:$B,$C38,'2. Debt Data '!$C:$C,$B38)</f>
        <v>0</v>
      </c>
      <c r="BF38" s="17">
        <f>SUMIFS('2. Debt Data '!$H:$H,'2. Debt Data '!$D:$D,BF$1,'2. Debt Data '!$A:$A,$A38,'2. Debt Data '!$B:$B,$C38,'2. Debt Data '!$C:$C,$B38)</f>
        <v>0</v>
      </c>
      <c r="BG38" s="18">
        <f>SUMIFS('2. Debt Data '!$H:$H,'2. Debt Data '!$D:$D,BG$1,'2. Debt Data '!$A:$A,$A38,'2. Debt Data '!$B:$B,$C38,'2. Debt Data '!$C:$C,$B38)</f>
        <v>0</v>
      </c>
      <c r="BH38" s="19">
        <f>SUMIFS('2. Debt Data '!$H:$H,'2. Debt Data '!$D:$D,BH$1,'2. Debt Data '!$A:$A,$A38,'2. Debt Data '!$B:$B,$C38,'2. Debt Data '!$C:$C,$B38)</f>
        <v>0</v>
      </c>
      <c r="BI38" s="20">
        <f>SUMIFS('2. Debt Data '!$H:$H,'2. Debt Data '!$D:$D,BI$1,'2. Debt Data '!$A:$A,$A38,'2. Debt Data '!$B:$B,$C38,'2. Debt Data '!$C:$C,$B38)</f>
        <v>0</v>
      </c>
      <c r="BJ38" s="16">
        <f>SUMIFS('2. Debt Data '!$H:$H,'2. Debt Data '!$D:$D,BJ$1,'2. Debt Data '!$A:$A,$A38,'2. Debt Data '!$B:$B,$C38,'2. Debt Data '!$C:$C,$B38)</f>
        <v>0</v>
      </c>
      <c r="BK38" s="17">
        <f>SUMIFS('2. Debt Data '!$H:$H,'2. Debt Data '!$D:$D,BK$1,'2. Debt Data '!$A:$A,$A38,'2. Debt Data '!$B:$B,$C38,'2. Debt Data '!$C:$C,$B38)</f>
        <v>0</v>
      </c>
    </row>
    <row r="39" spans="1:63" x14ac:dyDescent="0.3">
      <c r="A39" s="34" t="s">
        <v>3</v>
      </c>
      <c r="B39" s="34" t="s">
        <v>28</v>
      </c>
      <c r="C39" s="35" t="s">
        <v>43</v>
      </c>
      <c r="D39" s="27">
        <v>24209</v>
      </c>
      <c r="E39" s="27">
        <v>27581.220000000005</v>
      </c>
      <c r="F39" s="27">
        <v>27339.089999999997</v>
      </c>
      <c r="G39" s="27">
        <v>21810.52</v>
      </c>
      <c r="H39" s="27">
        <v>24903.329999999994</v>
      </c>
      <c r="I39" s="27">
        <v>23313.979999999989</v>
      </c>
      <c r="J39" s="27">
        <v>28706.31</v>
      </c>
      <c r="K39" s="27">
        <v>26855.68</v>
      </c>
      <c r="L39" s="28">
        <v>21423.88</v>
      </c>
      <c r="M39" s="28">
        <v>16375.5</v>
      </c>
      <c r="N39" s="27">
        <v>19526</v>
      </c>
      <c r="O39" s="27">
        <v>20325.57</v>
      </c>
      <c r="P39" s="25">
        <v>26718.59</v>
      </c>
      <c r="Q39" s="26">
        <v>31468.210000000014</v>
      </c>
      <c r="R39" s="26">
        <v>26231.55</v>
      </c>
      <c r="S39" s="26">
        <v>34048.019999999982</v>
      </c>
      <c r="T39" s="26">
        <v>26846.34</v>
      </c>
      <c r="U39" s="26">
        <v>28400.690000000002</v>
      </c>
      <c r="V39" s="26">
        <v>28204.359999999997</v>
      </c>
      <c r="W39" s="26">
        <v>45240.990000000005</v>
      </c>
      <c r="X39" s="26">
        <v>43424.32999999998</v>
      </c>
      <c r="Y39" s="18">
        <v>38840.929999999978</v>
      </c>
      <c r="Z39" s="19">
        <v>25204.260000000006</v>
      </c>
      <c r="AA39" s="20">
        <v>27927.360000000001</v>
      </c>
      <c r="AB39" s="23">
        <v>44283.179999999942</v>
      </c>
      <c r="AC39" s="17">
        <v>28498.380000000019</v>
      </c>
      <c r="AD39" s="18">
        <v>22962.87</v>
      </c>
      <c r="AE39" s="19">
        <v>32858.439999999966</v>
      </c>
      <c r="AF39" s="20">
        <v>29139.439999999988</v>
      </c>
      <c r="AG39" s="16">
        <v>26254.03</v>
      </c>
      <c r="AH39" s="17">
        <v>26254.03</v>
      </c>
      <c r="AI39" s="18">
        <v>21065.66999999998</v>
      </c>
      <c r="AJ39" s="19">
        <f>SUMIFS('2. Debt Data '!$H:$H,'2. Debt Data '!$D:$D,AJ$1,'2. Debt Data '!$A:$A,$A39,'2. Debt Data '!$B:$B,$C39,'2. Debt Data '!$C:$C,$B39)</f>
        <v>29308.380000000008</v>
      </c>
      <c r="AK39" s="20">
        <f>SUMIFS('2. Debt Data '!$H:$H,'2. Debt Data '!$D:$D,AK$1,'2. Debt Data '!$A:$A,$A39,'2. Debt Data '!$B:$B,$C39,'2. Debt Data '!$C:$C,$B39)</f>
        <v>43125.699999999975</v>
      </c>
      <c r="AL39" s="16">
        <f>SUMIFS('2. Debt Data '!$H:$H,'2. Debt Data '!$D:$D,AL$1,'2. Debt Data '!$A:$A,$A39,'2. Debt Data '!$B:$B,$C39,'2. Debt Data '!$C:$C,$B39)</f>
        <v>0</v>
      </c>
      <c r="AM39" s="17">
        <f>SUMIFS('2. Debt Data '!$H:$H,'2. Debt Data '!$D:$D,AM$1,'2. Debt Data '!$A:$A,$A39,'2. Debt Data '!$B:$B,$C39,'2. Debt Data '!$C:$C,$B39)</f>
        <v>0</v>
      </c>
      <c r="AN39" s="18">
        <f>SUMIFS('2. Debt Data '!$H:$H,'2. Debt Data '!$D:$D,AN$1,'2. Debt Data '!$A:$A,$A39,'2. Debt Data '!$B:$B,$C39,'2. Debt Data '!$C:$C,$B39)</f>
        <v>0</v>
      </c>
      <c r="AO39" s="19">
        <f>SUMIFS('2. Debt Data '!$H:$H,'2. Debt Data '!$D:$D,AO$1,'2. Debt Data '!$A:$A,$A39,'2. Debt Data '!$B:$B,$C39,'2. Debt Data '!$C:$C,$B39)</f>
        <v>0</v>
      </c>
      <c r="AP39" s="20">
        <f>SUMIFS('2. Debt Data '!$H:$H,'2. Debt Data '!$D:$D,AP$1,'2. Debt Data '!$A:$A,$A39,'2. Debt Data '!$B:$B,$C39,'2. Debt Data '!$C:$C,$B39)</f>
        <v>0</v>
      </c>
      <c r="AQ39" s="16">
        <f>SUMIFS('2. Debt Data '!$H:$H,'2. Debt Data '!$D:$D,AQ$1,'2. Debt Data '!$A:$A,$A39,'2. Debt Data '!$B:$B,$C39,'2. Debt Data '!$C:$C,$B39)</f>
        <v>0</v>
      </c>
      <c r="AR39" s="17">
        <f>SUMIFS('2. Debt Data '!$H:$H,'2. Debt Data '!$D:$D,AR$1,'2. Debt Data '!$A:$A,$A39,'2. Debt Data '!$B:$B,$C39,'2. Debt Data '!$C:$C,$B39)</f>
        <v>0</v>
      </c>
      <c r="AS39" s="18">
        <f>SUMIFS('2. Debt Data '!$H:$H,'2. Debt Data '!$D:$D,AS$1,'2. Debt Data '!$A:$A,$A39,'2. Debt Data '!$B:$B,$C39,'2. Debt Data '!$C:$C,$B39)</f>
        <v>0</v>
      </c>
      <c r="AT39" s="19">
        <f>SUMIFS('2. Debt Data '!$H:$H,'2. Debt Data '!$D:$D,AT$1,'2. Debt Data '!$A:$A,$A39,'2. Debt Data '!$B:$B,$C39,'2. Debt Data '!$C:$C,$B39)</f>
        <v>0</v>
      </c>
      <c r="AU39" s="20">
        <f>SUMIFS('2. Debt Data '!$H:$H,'2. Debt Data '!$D:$D,AU$1,'2. Debt Data '!$A:$A,$A39,'2. Debt Data '!$B:$B,$C39,'2. Debt Data '!$C:$C,$B39)</f>
        <v>0</v>
      </c>
      <c r="AV39" s="16">
        <f>SUMIFS('2. Debt Data '!$H:$H,'2. Debt Data '!$D:$D,AV$1,'2. Debt Data '!$A:$A,$A39,'2. Debt Data '!$B:$B,$C39,'2. Debt Data '!$C:$C,$B39)</f>
        <v>0</v>
      </c>
      <c r="AW39" s="17">
        <f>SUMIFS('2. Debt Data '!$H:$H,'2. Debt Data '!$D:$D,AW$1,'2. Debt Data '!$A:$A,$A39,'2. Debt Data '!$B:$B,$C39,'2. Debt Data '!$C:$C,$B39)</f>
        <v>0</v>
      </c>
      <c r="AX39" s="18">
        <f>SUMIFS('2. Debt Data '!$H:$H,'2. Debt Data '!$D:$D,AX$1,'2. Debt Data '!$A:$A,$A39,'2. Debt Data '!$B:$B,$C39,'2. Debt Data '!$C:$C,$B39)</f>
        <v>0</v>
      </c>
      <c r="AY39" s="19">
        <f>SUMIFS('2. Debt Data '!$H:$H,'2. Debt Data '!$D:$D,AY$1,'2. Debt Data '!$A:$A,$A39,'2. Debt Data '!$B:$B,$C39,'2. Debt Data '!$C:$C,$B39)</f>
        <v>0</v>
      </c>
      <c r="AZ39" s="20">
        <f>SUMIFS('2. Debt Data '!$H:$H,'2. Debt Data '!$D:$D,AZ$1,'2. Debt Data '!$A:$A,$A39,'2. Debt Data '!$B:$B,$C39,'2. Debt Data '!$C:$C,$B39)</f>
        <v>0</v>
      </c>
      <c r="BA39" s="16">
        <f>SUMIFS('2. Debt Data '!$H:$H,'2. Debt Data '!$D:$D,BA$1,'2. Debt Data '!$A:$A,$A39,'2. Debt Data '!$B:$B,$C39,'2. Debt Data '!$C:$C,$B39)</f>
        <v>0</v>
      </c>
      <c r="BB39" s="17">
        <f>SUMIFS('2. Debt Data '!$H:$H,'2. Debt Data '!$D:$D,BB$1,'2. Debt Data '!$A:$A,$A39,'2. Debt Data '!$B:$B,$C39,'2. Debt Data '!$C:$C,$B39)</f>
        <v>0</v>
      </c>
      <c r="BC39" s="18">
        <f>SUMIFS('2. Debt Data '!$H:$H,'2. Debt Data '!$D:$D,BC$1,'2. Debt Data '!$A:$A,$A39,'2. Debt Data '!$B:$B,$C39,'2. Debt Data '!$C:$C,$B39)</f>
        <v>0</v>
      </c>
      <c r="BD39" s="19">
        <f>SUMIFS('2. Debt Data '!$H:$H,'2. Debt Data '!$D:$D,BD$1,'2. Debt Data '!$A:$A,$A39,'2. Debt Data '!$B:$B,$C39,'2. Debt Data '!$C:$C,$B39)</f>
        <v>0</v>
      </c>
      <c r="BE39" s="20">
        <f>SUMIFS('2. Debt Data '!$H:$H,'2. Debt Data '!$D:$D,BE$1,'2. Debt Data '!$A:$A,$A39,'2. Debt Data '!$B:$B,$C39,'2. Debt Data '!$C:$C,$B39)</f>
        <v>0</v>
      </c>
      <c r="BF39" s="16">
        <f>SUMIFS('2. Debt Data '!$H:$H,'2. Debt Data '!$D:$D,BF$1,'2. Debt Data '!$A:$A,$A39,'2. Debt Data '!$B:$B,$C39,'2. Debt Data '!$C:$C,$B39)</f>
        <v>0</v>
      </c>
      <c r="BG39" s="17">
        <f>SUMIFS('2. Debt Data '!$H:$H,'2. Debt Data '!$D:$D,BG$1,'2. Debt Data '!$A:$A,$A39,'2. Debt Data '!$B:$B,$C39,'2. Debt Data '!$C:$C,$B39)</f>
        <v>0</v>
      </c>
      <c r="BH39" s="18">
        <f>SUMIFS('2. Debt Data '!$H:$H,'2. Debt Data '!$D:$D,BH$1,'2. Debt Data '!$A:$A,$A39,'2. Debt Data '!$B:$B,$C39,'2. Debt Data '!$C:$C,$B39)</f>
        <v>0</v>
      </c>
      <c r="BI39" s="19">
        <f>SUMIFS('2. Debt Data '!$H:$H,'2. Debt Data '!$D:$D,BI$1,'2. Debt Data '!$A:$A,$A39,'2. Debt Data '!$B:$B,$C39,'2. Debt Data '!$C:$C,$B39)</f>
        <v>0</v>
      </c>
      <c r="BJ39" s="20">
        <f>SUMIFS('2. Debt Data '!$H:$H,'2. Debt Data '!$D:$D,BJ$1,'2. Debt Data '!$A:$A,$A39,'2. Debt Data '!$B:$B,$C39,'2. Debt Data '!$C:$C,$B39)</f>
        <v>0</v>
      </c>
      <c r="BK39" s="16">
        <f>SUMIFS('2. Debt Data '!$H:$H,'2. Debt Data '!$D:$D,BK$1,'2. Debt Data '!$A:$A,$A39,'2. Debt Data '!$B:$B,$C39,'2. Debt Data '!$C:$C,$B39)</f>
        <v>0</v>
      </c>
    </row>
    <row r="40" spans="1:63" x14ac:dyDescent="0.3">
      <c r="A40" s="34" t="s">
        <v>3</v>
      </c>
      <c r="B40" s="34" t="s">
        <v>28</v>
      </c>
      <c r="C40" s="35" t="s">
        <v>44</v>
      </c>
      <c r="D40" s="28">
        <v>298754</v>
      </c>
      <c r="E40" s="28">
        <v>324466.5499999997</v>
      </c>
      <c r="F40" s="28">
        <v>351411.8399999995</v>
      </c>
      <c r="G40" s="28">
        <v>369297.25999999943</v>
      </c>
      <c r="H40" s="28">
        <v>383816.06999999919</v>
      </c>
      <c r="I40" s="28">
        <v>408302.42999999924</v>
      </c>
      <c r="J40" s="28">
        <v>404597.36999999947</v>
      </c>
      <c r="K40" s="28">
        <v>408864.20999999926</v>
      </c>
      <c r="L40" s="28">
        <v>428094.09999999934</v>
      </c>
      <c r="M40" s="28">
        <v>451911.86999999924</v>
      </c>
      <c r="N40" s="27">
        <v>452895</v>
      </c>
      <c r="O40" s="27">
        <v>457908.25999999919</v>
      </c>
      <c r="P40" s="25">
        <v>361446.64000000007</v>
      </c>
      <c r="Q40" s="26">
        <v>452653.35999999958</v>
      </c>
      <c r="R40" s="26">
        <v>438293.82</v>
      </c>
      <c r="S40" s="26">
        <v>460546.84000000014</v>
      </c>
      <c r="T40" s="26">
        <v>471565.11000000022</v>
      </c>
      <c r="U40" s="26">
        <v>485558.85000000027</v>
      </c>
      <c r="V40" s="26">
        <v>480530.19000000041</v>
      </c>
      <c r="W40" s="26">
        <v>489548.74000000028</v>
      </c>
      <c r="X40" s="26">
        <v>521889.58000000042</v>
      </c>
      <c r="Y40" s="26">
        <v>509041.76000000036</v>
      </c>
      <c r="Z40" s="18">
        <v>456763.79000000103</v>
      </c>
      <c r="AA40" s="19">
        <v>487151.69000000099</v>
      </c>
      <c r="AB40" s="15">
        <v>487615.80000000249</v>
      </c>
      <c r="AC40" s="16">
        <v>491369.83000000165</v>
      </c>
      <c r="AD40" s="17">
        <v>477742.74000000127</v>
      </c>
      <c r="AE40" s="18">
        <v>506330.32000000135</v>
      </c>
      <c r="AF40" s="19">
        <v>523669.12000000098</v>
      </c>
      <c r="AG40" s="20">
        <v>227005.7</v>
      </c>
      <c r="AH40" s="16">
        <v>227005.7</v>
      </c>
      <c r="AI40" s="17">
        <v>231779.14999999976</v>
      </c>
      <c r="AJ40" s="18">
        <f>SUMIFS('2. Debt Data '!$H:$H,'2. Debt Data '!$D:$D,AJ$1,'2. Debt Data '!$A:$A,$A40,'2. Debt Data '!$B:$B,$C40,'2. Debt Data '!$C:$C,$B40)</f>
        <v>250133.09999999989</v>
      </c>
      <c r="AK40" s="19">
        <f>SUMIFS('2. Debt Data '!$H:$H,'2. Debt Data '!$D:$D,AK$1,'2. Debt Data '!$A:$A,$A40,'2. Debt Data '!$B:$B,$C40,'2. Debt Data '!$C:$C,$B40)</f>
        <v>242889.17999999993</v>
      </c>
      <c r="AL40" s="20">
        <f>SUMIFS('2. Debt Data '!$H:$H,'2. Debt Data '!$D:$D,AL$1,'2. Debt Data '!$A:$A,$A40,'2. Debt Data '!$B:$B,$C40,'2. Debt Data '!$C:$C,$B40)</f>
        <v>0</v>
      </c>
      <c r="AM40" s="16">
        <f>SUMIFS('2. Debt Data '!$H:$H,'2. Debt Data '!$D:$D,AM$1,'2. Debt Data '!$A:$A,$A40,'2. Debt Data '!$B:$B,$C40,'2. Debt Data '!$C:$C,$B40)</f>
        <v>0</v>
      </c>
      <c r="AN40" s="17">
        <f>SUMIFS('2. Debt Data '!$H:$H,'2. Debt Data '!$D:$D,AN$1,'2. Debt Data '!$A:$A,$A40,'2. Debt Data '!$B:$B,$C40,'2. Debt Data '!$C:$C,$B40)</f>
        <v>0</v>
      </c>
      <c r="AO40" s="18">
        <f>SUMIFS('2. Debt Data '!$H:$H,'2. Debt Data '!$D:$D,AO$1,'2. Debt Data '!$A:$A,$A40,'2. Debt Data '!$B:$B,$C40,'2. Debt Data '!$C:$C,$B40)</f>
        <v>0</v>
      </c>
      <c r="AP40" s="19">
        <f>SUMIFS('2. Debt Data '!$H:$H,'2. Debt Data '!$D:$D,AP$1,'2. Debt Data '!$A:$A,$A40,'2. Debt Data '!$B:$B,$C40,'2. Debt Data '!$C:$C,$B40)</f>
        <v>0</v>
      </c>
      <c r="AQ40" s="20">
        <f>SUMIFS('2. Debt Data '!$H:$H,'2. Debt Data '!$D:$D,AQ$1,'2. Debt Data '!$A:$A,$A40,'2. Debt Data '!$B:$B,$C40,'2. Debt Data '!$C:$C,$B40)</f>
        <v>0</v>
      </c>
      <c r="AR40" s="16">
        <f>SUMIFS('2. Debt Data '!$H:$H,'2. Debt Data '!$D:$D,AR$1,'2. Debt Data '!$A:$A,$A40,'2. Debt Data '!$B:$B,$C40,'2. Debt Data '!$C:$C,$B40)</f>
        <v>0</v>
      </c>
      <c r="AS40" s="17">
        <f>SUMIFS('2. Debt Data '!$H:$H,'2. Debt Data '!$D:$D,AS$1,'2. Debt Data '!$A:$A,$A40,'2. Debt Data '!$B:$B,$C40,'2. Debt Data '!$C:$C,$B40)</f>
        <v>0</v>
      </c>
      <c r="AT40" s="18">
        <f>SUMIFS('2. Debt Data '!$H:$H,'2. Debt Data '!$D:$D,AT$1,'2. Debt Data '!$A:$A,$A40,'2. Debt Data '!$B:$B,$C40,'2. Debt Data '!$C:$C,$B40)</f>
        <v>0</v>
      </c>
      <c r="AU40" s="19">
        <f>SUMIFS('2. Debt Data '!$H:$H,'2. Debt Data '!$D:$D,AU$1,'2. Debt Data '!$A:$A,$A40,'2. Debt Data '!$B:$B,$C40,'2. Debt Data '!$C:$C,$B40)</f>
        <v>0</v>
      </c>
      <c r="AV40" s="20">
        <f>SUMIFS('2. Debt Data '!$H:$H,'2. Debt Data '!$D:$D,AV$1,'2. Debt Data '!$A:$A,$A40,'2. Debt Data '!$B:$B,$C40,'2. Debt Data '!$C:$C,$B40)</f>
        <v>0</v>
      </c>
      <c r="AW40" s="16">
        <f>SUMIFS('2. Debt Data '!$H:$H,'2. Debt Data '!$D:$D,AW$1,'2. Debt Data '!$A:$A,$A40,'2. Debt Data '!$B:$B,$C40,'2. Debt Data '!$C:$C,$B40)</f>
        <v>0</v>
      </c>
      <c r="AX40" s="17">
        <f>SUMIFS('2. Debt Data '!$H:$H,'2. Debt Data '!$D:$D,AX$1,'2. Debt Data '!$A:$A,$A40,'2. Debt Data '!$B:$B,$C40,'2. Debt Data '!$C:$C,$B40)</f>
        <v>0</v>
      </c>
      <c r="AY40" s="18">
        <f>SUMIFS('2. Debt Data '!$H:$H,'2. Debt Data '!$D:$D,AY$1,'2. Debt Data '!$A:$A,$A40,'2. Debt Data '!$B:$B,$C40,'2. Debt Data '!$C:$C,$B40)</f>
        <v>0</v>
      </c>
      <c r="AZ40" s="19">
        <f>SUMIFS('2. Debt Data '!$H:$H,'2. Debt Data '!$D:$D,AZ$1,'2. Debt Data '!$A:$A,$A40,'2. Debt Data '!$B:$B,$C40,'2. Debt Data '!$C:$C,$B40)</f>
        <v>0</v>
      </c>
      <c r="BA40" s="20">
        <f>SUMIFS('2. Debt Data '!$H:$H,'2. Debt Data '!$D:$D,BA$1,'2. Debt Data '!$A:$A,$A40,'2. Debt Data '!$B:$B,$C40,'2. Debt Data '!$C:$C,$B40)</f>
        <v>0</v>
      </c>
      <c r="BB40" s="16">
        <f>SUMIFS('2. Debt Data '!$H:$H,'2. Debt Data '!$D:$D,BB$1,'2. Debt Data '!$A:$A,$A40,'2. Debt Data '!$B:$B,$C40,'2. Debt Data '!$C:$C,$B40)</f>
        <v>0</v>
      </c>
      <c r="BC40" s="17">
        <f>SUMIFS('2. Debt Data '!$H:$H,'2. Debt Data '!$D:$D,BC$1,'2. Debt Data '!$A:$A,$A40,'2. Debt Data '!$B:$B,$C40,'2. Debt Data '!$C:$C,$B40)</f>
        <v>0</v>
      </c>
      <c r="BD40" s="18">
        <f>SUMIFS('2. Debt Data '!$H:$H,'2. Debt Data '!$D:$D,BD$1,'2. Debt Data '!$A:$A,$A40,'2. Debt Data '!$B:$B,$C40,'2. Debt Data '!$C:$C,$B40)</f>
        <v>0</v>
      </c>
      <c r="BE40" s="19">
        <f>SUMIFS('2. Debt Data '!$H:$H,'2. Debt Data '!$D:$D,BE$1,'2. Debt Data '!$A:$A,$A40,'2. Debt Data '!$B:$B,$C40,'2. Debt Data '!$C:$C,$B40)</f>
        <v>0</v>
      </c>
      <c r="BF40" s="20">
        <f>SUMIFS('2. Debt Data '!$H:$H,'2. Debt Data '!$D:$D,BF$1,'2. Debt Data '!$A:$A,$A40,'2. Debt Data '!$B:$B,$C40,'2. Debt Data '!$C:$C,$B40)</f>
        <v>0</v>
      </c>
      <c r="BG40" s="16">
        <f>SUMIFS('2. Debt Data '!$H:$H,'2. Debt Data '!$D:$D,BG$1,'2. Debt Data '!$A:$A,$A40,'2. Debt Data '!$B:$B,$C40,'2. Debt Data '!$C:$C,$B40)</f>
        <v>0</v>
      </c>
      <c r="BH40" s="17">
        <f>SUMIFS('2. Debt Data '!$H:$H,'2. Debt Data '!$D:$D,BH$1,'2. Debt Data '!$A:$A,$A40,'2. Debt Data '!$B:$B,$C40,'2. Debt Data '!$C:$C,$B40)</f>
        <v>0</v>
      </c>
      <c r="BI40" s="18">
        <f>SUMIFS('2. Debt Data '!$H:$H,'2. Debt Data '!$D:$D,BI$1,'2. Debt Data '!$A:$A,$A40,'2. Debt Data '!$B:$B,$C40,'2. Debt Data '!$C:$C,$B40)</f>
        <v>0</v>
      </c>
      <c r="BJ40" s="19">
        <f>SUMIFS('2. Debt Data '!$H:$H,'2. Debt Data '!$D:$D,BJ$1,'2. Debt Data '!$A:$A,$A40,'2. Debt Data '!$B:$B,$C40,'2. Debt Data '!$C:$C,$B40)</f>
        <v>0</v>
      </c>
      <c r="BK40" s="20">
        <f>SUMIFS('2. Debt Data '!$H:$H,'2. Debt Data '!$D:$D,BK$1,'2. Debt Data '!$A:$A,$A40,'2. Debt Data '!$B:$B,$C40,'2. Debt Data '!$C:$C,$B40)</f>
        <v>0</v>
      </c>
    </row>
    <row r="41" spans="1:63" x14ac:dyDescent="0.3">
      <c r="A41" s="34" t="s">
        <v>3</v>
      </c>
      <c r="B41" s="34" t="s">
        <v>29</v>
      </c>
      <c r="C41" s="35" t="s">
        <v>32</v>
      </c>
      <c r="D41" s="27">
        <v>2352</v>
      </c>
      <c r="E41" s="27">
        <v>8706.34</v>
      </c>
      <c r="F41" s="27">
        <v>4885.9799999999996</v>
      </c>
      <c r="G41" s="27">
        <v>1609.0000000000002</v>
      </c>
      <c r="H41" s="27">
        <v>3701.0199999999995</v>
      </c>
      <c r="I41" s="27">
        <v>3353.6500000000005</v>
      </c>
      <c r="J41" s="27">
        <v>3872.4800000000005</v>
      </c>
      <c r="K41" s="27">
        <v>3646.9300000000003</v>
      </c>
      <c r="L41" s="28">
        <v>4551.0600000000004</v>
      </c>
      <c r="M41" s="28">
        <v>7480.33</v>
      </c>
      <c r="N41" s="29">
        <v>7492</v>
      </c>
      <c r="O41" s="30">
        <v>5352.8700000000008</v>
      </c>
      <c r="P41" s="15">
        <v>28431.600000000002</v>
      </c>
      <c r="Q41" s="16">
        <v>3479.8700000000003</v>
      </c>
      <c r="R41" s="17">
        <v>4366.5900000000011</v>
      </c>
      <c r="S41" s="18">
        <v>3744.349999999999</v>
      </c>
      <c r="T41" s="19">
        <v>6059.0400000000009</v>
      </c>
      <c r="U41" s="20">
        <v>4503.7800000000007</v>
      </c>
      <c r="V41" s="16">
        <v>2137.7300000000005</v>
      </c>
      <c r="W41" s="17">
        <v>5532.6799999999994</v>
      </c>
      <c r="X41" s="18">
        <v>4914.24</v>
      </c>
      <c r="Y41" s="19">
        <v>12010.67</v>
      </c>
      <c r="Z41" s="20">
        <v>19503.989999999998</v>
      </c>
      <c r="AA41" s="16">
        <v>10578.49</v>
      </c>
      <c r="AB41" s="21">
        <v>5778.5699999999988</v>
      </c>
      <c r="AC41" s="18">
        <v>7164.8000000000029</v>
      </c>
      <c r="AD41" s="19">
        <v>26719.619999999988</v>
      </c>
      <c r="AE41" s="20">
        <v>17479.09</v>
      </c>
      <c r="AF41" s="16">
        <v>9248.159999999998</v>
      </c>
      <c r="AG41" s="17">
        <v>7415.6299999999992</v>
      </c>
      <c r="AH41" s="18">
        <v>15531.209999999995</v>
      </c>
      <c r="AI41" s="19">
        <v>13796.080000000002</v>
      </c>
      <c r="AJ41" s="20">
        <f>SUMIFS('2. Debt Data '!$H:$H,'2. Debt Data '!$D:$D,AJ$1,'2. Debt Data '!$A:$A,$A41,'2. Debt Data '!$B:$B,$C41,'2. Debt Data '!$C:$C,$B41)</f>
        <v>9304.3599999999951</v>
      </c>
      <c r="AK41" s="16">
        <f>SUMIFS('2. Debt Data '!$H:$H,'2. Debt Data '!$D:$D,AK$1,'2. Debt Data '!$A:$A,$A41,'2. Debt Data '!$B:$B,$C41,'2. Debt Data '!$C:$C,$B41)</f>
        <v>8683.0300000000061</v>
      </c>
      <c r="AL41" s="17">
        <f>SUMIFS('2. Debt Data '!$H:$H,'2. Debt Data '!$D:$D,AL$1,'2. Debt Data '!$A:$A,$A41,'2. Debt Data '!$B:$B,$C41,'2. Debt Data '!$C:$C,$B41)</f>
        <v>0</v>
      </c>
      <c r="AM41" s="18">
        <f>SUMIFS('2. Debt Data '!$H:$H,'2. Debt Data '!$D:$D,AM$1,'2. Debt Data '!$A:$A,$A41,'2. Debt Data '!$B:$B,$C41,'2. Debt Data '!$C:$C,$B41)</f>
        <v>0</v>
      </c>
      <c r="AN41" s="19">
        <f>SUMIFS('2. Debt Data '!$H:$H,'2. Debt Data '!$D:$D,AN$1,'2. Debt Data '!$A:$A,$A41,'2. Debt Data '!$B:$B,$C41,'2. Debt Data '!$C:$C,$B41)</f>
        <v>0</v>
      </c>
      <c r="AO41" s="20">
        <f>SUMIFS('2. Debt Data '!$H:$H,'2. Debt Data '!$D:$D,AO$1,'2. Debt Data '!$A:$A,$A41,'2. Debt Data '!$B:$B,$C41,'2. Debt Data '!$C:$C,$B41)</f>
        <v>0</v>
      </c>
      <c r="AP41" s="16">
        <f>SUMIFS('2. Debt Data '!$H:$H,'2. Debt Data '!$D:$D,AP$1,'2. Debt Data '!$A:$A,$A41,'2. Debt Data '!$B:$B,$C41,'2. Debt Data '!$C:$C,$B41)</f>
        <v>0</v>
      </c>
      <c r="AQ41" s="17">
        <f>SUMIFS('2. Debt Data '!$H:$H,'2. Debt Data '!$D:$D,AQ$1,'2. Debt Data '!$A:$A,$A41,'2. Debt Data '!$B:$B,$C41,'2. Debt Data '!$C:$C,$B41)</f>
        <v>0</v>
      </c>
      <c r="AR41" s="18">
        <f>SUMIFS('2. Debt Data '!$H:$H,'2. Debt Data '!$D:$D,AR$1,'2. Debt Data '!$A:$A,$A41,'2. Debt Data '!$B:$B,$C41,'2. Debt Data '!$C:$C,$B41)</f>
        <v>0</v>
      </c>
      <c r="AS41" s="19">
        <f>SUMIFS('2. Debt Data '!$H:$H,'2. Debt Data '!$D:$D,AS$1,'2. Debt Data '!$A:$A,$A41,'2. Debt Data '!$B:$B,$C41,'2. Debt Data '!$C:$C,$B41)</f>
        <v>0</v>
      </c>
      <c r="AT41" s="20">
        <f>SUMIFS('2. Debt Data '!$H:$H,'2. Debt Data '!$D:$D,AT$1,'2. Debt Data '!$A:$A,$A41,'2. Debt Data '!$B:$B,$C41,'2. Debt Data '!$C:$C,$B41)</f>
        <v>0</v>
      </c>
      <c r="AU41" s="16">
        <f>SUMIFS('2. Debt Data '!$H:$H,'2. Debt Data '!$D:$D,AU$1,'2. Debt Data '!$A:$A,$A41,'2. Debt Data '!$B:$B,$C41,'2. Debt Data '!$C:$C,$B41)</f>
        <v>0</v>
      </c>
      <c r="AV41" s="17">
        <f>SUMIFS('2. Debt Data '!$H:$H,'2. Debt Data '!$D:$D,AV$1,'2. Debt Data '!$A:$A,$A41,'2. Debt Data '!$B:$B,$C41,'2. Debt Data '!$C:$C,$B41)</f>
        <v>0</v>
      </c>
      <c r="AW41" s="18">
        <f>SUMIFS('2. Debt Data '!$H:$H,'2. Debt Data '!$D:$D,AW$1,'2. Debt Data '!$A:$A,$A41,'2. Debt Data '!$B:$B,$C41,'2. Debt Data '!$C:$C,$B41)</f>
        <v>0</v>
      </c>
      <c r="AX41" s="19">
        <f>SUMIFS('2. Debt Data '!$H:$H,'2. Debt Data '!$D:$D,AX$1,'2. Debt Data '!$A:$A,$A41,'2. Debt Data '!$B:$B,$C41,'2. Debt Data '!$C:$C,$B41)</f>
        <v>0</v>
      </c>
      <c r="AY41" s="20">
        <f>SUMIFS('2. Debt Data '!$H:$H,'2. Debt Data '!$D:$D,AY$1,'2. Debt Data '!$A:$A,$A41,'2. Debt Data '!$B:$B,$C41,'2. Debt Data '!$C:$C,$B41)</f>
        <v>0</v>
      </c>
      <c r="AZ41" s="16">
        <f>SUMIFS('2. Debt Data '!$H:$H,'2. Debt Data '!$D:$D,AZ$1,'2. Debt Data '!$A:$A,$A41,'2. Debt Data '!$B:$B,$C41,'2. Debt Data '!$C:$C,$B41)</f>
        <v>0</v>
      </c>
      <c r="BA41" s="17">
        <f>SUMIFS('2. Debt Data '!$H:$H,'2. Debt Data '!$D:$D,BA$1,'2. Debt Data '!$A:$A,$A41,'2. Debt Data '!$B:$B,$C41,'2. Debt Data '!$C:$C,$B41)</f>
        <v>0</v>
      </c>
      <c r="BB41" s="18">
        <f>SUMIFS('2. Debt Data '!$H:$H,'2. Debt Data '!$D:$D,BB$1,'2. Debt Data '!$A:$A,$A41,'2. Debt Data '!$B:$B,$C41,'2. Debt Data '!$C:$C,$B41)</f>
        <v>0</v>
      </c>
      <c r="BC41" s="19">
        <f>SUMIFS('2. Debt Data '!$H:$H,'2. Debt Data '!$D:$D,BC$1,'2. Debt Data '!$A:$A,$A41,'2. Debt Data '!$B:$B,$C41,'2. Debt Data '!$C:$C,$B41)</f>
        <v>0</v>
      </c>
      <c r="BD41" s="20">
        <f>SUMIFS('2. Debt Data '!$H:$H,'2. Debt Data '!$D:$D,BD$1,'2. Debt Data '!$A:$A,$A41,'2. Debt Data '!$B:$B,$C41,'2. Debt Data '!$C:$C,$B41)</f>
        <v>0</v>
      </c>
      <c r="BE41" s="16">
        <f>SUMIFS('2. Debt Data '!$H:$H,'2. Debt Data '!$D:$D,BE$1,'2. Debt Data '!$A:$A,$A41,'2. Debt Data '!$B:$B,$C41,'2. Debt Data '!$C:$C,$B41)</f>
        <v>0</v>
      </c>
      <c r="BF41" s="17">
        <f>SUMIFS('2. Debt Data '!$H:$H,'2. Debt Data '!$D:$D,BF$1,'2. Debt Data '!$A:$A,$A41,'2. Debt Data '!$B:$B,$C41,'2. Debt Data '!$C:$C,$B41)</f>
        <v>0</v>
      </c>
      <c r="BG41" s="17">
        <f>SUMIFS('2. Debt Data '!$H:$H,'2. Debt Data '!$D:$D,BG$1,'2. Debt Data '!$A:$A,$A41,'2. Debt Data '!$B:$B,$C41,'2. Debt Data '!$C:$C,$B41)</f>
        <v>0</v>
      </c>
      <c r="BH41" s="17">
        <f>SUMIFS('2. Debt Data '!$H:$H,'2. Debt Data '!$D:$D,BH$1,'2. Debt Data '!$A:$A,$A41,'2. Debt Data '!$B:$B,$C41,'2. Debt Data '!$C:$C,$B41)</f>
        <v>0</v>
      </c>
      <c r="BI41" s="17">
        <f>SUMIFS('2. Debt Data '!$H:$H,'2. Debt Data '!$D:$D,BI$1,'2. Debt Data '!$A:$A,$A41,'2. Debt Data '!$B:$B,$C41,'2. Debt Data '!$C:$C,$B41)</f>
        <v>0</v>
      </c>
      <c r="BJ41" s="17">
        <f>SUMIFS('2. Debt Data '!$H:$H,'2. Debt Data '!$D:$D,BJ$1,'2. Debt Data '!$A:$A,$A41,'2. Debt Data '!$B:$B,$C41,'2. Debt Data '!$C:$C,$B41)</f>
        <v>0</v>
      </c>
      <c r="BK41" s="17">
        <f>SUMIFS('2. Debt Data '!$H:$H,'2. Debt Data '!$D:$D,BK$1,'2. Debt Data '!$A:$A,$A41,'2. Debt Data '!$B:$B,$C41,'2. Debt Data '!$C:$C,$B41)</f>
        <v>0</v>
      </c>
    </row>
    <row r="42" spans="1:63" x14ac:dyDescent="0.3">
      <c r="A42" s="34" t="s">
        <v>3</v>
      </c>
      <c r="B42" s="34" t="s">
        <v>29</v>
      </c>
      <c r="C42" s="35" t="s">
        <v>33</v>
      </c>
      <c r="D42" s="27">
        <v>884</v>
      </c>
      <c r="E42" s="27">
        <v>2116.96</v>
      </c>
      <c r="F42" s="27">
        <v>4005.9100000000003</v>
      </c>
      <c r="G42" s="27">
        <v>4206.54</v>
      </c>
      <c r="H42" s="27">
        <v>1418.81</v>
      </c>
      <c r="I42" s="27">
        <v>4502.05</v>
      </c>
      <c r="J42" s="27">
        <v>3088.8200000000006</v>
      </c>
      <c r="K42" s="27">
        <v>4715.21</v>
      </c>
      <c r="L42" s="28">
        <v>3376.58</v>
      </c>
      <c r="M42" s="28">
        <v>2920.7</v>
      </c>
      <c r="N42" s="27">
        <v>7006</v>
      </c>
      <c r="O42" s="29">
        <v>6837.8399999999992</v>
      </c>
      <c r="P42" s="22">
        <v>8058.0099999999984</v>
      </c>
      <c r="Q42" s="20">
        <v>2716.9</v>
      </c>
      <c r="R42" s="16">
        <v>3794.2800000000011</v>
      </c>
      <c r="S42" s="17">
        <v>3763.3200000000006</v>
      </c>
      <c r="T42" s="18">
        <v>2881.56</v>
      </c>
      <c r="U42" s="19">
        <v>6859.3799999999992</v>
      </c>
      <c r="V42" s="20">
        <v>3998.4700000000003</v>
      </c>
      <c r="W42" s="16">
        <v>876.16999999999985</v>
      </c>
      <c r="X42" s="17">
        <v>3637.2300000000005</v>
      </c>
      <c r="Y42" s="18">
        <v>3857.7099999999996</v>
      </c>
      <c r="Z42" s="19">
        <v>6295.75</v>
      </c>
      <c r="AA42" s="20">
        <v>13662.480000000001</v>
      </c>
      <c r="AB42" s="23">
        <v>9973.470000000003</v>
      </c>
      <c r="AC42" s="17">
        <v>3098.77</v>
      </c>
      <c r="AD42" s="18">
        <v>5320.24</v>
      </c>
      <c r="AE42" s="19">
        <v>15477.800000000005</v>
      </c>
      <c r="AF42" s="20">
        <v>16043.480000000001</v>
      </c>
      <c r="AG42" s="16">
        <v>5052.8500000000004</v>
      </c>
      <c r="AH42" s="17">
        <v>6652.87</v>
      </c>
      <c r="AI42" s="18">
        <v>8281.6200000000008</v>
      </c>
      <c r="AJ42" s="19">
        <f>SUMIFS('2. Debt Data '!$H:$H,'2. Debt Data '!$D:$D,AJ$1,'2. Debt Data '!$A:$A,$A42,'2. Debt Data '!$B:$B,$C42,'2. Debt Data '!$C:$C,$B42)</f>
        <v>14180.570000000003</v>
      </c>
      <c r="AK42" s="20">
        <f>SUMIFS('2. Debt Data '!$H:$H,'2. Debt Data '!$D:$D,AK$1,'2. Debt Data '!$A:$A,$A42,'2. Debt Data '!$B:$B,$C42,'2. Debt Data '!$C:$C,$B42)</f>
        <v>6438.2</v>
      </c>
      <c r="AL42" s="16">
        <f>SUMIFS('2. Debt Data '!$H:$H,'2. Debt Data '!$D:$D,AL$1,'2. Debt Data '!$A:$A,$A42,'2. Debt Data '!$B:$B,$C42,'2. Debt Data '!$C:$C,$B42)</f>
        <v>0</v>
      </c>
      <c r="AM42" s="17">
        <f>SUMIFS('2. Debt Data '!$H:$H,'2. Debt Data '!$D:$D,AM$1,'2. Debt Data '!$A:$A,$A42,'2. Debt Data '!$B:$B,$C42,'2. Debt Data '!$C:$C,$B42)</f>
        <v>0</v>
      </c>
      <c r="AN42" s="18">
        <f>SUMIFS('2. Debt Data '!$H:$H,'2. Debt Data '!$D:$D,AN$1,'2. Debt Data '!$A:$A,$A42,'2. Debt Data '!$B:$B,$C42,'2. Debt Data '!$C:$C,$B42)</f>
        <v>0</v>
      </c>
      <c r="AO42" s="19">
        <f>SUMIFS('2. Debt Data '!$H:$H,'2. Debt Data '!$D:$D,AO$1,'2. Debt Data '!$A:$A,$A42,'2. Debt Data '!$B:$B,$C42,'2. Debt Data '!$C:$C,$B42)</f>
        <v>0</v>
      </c>
      <c r="AP42" s="20">
        <f>SUMIFS('2. Debt Data '!$H:$H,'2. Debt Data '!$D:$D,AP$1,'2. Debt Data '!$A:$A,$A42,'2. Debt Data '!$B:$B,$C42,'2. Debt Data '!$C:$C,$B42)</f>
        <v>0</v>
      </c>
      <c r="AQ42" s="16">
        <f>SUMIFS('2. Debt Data '!$H:$H,'2. Debt Data '!$D:$D,AQ$1,'2. Debt Data '!$A:$A,$A42,'2. Debt Data '!$B:$B,$C42,'2. Debt Data '!$C:$C,$B42)</f>
        <v>0</v>
      </c>
      <c r="AR42" s="17">
        <f>SUMIFS('2. Debt Data '!$H:$H,'2. Debt Data '!$D:$D,AR$1,'2. Debt Data '!$A:$A,$A42,'2. Debt Data '!$B:$B,$C42,'2. Debt Data '!$C:$C,$B42)</f>
        <v>0</v>
      </c>
      <c r="AS42" s="18">
        <f>SUMIFS('2. Debt Data '!$H:$H,'2. Debt Data '!$D:$D,AS$1,'2. Debt Data '!$A:$A,$A42,'2. Debt Data '!$B:$B,$C42,'2. Debt Data '!$C:$C,$B42)</f>
        <v>0</v>
      </c>
      <c r="AT42" s="19">
        <f>SUMIFS('2. Debt Data '!$H:$H,'2. Debt Data '!$D:$D,AT$1,'2. Debt Data '!$A:$A,$A42,'2. Debt Data '!$B:$B,$C42,'2. Debt Data '!$C:$C,$B42)</f>
        <v>0</v>
      </c>
      <c r="AU42" s="20">
        <f>SUMIFS('2. Debt Data '!$H:$H,'2. Debt Data '!$D:$D,AU$1,'2. Debt Data '!$A:$A,$A42,'2. Debt Data '!$B:$B,$C42,'2. Debt Data '!$C:$C,$B42)</f>
        <v>0</v>
      </c>
      <c r="AV42" s="16">
        <f>SUMIFS('2. Debt Data '!$H:$H,'2. Debt Data '!$D:$D,AV$1,'2. Debt Data '!$A:$A,$A42,'2. Debt Data '!$B:$B,$C42,'2. Debt Data '!$C:$C,$B42)</f>
        <v>0</v>
      </c>
      <c r="AW42" s="17">
        <f>SUMIFS('2. Debt Data '!$H:$H,'2. Debt Data '!$D:$D,AW$1,'2. Debt Data '!$A:$A,$A42,'2. Debt Data '!$B:$B,$C42,'2. Debt Data '!$C:$C,$B42)</f>
        <v>0</v>
      </c>
      <c r="AX42" s="18">
        <f>SUMIFS('2. Debt Data '!$H:$H,'2. Debt Data '!$D:$D,AX$1,'2. Debt Data '!$A:$A,$A42,'2. Debt Data '!$B:$B,$C42,'2. Debt Data '!$C:$C,$B42)</f>
        <v>0</v>
      </c>
      <c r="AY42" s="19">
        <f>SUMIFS('2. Debt Data '!$H:$H,'2. Debt Data '!$D:$D,AY$1,'2. Debt Data '!$A:$A,$A42,'2. Debt Data '!$B:$B,$C42,'2. Debt Data '!$C:$C,$B42)</f>
        <v>0</v>
      </c>
      <c r="AZ42" s="20">
        <f>SUMIFS('2. Debt Data '!$H:$H,'2. Debt Data '!$D:$D,AZ$1,'2. Debt Data '!$A:$A,$A42,'2. Debt Data '!$B:$B,$C42,'2. Debt Data '!$C:$C,$B42)</f>
        <v>0</v>
      </c>
      <c r="BA42" s="16">
        <f>SUMIFS('2. Debt Data '!$H:$H,'2. Debt Data '!$D:$D,BA$1,'2. Debt Data '!$A:$A,$A42,'2. Debt Data '!$B:$B,$C42,'2. Debt Data '!$C:$C,$B42)</f>
        <v>0</v>
      </c>
      <c r="BB42" s="17">
        <f>SUMIFS('2. Debt Data '!$H:$H,'2. Debt Data '!$D:$D,BB$1,'2. Debt Data '!$A:$A,$A42,'2. Debt Data '!$B:$B,$C42,'2. Debt Data '!$C:$C,$B42)</f>
        <v>0</v>
      </c>
      <c r="BC42" s="18">
        <f>SUMIFS('2. Debt Data '!$H:$H,'2. Debt Data '!$D:$D,BC$1,'2. Debt Data '!$A:$A,$A42,'2. Debt Data '!$B:$B,$C42,'2. Debt Data '!$C:$C,$B42)</f>
        <v>0</v>
      </c>
      <c r="BD42" s="19">
        <f>SUMIFS('2. Debt Data '!$H:$H,'2. Debt Data '!$D:$D,BD$1,'2. Debt Data '!$A:$A,$A42,'2. Debt Data '!$B:$B,$C42,'2. Debt Data '!$C:$C,$B42)</f>
        <v>0</v>
      </c>
      <c r="BE42" s="20">
        <f>SUMIFS('2. Debt Data '!$H:$H,'2. Debt Data '!$D:$D,BE$1,'2. Debt Data '!$A:$A,$A42,'2. Debt Data '!$B:$B,$C42,'2. Debt Data '!$C:$C,$B42)</f>
        <v>0</v>
      </c>
      <c r="BF42" s="16">
        <f>SUMIFS('2. Debt Data '!$H:$H,'2. Debt Data '!$D:$D,BF$1,'2. Debt Data '!$A:$A,$A42,'2. Debt Data '!$B:$B,$C42,'2. Debt Data '!$C:$C,$B42)</f>
        <v>0</v>
      </c>
      <c r="BG42" s="17">
        <f>SUMIFS('2. Debt Data '!$H:$H,'2. Debt Data '!$D:$D,BG$1,'2. Debt Data '!$A:$A,$A42,'2. Debt Data '!$B:$B,$C42,'2. Debt Data '!$C:$C,$B42)</f>
        <v>0</v>
      </c>
      <c r="BH42" s="17">
        <f>SUMIFS('2. Debt Data '!$H:$H,'2. Debt Data '!$D:$D,BH$1,'2. Debt Data '!$A:$A,$A42,'2. Debt Data '!$B:$B,$C42,'2. Debt Data '!$C:$C,$B42)</f>
        <v>0</v>
      </c>
      <c r="BI42" s="17">
        <f>SUMIFS('2. Debt Data '!$H:$H,'2. Debt Data '!$D:$D,BI$1,'2. Debt Data '!$A:$A,$A42,'2. Debt Data '!$B:$B,$C42,'2. Debt Data '!$C:$C,$B42)</f>
        <v>0</v>
      </c>
      <c r="BJ42" s="17">
        <f>SUMIFS('2. Debt Data '!$H:$H,'2. Debt Data '!$D:$D,BJ$1,'2. Debt Data '!$A:$A,$A42,'2. Debt Data '!$B:$B,$C42,'2. Debt Data '!$C:$C,$B42)</f>
        <v>0</v>
      </c>
      <c r="BK42" s="17">
        <f>SUMIFS('2. Debt Data '!$H:$H,'2. Debt Data '!$D:$D,BK$1,'2. Debt Data '!$A:$A,$A42,'2. Debt Data '!$B:$B,$C42,'2. Debt Data '!$C:$C,$B42)</f>
        <v>0</v>
      </c>
    </row>
    <row r="43" spans="1:63" x14ac:dyDescent="0.3">
      <c r="A43" s="34" t="s">
        <v>3</v>
      </c>
      <c r="B43" s="34" t="s">
        <v>29</v>
      </c>
      <c r="C43" s="35" t="s">
        <v>34</v>
      </c>
      <c r="D43" s="27">
        <v>1438</v>
      </c>
      <c r="E43" s="27">
        <v>1535.78</v>
      </c>
      <c r="F43" s="27">
        <v>3707.9599999999996</v>
      </c>
      <c r="G43" s="27">
        <v>3423.8400000000006</v>
      </c>
      <c r="H43" s="27">
        <v>4097.3900000000003</v>
      </c>
      <c r="I43" s="27">
        <v>1659.12</v>
      </c>
      <c r="J43" s="27">
        <v>3623.8000000000006</v>
      </c>
      <c r="K43" s="27">
        <v>3160.9199999999996</v>
      </c>
      <c r="L43" s="28">
        <v>4661.83</v>
      </c>
      <c r="M43" s="28">
        <v>3467.6000000000004</v>
      </c>
      <c r="N43" s="27">
        <v>1989</v>
      </c>
      <c r="O43" s="27">
        <v>6751.42</v>
      </c>
      <c r="P43" s="24">
        <v>8967.0299999999988</v>
      </c>
      <c r="Q43" s="19">
        <v>7109.6500000000015</v>
      </c>
      <c r="R43" s="20">
        <v>2346.02</v>
      </c>
      <c r="S43" s="16">
        <v>2573.3100000000009</v>
      </c>
      <c r="T43" s="17">
        <v>3998.0800000000008</v>
      </c>
      <c r="U43" s="18">
        <v>3152.24</v>
      </c>
      <c r="V43" s="19">
        <v>7168.3899999999994</v>
      </c>
      <c r="W43" s="20">
        <v>3769.1699999999996</v>
      </c>
      <c r="X43" s="16">
        <v>1614.96</v>
      </c>
      <c r="Y43" s="17">
        <v>2285.8199999999997</v>
      </c>
      <c r="Z43" s="18">
        <v>3073.13</v>
      </c>
      <c r="AA43" s="19">
        <v>2662.5699999999997</v>
      </c>
      <c r="AB43" s="15">
        <v>13202.019999999997</v>
      </c>
      <c r="AC43" s="16">
        <v>10185.120000000004</v>
      </c>
      <c r="AD43" s="17">
        <v>4135.2899999999991</v>
      </c>
      <c r="AE43" s="18">
        <v>5271.25</v>
      </c>
      <c r="AF43" s="19">
        <v>17275.169999999995</v>
      </c>
      <c r="AG43" s="20">
        <v>13649.169999999996</v>
      </c>
      <c r="AH43" s="16">
        <v>3843.55</v>
      </c>
      <c r="AI43" s="17">
        <v>8670.1899999999987</v>
      </c>
      <c r="AJ43" s="18">
        <f>SUMIFS('2. Debt Data '!$H:$H,'2. Debt Data '!$D:$D,AJ$1,'2. Debt Data '!$A:$A,$A43,'2. Debt Data '!$B:$B,$C43,'2. Debt Data '!$C:$C,$B43)</f>
        <v>8653.7899999999991</v>
      </c>
      <c r="AK43" s="19">
        <f>SUMIFS('2. Debt Data '!$H:$H,'2. Debt Data '!$D:$D,AK$1,'2. Debt Data '!$A:$A,$A43,'2. Debt Data '!$B:$B,$C43,'2. Debt Data '!$C:$C,$B43)</f>
        <v>16666.64</v>
      </c>
      <c r="AL43" s="20">
        <f>SUMIFS('2. Debt Data '!$H:$H,'2. Debt Data '!$D:$D,AL$1,'2. Debt Data '!$A:$A,$A43,'2. Debt Data '!$B:$B,$C43,'2. Debt Data '!$C:$C,$B43)</f>
        <v>0</v>
      </c>
      <c r="AM43" s="16">
        <f>SUMIFS('2. Debt Data '!$H:$H,'2. Debt Data '!$D:$D,AM$1,'2. Debt Data '!$A:$A,$A43,'2. Debt Data '!$B:$B,$C43,'2. Debt Data '!$C:$C,$B43)</f>
        <v>0</v>
      </c>
      <c r="AN43" s="17">
        <f>SUMIFS('2. Debt Data '!$H:$H,'2. Debt Data '!$D:$D,AN$1,'2. Debt Data '!$A:$A,$A43,'2. Debt Data '!$B:$B,$C43,'2. Debt Data '!$C:$C,$B43)</f>
        <v>0</v>
      </c>
      <c r="AO43" s="18">
        <f>SUMIFS('2. Debt Data '!$H:$H,'2. Debt Data '!$D:$D,AO$1,'2. Debt Data '!$A:$A,$A43,'2. Debt Data '!$B:$B,$C43,'2. Debt Data '!$C:$C,$B43)</f>
        <v>0</v>
      </c>
      <c r="AP43" s="19">
        <f>SUMIFS('2. Debt Data '!$H:$H,'2. Debt Data '!$D:$D,AP$1,'2. Debt Data '!$A:$A,$A43,'2. Debt Data '!$B:$B,$C43,'2. Debt Data '!$C:$C,$B43)</f>
        <v>0</v>
      </c>
      <c r="AQ43" s="20">
        <f>SUMIFS('2. Debt Data '!$H:$H,'2. Debt Data '!$D:$D,AQ$1,'2. Debt Data '!$A:$A,$A43,'2. Debt Data '!$B:$B,$C43,'2. Debt Data '!$C:$C,$B43)</f>
        <v>0</v>
      </c>
      <c r="AR43" s="16">
        <f>SUMIFS('2. Debt Data '!$H:$H,'2. Debt Data '!$D:$D,AR$1,'2. Debt Data '!$A:$A,$A43,'2. Debt Data '!$B:$B,$C43,'2. Debt Data '!$C:$C,$B43)</f>
        <v>0</v>
      </c>
      <c r="AS43" s="17">
        <f>SUMIFS('2. Debt Data '!$H:$H,'2. Debt Data '!$D:$D,AS$1,'2. Debt Data '!$A:$A,$A43,'2. Debt Data '!$B:$B,$C43,'2. Debt Data '!$C:$C,$B43)</f>
        <v>0</v>
      </c>
      <c r="AT43" s="18">
        <f>SUMIFS('2. Debt Data '!$H:$H,'2. Debt Data '!$D:$D,AT$1,'2. Debt Data '!$A:$A,$A43,'2. Debt Data '!$B:$B,$C43,'2. Debt Data '!$C:$C,$B43)</f>
        <v>0</v>
      </c>
      <c r="AU43" s="19">
        <f>SUMIFS('2. Debt Data '!$H:$H,'2. Debt Data '!$D:$D,AU$1,'2. Debt Data '!$A:$A,$A43,'2. Debt Data '!$B:$B,$C43,'2. Debt Data '!$C:$C,$B43)</f>
        <v>0</v>
      </c>
      <c r="AV43" s="20">
        <f>SUMIFS('2. Debt Data '!$H:$H,'2. Debt Data '!$D:$D,AV$1,'2. Debt Data '!$A:$A,$A43,'2. Debt Data '!$B:$B,$C43,'2. Debt Data '!$C:$C,$B43)</f>
        <v>0</v>
      </c>
      <c r="AW43" s="16">
        <f>SUMIFS('2. Debt Data '!$H:$H,'2. Debt Data '!$D:$D,AW$1,'2. Debt Data '!$A:$A,$A43,'2. Debt Data '!$B:$B,$C43,'2. Debt Data '!$C:$C,$B43)</f>
        <v>0</v>
      </c>
      <c r="AX43" s="17">
        <f>SUMIFS('2. Debt Data '!$H:$H,'2. Debt Data '!$D:$D,AX$1,'2. Debt Data '!$A:$A,$A43,'2. Debt Data '!$B:$B,$C43,'2. Debt Data '!$C:$C,$B43)</f>
        <v>0</v>
      </c>
      <c r="AY43" s="18">
        <f>SUMIFS('2. Debt Data '!$H:$H,'2. Debt Data '!$D:$D,AY$1,'2. Debt Data '!$A:$A,$A43,'2. Debt Data '!$B:$B,$C43,'2. Debt Data '!$C:$C,$B43)</f>
        <v>0</v>
      </c>
      <c r="AZ43" s="19">
        <f>SUMIFS('2. Debt Data '!$H:$H,'2. Debt Data '!$D:$D,AZ$1,'2. Debt Data '!$A:$A,$A43,'2. Debt Data '!$B:$B,$C43,'2. Debt Data '!$C:$C,$B43)</f>
        <v>0</v>
      </c>
      <c r="BA43" s="20">
        <f>SUMIFS('2. Debt Data '!$H:$H,'2. Debt Data '!$D:$D,BA$1,'2. Debt Data '!$A:$A,$A43,'2. Debt Data '!$B:$B,$C43,'2. Debt Data '!$C:$C,$B43)</f>
        <v>0</v>
      </c>
      <c r="BB43" s="16">
        <f>SUMIFS('2. Debt Data '!$H:$H,'2. Debt Data '!$D:$D,BB$1,'2. Debt Data '!$A:$A,$A43,'2. Debt Data '!$B:$B,$C43,'2. Debt Data '!$C:$C,$B43)</f>
        <v>0</v>
      </c>
      <c r="BC43" s="17">
        <f>SUMIFS('2. Debt Data '!$H:$H,'2. Debt Data '!$D:$D,BC$1,'2. Debt Data '!$A:$A,$A43,'2. Debt Data '!$B:$B,$C43,'2. Debt Data '!$C:$C,$B43)</f>
        <v>0</v>
      </c>
      <c r="BD43" s="18">
        <f>SUMIFS('2. Debt Data '!$H:$H,'2. Debt Data '!$D:$D,BD$1,'2. Debt Data '!$A:$A,$A43,'2. Debt Data '!$B:$B,$C43,'2. Debt Data '!$C:$C,$B43)</f>
        <v>0</v>
      </c>
      <c r="BE43" s="19">
        <f>SUMIFS('2. Debt Data '!$H:$H,'2. Debt Data '!$D:$D,BE$1,'2. Debt Data '!$A:$A,$A43,'2. Debt Data '!$B:$B,$C43,'2. Debt Data '!$C:$C,$B43)</f>
        <v>0</v>
      </c>
      <c r="BF43" s="20">
        <f>SUMIFS('2. Debt Data '!$H:$H,'2. Debt Data '!$D:$D,BF$1,'2. Debt Data '!$A:$A,$A43,'2. Debt Data '!$B:$B,$C43,'2. Debt Data '!$C:$C,$B43)</f>
        <v>0</v>
      </c>
      <c r="BG43" s="16">
        <f>SUMIFS('2. Debt Data '!$H:$H,'2. Debt Data '!$D:$D,BG$1,'2. Debt Data '!$A:$A,$A43,'2. Debt Data '!$B:$B,$C43,'2. Debt Data '!$C:$C,$B43)</f>
        <v>0</v>
      </c>
      <c r="BH43" s="17">
        <f>SUMIFS('2. Debt Data '!$H:$H,'2. Debt Data '!$D:$D,BH$1,'2. Debt Data '!$A:$A,$A43,'2. Debt Data '!$B:$B,$C43,'2. Debt Data '!$C:$C,$B43)</f>
        <v>0</v>
      </c>
      <c r="BI43" s="17">
        <f>SUMIFS('2. Debt Data '!$H:$H,'2. Debt Data '!$D:$D,BI$1,'2. Debt Data '!$A:$A,$A43,'2. Debt Data '!$B:$B,$C43,'2. Debt Data '!$C:$C,$B43)</f>
        <v>0</v>
      </c>
      <c r="BJ43" s="17">
        <f>SUMIFS('2. Debt Data '!$H:$H,'2. Debt Data '!$D:$D,BJ$1,'2. Debt Data '!$A:$A,$A43,'2. Debt Data '!$B:$B,$C43,'2. Debt Data '!$C:$C,$B43)</f>
        <v>0</v>
      </c>
      <c r="BK43" s="17">
        <f>SUMIFS('2. Debt Data '!$H:$H,'2. Debt Data '!$D:$D,BK$1,'2. Debt Data '!$A:$A,$A43,'2. Debt Data '!$B:$B,$C43,'2. Debt Data '!$C:$C,$B43)</f>
        <v>0</v>
      </c>
    </row>
    <row r="44" spans="1:63" x14ac:dyDescent="0.3">
      <c r="A44" s="34" t="s">
        <v>3</v>
      </c>
      <c r="B44" s="34" t="s">
        <v>29</v>
      </c>
      <c r="C44" s="35" t="s">
        <v>35</v>
      </c>
      <c r="D44" s="27">
        <v>3191</v>
      </c>
      <c r="E44" s="27">
        <v>1097.2700000000002</v>
      </c>
      <c r="F44" s="27">
        <v>1188.6099999999999</v>
      </c>
      <c r="G44" s="27">
        <v>3689.4899999999993</v>
      </c>
      <c r="H44" s="27">
        <v>3205.0000000000005</v>
      </c>
      <c r="I44" s="27">
        <v>4470.3599999999997</v>
      </c>
      <c r="J44" s="27">
        <v>1866.06</v>
      </c>
      <c r="K44" s="27">
        <v>3481.33</v>
      </c>
      <c r="L44" s="28">
        <v>3019.13</v>
      </c>
      <c r="M44" s="28">
        <v>3709.42</v>
      </c>
      <c r="N44" s="27">
        <v>3702</v>
      </c>
      <c r="O44" s="27">
        <v>2272.58</v>
      </c>
      <c r="P44" s="25">
        <v>8450.59</v>
      </c>
      <c r="Q44" s="18">
        <v>6337.6</v>
      </c>
      <c r="R44" s="19">
        <v>6586.43</v>
      </c>
      <c r="S44" s="20">
        <v>2589.6899999999996</v>
      </c>
      <c r="T44" s="16">
        <v>3124.7000000000003</v>
      </c>
      <c r="U44" s="17">
        <v>4383.1000000000004</v>
      </c>
      <c r="V44" s="18">
        <v>3924.8199999999997</v>
      </c>
      <c r="W44" s="19">
        <v>4869.6499999999996</v>
      </c>
      <c r="X44" s="20">
        <v>23607.37</v>
      </c>
      <c r="Y44" s="16">
        <v>23583.86</v>
      </c>
      <c r="Z44" s="17">
        <v>4142.33</v>
      </c>
      <c r="AA44" s="18">
        <v>3016.5600000000004</v>
      </c>
      <c r="AB44" s="22">
        <v>2752.2799999999993</v>
      </c>
      <c r="AC44" s="20">
        <v>6887.5600000000013</v>
      </c>
      <c r="AD44" s="16">
        <v>11313.140000000007</v>
      </c>
      <c r="AE44" s="17">
        <v>4621.4400000000005</v>
      </c>
      <c r="AF44" s="18">
        <v>5230.4800000000005</v>
      </c>
      <c r="AG44" s="19">
        <v>16853.66</v>
      </c>
      <c r="AH44" s="20">
        <v>13101.51</v>
      </c>
      <c r="AI44" s="16">
        <v>3873.7899999999995</v>
      </c>
      <c r="AJ44" s="17">
        <f>SUMIFS('2. Debt Data '!$H:$H,'2. Debt Data '!$D:$D,AJ$1,'2. Debt Data '!$A:$A,$A44,'2. Debt Data '!$B:$B,$C44,'2. Debt Data '!$C:$C,$B44)</f>
        <v>8438.380000000001</v>
      </c>
      <c r="AK44" s="18">
        <f>SUMIFS('2. Debt Data '!$H:$H,'2. Debt Data '!$D:$D,AK$1,'2. Debt Data '!$A:$A,$A44,'2. Debt Data '!$B:$B,$C44,'2. Debt Data '!$C:$C,$B44)</f>
        <v>8984.6399999999976</v>
      </c>
      <c r="AL44" s="19">
        <f>SUMIFS('2. Debt Data '!$H:$H,'2. Debt Data '!$D:$D,AL$1,'2. Debt Data '!$A:$A,$A44,'2. Debt Data '!$B:$B,$C44,'2. Debt Data '!$C:$C,$B44)</f>
        <v>0</v>
      </c>
      <c r="AM44" s="20">
        <f>SUMIFS('2. Debt Data '!$H:$H,'2. Debt Data '!$D:$D,AM$1,'2. Debt Data '!$A:$A,$A44,'2. Debt Data '!$B:$B,$C44,'2. Debt Data '!$C:$C,$B44)</f>
        <v>0</v>
      </c>
      <c r="AN44" s="16">
        <f>SUMIFS('2. Debt Data '!$H:$H,'2. Debt Data '!$D:$D,AN$1,'2. Debt Data '!$A:$A,$A44,'2. Debt Data '!$B:$B,$C44,'2. Debt Data '!$C:$C,$B44)</f>
        <v>0</v>
      </c>
      <c r="AO44" s="17">
        <f>SUMIFS('2. Debt Data '!$H:$H,'2. Debt Data '!$D:$D,AO$1,'2. Debt Data '!$A:$A,$A44,'2. Debt Data '!$B:$B,$C44,'2. Debt Data '!$C:$C,$B44)</f>
        <v>0</v>
      </c>
      <c r="AP44" s="18">
        <f>SUMIFS('2. Debt Data '!$H:$H,'2. Debt Data '!$D:$D,AP$1,'2. Debt Data '!$A:$A,$A44,'2. Debt Data '!$B:$B,$C44,'2. Debt Data '!$C:$C,$B44)</f>
        <v>0</v>
      </c>
      <c r="AQ44" s="19">
        <f>SUMIFS('2. Debt Data '!$H:$H,'2. Debt Data '!$D:$D,AQ$1,'2. Debt Data '!$A:$A,$A44,'2. Debt Data '!$B:$B,$C44,'2. Debt Data '!$C:$C,$B44)</f>
        <v>0</v>
      </c>
      <c r="AR44" s="20">
        <f>SUMIFS('2. Debt Data '!$H:$H,'2. Debt Data '!$D:$D,AR$1,'2. Debt Data '!$A:$A,$A44,'2. Debt Data '!$B:$B,$C44,'2. Debt Data '!$C:$C,$B44)</f>
        <v>0</v>
      </c>
      <c r="AS44" s="16">
        <f>SUMIFS('2. Debt Data '!$H:$H,'2. Debt Data '!$D:$D,AS$1,'2. Debt Data '!$A:$A,$A44,'2. Debt Data '!$B:$B,$C44,'2. Debt Data '!$C:$C,$B44)</f>
        <v>0</v>
      </c>
      <c r="AT44" s="17">
        <f>SUMIFS('2. Debt Data '!$H:$H,'2. Debt Data '!$D:$D,AT$1,'2. Debt Data '!$A:$A,$A44,'2. Debt Data '!$B:$B,$C44,'2. Debt Data '!$C:$C,$B44)</f>
        <v>0</v>
      </c>
      <c r="AU44" s="18">
        <f>SUMIFS('2. Debt Data '!$H:$H,'2. Debt Data '!$D:$D,AU$1,'2. Debt Data '!$A:$A,$A44,'2. Debt Data '!$B:$B,$C44,'2. Debt Data '!$C:$C,$B44)</f>
        <v>0</v>
      </c>
      <c r="AV44" s="19">
        <f>SUMIFS('2. Debt Data '!$H:$H,'2. Debt Data '!$D:$D,AV$1,'2. Debt Data '!$A:$A,$A44,'2. Debt Data '!$B:$B,$C44,'2. Debt Data '!$C:$C,$B44)</f>
        <v>0</v>
      </c>
      <c r="AW44" s="20">
        <f>SUMIFS('2. Debt Data '!$H:$H,'2. Debt Data '!$D:$D,AW$1,'2. Debt Data '!$A:$A,$A44,'2. Debt Data '!$B:$B,$C44,'2. Debt Data '!$C:$C,$B44)</f>
        <v>0</v>
      </c>
      <c r="AX44" s="16">
        <f>SUMIFS('2. Debt Data '!$H:$H,'2. Debt Data '!$D:$D,AX$1,'2. Debt Data '!$A:$A,$A44,'2. Debt Data '!$B:$B,$C44,'2. Debt Data '!$C:$C,$B44)</f>
        <v>0</v>
      </c>
      <c r="AY44" s="17">
        <f>SUMIFS('2. Debt Data '!$H:$H,'2. Debt Data '!$D:$D,AY$1,'2. Debt Data '!$A:$A,$A44,'2. Debt Data '!$B:$B,$C44,'2. Debt Data '!$C:$C,$B44)</f>
        <v>0</v>
      </c>
      <c r="AZ44" s="18">
        <f>SUMIFS('2. Debt Data '!$H:$H,'2. Debt Data '!$D:$D,AZ$1,'2. Debt Data '!$A:$A,$A44,'2. Debt Data '!$B:$B,$C44,'2. Debt Data '!$C:$C,$B44)</f>
        <v>0</v>
      </c>
      <c r="BA44" s="19">
        <f>SUMIFS('2. Debt Data '!$H:$H,'2. Debt Data '!$D:$D,BA$1,'2. Debt Data '!$A:$A,$A44,'2. Debt Data '!$B:$B,$C44,'2. Debt Data '!$C:$C,$B44)</f>
        <v>0</v>
      </c>
      <c r="BB44" s="20">
        <f>SUMIFS('2. Debt Data '!$H:$H,'2. Debt Data '!$D:$D,BB$1,'2. Debt Data '!$A:$A,$A44,'2. Debt Data '!$B:$B,$C44,'2. Debt Data '!$C:$C,$B44)</f>
        <v>0</v>
      </c>
      <c r="BC44" s="16">
        <f>SUMIFS('2. Debt Data '!$H:$H,'2. Debt Data '!$D:$D,BC$1,'2. Debt Data '!$A:$A,$A44,'2. Debt Data '!$B:$B,$C44,'2. Debt Data '!$C:$C,$B44)</f>
        <v>0</v>
      </c>
      <c r="BD44" s="17">
        <f>SUMIFS('2. Debt Data '!$H:$H,'2. Debt Data '!$D:$D,BD$1,'2. Debt Data '!$A:$A,$A44,'2. Debt Data '!$B:$B,$C44,'2. Debt Data '!$C:$C,$B44)</f>
        <v>0</v>
      </c>
      <c r="BE44" s="18">
        <f>SUMIFS('2. Debt Data '!$H:$H,'2. Debt Data '!$D:$D,BE$1,'2. Debt Data '!$A:$A,$A44,'2. Debt Data '!$B:$B,$C44,'2. Debt Data '!$C:$C,$B44)</f>
        <v>0</v>
      </c>
      <c r="BF44" s="19">
        <f>SUMIFS('2. Debt Data '!$H:$H,'2. Debt Data '!$D:$D,BF$1,'2. Debt Data '!$A:$A,$A44,'2. Debt Data '!$B:$B,$C44,'2. Debt Data '!$C:$C,$B44)</f>
        <v>0</v>
      </c>
      <c r="BG44" s="20">
        <f>SUMIFS('2. Debt Data '!$H:$H,'2. Debt Data '!$D:$D,BG$1,'2. Debt Data '!$A:$A,$A44,'2. Debt Data '!$B:$B,$C44,'2. Debt Data '!$C:$C,$B44)</f>
        <v>0</v>
      </c>
      <c r="BH44" s="16">
        <f>SUMIFS('2. Debt Data '!$H:$H,'2. Debt Data '!$D:$D,BH$1,'2. Debt Data '!$A:$A,$A44,'2. Debt Data '!$B:$B,$C44,'2. Debt Data '!$C:$C,$B44)</f>
        <v>0</v>
      </c>
      <c r="BI44" s="17">
        <f>SUMIFS('2. Debt Data '!$H:$H,'2. Debt Data '!$D:$D,BI$1,'2. Debt Data '!$A:$A,$A44,'2. Debt Data '!$B:$B,$C44,'2. Debt Data '!$C:$C,$B44)</f>
        <v>0</v>
      </c>
      <c r="BJ44" s="17">
        <f>SUMIFS('2. Debt Data '!$H:$H,'2. Debt Data '!$D:$D,BJ$1,'2. Debt Data '!$A:$A,$A44,'2. Debt Data '!$B:$B,$C44,'2. Debt Data '!$C:$C,$B44)</f>
        <v>0</v>
      </c>
      <c r="BK44" s="17">
        <f>SUMIFS('2. Debt Data '!$H:$H,'2. Debt Data '!$D:$D,BK$1,'2. Debt Data '!$A:$A,$A44,'2. Debt Data '!$B:$B,$C44,'2. Debt Data '!$C:$C,$B44)</f>
        <v>0</v>
      </c>
    </row>
    <row r="45" spans="1:63" x14ac:dyDescent="0.3">
      <c r="A45" s="34" t="s">
        <v>3</v>
      </c>
      <c r="B45" s="34" t="s">
        <v>29</v>
      </c>
      <c r="C45" s="35" t="s">
        <v>36</v>
      </c>
      <c r="D45" s="27">
        <v>3511</v>
      </c>
      <c r="E45" s="27">
        <v>3452.3199999999997</v>
      </c>
      <c r="F45" s="27">
        <v>835.41000000000008</v>
      </c>
      <c r="G45" s="27">
        <v>1206.8799999999999</v>
      </c>
      <c r="H45" s="27">
        <v>3883.3899999999994</v>
      </c>
      <c r="I45" s="27">
        <v>3323.36</v>
      </c>
      <c r="J45" s="27">
        <v>5226.9899999999989</v>
      </c>
      <c r="K45" s="27">
        <v>1990.19</v>
      </c>
      <c r="L45" s="28">
        <v>3655.6099999999997</v>
      </c>
      <c r="M45" s="28">
        <v>1814.6899999999998</v>
      </c>
      <c r="N45" s="27">
        <v>3525</v>
      </c>
      <c r="O45" s="27">
        <v>3075.02</v>
      </c>
      <c r="P45" s="25">
        <v>3141.1500000000005</v>
      </c>
      <c r="Q45" s="26">
        <v>7173.2099999999991</v>
      </c>
      <c r="R45" s="18">
        <v>6588.7700000000013</v>
      </c>
      <c r="S45" s="19">
        <v>7631.9499999999989</v>
      </c>
      <c r="T45" s="20">
        <v>2967.7200000000003</v>
      </c>
      <c r="U45" s="16">
        <v>3000.39</v>
      </c>
      <c r="V45" s="17">
        <v>2789.36</v>
      </c>
      <c r="W45" s="18">
        <v>3927.12</v>
      </c>
      <c r="X45" s="19">
        <v>5301.32</v>
      </c>
      <c r="Y45" s="20">
        <v>5893.420000000001</v>
      </c>
      <c r="Z45" s="16">
        <v>1856.02</v>
      </c>
      <c r="AA45" s="17">
        <v>3795.2</v>
      </c>
      <c r="AB45" s="24">
        <v>3179.0099999999993</v>
      </c>
      <c r="AC45" s="19">
        <v>2995.37</v>
      </c>
      <c r="AD45" s="20">
        <v>6606.05</v>
      </c>
      <c r="AE45" s="16">
        <v>11458.190000000008</v>
      </c>
      <c r="AF45" s="17">
        <v>4795.8700000000008</v>
      </c>
      <c r="AG45" s="18">
        <v>5332.3600000000006</v>
      </c>
      <c r="AH45" s="19">
        <v>17247.04</v>
      </c>
      <c r="AI45" s="20">
        <v>9959.4699999999975</v>
      </c>
      <c r="AJ45" s="16">
        <f>SUMIFS('2. Debt Data '!$H:$H,'2. Debt Data '!$D:$D,AJ$1,'2. Debt Data '!$A:$A,$A45,'2. Debt Data '!$B:$B,$C45,'2. Debt Data '!$C:$C,$B45)</f>
        <v>3926.7199999999989</v>
      </c>
      <c r="AK45" s="17">
        <f>SUMIFS('2. Debt Data '!$H:$H,'2. Debt Data '!$D:$D,AK$1,'2. Debt Data '!$A:$A,$A45,'2. Debt Data '!$B:$B,$C45,'2. Debt Data '!$C:$C,$B45)</f>
        <v>8733.93</v>
      </c>
      <c r="AL45" s="18">
        <f>SUMIFS('2. Debt Data '!$H:$H,'2. Debt Data '!$D:$D,AL$1,'2. Debt Data '!$A:$A,$A45,'2. Debt Data '!$B:$B,$C45,'2. Debt Data '!$C:$C,$B45)</f>
        <v>0</v>
      </c>
      <c r="AM45" s="19">
        <f>SUMIFS('2. Debt Data '!$H:$H,'2. Debt Data '!$D:$D,AM$1,'2. Debt Data '!$A:$A,$A45,'2. Debt Data '!$B:$B,$C45,'2. Debt Data '!$C:$C,$B45)</f>
        <v>0</v>
      </c>
      <c r="AN45" s="20">
        <f>SUMIFS('2. Debt Data '!$H:$H,'2. Debt Data '!$D:$D,AN$1,'2. Debt Data '!$A:$A,$A45,'2. Debt Data '!$B:$B,$C45,'2. Debt Data '!$C:$C,$B45)</f>
        <v>0</v>
      </c>
      <c r="AO45" s="16">
        <f>SUMIFS('2. Debt Data '!$H:$H,'2. Debt Data '!$D:$D,AO$1,'2. Debt Data '!$A:$A,$A45,'2. Debt Data '!$B:$B,$C45,'2. Debt Data '!$C:$C,$B45)</f>
        <v>0</v>
      </c>
      <c r="AP45" s="17">
        <f>SUMIFS('2. Debt Data '!$H:$H,'2. Debt Data '!$D:$D,AP$1,'2. Debt Data '!$A:$A,$A45,'2. Debt Data '!$B:$B,$C45,'2. Debt Data '!$C:$C,$B45)</f>
        <v>0</v>
      </c>
      <c r="AQ45" s="18">
        <f>SUMIFS('2. Debt Data '!$H:$H,'2. Debt Data '!$D:$D,AQ$1,'2. Debt Data '!$A:$A,$A45,'2. Debt Data '!$B:$B,$C45,'2. Debt Data '!$C:$C,$B45)</f>
        <v>0</v>
      </c>
      <c r="AR45" s="19">
        <f>SUMIFS('2. Debt Data '!$H:$H,'2. Debt Data '!$D:$D,AR$1,'2. Debt Data '!$A:$A,$A45,'2. Debt Data '!$B:$B,$C45,'2. Debt Data '!$C:$C,$B45)</f>
        <v>0</v>
      </c>
      <c r="AS45" s="20">
        <f>SUMIFS('2. Debt Data '!$H:$H,'2. Debt Data '!$D:$D,AS$1,'2. Debt Data '!$A:$A,$A45,'2. Debt Data '!$B:$B,$C45,'2. Debt Data '!$C:$C,$B45)</f>
        <v>0</v>
      </c>
      <c r="AT45" s="16">
        <f>SUMIFS('2. Debt Data '!$H:$H,'2. Debt Data '!$D:$D,AT$1,'2. Debt Data '!$A:$A,$A45,'2. Debt Data '!$B:$B,$C45,'2. Debt Data '!$C:$C,$B45)</f>
        <v>0</v>
      </c>
      <c r="AU45" s="17">
        <f>SUMIFS('2. Debt Data '!$H:$H,'2. Debt Data '!$D:$D,AU$1,'2. Debt Data '!$A:$A,$A45,'2. Debt Data '!$B:$B,$C45,'2. Debt Data '!$C:$C,$B45)</f>
        <v>0</v>
      </c>
      <c r="AV45" s="18">
        <f>SUMIFS('2. Debt Data '!$H:$H,'2. Debt Data '!$D:$D,AV$1,'2. Debt Data '!$A:$A,$A45,'2. Debt Data '!$B:$B,$C45,'2. Debt Data '!$C:$C,$B45)</f>
        <v>0</v>
      </c>
      <c r="AW45" s="19">
        <f>SUMIFS('2. Debt Data '!$H:$H,'2. Debt Data '!$D:$D,AW$1,'2. Debt Data '!$A:$A,$A45,'2. Debt Data '!$B:$B,$C45,'2. Debt Data '!$C:$C,$B45)</f>
        <v>0</v>
      </c>
      <c r="AX45" s="20">
        <f>SUMIFS('2. Debt Data '!$H:$H,'2. Debt Data '!$D:$D,AX$1,'2. Debt Data '!$A:$A,$A45,'2. Debt Data '!$B:$B,$C45,'2. Debt Data '!$C:$C,$B45)</f>
        <v>0</v>
      </c>
      <c r="AY45" s="16">
        <f>SUMIFS('2. Debt Data '!$H:$H,'2. Debt Data '!$D:$D,AY$1,'2. Debt Data '!$A:$A,$A45,'2. Debt Data '!$B:$B,$C45,'2. Debt Data '!$C:$C,$B45)</f>
        <v>0</v>
      </c>
      <c r="AZ45" s="17">
        <f>SUMIFS('2. Debt Data '!$H:$H,'2. Debt Data '!$D:$D,AZ$1,'2. Debt Data '!$A:$A,$A45,'2. Debt Data '!$B:$B,$C45,'2. Debt Data '!$C:$C,$B45)</f>
        <v>0</v>
      </c>
      <c r="BA45" s="18">
        <f>SUMIFS('2. Debt Data '!$H:$H,'2. Debt Data '!$D:$D,BA$1,'2. Debt Data '!$A:$A,$A45,'2. Debt Data '!$B:$B,$C45,'2. Debt Data '!$C:$C,$B45)</f>
        <v>0</v>
      </c>
      <c r="BB45" s="19">
        <f>SUMIFS('2. Debt Data '!$H:$H,'2. Debt Data '!$D:$D,BB$1,'2. Debt Data '!$A:$A,$A45,'2. Debt Data '!$B:$B,$C45,'2. Debt Data '!$C:$C,$B45)</f>
        <v>0</v>
      </c>
      <c r="BC45" s="20">
        <f>SUMIFS('2. Debt Data '!$H:$H,'2. Debt Data '!$D:$D,BC$1,'2. Debt Data '!$A:$A,$A45,'2. Debt Data '!$B:$B,$C45,'2. Debt Data '!$C:$C,$B45)</f>
        <v>0</v>
      </c>
      <c r="BD45" s="16">
        <f>SUMIFS('2. Debt Data '!$H:$H,'2. Debt Data '!$D:$D,BD$1,'2. Debt Data '!$A:$A,$A45,'2. Debt Data '!$B:$B,$C45,'2. Debt Data '!$C:$C,$B45)</f>
        <v>0</v>
      </c>
      <c r="BE45" s="17">
        <f>SUMIFS('2. Debt Data '!$H:$H,'2. Debt Data '!$D:$D,BE$1,'2. Debt Data '!$A:$A,$A45,'2. Debt Data '!$B:$B,$C45,'2. Debt Data '!$C:$C,$B45)</f>
        <v>0</v>
      </c>
      <c r="BF45" s="18">
        <f>SUMIFS('2. Debt Data '!$H:$H,'2. Debt Data '!$D:$D,BF$1,'2. Debt Data '!$A:$A,$A45,'2. Debt Data '!$B:$B,$C45,'2. Debt Data '!$C:$C,$B45)</f>
        <v>0</v>
      </c>
      <c r="BG45" s="19">
        <f>SUMIFS('2. Debt Data '!$H:$H,'2. Debt Data '!$D:$D,BG$1,'2. Debt Data '!$A:$A,$A45,'2. Debt Data '!$B:$B,$C45,'2. Debt Data '!$C:$C,$B45)</f>
        <v>0</v>
      </c>
      <c r="BH45" s="20">
        <f>SUMIFS('2. Debt Data '!$H:$H,'2. Debt Data '!$D:$D,BH$1,'2. Debt Data '!$A:$A,$A45,'2. Debt Data '!$B:$B,$C45,'2. Debt Data '!$C:$C,$B45)</f>
        <v>0</v>
      </c>
      <c r="BI45" s="16">
        <f>SUMIFS('2. Debt Data '!$H:$H,'2. Debt Data '!$D:$D,BI$1,'2. Debt Data '!$A:$A,$A45,'2. Debt Data '!$B:$B,$C45,'2. Debt Data '!$C:$C,$B45)</f>
        <v>0</v>
      </c>
      <c r="BJ45" s="17">
        <f>SUMIFS('2. Debt Data '!$H:$H,'2. Debt Data '!$D:$D,BJ$1,'2. Debt Data '!$A:$A,$A45,'2. Debt Data '!$B:$B,$C45,'2. Debt Data '!$C:$C,$B45)</f>
        <v>0</v>
      </c>
      <c r="BK45" s="17">
        <f>SUMIFS('2. Debt Data '!$H:$H,'2. Debt Data '!$D:$D,BK$1,'2. Debt Data '!$A:$A,$A45,'2. Debt Data '!$B:$B,$C45,'2. Debt Data '!$C:$C,$B45)</f>
        <v>0</v>
      </c>
    </row>
    <row r="46" spans="1:63" x14ac:dyDescent="0.3">
      <c r="A46" s="34" t="s">
        <v>3</v>
      </c>
      <c r="B46" s="34" t="s">
        <v>29</v>
      </c>
      <c r="C46" s="35" t="s">
        <v>37</v>
      </c>
      <c r="D46" s="27">
        <v>1860</v>
      </c>
      <c r="E46" s="27">
        <v>3617.86</v>
      </c>
      <c r="F46" s="27">
        <v>3375.83</v>
      </c>
      <c r="G46" s="27">
        <v>846.05000000000007</v>
      </c>
      <c r="H46" s="27">
        <v>400.51</v>
      </c>
      <c r="I46" s="27">
        <v>4158.58</v>
      </c>
      <c r="J46" s="27">
        <v>3440.32</v>
      </c>
      <c r="K46" s="27">
        <v>6149.4400000000005</v>
      </c>
      <c r="L46" s="28">
        <v>2229.3000000000002</v>
      </c>
      <c r="M46" s="28">
        <v>3725.0899999999997</v>
      </c>
      <c r="N46" s="27">
        <v>2410</v>
      </c>
      <c r="O46" s="27">
        <v>4319.75</v>
      </c>
      <c r="P46" s="25">
        <v>4609.67</v>
      </c>
      <c r="Q46" s="26">
        <v>2839.32</v>
      </c>
      <c r="R46" s="26">
        <v>7330.9499999999989</v>
      </c>
      <c r="S46" s="18">
        <v>6752.98</v>
      </c>
      <c r="T46" s="19">
        <v>7543.7999999999984</v>
      </c>
      <c r="U46" s="20">
        <v>2739.1900000000005</v>
      </c>
      <c r="V46" s="16">
        <v>5166.2199999999993</v>
      </c>
      <c r="W46" s="17">
        <v>3708.4</v>
      </c>
      <c r="X46" s="18">
        <v>4343.2999999999993</v>
      </c>
      <c r="Y46" s="19">
        <v>4546.4599999999991</v>
      </c>
      <c r="Z46" s="20">
        <v>9590.36</v>
      </c>
      <c r="AA46" s="16">
        <v>1534.01</v>
      </c>
      <c r="AB46" s="21">
        <v>3990.7999999999997</v>
      </c>
      <c r="AC46" s="18">
        <v>3406.1099999999997</v>
      </c>
      <c r="AD46" s="19">
        <v>3070.6300000000006</v>
      </c>
      <c r="AE46" s="20">
        <v>6489.0600000000022</v>
      </c>
      <c r="AF46" s="16">
        <v>11757.530000000008</v>
      </c>
      <c r="AG46" s="17">
        <v>4261.5300000000016</v>
      </c>
      <c r="AH46" s="18">
        <v>5579.09</v>
      </c>
      <c r="AI46" s="19">
        <v>17624.97</v>
      </c>
      <c r="AJ46" s="20">
        <f>SUMIFS('2. Debt Data '!$H:$H,'2. Debt Data '!$D:$D,AJ$1,'2. Debt Data '!$A:$A,$A46,'2. Debt Data '!$B:$B,$C46,'2. Debt Data '!$C:$C,$B46)</f>
        <v>9986.91</v>
      </c>
      <c r="AK46" s="16">
        <f>SUMIFS('2. Debt Data '!$H:$H,'2. Debt Data '!$D:$D,AK$1,'2. Debt Data '!$A:$A,$A46,'2. Debt Data '!$B:$B,$C46,'2. Debt Data '!$C:$C,$B46)</f>
        <v>4703.8599999999997</v>
      </c>
      <c r="AL46" s="17">
        <f>SUMIFS('2. Debt Data '!$H:$H,'2. Debt Data '!$D:$D,AL$1,'2. Debt Data '!$A:$A,$A46,'2. Debt Data '!$B:$B,$C46,'2. Debt Data '!$C:$C,$B46)</f>
        <v>0</v>
      </c>
      <c r="AM46" s="18">
        <f>SUMIFS('2. Debt Data '!$H:$H,'2. Debt Data '!$D:$D,AM$1,'2. Debt Data '!$A:$A,$A46,'2. Debt Data '!$B:$B,$C46,'2. Debt Data '!$C:$C,$B46)</f>
        <v>0</v>
      </c>
      <c r="AN46" s="19">
        <f>SUMIFS('2. Debt Data '!$H:$H,'2. Debt Data '!$D:$D,AN$1,'2. Debt Data '!$A:$A,$A46,'2. Debt Data '!$B:$B,$C46,'2. Debt Data '!$C:$C,$B46)</f>
        <v>0</v>
      </c>
      <c r="AO46" s="20">
        <f>SUMIFS('2. Debt Data '!$H:$H,'2. Debt Data '!$D:$D,AO$1,'2. Debt Data '!$A:$A,$A46,'2. Debt Data '!$B:$B,$C46,'2. Debt Data '!$C:$C,$B46)</f>
        <v>0</v>
      </c>
      <c r="AP46" s="16">
        <f>SUMIFS('2. Debt Data '!$H:$H,'2. Debt Data '!$D:$D,AP$1,'2. Debt Data '!$A:$A,$A46,'2. Debt Data '!$B:$B,$C46,'2. Debt Data '!$C:$C,$B46)</f>
        <v>0</v>
      </c>
      <c r="AQ46" s="17">
        <f>SUMIFS('2. Debt Data '!$H:$H,'2. Debt Data '!$D:$D,AQ$1,'2. Debt Data '!$A:$A,$A46,'2. Debt Data '!$B:$B,$C46,'2. Debt Data '!$C:$C,$B46)</f>
        <v>0</v>
      </c>
      <c r="AR46" s="18">
        <f>SUMIFS('2. Debt Data '!$H:$H,'2. Debt Data '!$D:$D,AR$1,'2. Debt Data '!$A:$A,$A46,'2. Debt Data '!$B:$B,$C46,'2. Debt Data '!$C:$C,$B46)</f>
        <v>0</v>
      </c>
      <c r="AS46" s="19">
        <f>SUMIFS('2. Debt Data '!$H:$H,'2. Debt Data '!$D:$D,AS$1,'2. Debt Data '!$A:$A,$A46,'2. Debt Data '!$B:$B,$C46,'2. Debt Data '!$C:$C,$B46)</f>
        <v>0</v>
      </c>
      <c r="AT46" s="20">
        <f>SUMIFS('2. Debt Data '!$H:$H,'2. Debt Data '!$D:$D,AT$1,'2. Debt Data '!$A:$A,$A46,'2. Debt Data '!$B:$B,$C46,'2. Debt Data '!$C:$C,$B46)</f>
        <v>0</v>
      </c>
      <c r="AU46" s="16">
        <f>SUMIFS('2. Debt Data '!$H:$H,'2. Debt Data '!$D:$D,AU$1,'2. Debt Data '!$A:$A,$A46,'2. Debt Data '!$B:$B,$C46,'2. Debt Data '!$C:$C,$B46)</f>
        <v>0</v>
      </c>
      <c r="AV46" s="17">
        <f>SUMIFS('2. Debt Data '!$H:$H,'2. Debt Data '!$D:$D,AV$1,'2. Debt Data '!$A:$A,$A46,'2. Debt Data '!$B:$B,$C46,'2. Debt Data '!$C:$C,$B46)</f>
        <v>0</v>
      </c>
      <c r="AW46" s="18">
        <f>SUMIFS('2. Debt Data '!$H:$H,'2. Debt Data '!$D:$D,AW$1,'2. Debt Data '!$A:$A,$A46,'2. Debt Data '!$B:$B,$C46,'2. Debt Data '!$C:$C,$B46)</f>
        <v>0</v>
      </c>
      <c r="AX46" s="19">
        <f>SUMIFS('2. Debt Data '!$H:$H,'2. Debt Data '!$D:$D,AX$1,'2. Debt Data '!$A:$A,$A46,'2. Debt Data '!$B:$B,$C46,'2. Debt Data '!$C:$C,$B46)</f>
        <v>0</v>
      </c>
      <c r="AY46" s="20">
        <f>SUMIFS('2. Debt Data '!$H:$H,'2. Debt Data '!$D:$D,AY$1,'2. Debt Data '!$A:$A,$A46,'2. Debt Data '!$B:$B,$C46,'2. Debt Data '!$C:$C,$B46)</f>
        <v>0</v>
      </c>
      <c r="AZ46" s="16">
        <f>SUMIFS('2. Debt Data '!$H:$H,'2. Debt Data '!$D:$D,AZ$1,'2. Debt Data '!$A:$A,$A46,'2. Debt Data '!$B:$B,$C46,'2. Debt Data '!$C:$C,$B46)</f>
        <v>0</v>
      </c>
      <c r="BA46" s="17">
        <f>SUMIFS('2. Debt Data '!$H:$H,'2. Debt Data '!$D:$D,BA$1,'2. Debt Data '!$A:$A,$A46,'2. Debt Data '!$B:$B,$C46,'2. Debt Data '!$C:$C,$B46)</f>
        <v>0</v>
      </c>
      <c r="BB46" s="18">
        <f>SUMIFS('2. Debt Data '!$H:$H,'2. Debt Data '!$D:$D,BB$1,'2. Debt Data '!$A:$A,$A46,'2. Debt Data '!$B:$B,$C46,'2. Debt Data '!$C:$C,$B46)</f>
        <v>0</v>
      </c>
      <c r="BC46" s="19">
        <f>SUMIFS('2. Debt Data '!$H:$H,'2. Debt Data '!$D:$D,BC$1,'2. Debt Data '!$A:$A,$A46,'2. Debt Data '!$B:$B,$C46,'2. Debt Data '!$C:$C,$B46)</f>
        <v>0</v>
      </c>
      <c r="BD46" s="20">
        <f>SUMIFS('2. Debt Data '!$H:$H,'2. Debt Data '!$D:$D,BD$1,'2. Debt Data '!$A:$A,$A46,'2. Debt Data '!$B:$B,$C46,'2. Debt Data '!$C:$C,$B46)</f>
        <v>0</v>
      </c>
      <c r="BE46" s="16">
        <f>SUMIFS('2. Debt Data '!$H:$H,'2. Debt Data '!$D:$D,BE$1,'2. Debt Data '!$A:$A,$A46,'2. Debt Data '!$B:$B,$C46,'2. Debt Data '!$C:$C,$B46)</f>
        <v>0</v>
      </c>
      <c r="BF46" s="17">
        <f>SUMIFS('2. Debt Data '!$H:$H,'2. Debt Data '!$D:$D,BF$1,'2. Debt Data '!$A:$A,$A46,'2. Debt Data '!$B:$B,$C46,'2. Debt Data '!$C:$C,$B46)</f>
        <v>0</v>
      </c>
      <c r="BG46" s="18">
        <f>SUMIFS('2. Debt Data '!$H:$H,'2. Debt Data '!$D:$D,BG$1,'2. Debt Data '!$A:$A,$A46,'2. Debt Data '!$B:$B,$C46,'2. Debt Data '!$C:$C,$B46)</f>
        <v>0</v>
      </c>
      <c r="BH46" s="19">
        <f>SUMIFS('2. Debt Data '!$H:$H,'2. Debt Data '!$D:$D,BH$1,'2. Debt Data '!$A:$A,$A46,'2. Debt Data '!$B:$B,$C46,'2. Debt Data '!$C:$C,$B46)</f>
        <v>0</v>
      </c>
      <c r="BI46" s="20">
        <f>SUMIFS('2. Debt Data '!$H:$H,'2. Debt Data '!$D:$D,BI$1,'2. Debt Data '!$A:$A,$A46,'2. Debt Data '!$B:$B,$C46,'2. Debt Data '!$C:$C,$B46)</f>
        <v>0</v>
      </c>
      <c r="BJ46" s="16">
        <f>SUMIFS('2. Debt Data '!$H:$H,'2. Debt Data '!$D:$D,BJ$1,'2. Debt Data '!$A:$A,$A46,'2. Debt Data '!$B:$B,$C46,'2. Debt Data '!$C:$C,$B46)</f>
        <v>0</v>
      </c>
      <c r="BK46" s="17">
        <f>SUMIFS('2. Debt Data '!$H:$H,'2. Debt Data '!$D:$D,BK$1,'2. Debt Data '!$A:$A,$A46,'2. Debt Data '!$B:$B,$C46,'2. Debt Data '!$C:$C,$B46)</f>
        <v>0</v>
      </c>
    </row>
    <row r="47" spans="1:63" x14ac:dyDescent="0.3">
      <c r="A47" s="34" t="s">
        <v>3</v>
      </c>
      <c r="B47" s="34" t="s">
        <v>29</v>
      </c>
      <c r="C47" s="35" t="s">
        <v>38</v>
      </c>
      <c r="D47" s="27">
        <v>3570</v>
      </c>
      <c r="E47" s="27">
        <v>1691.76</v>
      </c>
      <c r="F47" s="27">
        <v>3206.6600000000003</v>
      </c>
      <c r="G47" s="27">
        <v>3382.27</v>
      </c>
      <c r="H47" s="27">
        <v>1469.6799999999998</v>
      </c>
      <c r="I47" s="27">
        <v>694.21</v>
      </c>
      <c r="J47" s="27">
        <v>4643.0699999999988</v>
      </c>
      <c r="K47" s="27">
        <v>3238.23</v>
      </c>
      <c r="L47" s="28">
        <v>6012.15</v>
      </c>
      <c r="M47" s="28">
        <v>2389.17</v>
      </c>
      <c r="N47" s="27">
        <v>4626</v>
      </c>
      <c r="O47" s="27">
        <v>2480.9699999999998</v>
      </c>
      <c r="P47" s="25">
        <v>4791.66</v>
      </c>
      <c r="Q47" s="26">
        <v>4384.12</v>
      </c>
      <c r="R47" s="26">
        <v>2963.8100000000004</v>
      </c>
      <c r="S47" s="26">
        <v>7144.1200000000008</v>
      </c>
      <c r="T47" s="18">
        <v>8343.9</v>
      </c>
      <c r="U47" s="19">
        <v>7705.9199999999992</v>
      </c>
      <c r="V47" s="20">
        <v>3246.6099999999997</v>
      </c>
      <c r="W47" s="16">
        <v>5345.7300000000005</v>
      </c>
      <c r="X47" s="17">
        <v>4509.28</v>
      </c>
      <c r="Y47" s="18">
        <v>4696.29</v>
      </c>
      <c r="Z47" s="19">
        <v>25150.240000000005</v>
      </c>
      <c r="AA47" s="20">
        <v>5650.8499999999995</v>
      </c>
      <c r="AB47" s="23">
        <v>2599.6</v>
      </c>
      <c r="AC47" s="17">
        <v>4303.949999999998</v>
      </c>
      <c r="AD47" s="18">
        <v>3682.26</v>
      </c>
      <c r="AE47" s="19">
        <v>3281.89</v>
      </c>
      <c r="AF47" s="20">
        <v>6639.7700000000013</v>
      </c>
      <c r="AG47" s="16">
        <v>11059.090000000002</v>
      </c>
      <c r="AH47" s="17">
        <v>4305.22</v>
      </c>
      <c r="AI47" s="18">
        <v>5031.5400000000009</v>
      </c>
      <c r="AJ47" s="19">
        <f>SUMIFS('2. Debt Data '!$H:$H,'2. Debt Data '!$D:$D,AJ$1,'2. Debt Data '!$A:$A,$A47,'2. Debt Data '!$B:$B,$C47,'2. Debt Data '!$C:$C,$B47)</f>
        <v>18997.2</v>
      </c>
      <c r="AK47" s="20">
        <f>SUMIFS('2. Debt Data '!$H:$H,'2. Debt Data '!$D:$D,AK$1,'2. Debt Data '!$A:$A,$A47,'2. Debt Data '!$B:$B,$C47,'2. Debt Data '!$C:$C,$B47)</f>
        <v>10380.959999999999</v>
      </c>
      <c r="AL47" s="16">
        <f>SUMIFS('2. Debt Data '!$H:$H,'2. Debt Data '!$D:$D,AL$1,'2. Debt Data '!$A:$A,$A47,'2. Debt Data '!$B:$B,$C47,'2. Debt Data '!$C:$C,$B47)</f>
        <v>0</v>
      </c>
      <c r="AM47" s="17">
        <f>SUMIFS('2. Debt Data '!$H:$H,'2. Debt Data '!$D:$D,AM$1,'2. Debt Data '!$A:$A,$A47,'2. Debt Data '!$B:$B,$C47,'2. Debt Data '!$C:$C,$B47)</f>
        <v>0</v>
      </c>
      <c r="AN47" s="18">
        <f>SUMIFS('2. Debt Data '!$H:$H,'2. Debt Data '!$D:$D,AN$1,'2. Debt Data '!$A:$A,$A47,'2. Debt Data '!$B:$B,$C47,'2. Debt Data '!$C:$C,$B47)</f>
        <v>0</v>
      </c>
      <c r="AO47" s="19">
        <f>SUMIFS('2. Debt Data '!$H:$H,'2. Debt Data '!$D:$D,AO$1,'2. Debt Data '!$A:$A,$A47,'2. Debt Data '!$B:$B,$C47,'2. Debt Data '!$C:$C,$B47)</f>
        <v>0</v>
      </c>
      <c r="AP47" s="20">
        <f>SUMIFS('2. Debt Data '!$H:$H,'2. Debt Data '!$D:$D,AP$1,'2. Debt Data '!$A:$A,$A47,'2. Debt Data '!$B:$B,$C47,'2. Debt Data '!$C:$C,$B47)</f>
        <v>0</v>
      </c>
      <c r="AQ47" s="16">
        <f>SUMIFS('2. Debt Data '!$H:$H,'2. Debt Data '!$D:$D,AQ$1,'2. Debt Data '!$A:$A,$A47,'2. Debt Data '!$B:$B,$C47,'2. Debt Data '!$C:$C,$B47)</f>
        <v>0</v>
      </c>
      <c r="AR47" s="17">
        <f>SUMIFS('2. Debt Data '!$H:$H,'2. Debt Data '!$D:$D,AR$1,'2. Debt Data '!$A:$A,$A47,'2. Debt Data '!$B:$B,$C47,'2. Debt Data '!$C:$C,$B47)</f>
        <v>0</v>
      </c>
      <c r="AS47" s="18">
        <f>SUMIFS('2. Debt Data '!$H:$H,'2. Debt Data '!$D:$D,AS$1,'2. Debt Data '!$A:$A,$A47,'2. Debt Data '!$B:$B,$C47,'2. Debt Data '!$C:$C,$B47)</f>
        <v>0</v>
      </c>
      <c r="AT47" s="19">
        <f>SUMIFS('2. Debt Data '!$H:$H,'2. Debt Data '!$D:$D,AT$1,'2. Debt Data '!$A:$A,$A47,'2. Debt Data '!$B:$B,$C47,'2. Debt Data '!$C:$C,$B47)</f>
        <v>0</v>
      </c>
      <c r="AU47" s="20">
        <f>SUMIFS('2. Debt Data '!$H:$H,'2. Debt Data '!$D:$D,AU$1,'2. Debt Data '!$A:$A,$A47,'2. Debt Data '!$B:$B,$C47,'2. Debt Data '!$C:$C,$B47)</f>
        <v>0</v>
      </c>
      <c r="AV47" s="16">
        <f>SUMIFS('2. Debt Data '!$H:$H,'2. Debt Data '!$D:$D,AV$1,'2. Debt Data '!$A:$A,$A47,'2. Debt Data '!$B:$B,$C47,'2. Debt Data '!$C:$C,$B47)</f>
        <v>0</v>
      </c>
      <c r="AW47" s="17">
        <f>SUMIFS('2. Debt Data '!$H:$H,'2. Debt Data '!$D:$D,AW$1,'2. Debt Data '!$A:$A,$A47,'2. Debt Data '!$B:$B,$C47,'2. Debt Data '!$C:$C,$B47)</f>
        <v>0</v>
      </c>
      <c r="AX47" s="18">
        <f>SUMIFS('2. Debt Data '!$H:$H,'2. Debt Data '!$D:$D,AX$1,'2. Debt Data '!$A:$A,$A47,'2. Debt Data '!$B:$B,$C47,'2. Debt Data '!$C:$C,$B47)</f>
        <v>0</v>
      </c>
      <c r="AY47" s="19">
        <f>SUMIFS('2. Debt Data '!$H:$H,'2. Debt Data '!$D:$D,AY$1,'2. Debt Data '!$A:$A,$A47,'2. Debt Data '!$B:$B,$C47,'2. Debt Data '!$C:$C,$B47)</f>
        <v>0</v>
      </c>
      <c r="AZ47" s="20">
        <f>SUMIFS('2. Debt Data '!$H:$H,'2. Debt Data '!$D:$D,AZ$1,'2. Debt Data '!$A:$A,$A47,'2. Debt Data '!$B:$B,$C47,'2. Debt Data '!$C:$C,$B47)</f>
        <v>0</v>
      </c>
      <c r="BA47" s="16">
        <f>SUMIFS('2. Debt Data '!$H:$H,'2. Debt Data '!$D:$D,BA$1,'2. Debt Data '!$A:$A,$A47,'2. Debt Data '!$B:$B,$C47,'2. Debt Data '!$C:$C,$B47)</f>
        <v>0</v>
      </c>
      <c r="BB47" s="17">
        <f>SUMIFS('2. Debt Data '!$H:$H,'2. Debt Data '!$D:$D,BB$1,'2. Debt Data '!$A:$A,$A47,'2. Debt Data '!$B:$B,$C47,'2. Debt Data '!$C:$C,$B47)</f>
        <v>0</v>
      </c>
      <c r="BC47" s="18">
        <f>SUMIFS('2. Debt Data '!$H:$H,'2. Debt Data '!$D:$D,BC$1,'2. Debt Data '!$A:$A,$A47,'2. Debt Data '!$B:$B,$C47,'2. Debt Data '!$C:$C,$B47)</f>
        <v>0</v>
      </c>
      <c r="BD47" s="19">
        <f>SUMIFS('2. Debt Data '!$H:$H,'2. Debt Data '!$D:$D,BD$1,'2. Debt Data '!$A:$A,$A47,'2. Debt Data '!$B:$B,$C47,'2. Debt Data '!$C:$C,$B47)</f>
        <v>0</v>
      </c>
      <c r="BE47" s="20">
        <f>SUMIFS('2. Debt Data '!$H:$H,'2. Debt Data '!$D:$D,BE$1,'2. Debt Data '!$A:$A,$A47,'2. Debt Data '!$B:$B,$C47,'2. Debt Data '!$C:$C,$B47)</f>
        <v>0</v>
      </c>
      <c r="BF47" s="16">
        <f>SUMIFS('2. Debt Data '!$H:$H,'2. Debt Data '!$D:$D,BF$1,'2. Debt Data '!$A:$A,$A47,'2. Debt Data '!$B:$B,$C47,'2. Debt Data '!$C:$C,$B47)</f>
        <v>0</v>
      </c>
      <c r="BG47" s="17">
        <f>SUMIFS('2. Debt Data '!$H:$H,'2. Debt Data '!$D:$D,BG$1,'2. Debt Data '!$A:$A,$A47,'2. Debt Data '!$B:$B,$C47,'2. Debt Data '!$C:$C,$B47)</f>
        <v>0</v>
      </c>
      <c r="BH47" s="18">
        <f>SUMIFS('2. Debt Data '!$H:$H,'2. Debt Data '!$D:$D,BH$1,'2. Debt Data '!$A:$A,$A47,'2. Debt Data '!$B:$B,$C47,'2. Debt Data '!$C:$C,$B47)</f>
        <v>0</v>
      </c>
      <c r="BI47" s="19">
        <f>SUMIFS('2. Debt Data '!$H:$H,'2. Debt Data '!$D:$D,BI$1,'2. Debt Data '!$A:$A,$A47,'2. Debt Data '!$B:$B,$C47,'2. Debt Data '!$C:$C,$B47)</f>
        <v>0</v>
      </c>
      <c r="BJ47" s="20">
        <f>SUMIFS('2. Debt Data '!$H:$H,'2. Debt Data '!$D:$D,BJ$1,'2. Debt Data '!$A:$A,$A47,'2. Debt Data '!$B:$B,$C47,'2. Debt Data '!$C:$C,$B47)</f>
        <v>0</v>
      </c>
      <c r="BK47" s="16">
        <f>SUMIFS('2. Debt Data '!$H:$H,'2. Debt Data '!$D:$D,BK$1,'2. Debt Data '!$A:$A,$A47,'2. Debt Data '!$B:$B,$C47,'2. Debt Data '!$C:$C,$B47)</f>
        <v>0</v>
      </c>
    </row>
    <row r="48" spans="1:63" x14ac:dyDescent="0.3">
      <c r="A48" s="34" t="s">
        <v>3</v>
      </c>
      <c r="B48" s="34" t="s">
        <v>29</v>
      </c>
      <c r="C48" s="35" t="s">
        <v>39</v>
      </c>
      <c r="D48" s="27">
        <v>2836</v>
      </c>
      <c r="E48" s="27">
        <v>3579.46</v>
      </c>
      <c r="F48" s="27">
        <v>1580.3</v>
      </c>
      <c r="G48" s="27">
        <v>3204.3400000000006</v>
      </c>
      <c r="H48" s="27">
        <v>3141.59</v>
      </c>
      <c r="I48" s="27">
        <v>1712.3500000000001</v>
      </c>
      <c r="J48" s="27">
        <v>396.85</v>
      </c>
      <c r="K48" s="27">
        <v>4529.9599999999991</v>
      </c>
      <c r="L48" s="28">
        <v>2201.54</v>
      </c>
      <c r="M48" s="28">
        <v>4213.5999999999995</v>
      </c>
      <c r="N48" s="27">
        <v>3588</v>
      </c>
      <c r="O48" s="27">
        <v>4823.1099999999988</v>
      </c>
      <c r="P48" s="25">
        <v>5003.2199999999993</v>
      </c>
      <c r="Q48" s="26">
        <v>4095.6199999999994</v>
      </c>
      <c r="R48" s="26">
        <v>3918.89</v>
      </c>
      <c r="S48" s="26">
        <v>3099.8500000000004</v>
      </c>
      <c r="T48" s="26">
        <v>7413.4299999999994</v>
      </c>
      <c r="U48" s="18">
        <v>8398.7099999999973</v>
      </c>
      <c r="V48" s="19">
        <v>6328.03</v>
      </c>
      <c r="W48" s="20">
        <v>2582.12</v>
      </c>
      <c r="X48" s="16">
        <v>6219.9900000000007</v>
      </c>
      <c r="Y48" s="17">
        <v>6847.1100000000006</v>
      </c>
      <c r="Z48" s="18">
        <v>6105.24</v>
      </c>
      <c r="AA48" s="19">
        <v>12624.050000000003</v>
      </c>
      <c r="AB48" s="15">
        <v>5257.869999999999</v>
      </c>
      <c r="AC48" s="16">
        <v>2852.0099999999998</v>
      </c>
      <c r="AD48" s="17">
        <v>4464.6699999999992</v>
      </c>
      <c r="AE48" s="18">
        <v>3931.8399999999997</v>
      </c>
      <c r="AF48" s="19">
        <v>3356.18</v>
      </c>
      <c r="AG48" s="20">
        <v>6308.73</v>
      </c>
      <c r="AH48" s="16">
        <v>7577.14</v>
      </c>
      <c r="AI48" s="17">
        <v>5246.97</v>
      </c>
      <c r="AJ48" s="18">
        <f>SUMIFS('2. Debt Data '!$H:$H,'2. Debt Data '!$D:$D,AJ$1,'2. Debt Data '!$A:$A,$A48,'2. Debt Data '!$B:$B,$C48,'2. Debt Data '!$C:$C,$B48)</f>
        <v>5343.85</v>
      </c>
      <c r="AK48" s="19">
        <f>SUMIFS('2. Debt Data '!$H:$H,'2. Debt Data '!$D:$D,AK$1,'2. Debt Data '!$A:$A,$A48,'2. Debt Data '!$B:$B,$C48,'2. Debt Data '!$C:$C,$B48)</f>
        <v>19575.150000000001</v>
      </c>
      <c r="AL48" s="20">
        <f>SUMIFS('2. Debt Data '!$H:$H,'2. Debt Data '!$D:$D,AL$1,'2. Debt Data '!$A:$A,$A48,'2. Debt Data '!$B:$B,$C48,'2. Debt Data '!$C:$C,$B48)</f>
        <v>0</v>
      </c>
      <c r="AM48" s="16">
        <f>SUMIFS('2. Debt Data '!$H:$H,'2. Debt Data '!$D:$D,AM$1,'2. Debt Data '!$A:$A,$A48,'2. Debt Data '!$B:$B,$C48,'2. Debt Data '!$C:$C,$B48)</f>
        <v>0</v>
      </c>
      <c r="AN48" s="17">
        <f>SUMIFS('2. Debt Data '!$H:$H,'2. Debt Data '!$D:$D,AN$1,'2. Debt Data '!$A:$A,$A48,'2. Debt Data '!$B:$B,$C48,'2. Debt Data '!$C:$C,$B48)</f>
        <v>0</v>
      </c>
      <c r="AO48" s="18">
        <f>SUMIFS('2. Debt Data '!$H:$H,'2. Debt Data '!$D:$D,AO$1,'2. Debt Data '!$A:$A,$A48,'2. Debt Data '!$B:$B,$C48,'2. Debt Data '!$C:$C,$B48)</f>
        <v>0</v>
      </c>
      <c r="AP48" s="19">
        <f>SUMIFS('2. Debt Data '!$H:$H,'2. Debt Data '!$D:$D,AP$1,'2. Debt Data '!$A:$A,$A48,'2. Debt Data '!$B:$B,$C48,'2. Debt Data '!$C:$C,$B48)</f>
        <v>0</v>
      </c>
      <c r="AQ48" s="20">
        <f>SUMIFS('2. Debt Data '!$H:$H,'2. Debt Data '!$D:$D,AQ$1,'2. Debt Data '!$A:$A,$A48,'2. Debt Data '!$B:$B,$C48,'2. Debt Data '!$C:$C,$B48)</f>
        <v>0</v>
      </c>
      <c r="AR48" s="16">
        <f>SUMIFS('2. Debt Data '!$H:$H,'2. Debt Data '!$D:$D,AR$1,'2. Debt Data '!$A:$A,$A48,'2. Debt Data '!$B:$B,$C48,'2. Debt Data '!$C:$C,$B48)</f>
        <v>0</v>
      </c>
      <c r="AS48" s="17">
        <f>SUMIFS('2. Debt Data '!$H:$H,'2. Debt Data '!$D:$D,AS$1,'2. Debt Data '!$A:$A,$A48,'2. Debt Data '!$B:$B,$C48,'2. Debt Data '!$C:$C,$B48)</f>
        <v>0</v>
      </c>
      <c r="AT48" s="18">
        <f>SUMIFS('2. Debt Data '!$H:$H,'2. Debt Data '!$D:$D,AT$1,'2. Debt Data '!$A:$A,$A48,'2. Debt Data '!$B:$B,$C48,'2. Debt Data '!$C:$C,$B48)</f>
        <v>0</v>
      </c>
      <c r="AU48" s="19">
        <f>SUMIFS('2. Debt Data '!$H:$H,'2. Debt Data '!$D:$D,AU$1,'2. Debt Data '!$A:$A,$A48,'2. Debt Data '!$B:$B,$C48,'2. Debt Data '!$C:$C,$B48)</f>
        <v>0</v>
      </c>
      <c r="AV48" s="20">
        <f>SUMIFS('2. Debt Data '!$H:$H,'2. Debt Data '!$D:$D,AV$1,'2. Debt Data '!$A:$A,$A48,'2. Debt Data '!$B:$B,$C48,'2. Debt Data '!$C:$C,$B48)</f>
        <v>0</v>
      </c>
      <c r="AW48" s="16">
        <f>SUMIFS('2. Debt Data '!$H:$H,'2. Debt Data '!$D:$D,AW$1,'2. Debt Data '!$A:$A,$A48,'2. Debt Data '!$B:$B,$C48,'2. Debt Data '!$C:$C,$B48)</f>
        <v>0</v>
      </c>
      <c r="AX48" s="17">
        <f>SUMIFS('2. Debt Data '!$H:$H,'2. Debt Data '!$D:$D,AX$1,'2. Debt Data '!$A:$A,$A48,'2. Debt Data '!$B:$B,$C48,'2. Debt Data '!$C:$C,$B48)</f>
        <v>0</v>
      </c>
      <c r="AY48" s="18">
        <f>SUMIFS('2. Debt Data '!$H:$H,'2. Debt Data '!$D:$D,AY$1,'2. Debt Data '!$A:$A,$A48,'2. Debt Data '!$B:$B,$C48,'2. Debt Data '!$C:$C,$B48)</f>
        <v>0</v>
      </c>
      <c r="AZ48" s="19">
        <f>SUMIFS('2. Debt Data '!$H:$H,'2. Debt Data '!$D:$D,AZ$1,'2. Debt Data '!$A:$A,$A48,'2. Debt Data '!$B:$B,$C48,'2. Debt Data '!$C:$C,$B48)</f>
        <v>0</v>
      </c>
      <c r="BA48" s="20">
        <f>SUMIFS('2. Debt Data '!$H:$H,'2. Debt Data '!$D:$D,BA$1,'2. Debt Data '!$A:$A,$A48,'2. Debt Data '!$B:$B,$C48,'2. Debt Data '!$C:$C,$B48)</f>
        <v>0</v>
      </c>
      <c r="BB48" s="16">
        <f>SUMIFS('2. Debt Data '!$H:$H,'2. Debt Data '!$D:$D,BB$1,'2. Debt Data '!$A:$A,$A48,'2. Debt Data '!$B:$B,$C48,'2. Debt Data '!$C:$C,$B48)</f>
        <v>0</v>
      </c>
      <c r="BC48" s="17">
        <f>SUMIFS('2. Debt Data '!$H:$H,'2. Debt Data '!$D:$D,BC$1,'2. Debt Data '!$A:$A,$A48,'2. Debt Data '!$B:$B,$C48,'2. Debt Data '!$C:$C,$B48)</f>
        <v>0</v>
      </c>
      <c r="BD48" s="18">
        <f>SUMIFS('2. Debt Data '!$H:$H,'2. Debt Data '!$D:$D,BD$1,'2. Debt Data '!$A:$A,$A48,'2. Debt Data '!$B:$B,$C48,'2. Debt Data '!$C:$C,$B48)</f>
        <v>0</v>
      </c>
      <c r="BE48" s="19">
        <f>SUMIFS('2. Debt Data '!$H:$H,'2. Debt Data '!$D:$D,BE$1,'2. Debt Data '!$A:$A,$A48,'2. Debt Data '!$B:$B,$C48,'2. Debt Data '!$C:$C,$B48)</f>
        <v>0</v>
      </c>
      <c r="BF48" s="20">
        <f>SUMIFS('2. Debt Data '!$H:$H,'2. Debt Data '!$D:$D,BF$1,'2. Debt Data '!$A:$A,$A48,'2. Debt Data '!$B:$B,$C48,'2. Debt Data '!$C:$C,$B48)</f>
        <v>0</v>
      </c>
      <c r="BG48" s="16">
        <f>SUMIFS('2. Debt Data '!$H:$H,'2. Debt Data '!$D:$D,BG$1,'2. Debt Data '!$A:$A,$A48,'2. Debt Data '!$B:$B,$C48,'2. Debt Data '!$C:$C,$B48)</f>
        <v>0</v>
      </c>
      <c r="BH48" s="17">
        <f>SUMIFS('2. Debt Data '!$H:$H,'2. Debt Data '!$D:$D,BH$1,'2. Debt Data '!$A:$A,$A48,'2. Debt Data '!$B:$B,$C48,'2. Debt Data '!$C:$C,$B48)</f>
        <v>0</v>
      </c>
      <c r="BI48" s="18">
        <f>SUMIFS('2. Debt Data '!$H:$H,'2. Debt Data '!$D:$D,BI$1,'2. Debt Data '!$A:$A,$A48,'2. Debt Data '!$B:$B,$C48,'2. Debt Data '!$C:$C,$B48)</f>
        <v>0</v>
      </c>
      <c r="BJ48" s="19">
        <f>SUMIFS('2. Debt Data '!$H:$H,'2. Debt Data '!$D:$D,BJ$1,'2. Debt Data '!$A:$A,$A48,'2. Debt Data '!$B:$B,$C48,'2. Debt Data '!$C:$C,$B48)</f>
        <v>0</v>
      </c>
      <c r="BK48" s="20">
        <f>SUMIFS('2. Debt Data '!$H:$H,'2. Debt Data '!$D:$D,BK$1,'2. Debt Data '!$A:$A,$A48,'2. Debt Data '!$B:$B,$C48,'2. Debt Data '!$C:$C,$B48)</f>
        <v>0</v>
      </c>
    </row>
    <row r="49" spans="1:63" x14ac:dyDescent="0.3">
      <c r="A49" s="34" t="s">
        <v>3</v>
      </c>
      <c r="B49" s="34" t="s">
        <v>29</v>
      </c>
      <c r="C49" s="35" t="s">
        <v>40</v>
      </c>
      <c r="D49" s="27">
        <v>2547</v>
      </c>
      <c r="E49" s="27">
        <v>3977.7799999999997</v>
      </c>
      <c r="F49" s="27">
        <v>3686.35</v>
      </c>
      <c r="G49" s="27">
        <v>1592.61</v>
      </c>
      <c r="H49" s="27">
        <v>3211.5600000000004</v>
      </c>
      <c r="I49" s="27">
        <v>3399.5899999999997</v>
      </c>
      <c r="J49" s="27">
        <v>1561.31</v>
      </c>
      <c r="K49" s="27">
        <v>745.82999999999993</v>
      </c>
      <c r="L49" s="28">
        <v>4461.1899999999987</v>
      </c>
      <c r="M49" s="28">
        <v>5627.71</v>
      </c>
      <c r="N49" s="27">
        <v>4687</v>
      </c>
      <c r="O49" s="27">
        <v>3728.46</v>
      </c>
      <c r="P49" s="25">
        <v>7814.1500000000005</v>
      </c>
      <c r="Q49" s="26">
        <v>4077.78</v>
      </c>
      <c r="R49" s="26">
        <v>5184.9399999999987</v>
      </c>
      <c r="S49" s="26">
        <v>3915.2099999999991</v>
      </c>
      <c r="T49" s="26">
        <v>3012.0299999999997</v>
      </c>
      <c r="U49" s="26">
        <v>7790.1899999999987</v>
      </c>
      <c r="V49" s="18">
        <v>9105.869999999999</v>
      </c>
      <c r="W49" s="19">
        <v>6149.79</v>
      </c>
      <c r="X49" s="20">
        <v>3037.95</v>
      </c>
      <c r="Y49" s="16">
        <v>3395.1000000000004</v>
      </c>
      <c r="Z49" s="17">
        <v>5309.8000000000011</v>
      </c>
      <c r="AA49" s="18">
        <v>5733.8099999999995</v>
      </c>
      <c r="AB49" s="22">
        <v>12575.06</v>
      </c>
      <c r="AC49" s="20">
        <v>6425.6499999999969</v>
      </c>
      <c r="AD49" s="16">
        <v>2860.7299999999996</v>
      </c>
      <c r="AE49" s="17">
        <v>4740.1799999999994</v>
      </c>
      <c r="AF49" s="18">
        <v>3951.9400000000005</v>
      </c>
      <c r="AG49" s="19">
        <v>2338.8799999999997</v>
      </c>
      <c r="AH49" s="20">
        <v>10932.21</v>
      </c>
      <c r="AI49" s="16">
        <v>7343.5299999999988</v>
      </c>
      <c r="AJ49" s="17">
        <f>SUMIFS('2. Debt Data '!$H:$H,'2. Debt Data '!$D:$D,AJ$1,'2. Debt Data '!$A:$A,$A49,'2. Debt Data '!$B:$B,$C49,'2. Debt Data '!$C:$C,$B49)</f>
        <v>5357.3899999999976</v>
      </c>
      <c r="AK49" s="18">
        <f>SUMIFS('2. Debt Data '!$H:$H,'2. Debt Data '!$D:$D,AK$1,'2. Debt Data '!$A:$A,$A49,'2. Debt Data '!$B:$B,$C49,'2. Debt Data '!$C:$C,$B49)</f>
        <v>5944.1800000000012</v>
      </c>
      <c r="AL49" s="19">
        <f>SUMIFS('2. Debt Data '!$H:$H,'2. Debt Data '!$D:$D,AL$1,'2. Debt Data '!$A:$A,$A49,'2. Debt Data '!$B:$B,$C49,'2. Debt Data '!$C:$C,$B49)</f>
        <v>0</v>
      </c>
      <c r="AM49" s="20">
        <f>SUMIFS('2. Debt Data '!$H:$H,'2. Debt Data '!$D:$D,AM$1,'2. Debt Data '!$A:$A,$A49,'2. Debt Data '!$B:$B,$C49,'2. Debt Data '!$C:$C,$B49)</f>
        <v>0</v>
      </c>
      <c r="AN49" s="16">
        <f>SUMIFS('2. Debt Data '!$H:$H,'2. Debt Data '!$D:$D,AN$1,'2. Debt Data '!$A:$A,$A49,'2. Debt Data '!$B:$B,$C49,'2. Debt Data '!$C:$C,$B49)</f>
        <v>0</v>
      </c>
      <c r="AO49" s="17">
        <f>SUMIFS('2. Debt Data '!$H:$H,'2. Debt Data '!$D:$D,AO$1,'2. Debt Data '!$A:$A,$A49,'2. Debt Data '!$B:$B,$C49,'2. Debt Data '!$C:$C,$B49)</f>
        <v>0</v>
      </c>
      <c r="AP49" s="18">
        <f>SUMIFS('2. Debt Data '!$H:$H,'2. Debt Data '!$D:$D,AP$1,'2. Debt Data '!$A:$A,$A49,'2. Debt Data '!$B:$B,$C49,'2. Debt Data '!$C:$C,$B49)</f>
        <v>0</v>
      </c>
      <c r="AQ49" s="19">
        <f>SUMIFS('2. Debt Data '!$H:$H,'2. Debt Data '!$D:$D,AQ$1,'2. Debt Data '!$A:$A,$A49,'2. Debt Data '!$B:$B,$C49,'2. Debt Data '!$C:$C,$B49)</f>
        <v>0</v>
      </c>
      <c r="AR49" s="20">
        <f>SUMIFS('2. Debt Data '!$H:$H,'2. Debt Data '!$D:$D,AR$1,'2. Debt Data '!$A:$A,$A49,'2. Debt Data '!$B:$B,$C49,'2. Debt Data '!$C:$C,$B49)</f>
        <v>0</v>
      </c>
      <c r="AS49" s="16">
        <f>SUMIFS('2. Debt Data '!$H:$H,'2. Debt Data '!$D:$D,AS$1,'2. Debt Data '!$A:$A,$A49,'2. Debt Data '!$B:$B,$C49,'2. Debt Data '!$C:$C,$B49)</f>
        <v>0</v>
      </c>
      <c r="AT49" s="17">
        <f>SUMIFS('2. Debt Data '!$H:$H,'2. Debt Data '!$D:$D,AT$1,'2. Debt Data '!$A:$A,$A49,'2. Debt Data '!$B:$B,$C49,'2. Debt Data '!$C:$C,$B49)</f>
        <v>0</v>
      </c>
      <c r="AU49" s="18">
        <f>SUMIFS('2. Debt Data '!$H:$H,'2. Debt Data '!$D:$D,AU$1,'2. Debt Data '!$A:$A,$A49,'2. Debt Data '!$B:$B,$C49,'2. Debt Data '!$C:$C,$B49)</f>
        <v>0</v>
      </c>
      <c r="AV49" s="19">
        <f>SUMIFS('2. Debt Data '!$H:$H,'2. Debt Data '!$D:$D,AV$1,'2. Debt Data '!$A:$A,$A49,'2. Debt Data '!$B:$B,$C49,'2. Debt Data '!$C:$C,$B49)</f>
        <v>0</v>
      </c>
      <c r="AW49" s="20">
        <f>SUMIFS('2. Debt Data '!$H:$H,'2. Debt Data '!$D:$D,AW$1,'2. Debt Data '!$A:$A,$A49,'2. Debt Data '!$B:$B,$C49,'2. Debt Data '!$C:$C,$B49)</f>
        <v>0</v>
      </c>
      <c r="AX49" s="16">
        <f>SUMIFS('2. Debt Data '!$H:$H,'2. Debt Data '!$D:$D,AX$1,'2. Debt Data '!$A:$A,$A49,'2. Debt Data '!$B:$B,$C49,'2. Debt Data '!$C:$C,$B49)</f>
        <v>0</v>
      </c>
      <c r="AY49" s="17">
        <f>SUMIFS('2. Debt Data '!$H:$H,'2. Debt Data '!$D:$D,AY$1,'2. Debt Data '!$A:$A,$A49,'2. Debt Data '!$B:$B,$C49,'2. Debt Data '!$C:$C,$B49)</f>
        <v>0</v>
      </c>
      <c r="AZ49" s="18">
        <f>SUMIFS('2. Debt Data '!$H:$H,'2. Debt Data '!$D:$D,AZ$1,'2. Debt Data '!$A:$A,$A49,'2. Debt Data '!$B:$B,$C49,'2. Debt Data '!$C:$C,$B49)</f>
        <v>0</v>
      </c>
      <c r="BA49" s="19">
        <f>SUMIFS('2. Debt Data '!$H:$H,'2. Debt Data '!$D:$D,BA$1,'2. Debt Data '!$A:$A,$A49,'2. Debt Data '!$B:$B,$C49,'2. Debt Data '!$C:$C,$B49)</f>
        <v>0</v>
      </c>
      <c r="BB49" s="20">
        <f>SUMIFS('2. Debt Data '!$H:$H,'2. Debt Data '!$D:$D,BB$1,'2. Debt Data '!$A:$A,$A49,'2. Debt Data '!$B:$B,$C49,'2. Debt Data '!$C:$C,$B49)</f>
        <v>0</v>
      </c>
      <c r="BC49" s="16">
        <f>SUMIFS('2. Debt Data '!$H:$H,'2. Debt Data '!$D:$D,BC$1,'2. Debt Data '!$A:$A,$A49,'2. Debt Data '!$B:$B,$C49,'2. Debt Data '!$C:$C,$B49)</f>
        <v>0</v>
      </c>
      <c r="BD49" s="17">
        <f>SUMIFS('2. Debt Data '!$H:$H,'2. Debt Data '!$D:$D,BD$1,'2. Debt Data '!$A:$A,$A49,'2. Debt Data '!$B:$B,$C49,'2. Debt Data '!$C:$C,$B49)</f>
        <v>0</v>
      </c>
      <c r="BE49" s="18">
        <f>SUMIFS('2. Debt Data '!$H:$H,'2. Debt Data '!$D:$D,BE$1,'2. Debt Data '!$A:$A,$A49,'2. Debt Data '!$B:$B,$C49,'2. Debt Data '!$C:$C,$B49)</f>
        <v>0</v>
      </c>
      <c r="BF49" s="19">
        <f>SUMIFS('2. Debt Data '!$H:$H,'2. Debt Data '!$D:$D,BF$1,'2. Debt Data '!$A:$A,$A49,'2. Debt Data '!$B:$B,$C49,'2. Debt Data '!$C:$C,$B49)</f>
        <v>0</v>
      </c>
      <c r="BG49" s="20">
        <f>SUMIFS('2. Debt Data '!$H:$H,'2. Debt Data '!$D:$D,BG$1,'2. Debt Data '!$A:$A,$A49,'2. Debt Data '!$B:$B,$C49,'2. Debt Data '!$C:$C,$B49)</f>
        <v>0</v>
      </c>
      <c r="BH49" s="16">
        <f>SUMIFS('2. Debt Data '!$H:$H,'2. Debt Data '!$D:$D,BH$1,'2. Debt Data '!$A:$A,$A49,'2. Debt Data '!$B:$B,$C49,'2. Debt Data '!$C:$C,$B49)</f>
        <v>0</v>
      </c>
      <c r="BI49" s="17">
        <f>SUMIFS('2. Debt Data '!$H:$H,'2. Debt Data '!$D:$D,BI$1,'2. Debt Data '!$A:$A,$A49,'2. Debt Data '!$B:$B,$C49,'2. Debt Data '!$C:$C,$B49)</f>
        <v>0</v>
      </c>
      <c r="BJ49" s="18">
        <f>SUMIFS('2. Debt Data '!$H:$H,'2. Debt Data '!$D:$D,BJ$1,'2. Debt Data '!$A:$A,$A49,'2. Debt Data '!$B:$B,$C49,'2. Debt Data '!$C:$C,$B49)</f>
        <v>0</v>
      </c>
      <c r="BK49" s="19">
        <f>SUMIFS('2. Debt Data '!$H:$H,'2. Debt Data '!$D:$D,BK$1,'2. Debt Data '!$A:$A,$A49,'2. Debt Data '!$B:$B,$C49,'2. Debt Data '!$C:$C,$B49)</f>
        <v>0</v>
      </c>
    </row>
    <row r="50" spans="1:63" x14ac:dyDescent="0.3">
      <c r="A50" s="34" t="s">
        <v>3</v>
      </c>
      <c r="B50" s="34" t="s">
        <v>29</v>
      </c>
      <c r="C50" s="35" t="s">
        <v>41</v>
      </c>
      <c r="D50" s="27">
        <v>1772</v>
      </c>
      <c r="E50" s="27">
        <v>1900.4099999999996</v>
      </c>
      <c r="F50" s="27">
        <v>3200.16</v>
      </c>
      <c r="G50" s="27">
        <v>3686.35</v>
      </c>
      <c r="H50" s="27">
        <v>1934.76</v>
      </c>
      <c r="I50" s="27">
        <v>3369.71</v>
      </c>
      <c r="J50" s="27">
        <v>3835.35</v>
      </c>
      <c r="K50" s="27">
        <v>1687.6099999999997</v>
      </c>
      <c r="L50" s="28">
        <v>667.46</v>
      </c>
      <c r="M50" s="28">
        <v>4983.9399999999996</v>
      </c>
      <c r="N50" s="27">
        <v>6424</v>
      </c>
      <c r="O50" s="27">
        <v>4828.43</v>
      </c>
      <c r="P50" s="25">
        <v>9356.6400000000012</v>
      </c>
      <c r="Q50" s="26">
        <v>7962.3899999999994</v>
      </c>
      <c r="R50" s="26">
        <v>4065.1</v>
      </c>
      <c r="S50" s="26">
        <v>5354.0599999999995</v>
      </c>
      <c r="T50" s="26">
        <v>4439.79</v>
      </c>
      <c r="U50" s="26">
        <v>3075.7400000000007</v>
      </c>
      <c r="V50" s="26">
        <v>9324.9800000000014</v>
      </c>
      <c r="W50" s="18">
        <v>10365.209999999999</v>
      </c>
      <c r="X50" s="19">
        <v>8683.5</v>
      </c>
      <c r="Y50" s="20">
        <v>9575.0400000000009</v>
      </c>
      <c r="Z50" s="16">
        <v>6348.12</v>
      </c>
      <c r="AA50" s="17">
        <v>5476.09</v>
      </c>
      <c r="AB50" s="24">
        <v>6861.8199999999979</v>
      </c>
      <c r="AC50" s="19">
        <v>13738.809999999996</v>
      </c>
      <c r="AD50" s="20">
        <v>5863.7099999999991</v>
      </c>
      <c r="AE50" s="16">
        <v>2997.5499999999997</v>
      </c>
      <c r="AF50" s="17">
        <v>4807.1699999999983</v>
      </c>
      <c r="AG50" s="18">
        <v>4680.4300000000012</v>
      </c>
      <c r="AH50" s="19">
        <v>2971.9700000000003</v>
      </c>
      <c r="AI50" s="20">
        <v>10763.329999999991</v>
      </c>
      <c r="AJ50" s="16">
        <f>SUMIFS('2. Debt Data '!$H:$H,'2. Debt Data '!$D:$D,AJ$1,'2. Debt Data '!$A:$A,$A50,'2. Debt Data '!$B:$B,$C50,'2. Debt Data '!$C:$C,$B50)</f>
        <v>7635.4299999999985</v>
      </c>
      <c r="AK50" s="17">
        <f>SUMIFS('2. Debt Data '!$H:$H,'2. Debt Data '!$D:$D,AK$1,'2. Debt Data '!$A:$A,$A50,'2. Debt Data '!$B:$B,$C50,'2. Debt Data '!$C:$C,$B50)</f>
        <v>6142.5899999999974</v>
      </c>
      <c r="AL50" s="18">
        <f>SUMIFS('2. Debt Data '!$H:$H,'2. Debt Data '!$D:$D,AL$1,'2. Debt Data '!$A:$A,$A50,'2. Debt Data '!$B:$B,$C50,'2. Debt Data '!$C:$C,$B50)</f>
        <v>0</v>
      </c>
      <c r="AM50" s="19">
        <f>SUMIFS('2. Debt Data '!$H:$H,'2. Debt Data '!$D:$D,AM$1,'2. Debt Data '!$A:$A,$A50,'2. Debt Data '!$B:$B,$C50,'2. Debt Data '!$C:$C,$B50)</f>
        <v>0</v>
      </c>
      <c r="AN50" s="20">
        <f>SUMIFS('2. Debt Data '!$H:$H,'2. Debt Data '!$D:$D,AN$1,'2. Debt Data '!$A:$A,$A50,'2. Debt Data '!$B:$B,$C50,'2. Debt Data '!$C:$C,$B50)</f>
        <v>0</v>
      </c>
      <c r="AO50" s="16">
        <f>SUMIFS('2. Debt Data '!$H:$H,'2. Debt Data '!$D:$D,AO$1,'2. Debt Data '!$A:$A,$A50,'2. Debt Data '!$B:$B,$C50,'2. Debt Data '!$C:$C,$B50)</f>
        <v>0</v>
      </c>
      <c r="AP50" s="17">
        <f>SUMIFS('2. Debt Data '!$H:$H,'2. Debt Data '!$D:$D,AP$1,'2. Debt Data '!$A:$A,$A50,'2. Debt Data '!$B:$B,$C50,'2. Debt Data '!$C:$C,$B50)</f>
        <v>0</v>
      </c>
      <c r="AQ50" s="18">
        <f>SUMIFS('2. Debt Data '!$H:$H,'2. Debt Data '!$D:$D,AQ$1,'2. Debt Data '!$A:$A,$A50,'2. Debt Data '!$B:$B,$C50,'2. Debt Data '!$C:$C,$B50)</f>
        <v>0</v>
      </c>
      <c r="AR50" s="19">
        <f>SUMIFS('2. Debt Data '!$H:$H,'2. Debt Data '!$D:$D,AR$1,'2. Debt Data '!$A:$A,$A50,'2. Debt Data '!$B:$B,$C50,'2. Debt Data '!$C:$C,$B50)</f>
        <v>0</v>
      </c>
      <c r="AS50" s="20">
        <f>SUMIFS('2. Debt Data '!$H:$H,'2. Debt Data '!$D:$D,AS$1,'2. Debt Data '!$A:$A,$A50,'2. Debt Data '!$B:$B,$C50,'2. Debt Data '!$C:$C,$B50)</f>
        <v>0</v>
      </c>
      <c r="AT50" s="16">
        <f>SUMIFS('2. Debt Data '!$H:$H,'2. Debt Data '!$D:$D,AT$1,'2. Debt Data '!$A:$A,$A50,'2. Debt Data '!$B:$B,$C50,'2. Debt Data '!$C:$C,$B50)</f>
        <v>0</v>
      </c>
      <c r="AU50" s="17">
        <f>SUMIFS('2. Debt Data '!$H:$H,'2. Debt Data '!$D:$D,AU$1,'2. Debt Data '!$A:$A,$A50,'2. Debt Data '!$B:$B,$C50,'2. Debt Data '!$C:$C,$B50)</f>
        <v>0</v>
      </c>
      <c r="AV50" s="18">
        <f>SUMIFS('2. Debt Data '!$H:$H,'2. Debt Data '!$D:$D,AV$1,'2. Debt Data '!$A:$A,$A50,'2. Debt Data '!$B:$B,$C50,'2. Debt Data '!$C:$C,$B50)</f>
        <v>0</v>
      </c>
      <c r="AW50" s="19">
        <f>SUMIFS('2. Debt Data '!$H:$H,'2. Debt Data '!$D:$D,AW$1,'2. Debt Data '!$A:$A,$A50,'2. Debt Data '!$B:$B,$C50,'2. Debt Data '!$C:$C,$B50)</f>
        <v>0</v>
      </c>
      <c r="AX50" s="20">
        <f>SUMIFS('2. Debt Data '!$H:$H,'2. Debt Data '!$D:$D,AX$1,'2. Debt Data '!$A:$A,$A50,'2. Debt Data '!$B:$B,$C50,'2. Debt Data '!$C:$C,$B50)</f>
        <v>0</v>
      </c>
      <c r="AY50" s="16">
        <f>SUMIFS('2. Debt Data '!$H:$H,'2. Debt Data '!$D:$D,AY$1,'2. Debt Data '!$A:$A,$A50,'2. Debt Data '!$B:$B,$C50,'2. Debt Data '!$C:$C,$B50)</f>
        <v>0</v>
      </c>
      <c r="AZ50" s="17">
        <f>SUMIFS('2. Debt Data '!$H:$H,'2. Debt Data '!$D:$D,AZ$1,'2. Debt Data '!$A:$A,$A50,'2. Debt Data '!$B:$B,$C50,'2. Debt Data '!$C:$C,$B50)</f>
        <v>0</v>
      </c>
      <c r="BA50" s="18">
        <f>SUMIFS('2. Debt Data '!$H:$H,'2. Debt Data '!$D:$D,BA$1,'2. Debt Data '!$A:$A,$A50,'2. Debt Data '!$B:$B,$C50,'2. Debt Data '!$C:$C,$B50)</f>
        <v>0</v>
      </c>
      <c r="BB50" s="19">
        <f>SUMIFS('2. Debt Data '!$H:$H,'2. Debt Data '!$D:$D,BB$1,'2. Debt Data '!$A:$A,$A50,'2. Debt Data '!$B:$B,$C50,'2. Debt Data '!$C:$C,$B50)</f>
        <v>0</v>
      </c>
      <c r="BC50" s="20">
        <f>SUMIFS('2. Debt Data '!$H:$H,'2. Debt Data '!$D:$D,BC$1,'2. Debt Data '!$A:$A,$A50,'2. Debt Data '!$B:$B,$C50,'2. Debt Data '!$C:$C,$B50)</f>
        <v>0</v>
      </c>
      <c r="BD50" s="16">
        <f>SUMIFS('2. Debt Data '!$H:$H,'2. Debt Data '!$D:$D,BD$1,'2. Debt Data '!$A:$A,$A50,'2. Debt Data '!$B:$B,$C50,'2. Debt Data '!$C:$C,$B50)</f>
        <v>0</v>
      </c>
      <c r="BE50" s="17">
        <f>SUMIFS('2. Debt Data '!$H:$H,'2. Debt Data '!$D:$D,BE$1,'2. Debt Data '!$A:$A,$A50,'2. Debt Data '!$B:$B,$C50,'2. Debt Data '!$C:$C,$B50)</f>
        <v>0</v>
      </c>
      <c r="BF50" s="18">
        <f>SUMIFS('2. Debt Data '!$H:$H,'2. Debt Data '!$D:$D,BF$1,'2. Debt Data '!$A:$A,$A50,'2. Debt Data '!$B:$B,$C50,'2. Debt Data '!$C:$C,$B50)</f>
        <v>0</v>
      </c>
      <c r="BG50" s="19">
        <f>SUMIFS('2. Debt Data '!$H:$H,'2. Debt Data '!$D:$D,BG$1,'2. Debt Data '!$A:$A,$A50,'2. Debt Data '!$B:$B,$C50,'2. Debt Data '!$C:$C,$B50)</f>
        <v>0</v>
      </c>
      <c r="BH50" s="20">
        <f>SUMIFS('2. Debt Data '!$H:$H,'2. Debt Data '!$D:$D,BH$1,'2. Debt Data '!$A:$A,$A50,'2. Debt Data '!$B:$B,$C50,'2. Debt Data '!$C:$C,$B50)</f>
        <v>0</v>
      </c>
      <c r="BI50" s="16">
        <f>SUMIFS('2. Debt Data '!$H:$H,'2. Debt Data '!$D:$D,BI$1,'2. Debt Data '!$A:$A,$A50,'2. Debt Data '!$B:$B,$C50,'2. Debt Data '!$C:$C,$B50)</f>
        <v>0</v>
      </c>
      <c r="BJ50" s="17">
        <f>SUMIFS('2. Debt Data '!$H:$H,'2. Debt Data '!$D:$D,BJ$1,'2. Debt Data '!$A:$A,$A50,'2. Debt Data '!$B:$B,$C50,'2. Debt Data '!$C:$C,$B50)</f>
        <v>0</v>
      </c>
      <c r="BK50" s="18">
        <f>SUMIFS('2. Debt Data '!$H:$H,'2. Debt Data '!$D:$D,BK$1,'2. Debt Data '!$A:$A,$A50,'2. Debt Data '!$B:$B,$C50,'2. Debt Data '!$C:$C,$B50)</f>
        <v>0</v>
      </c>
    </row>
    <row r="51" spans="1:63" x14ac:dyDescent="0.3">
      <c r="A51" s="34" t="s">
        <v>3</v>
      </c>
      <c r="B51" s="34" t="s">
        <v>29</v>
      </c>
      <c r="C51" s="35" t="s">
        <v>42</v>
      </c>
      <c r="D51" s="27">
        <v>3156</v>
      </c>
      <c r="E51" s="27">
        <v>2047.71</v>
      </c>
      <c r="F51" s="27">
        <v>2666.5299999999997</v>
      </c>
      <c r="G51" s="27">
        <v>3191.51</v>
      </c>
      <c r="H51" s="27">
        <v>3765.9599999999996</v>
      </c>
      <c r="I51" s="27">
        <v>2085.44</v>
      </c>
      <c r="J51" s="27">
        <v>2689.4799999999996</v>
      </c>
      <c r="K51" s="27">
        <v>4037.6299999999997</v>
      </c>
      <c r="L51" s="28">
        <v>1508.1799999999998</v>
      </c>
      <c r="M51" s="28">
        <v>843.32000000000016</v>
      </c>
      <c r="N51" s="27">
        <v>5179</v>
      </c>
      <c r="O51" s="27">
        <v>6027.2500000000009</v>
      </c>
      <c r="P51" s="25">
        <v>4745.1499999999996</v>
      </c>
      <c r="Q51" s="26">
        <v>4150.84</v>
      </c>
      <c r="R51" s="26">
        <v>8059.25</v>
      </c>
      <c r="S51" s="26">
        <v>4306.3200000000006</v>
      </c>
      <c r="T51" s="26">
        <v>5501.1799999999994</v>
      </c>
      <c r="U51" s="26">
        <v>4322.0300000000007</v>
      </c>
      <c r="V51" s="26">
        <v>3850.5899999999997</v>
      </c>
      <c r="W51" s="26">
        <v>9587.67</v>
      </c>
      <c r="X51" s="18">
        <v>13658.33</v>
      </c>
      <c r="Y51" s="19">
        <v>14539.81</v>
      </c>
      <c r="Z51" s="20">
        <v>4911.9800000000005</v>
      </c>
      <c r="AA51" s="16">
        <v>5173.1499999999996</v>
      </c>
      <c r="AB51" s="21">
        <v>5909.5599999999959</v>
      </c>
      <c r="AC51" s="18">
        <v>5970.28</v>
      </c>
      <c r="AD51" s="19">
        <v>12792.239999999996</v>
      </c>
      <c r="AE51" s="20">
        <v>7448.930000000003</v>
      </c>
      <c r="AF51" s="16">
        <v>2804.4300000000003</v>
      </c>
      <c r="AG51" s="17">
        <v>4243.7700000000004</v>
      </c>
      <c r="AH51" s="18">
        <v>4349.6500000000005</v>
      </c>
      <c r="AI51" s="19">
        <v>3244.21</v>
      </c>
      <c r="AJ51" s="20">
        <f>SUMIFS('2. Debt Data '!$H:$H,'2. Debt Data '!$D:$D,AJ$1,'2. Debt Data '!$A:$A,$A51,'2. Debt Data '!$B:$B,$C51,'2. Debt Data '!$C:$C,$B51)</f>
        <v>11083.53999999999</v>
      </c>
      <c r="AK51" s="16">
        <f>SUMIFS('2. Debt Data '!$H:$H,'2. Debt Data '!$D:$D,AK$1,'2. Debt Data '!$A:$A,$A51,'2. Debt Data '!$B:$B,$C51,'2. Debt Data '!$C:$C,$B51)</f>
        <v>7547.9499999999971</v>
      </c>
      <c r="AL51" s="17">
        <f>SUMIFS('2. Debt Data '!$H:$H,'2. Debt Data '!$D:$D,AL$1,'2. Debt Data '!$A:$A,$A51,'2. Debt Data '!$B:$B,$C51,'2. Debt Data '!$C:$C,$B51)</f>
        <v>0</v>
      </c>
      <c r="AM51" s="18">
        <f>SUMIFS('2. Debt Data '!$H:$H,'2. Debt Data '!$D:$D,AM$1,'2. Debt Data '!$A:$A,$A51,'2. Debt Data '!$B:$B,$C51,'2. Debt Data '!$C:$C,$B51)</f>
        <v>0</v>
      </c>
      <c r="AN51" s="19">
        <f>SUMIFS('2. Debt Data '!$H:$H,'2. Debt Data '!$D:$D,AN$1,'2. Debt Data '!$A:$A,$A51,'2. Debt Data '!$B:$B,$C51,'2. Debt Data '!$C:$C,$B51)</f>
        <v>0</v>
      </c>
      <c r="AO51" s="20">
        <f>SUMIFS('2. Debt Data '!$H:$H,'2. Debt Data '!$D:$D,AO$1,'2. Debt Data '!$A:$A,$A51,'2. Debt Data '!$B:$B,$C51,'2. Debt Data '!$C:$C,$B51)</f>
        <v>0</v>
      </c>
      <c r="AP51" s="16">
        <f>SUMIFS('2. Debt Data '!$H:$H,'2. Debt Data '!$D:$D,AP$1,'2. Debt Data '!$A:$A,$A51,'2. Debt Data '!$B:$B,$C51,'2. Debt Data '!$C:$C,$B51)</f>
        <v>0</v>
      </c>
      <c r="AQ51" s="17">
        <f>SUMIFS('2. Debt Data '!$H:$H,'2. Debt Data '!$D:$D,AQ$1,'2. Debt Data '!$A:$A,$A51,'2. Debt Data '!$B:$B,$C51,'2. Debt Data '!$C:$C,$B51)</f>
        <v>0</v>
      </c>
      <c r="AR51" s="18">
        <f>SUMIFS('2. Debt Data '!$H:$H,'2. Debt Data '!$D:$D,AR$1,'2. Debt Data '!$A:$A,$A51,'2. Debt Data '!$B:$B,$C51,'2. Debt Data '!$C:$C,$B51)</f>
        <v>0</v>
      </c>
      <c r="AS51" s="19">
        <f>SUMIFS('2. Debt Data '!$H:$H,'2. Debt Data '!$D:$D,AS$1,'2. Debt Data '!$A:$A,$A51,'2. Debt Data '!$B:$B,$C51,'2. Debt Data '!$C:$C,$B51)</f>
        <v>0</v>
      </c>
      <c r="AT51" s="20">
        <f>SUMIFS('2. Debt Data '!$H:$H,'2. Debt Data '!$D:$D,AT$1,'2. Debt Data '!$A:$A,$A51,'2. Debt Data '!$B:$B,$C51,'2. Debt Data '!$C:$C,$B51)</f>
        <v>0</v>
      </c>
      <c r="AU51" s="16">
        <f>SUMIFS('2. Debt Data '!$H:$H,'2. Debt Data '!$D:$D,AU$1,'2. Debt Data '!$A:$A,$A51,'2. Debt Data '!$B:$B,$C51,'2. Debt Data '!$C:$C,$B51)</f>
        <v>0</v>
      </c>
      <c r="AV51" s="17">
        <f>SUMIFS('2. Debt Data '!$H:$H,'2. Debt Data '!$D:$D,AV$1,'2. Debt Data '!$A:$A,$A51,'2. Debt Data '!$B:$B,$C51,'2. Debt Data '!$C:$C,$B51)</f>
        <v>0</v>
      </c>
      <c r="AW51" s="18">
        <f>SUMIFS('2. Debt Data '!$H:$H,'2. Debt Data '!$D:$D,AW$1,'2. Debt Data '!$A:$A,$A51,'2. Debt Data '!$B:$B,$C51,'2. Debt Data '!$C:$C,$B51)</f>
        <v>0</v>
      </c>
      <c r="AX51" s="19">
        <f>SUMIFS('2. Debt Data '!$H:$H,'2. Debt Data '!$D:$D,AX$1,'2. Debt Data '!$A:$A,$A51,'2. Debt Data '!$B:$B,$C51,'2. Debt Data '!$C:$C,$B51)</f>
        <v>0</v>
      </c>
      <c r="AY51" s="20">
        <f>SUMIFS('2. Debt Data '!$H:$H,'2. Debt Data '!$D:$D,AY$1,'2. Debt Data '!$A:$A,$A51,'2. Debt Data '!$B:$B,$C51,'2. Debt Data '!$C:$C,$B51)</f>
        <v>0</v>
      </c>
      <c r="AZ51" s="16">
        <f>SUMIFS('2. Debt Data '!$H:$H,'2. Debt Data '!$D:$D,AZ$1,'2. Debt Data '!$A:$A,$A51,'2. Debt Data '!$B:$B,$C51,'2. Debt Data '!$C:$C,$B51)</f>
        <v>0</v>
      </c>
      <c r="BA51" s="17">
        <f>SUMIFS('2. Debt Data '!$H:$H,'2. Debt Data '!$D:$D,BA$1,'2. Debt Data '!$A:$A,$A51,'2. Debt Data '!$B:$B,$C51,'2. Debt Data '!$C:$C,$B51)</f>
        <v>0</v>
      </c>
      <c r="BB51" s="18">
        <f>SUMIFS('2. Debt Data '!$H:$H,'2. Debt Data '!$D:$D,BB$1,'2. Debt Data '!$A:$A,$A51,'2. Debt Data '!$B:$B,$C51,'2. Debt Data '!$C:$C,$B51)</f>
        <v>0</v>
      </c>
      <c r="BC51" s="19">
        <f>SUMIFS('2. Debt Data '!$H:$H,'2. Debt Data '!$D:$D,BC$1,'2. Debt Data '!$A:$A,$A51,'2. Debt Data '!$B:$B,$C51,'2. Debt Data '!$C:$C,$B51)</f>
        <v>0</v>
      </c>
      <c r="BD51" s="20">
        <f>SUMIFS('2. Debt Data '!$H:$H,'2. Debt Data '!$D:$D,BD$1,'2. Debt Data '!$A:$A,$A51,'2. Debt Data '!$B:$B,$C51,'2. Debt Data '!$C:$C,$B51)</f>
        <v>0</v>
      </c>
      <c r="BE51" s="16">
        <f>SUMIFS('2. Debt Data '!$H:$H,'2. Debt Data '!$D:$D,BE$1,'2. Debt Data '!$A:$A,$A51,'2. Debt Data '!$B:$B,$C51,'2. Debt Data '!$C:$C,$B51)</f>
        <v>0</v>
      </c>
      <c r="BF51" s="17">
        <f>SUMIFS('2. Debt Data '!$H:$H,'2. Debt Data '!$D:$D,BF$1,'2. Debt Data '!$A:$A,$A51,'2. Debt Data '!$B:$B,$C51,'2. Debt Data '!$C:$C,$B51)</f>
        <v>0</v>
      </c>
      <c r="BG51" s="18">
        <f>SUMIFS('2. Debt Data '!$H:$H,'2. Debt Data '!$D:$D,BG$1,'2. Debt Data '!$A:$A,$A51,'2. Debt Data '!$B:$B,$C51,'2. Debt Data '!$C:$C,$B51)</f>
        <v>0</v>
      </c>
      <c r="BH51" s="19">
        <f>SUMIFS('2. Debt Data '!$H:$H,'2. Debt Data '!$D:$D,BH$1,'2. Debt Data '!$A:$A,$A51,'2. Debt Data '!$B:$B,$C51,'2. Debt Data '!$C:$C,$B51)</f>
        <v>0</v>
      </c>
      <c r="BI51" s="20">
        <f>SUMIFS('2. Debt Data '!$H:$H,'2. Debt Data '!$D:$D,BI$1,'2. Debt Data '!$A:$A,$A51,'2. Debt Data '!$B:$B,$C51,'2. Debt Data '!$C:$C,$B51)</f>
        <v>0</v>
      </c>
      <c r="BJ51" s="16">
        <f>SUMIFS('2. Debt Data '!$H:$H,'2. Debt Data '!$D:$D,BJ$1,'2. Debt Data '!$A:$A,$A51,'2. Debt Data '!$B:$B,$C51,'2. Debt Data '!$C:$C,$B51)</f>
        <v>0</v>
      </c>
      <c r="BK51" s="17">
        <f>SUMIFS('2. Debt Data '!$H:$H,'2. Debt Data '!$D:$D,BK$1,'2. Debt Data '!$A:$A,$A51,'2. Debt Data '!$B:$B,$C51,'2. Debt Data '!$C:$C,$B51)</f>
        <v>0</v>
      </c>
    </row>
    <row r="52" spans="1:63" x14ac:dyDescent="0.3">
      <c r="A52" s="34" t="s">
        <v>3</v>
      </c>
      <c r="B52" s="34" t="s">
        <v>29</v>
      </c>
      <c r="C52" s="35" t="s">
        <v>43</v>
      </c>
      <c r="D52" s="27">
        <v>6095</v>
      </c>
      <c r="E52" s="27">
        <v>6515.4299999999994</v>
      </c>
      <c r="F52" s="27">
        <v>1885.2400000000002</v>
      </c>
      <c r="G52" s="27">
        <v>2692.1099999999997</v>
      </c>
      <c r="H52" s="27">
        <v>3125.6699999999996</v>
      </c>
      <c r="I52" s="27">
        <v>3591.1400000000003</v>
      </c>
      <c r="J52" s="27">
        <v>3242.4900000000002</v>
      </c>
      <c r="K52" s="27">
        <v>2742.8099999999995</v>
      </c>
      <c r="L52" s="28">
        <v>3860.1999999999994</v>
      </c>
      <c r="M52" s="28">
        <v>1694.5100000000002</v>
      </c>
      <c r="N52" s="27">
        <v>1034</v>
      </c>
      <c r="O52" s="27">
        <v>5285.2699999999995</v>
      </c>
      <c r="P52" s="25">
        <v>6641.0099999999993</v>
      </c>
      <c r="Q52" s="26">
        <v>5750.3499999999985</v>
      </c>
      <c r="R52" s="26">
        <v>4922.28</v>
      </c>
      <c r="S52" s="26">
        <v>9003.39</v>
      </c>
      <c r="T52" s="26">
        <v>4788.6200000000008</v>
      </c>
      <c r="U52" s="26">
        <v>5563.7399999999989</v>
      </c>
      <c r="V52" s="26">
        <v>4616.9800000000005</v>
      </c>
      <c r="W52" s="26">
        <v>3752.17</v>
      </c>
      <c r="X52" s="26">
        <v>8707.15</v>
      </c>
      <c r="Y52" s="18">
        <v>8468.68</v>
      </c>
      <c r="Z52" s="19">
        <v>11392.170000000002</v>
      </c>
      <c r="AA52" s="20">
        <v>4473.8999999999996</v>
      </c>
      <c r="AB52" s="23">
        <v>5138.9100000000008</v>
      </c>
      <c r="AC52" s="17">
        <v>6150.819999999997</v>
      </c>
      <c r="AD52" s="18">
        <v>7102.9299999999994</v>
      </c>
      <c r="AE52" s="19">
        <v>13149.179999999998</v>
      </c>
      <c r="AF52" s="20">
        <v>7095.3300000000027</v>
      </c>
      <c r="AG52" s="16">
        <v>1914.4200000000008</v>
      </c>
      <c r="AH52" s="17">
        <v>3776.97</v>
      </c>
      <c r="AI52" s="18">
        <v>3967.2599999999998</v>
      </c>
      <c r="AJ52" s="19">
        <f>SUMIFS('2. Debt Data '!$H:$H,'2. Debt Data '!$D:$D,AJ$1,'2. Debt Data '!$A:$A,$A52,'2. Debt Data '!$B:$B,$C52,'2. Debt Data '!$C:$C,$B52)</f>
        <v>3749.6299999999997</v>
      </c>
      <c r="AK52" s="20">
        <f>SUMIFS('2. Debt Data '!$H:$H,'2. Debt Data '!$D:$D,AK$1,'2. Debt Data '!$A:$A,$A52,'2. Debt Data '!$B:$B,$C52,'2. Debt Data '!$C:$C,$B52)</f>
        <v>10631.349999999995</v>
      </c>
      <c r="AL52" s="16">
        <f>SUMIFS('2. Debt Data '!$H:$H,'2. Debt Data '!$D:$D,AL$1,'2. Debt Data '!$A:$A,$A52,'2. Debt Data '!$B:$B,$C52,'2. Debt Data '!$C:$C,$B52)</f>
        <v>0</v>
      </c>
      <c r="AM52" s="17">
        <f>SUMIFS('2. Debt Data '!$H:$H,'2. Debt Data '!$D:$D,AM$1,'2. Debt Data '!$A:$A,$A52,'2. Debt Data '!$B:$B,$C52,'2. Debt Data '!$C:$C,$B52)</f>
        <v>0</v>
      </c>
      <c r="AN52" s="18">
        <f>SUMIFS('2. Debt Data '!$H:$H,'2. Debt Data '!$D:$D,AN$1,'2. Debt Data '!$A:$A,$A52,'2. Debt Data '!$B:$B,$C52,'2. Debt Data '!$C:$C,$B52)</f>
        <v>0</v>
      </c>
      <c r="AO52" s="19">
        <f>SUMIFS('2. Debt Data '!$H:$H,'2. Debt Data '!$D:$D,AO$1,'2. Debt Data '!$A:$A,$A52,'2. Debt Data '!$B:$B,$C52,'2. Debt Data '!$C:$C,$B52)</f>
        <v>0</v>
      </c>
      <c r="AP52" s="20">
        <f>SUMIFS('2. Debt Data '!$H:$H,'2. Debt Data '!$D:$D,AP$1,'2. Debt Data '!$A:$A,$A52,'2. Debt Data '!$B:$B,$C52,'2. Debt Data '!$C:$C,$B52)</f>
        <v>0</v>
      </c>
      <c r="AQ52" s="16">
        <f>SUMIFS('2. Debt Data '!$H:$H,'2. Debt Data '!$D:$D,AQ$1,'2. Debt Data '!$A:$A,$A52,'2. Debt Data '!$B:$B,$C52,'2. Debt Data '!$C:$C,$B52)</f>
        <v>0</v>
      </c>
      <c r="AR52" s="17">
        <f>SUMIFS('2. Debt Data '!$H:$H,'2. Debt Data '!$D:$D,AR$1,'2. Debt Data '!$A:$A,$A52,'2. Debt Data '!$B:$B,$C52,'2. Debt Data '!$C:$C,$B52)</f>
        <v>0</v>
      </c>
      <c r="AS52" s="18">
        <f>SUMIFS('2. Debt Data '!$H:$H,'2. Debt Data '!$D:$D,AS$1,'2. Debt Data '!$A:$A,$A52,'2. Debt Data '!$B:$B,$C52,'2. Debt Data '!$C:$C,$B52)</f>
        <v>0</v>
      </c>
      <c r="AT52" s="19">
        <f>SUMIFS('2. Debt Data '!$H:$H,'2. Debt Data '!$D:$D,AT$1,'2. Debt Data '!$A:$A,$A52,'2. Debt Data '!$B:$B,$C52,'2. Debt Data '!$C:$C,$B52)</f>
        <v>0</v>
      </c>
      <c r="AU52" s="20">
        <f>SUMIFS('2. Debt Data '!$H:$H,'2. Debt Data '!$D:$D,AU$1,'2. Debt Data '!$A:$A,$A52,'2. Debt Data '!$B:$B,$C52,'2. Debt Data '!$C:$C,$B52)</f>
        <v>0</v>
      </c>
      <c r="AV52" s="16">
        <f>SUMIFS('2. Debt Data '!$H:$H,'2. Debt Data '!$D:$D,AV$1,'2. Debt Data '!$A:$A,$A52,'2. Debt Data '!$B:$B,$C52,'2. Debt Data '!$C:$C,$B52)</f>
        <v>0</v>
      </c>
      <c r="AW52" s="17">
        <f>SUMIFS('2. Debt Data '!$H:$H,'2. Debt Data '!$D:$D,AW$1,'2. Debt Data '!$A:$A,$A52,'2. Debt Data '!$B:$B,$C52,'2. Debt Data '!$C:$C,$B52)</f>
        <v>0</v>
      </c>
      <c r="AX52" s="18">
        <f>SUMIFS('2. Debt Data '!$H:$H,'2. Debt Data '!$D:$D,AX$1,'2. Debt Data '!$A:$A,$A52,'2. Debt Data '!$B:$B,$C52,'2. Debt Data '!$C:$C,$B52)</f>
        <v>0</v>
      </c>
      <c r="AY52" s="19">
        <f>SUMIFS('2. Debt Data '!$H:$H,'2. Debt Data '!$D:$D,AY$1,'2. Debt Data '!$A:$A,$A52,'2. Debt Data '!$B:$B,$C52,'2. Debt Data '!$C:$C,$B52)</f>
        <v>0</v>
      </c>
      <c r="AZ52" s="20">
        <f>SUMIFS('2. Debt Data '!$H:$H,'2. Debt Data '!$D:$D,AZ$1,'2. Debt Data '!$A:$A,$A52,'2. Debt Data '!$B:$B,$C52,'2. Debt Data '!$C:$C,$B52)</f>
        <v>0</v>
      </c>
      <c r="BA52" s="16">
        <f>SUMIFS('2. Debt Data '!$H:$H,'2. Debt Data '!$D:$D,BA$1,'2. Debt Data '!$A:$A,$A52,'2. Debt Data '!$B:$B,$C52,'2. Debt Data '!$C:$C,$B52)</f>
        <v>0</v>
      </c>
      <c r="BB52" s="17">
        <f>SUMIFS('2. Debt Data '!$H:$H,'2. Debt Data '!$D:$D,BB$1,'2. Debt Data '!$A:$A,$A52,'2. Debt Data '!$B:$B,$C52,'2. Debt Data '!$C:$C,$B52)</f>
        <v>0</v>
      </c>
      <c r="BC52" s="18">
        <f>SUMIFS('2. Debt Data '!$H:$H,'2. Debt Data '!$D:$D,BC$1,'2. Debt Data '!$A:$A,$A52,'2. Debt Data '!$B:$B,$C52,'2. Debt Data '!$C:$C,$B52)</f>
        <v>0</v>
      </c>
      <c r="BD52" s="19">
        <f>SUMIFS('2. Debt Data '!$H:$H,'2. Debt Data '!$D:$D,BD$1,'2. Debt Data '!$A:$A,$A52,'2. Debt Data '!$B:$B,$C52,'2. Debt Data '!$C:$C,$B52)</f>
        <v>0</v>
      </c>
      <c r="BE52" s="20">
        <f>SUMIFS('2. Debt Data '!$H:$H,'2. Debt Data '!$D:$D,BE$1,'2. Debt Data '!$A:$A,$A52,'2. Debt Data '!$B:$B,$C52,'2. Debt Data '!$C:$C,$B52)</f>
        <v>0</v>
      </c>
      <c r="BF52" s="16">
        <f>SUMIFS('2. Debt Data '!$H:$H,'2. Debt Data '!$D:$D,BF$1,'2. Debt Data '!$A:$A,$A52,'2. Debt Data '!$B:$B,$C52,'2. Debt Data '!$C:$C,$B52)</f>
        <v>0</v>
      </c>
      <c r="BG52" s="17">
        <f>SUMIFS('2. Debt Data '!$H:$H,'2. Debt Data '!$D:$D,BG$1,'2. Debt Data '!$A:$A,$A52,'2. Debt Data '!$B:$B,$C52,'2. Debt Data '!$C:$C,$B52)</f>
        <v>0</v>
      </c>
      <c r="BH52" s="18">
        <f>SUMIFS('2. Debt Data '!$H:$H,'2. Debt Data '!$D:$D,BH$1,'2. Debt Data '!$A:$A,$A52,'2. Debt Data '!$B:$B,$C52,'2. Debt Data '!$C:$C,$B52)</f>
        <v>0</v>
      </c>
      <c r="BI52" s="19">
        <f>SUMIFS('2. Debt Data '!$H:$H,'2. Debt Data '!$D:$D,BI$1,'2. Debt Data '!$A:$A,$A52,'2. Debt Data '!$B:$B,$C52,'2. Debt Data '!$C:$C,$B52)</f>
        <v>0</v>
      </c>
      <c r="BJ52" s="20">
        <f>SUMIFS('2. Debt Data '!$H:$H,'2. Debt Data '!$D:$D,BJ$1,'2. Debt Data '!$A:$A,$A52,'2. Debt Data '!$B:$B,$C52,'2. Debt Data '!$C:$C,$B52)</f>
        <v>0</v>
      </c>
      <c r="BK52" s="16">
        <f>SUMIFS('2. Debt Data '!$H:$H,'2. Debt Data '!$D:$D,BK$1,'2. Debt Data '!$A:$A,$A52,'2. Debt Data '!$B:$B,$C52,'2. Debt Data '!$C:$C,$B52)</f>
        <v>0</v>
      </c>
    </row>
    <row r="53" spans="1:63" x14ac:dyDescent="0.3">
      <c r="A53" s="34" t="s">
        <v>3</v>
      </c>
      <c r="B53" s="34" t="s">
        <v>29</v>
      </c>
      <c r="C53" s="35" t="s">
        <v>44</v>
      </c>
      <c r="D53" s="28">
        <v>121246</v>
      </c>
      <c r="E53" s="28">
        <v>131730.74999999997</v>
      </c>
      <c r="F53" s="28">
        <v>136013.95000000001</v>
      </c>
      <c r="G53" s="28">
        <v>138478.62000000005</v>
      </c>
      <c r="H53" s="28">
        <v>139700.89000000004</v>
      </c>
      <c r="I53" s="28">
        <v>147632.18000000002</v>
      </c>
      <c r="J53" s="28">
        <v>152716.53</v>
      </c>
      <c r="K53" s="28">
        <v>157761.59000000005</v>
      </c>
      <c r="L53" s="28">
        <v>154280.26000000007</v>
      </c>
      <c r="M53" s="28">
        <v>163886.89000000013</v>
      </c>
      <c r="N53" s="27">
        <v>169933</v>
      </c>
      <c r="O53" s="27">
        <v>174100.07</v>
      </c>
      <c r="P53" s="25">
        <v>214890.00000000023</v>
      </c>
      <c r="Q53" s="26">
        <v>186840.72000000012</v>
      </c>
      <c r="R53" s="26">
        <v>191807.85000000006</v>
      </c>
      <c r="S53" s="26">
        <v>211147.18000000005</v>
      </c>
      <c r="T53" s="26">
        <v>237767.3400000002</v>
      </c>
      <c r="U53" s="26">
        <v>242063.06000000023</v>
      </c>
      <c r="V53" s="26">
        <v>253241.83000000028</v>
      </c>
      <c r="W53" s="26">
        <v>248532.88000000018</v>
      </c>
      <c r="X53" s="26">
        <v>309304.13</v>
      </c>
      <c r="Y53" s="26">
        <v>307620.78999999992</v>
      </c>
      <c r="Z53" s="18">
        <v>305561.81000000011</v>
      </c>
      <c r="AA53" s="19">
        <v>238700.21000000005</v>
      </c>
      <c r="AB53" s="15">
        <v>242148.33000000016</v>
      </c>
      <c r="AC53" s="16">
        <v>245069.11000000016</v>
      </c>
      <c r="AD53" s="17">
        <v>243638.05000000031</v>
      </c>
      <c r="AE53" s="18">
        <v>257884.09000000029</v>
      </c>
      <c r="AF53" s="19">
        <v>273328.09000000003</v>
      </c>
      <c r="AG53" s="20">
        <v>196833.2999999999</v>
      </c>
      <c r="AH53" s="16">
        <v>203960.47999999998</v>
      </c>
      <c r="AI53" s="17">
        <v>202718.7</v>
      </c>
      <c r="AJ53" s="18">
        <f>SUMIFS('2. Debt Data '!$H:$H,'2. Debt Data '!$D:$D,AJ$1,'2. Debt Data '!$A:$A,$A53,'2. Debt Data '!$B:$B,$C53,'2. Debt Data '!$C:$C,$B53)</f>
        <v>208109.92000000004</v>
      </c>
      <c r="AK53" s="19">
        <f>SUMIFS('2. Debt Data '!$H:$H,'2. Debt Data '!$D:$D,AK$1,'2. Debt Data '!$A:$A,$A53,'2. Debt Data '!$B:$B,$C53,'2. Debt Data '!$C:$C,$B53)</f>
        <v>199363.31000000008</v>
      </c>
      <c r="AL53" s="20">
        <f>SUMIFS('2. Debt Data '!$H:$H,'2. Debt Data '!$D:$D,AL$1,'2. Debt Data '!$A:$A,$A53,'2. Debt Data '!$B:$B,$C53,'2. Debt Data '!$C:$C,$B53)</f>
        <v>0</v>
      </c>
      <c r="AM53" s="16">
        <f>SUMIFS('2. Debt Data '!$H:$H,'2. Debt Data '!$D:$D,AM$1,'2. Debt Data '!$A:$A,$A53,'2. Debt Data '!$B:$B,$C53,'2. Debt Data '!$C:$C,$B53)</f>
        <v>0</v>
      </c>
      <c r="AN53" s="17">
        <f>SUMIFS('2. Debt Data '!$H:$H,'2. Debt Data '!$D:$D,AN$1,'2. Debt Data '!$A:$A,$A53,'2. Debt Data '!$B:$B,$C53,'2. Debt Data '!$C:$C,$B53)</f>
        <v>0</v>
      </c>
      <c r="AO53" s="18">
        <f>SUMIFS('2. Debt Data '!$H:$H,'2. Debt Data '!$D:$D,AO$1,'2. Debt Data '!$A:$A,$A53,'2. Debt Data '!$B:$B,$C53,'2. Debt Data '!$C:$C,$B53)</f>
        <v>0</v>
      </c>
      <c r="AP53" s="19">
        <f>SUMIFS('2. Debt Data '!$H:$H,'2. Debt Data '!$D:$D,AP$1,'2. Debt Data '!$A:$A,$A53,'2. Debt Data '!$B:$B,$C53,'2. Debt Data '!$C:$C,$B53)</f>
        <v>0</v>
      </c>
      <c r="AQ53" s="20">
        <f>SUMIFS('2. Debt Data '!$H:$H,'2. Debt Data '!$D:$D,AQ$1,'2. Debt Data '!$A:$A,$A53,'2. Debt Data '!$B:$B,$C53,'2. Debt Data '!$C:$C,$B53)</f>
        <v>0</v>
      </c>
      <c r="AR53" s="16">
        <f>SUMIFS('2. Debt Data '!$H:$H,'2. Debt Data '!$D:$D,AR$1,'2. Debt Data '!$A:$A,$A53,'2. Debt Data '!$B:$B,$C53,'2. Debt Data '!$C:$C,$B53)</f>
        <v>0</v>
      </c>
      <c r="AS53" s="17">
        <f>SUMIFS('2. Debt Data '!$H:$H,'2. Debt Data '!$D:$D,AS$1,'2. Debt Data '!$A:$A,$A53,'2. Debt Data '!$B:$B,$C53,'2. Debt Data '!$C:$C,$B53)</f>
        <v>0</v>
      </c>
      <c r="AT53" s="18">
        <f>SUMIFS('2. Debt Data '!$H:$H,'2. Debt Data '!$D:$D,AT$1,'2. Debt Data '!$A:$A,$A53,'2. Debt Data '!$B:$B,$C53,'2. Debt Data '!$C:$C,$B53)</f>
        <v>0</v>
      </c>
      <c r="AU53" s="19">
        <f>SUMIFS('2. Debt Data '!$H:$H,'2. Debt Data '!$D:$D,AU$1,'2. Debt Data '!$A:$A,$A53,'2. Debt Data '!$B:$B,$C53,'2. Debt Data '!$C:$C,$B53)</f>
        <v>0</v>
      </c>
      <c r="AV53" s="20">
        <f>SUMIFS('2. Debt Data '!$H:$H,'2. Debt Data '!$D:$D,AV$1,'2. Debt Data '!$A:$A,$A53,'2. Debt Data '!$B:$B,$C53,'2. Debt Data '!$C:$C,$B53)</f>
        <v>0</v>
      </c>
      <c r="AW53" s="16">
        <f>SUMIFS('2. Debt Data '!$H:$H,'2. Debt Data '!$D:$D,AW$1,'2. Debt Data '!$A:$A,$A53,'2. Debt Data '!$B:$B,$C53,'2. Debt Data '!$C:$C,$B53)</f>
        <v>0</v>
      </c>
      <c r="AX53" s="17">
        <f>SUMIFS('2. Debt Data '!$H:$H,'2. Debt Data '!$D:$D,AX$1,'2. Debt Data '!$A:$A,$A53,'2. Debt Data '!$B:$B,$C53,'2. Debt Data '!$C:$C,$B53)</f>
        <v>0</v>
      </c>
      <c r="AY53" s="18">
        <f>SUMIFS('2. Debt Data '!$H:$H,'2. Debt Data '!$D:$D,AY$1,'2. Debt Data '!$A:$A,$A53,'2. Debt Data '!$B:$B,$C53,'2. Debt Data '!$C:$C,$B53)</f>
        <v>0</v>
      </c>
      <c r="AZ53" s="19">
        <f>SUMIFS('2. Debt Data '!$H:$H,'2. Debt Data '!$D:$D,AZ$1,'2. Debt Data '!$A:$A,$A53,'2. Debt Data '!$B:$B,$C53,'2. Debt Data '!$C:$C,$B53)</f>
        <v>0</v>
      </c>
      <c r="BA53" s="20">
        <f>SUMIFS('2. Debt Data '!$H:$H,'2. Debt Data '!$D:$D,BA$1,'2. Debt Data '!$A:$A,$A53,'2. Debt Data '!$B:$B,$C53,'2. Debt Data '!$C:$C,$B53)</f>
        <v>0</v>
      </c>
      <c r="BB53" s="16">
        <f>SUMIFS('2. Debt Data '!$H:$H,'2. Debt Data '!$D:$D,BB$1,'2. Debt Data '!$A:$A,$A53,'2. Debt Data '!$B:$B,$C53,'2. Debt Data '!$C:$C,$B53)</f>
        <v>0</v>
      </c>
      <c r="BC53" s="17">
        <f>SUMIFS('2. Debt Data '!$H:$H,'2. Debt Data '!$D:$D,BC$1,'2. Debt Data '!$A:$A,$A53,'2. Debt Data '!$B:$B,$C53,'2. Debt Data '!$C:$C,$B53)</f>
        <v>0</v>
      </c>
      <c r="BD53" s="18">
        <f>SUMIFS('2. Debt Data '!$H:$H,'2. Debt Data '!$D:$D,BD$1,'2. Debt Data '!$A:$A,$A53,'2. Debt Data '!$B:$B,$C53,'2. Debt Data '!$C:$C,$B53)</f>
        <v>0</v>
      </c>
      <c r="BE53" s="19">
        <f>SUMIFS('2. Debt Data '!$H:$H,'2. Debt Data '!$D:$D,BE$1,'2. Debt Data '!$A:$A,$A53,'2. Debt Data '!$B:$B,$C53,'2. Debt Data '!$C:$C,$B53)</f>
        <v>0</v>
      </c>
      <c r="BF53" s="20">
        <f>SUMIFS('2. Debt Data '!$H:$H,'2. Debt Data '!$D:$D,BF$1,'2. Debt Data '!$A:$A,$A53,'2. Debt Data '!$B:$B,$C53,'2. Debt Data '!$C:$C,$B53)</f>
        <v>0</v>
      </c>
      <c r="BG53" s="16">
        <f>SUMIFS('2. Debt Data '!$H:$H,'2. Debt Data '!$D:$D,BG$1,'2. Debt Data '!$A:$A,$A53,'2. Debt Data '!$B:$B,$C53,'2. Debt Data '!$C:$C,$B53)</f>
        <v>0</v>
      </c>
      <c r="BH53" s="17">
        <f>SUMIFS('2. Debt Data '!$H:$H,'2. Debt Data '!$D:$D,BH$1,'2. Debt Data '!$A:$A,$A53,'2. Debt Data '!$B:$B,$C53,'2. Debt Data '!$C:$C,$B53)</f>
        <v>0</v>
      </c>
      <c r="BI53" s="18">
        <f>SUMIFS('2. Debt Data '!$H:$H,'2. Debt Data '!$D:$D,BI$1,'2. Debt Data '!$A:$A,$A53,'2. Debt Data '!$B:$B,$C53,'2. Debt Data '!$C:$C,$B53)</f>
        <v>0</v>
      </c>
      <c r="BJ53" s="19">
        <f>SUMIFS('2. Debt Data '!$H:$H,'2. Debt Data '!$D:$D,BJ$1,'2. Debt Data '!$A:$A,$A53,'2. Debt Data '!$B:$B,$C53,'2. Debt Data '!$C:$C,$B53)</f>
        <v>0</v>
      </c>
      <c r="BK53" s="20">
        <f>SUMIFS('2. Debt Data '!$H:$H,'2. Debt Data '!$D:$D,BK$1,'2. Debt Data '!$A:$A,$A53,'2. Debt Data '!$B:$B,$C53,'2. Debt Data '!$C:$C,$B53)</f>
        <v>0</v>
      </c>
    </row>
    <row r="54" spans="1:63" x14ac:dyDescent="0.3">
      <c r="A54" s="34" t="s">
        <v>3</v>
      </c>
      <c r="B54" s="34" t="s">
        <v>30</v>
      </c>
      <c r="C54" s="35" t="s">
        <v>32</v>
      </c>
      <c r="D54" s="31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9">
        <v>0</v>
      </c>
      <c r="O54" s="30">
        <v>0</v>
      </c>
      <c r="P54" s="15">
        <v>3763.1699999999996</v>
      </c>
      <c r="Q54" s="16">
        <v>702.53</v>
      </c>
      <c r="R54" s="17">
        <v>87.19</v>
      </c>
      <c r="S54" s="18">
        <v>217.93</v>
      </c>
      <c r="T54" s="19">
        <v>0</v>
      </c>
      <c r="U54" s="20">
        <v>2884.91</v>
      </c>
      <c r="V54" s="16">
        <v>0</v>
      </c>
      <c r="W54" s="17">
        <v>0</v>
      </c>
      <c r="X54" s="18">
        <v>0</v>
      </c>
      <c r="Y54" s="19">
        <v>0</v>
      </c>
      <c r="Z54" s="20">
        <v>0</v>
      </c>
      <c r="AA54" s="16">
        <v>1.62</v>
      </c>
      <c r="AB54" s="21">
        <v>1.62</v>
      </c>
      <c r="AC54" s="18">
        <v>0</v>
      </c>
      <c r="AD54" s="19">
        <v>0</v>
      </c>
      <c r="AE54" s="20">
        <v>0</v>
      </c>
      <c r="AF54" s="16">
        <v>0</v>
      </c>
      <c r="AG54" s="17">
        <v>0</v>
      </c>
      <c r="AH54" s="18">
        <v>580.21</v>
      </c>
      <c r="AI54" s="19">
        <v>0</v>
      </c>
      <c r="AJ54" s="20">
        <f>SUMIFS('2. Debt Data '!$H:$H,'2. Debt Data '!$D:$D,AJ$1,'2. Debt Data '!$A:$A,$A54,'2. Debt Data '!$B:$B,$C54,'2. Debt Data '!$C:$C,$B54)</f>
        <v>0</v>
      </c>
      <c r="AK54" s="16">
        <f>SUMIFS('2. Debt Data '!$H:$H,'2. Debt Data '!$D:$D,AK$1,'2. Debt Data '!$A:$A,$A54,'2. Debt Data '!$B:$B,$C54,'2. Debt Data '!$C:$C,$B54)</f>
        <v>0</v>
      </c>
      <c r="AL54" s="17">
        <f>SUMIFS('2. Debt Data '!$H:$H,'2. Debt Data '!$D:$D,AL$1,'2. Debt Data '!$A:$A,$A54,'2. Debt Data '!$B:$B,$C54,'2. Debt Data '!$C:$C,$B54)</f>
        <v>0</v>
      </c>
      <c r="AM54" s="18">
        <f>SUMIFS('2. Debt Data '!$H:$H,'2. Debt Data '!$D:$D,AM$1,'2. Debt Data '!$A:$A,$A54,'2. Debt Data '!$B:$B,$C54,'2. Debt Data '!$C:$C,$B54)</f>
        <v>0</v>
      </c>
      <c r="AN54" s="19">
        <f>SUMIFS('2. Debt Data '!$H:$H,'2. Debt Data '!$D:$D,AN$1,'2. Debt Data '!$A:$A,$A54,'2. Debt Data '!$B:$B,$C54,'2. Debt Data '!$C:$C,$B54)</f>
        <v>0</v>
      </c>
      <c r="AO54" s="20">
        <f>SUMIFS('2. Debt Data '!$H:$H,'2. Debt Data '!$D:$D,AO$1,'2. Debt Data '!$A:$A,$A54,'2. Debt Data '!$B:$B,$C54,'2. Debt Data '!$C:$C,$B54)</f>
        <v>0</v>
      </c>
      <c r="AP54" s="16">
        <f>SUMIFS('2. Debt Data '!$H:$H,'2. Debt Data '!$D:$D,AP$1,'2. Debt Data '!$A:$A,$A54,'2. Debt Data '!$B:$B,$C54,'2. Debt Data '!$C:$C,$B54)</f>
        <v>0</v>
      </c>
      <c r="AQ54" s="17">
        <f>SUMIFS('2. Debt Data '!$H:$H,'2. Debt Data '!$D:$D,AQ$1,'2. Debt Data '!$A:$A,$A54,'2. Debt Data '!$B:$B,$C54,'2. Debt Data '!$C:$C,$B54)</f>
        <v>0</v>
      </c>
      <c r="AR54" s="18">
        <f>SUMIFS('2. Debt Data '!$H:$H,'2. Debt Data '!$D:$D,AR$1,'2. Debt Data '!$A:$A,$A54,'2. Debt Data '!$B:$B,$C54,'2. Debt Data '!$C:$C,$B54)</f>
        <v>0</v>
      </c>
      <c r="AS54" s="19">
        <f>SUMIFS('2. Debt Data '!$H:$H,'2. Debt Data '!$D:$D,AS$1,'2. Debt Data '!$A:$A,$A54,'2. Debt Data '!$B:$B,$C54,'2. Debt Data '!$C:$C,$B54)</f>
        <v>0</v>
      </c>
      <c r="AT54" s="20">
        <f>SUMIFS('2. Debt Data '!$H:$H,'2. Debt Data '!$D:$D,AT$1,'2. Debt Data '!$A:$A,$A54,'2. Debt Data '!$B:$B,$C54,'2. Debt Data '!$C:$C,$B54)</f>
        <v>0</v>
      </c>
      <c r="AU54" s="16">
        <f>SUMIFS('2. Debt Data '!$H:$H,'2. Debt Data '!$D:$D,AU$1,'2. Debt Data '!$A:$A,$A54,'2. Debt Data '!$B:$B,$C54,'2. Debt Data '!$C:$C,$B54)</f>
        <v>0</v>
      </c>
      <c r="AV54" s="17">
        <f>SUMIFS('2. Debt Data '!$H:$H,'2. Debt Data '!$D:$D,AV$1,'2. Debt Data '!$A:$A,$A54,'2. Debt Data '!$B:$B,$C54,'2. Debt Data '!$C:$C,$B54)</f>
        <v>0</v>
      </c>
      <c r="AW54" s="18">
        <f>SUMIFS('2. Debt Data '!$H:$H,'2. Debt Data '!$D:$D,AW$1,'2. Debt Data '!$A:$A,$A54,'2. Debt Data '!$B:$B,$C54,'2. Debt Data '!$C:$C,$B54)</f>
        <v>0</v>
      </c>
      <c r="AX54" s="19">
        <f>SUMIFS('2. Debt Data '!$H:$H,'2. Debt Data '!$D:$D,AX$1,'2. Debt Data '!$A:$A,$A54,'2. Debt Data '!$B:$B,$C54,'2. Debt Data '!$C:$C,$B54)</f>
        <v>0</v>
      </c>
      <c r="AY54" s="20">
        <f>SUMIFS('2. Debt Data '!$H:$H,'2. Debt Data '!$D:$D,AY$1,'2. Debt Data '!$A:$A,$A54,'2. Debt Data '!$B:$B,$C54,'2. Debt Data '!$C:$C,$B54)</f>
        <v>0</v>
      </c>
      <c r="AZ54" s="16">
        <f>SUMIFS('2. Debt Data '!$H:$H,'2. Debt Data '!$D:$D,AZ$1,'2. Debt Data '!$A:$A,$A54,'2. Debt Data '!$B:$B,$C54,'2. Debt Data '!$C:$C,$B54)</f>
        <v>0</v>
      </c>
      <c r="BA54" s="17">
        <f>SUMIFS('2. Debt Data '!$H:$H,'2. Debt Data '!$D:$D,BA$1,'2. Debt Data '!$A:$A,$A54,'2. Debt Data '!$B:$B,$C54,'2. Debt Data '!$C:$C,$B54)</f>
        <v>0</v>
      </c>
      <c r="BB54" s="18">
        <f>SUMIFS('2. Debt Data '!$H:$H,'2. Debt Data '!$D:$D,BB$1,'2. Debt Data '!$A:$A,$A54,'2. Debt Data '!$B:$B,$C54,'2. Debt Data '!$C:$C,$B54)</f>
        <v>0</v>
      </c>
      <c r="BC54" s="19">
        <f>SUMIFS('2. Debt Data '!$H:$H,'2. Debt Data '!$D:$D,BC$1,'2. Debt Data '!$A:$A,$A54,'2. Debt Data '!$B:$B,$C54,'2. Debt Data '!$C:$C,$B54)</f>
        <v>0</v>
      </c>
      <c r="BD54" s="20">
        <f>SUMIFS('2. Debt Data '!$H:$H,'2. Debt Data '!$D:$D,BD$1,'2. Debt Data '!$A:$A,$A54,'2. Debt Data '!$B:$B,$C54,'2. Debt Data '!$C:$C,$B54)</f>
        <v>0</v>
      </c>
      <c r="BE54" s="16">
        <f>SUMIFS('2. Debt Data '!$H:$H,'2. Debt Data '!$D:$D,BE$1,'2. Debt Data '!$A:$A,$A54,'2. Debt Data '!$B:$B,$C54,'2. Debt Data '!$C:$C,$B54)</f>
        <v>0</v>
      </c>
      <c r="BF54" s="17">
        <f>SUMIFS('2. Debt Data '!$H:$H,'2. Debt Data '!$D:$D,BF$1,'2. Debt Data '!$A:$A,$A54,'2. Debt Data '!$B:$B,$C54,'2. Debt Data '!$C:$C,$B54)</f>
        <v>0</v>
      </c>
      <c r="BG54" s="17">
        <f>SUMIFS('2. Debt Data '!$H:$H,'2. Debt Data '!$D:$D,BG$1,'2. Debt Data '!$A:$A,$A54,'2. Debt Data '!$B:$B,$C54,'2. Debt Data '!$C:$C,$B54)</f>
        <v>0</v>
      </c>
      <c r="BH54" s="17">
        <f>SUMIFS('2. Debt Data '!$H:$H,'2. Debt Data '!$D:$D,BH$1,'2. Debt Data '!$A:$A,$A54,'2. Debt Data '!$B:$B,$C54,'2. Debt Data '!$C:$C,$B54)</f>
        <v>0</v>
      </c>
      <c r="BI54" s="17">
        <f>SUMIFS('2. Debt Data '!$H:$H,'2. Debt Data '!$D:$D,BI$1,'2. Debt Data '!$A:$A,$A54,'2. Debt Data '!$B:$B,$C54,'2. Debt Data '!$C:$C,$B54)</f>
        <v>0</v>
      </c>
      <c r="BJ54" s="17">
        <f>SUMIFS('2. Debt Data '!$H:$H,'2. Debt Data '!$D:$D,BJ$1,'2. Debt Data '!$A:$A,$A54,'2. Debt Data '!$B:$B,$C54,'2. Debt Data '!$C:$C,$B54)</f>
        <v>0</v>
      </c>
      <c r="BK54" s="17">
        <f>SUMIFS('2. Debt Data '!$H:$H,'2. Debt Data '!$D:$D,BK$1,'2. Debt Data '!$A:$A,$A54,'2. Debt Data '!$B:$B,$C54,'2. Debt Data '!$C:$C,$B54)</f>
        <v>0</v>
      </c>
    </row>
    <row r="55" spans="1:63" x14ac:dyDescent="0.3">
      <c r="A55" s="34" t="s">
        <v>3</v>
      </c>
      <c r="B55" s="34" t="s">
        <v>30</v>
      </c>
      <c r="C55" s="35" t="s">
        <v>33</v>
      </c>
      <c r="D55" s="31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9">
        <v>0</v>
      </c>
      <c r="P55" s="22">
        <v>0</v>
      </c>
      <c r="Q55" s="20">
        <v>175.73</v>
      </c>
      <c r="R55" s="16">
        <v>702.53</v>
      </c>
      <c r="S55" s="17">
        <v>87.19</v>
      </c>
      <c r="T55" s="18">
        <v>0</v>
      </c>
      <c r="U55" s="19">
        <v>0</v>
      </c>
      <c r="V55" s="20">
        <v>2884.91</v>
      </c>
      <c r="W55" s="16">
        <v>0</v>
      </c>
      <c r="X55" s="17">
        <v>0</v>
      </c>
      <c r="Y55" s="18">
        <v>0</v>
      </c>
      <c r="Z55" s="19">
        <v>0</v>
      </c>
      <c r="AA55" s="20">
        <v>0</v>
      </c>
      <c r="AB55" s="23">
        <v>0</v>
      </c>
      <c r="AC55" s="17">
        <v>1.62</v>
      </c>
      <c r="AD55" s="18">
        <v>0</v>
      </c>
      <c r="AE55" s="19">
        <v>0</v>
      </c>
      <c r="AF55" s="20">
        <v>0</v>
      </c>
      <c r="AG55" s="16">
        <v>0</v>
      </c>
      <c r="AH55" s="17">
        <v>0</v>
      </c>
      <c r="AI55" s="18">
        <v>580.21</v>
      </c>
      <c r="AJ55" s="19">
        <f>SUMIFS('2. Debt Data '!$H:$H,'2. Debt Data '!$D:$D,AJ$1,'2. Debt Data '!$A:$A,$A55,'2. Debt Data '!$B:$B,$C55,'2. Debt Data '!$C:$C,$B55)</f>
        <v>0</v>
      </c>
      <c r="AK55" s="20">
        <f>SUMIFS('2. Debt Data '!$H:$H,'2. Debt Data '!$D:$D,AK$1,'2. Debt Data '!$A:$A,$A55,'2. Debt Data '!$B:$B,$C55,'2. Debt Data '!$C:$C,$B55)</f>
        <v>0</v>
      </c>
      <c r="AL55" s="16">
        <f>SUMIFS('2. Debt Data '!$H:$H,'2. Debt Data '!$D:$D,AL$1,'2. Debt Data '!$A:$A,$A55,'2. Debt Data '!$B:$B,$C55,'2. Debt Data '!$C:$C,$B55)</f>
        <v>0</v>
      </c>
      <c r="AM55" s="17">
        <f>SUMIFS('2. Debt Data '!$H:$H,'2. Debt Data '!$D:$D,AM$1,'2. Debt Data '!$A:$A,$A55,'2. Debt Data '!$B:$B,$C55,'2. Debt Data '!$C:$C,$B55)</f>
        <v>0</v>
      </c>
      <c r="AN55" s="18">
        <f>SUMIFS('2. Debt Data '!$H:$H,'2. Debt Data '!$D:$D,AN$1,'2. Debt Data '!$A:$A,$A55,'2. Debt Data '!$B:$B,$C55,'2. Debt Data '!$C:$C,$B55)</f>
        <v>0</v>
      </c>
      <c r="AO55" s="19">
        <f>SUMIFS('2. Debt Data '!$H:$H,'2. Debt Data '!$D:$D,AO$1,'2. Debt Data '!$A:$A,$A55,'2. Debt Data '!$B:$B,$C55,'2. Debt Data '!$C:$C,$B55)</f>
        <v>0</v>
      </c>
      <c r="AP55" s="20">
        <f>SUMIFS('2. Debt Data '!$H:$H,'2. Debt Data '!$D:$D,AP$1,'2. Debt Data '!$A:$A,$A55,'2. Debt Data '!$B:$B,$C55,'2. Debt Data '!$C:$C,$B55)</f>
        <v>0</v>
      </c>
      <c r="AQ55" s="16">
        <f>SUMIFS('2. Debt Data '!$H:$H,'2. Debt Data '!$D:$D,AQ$1,'2. Debt Data '!$A:$A,$A55,'2. Debt Data '!$B:$B,$C55,'2. Debt Data '!$C:$C,$B55)</f>
        <v>0</v>
      </c>
      <c r="AR55" s="17">
        <f>SUMIFS('2. Debt Data '!$H:$H,'2. Debt Data '!$D:$D,AR$1,'2. Debt Data '!$A:$A,$A55,'2. Debt Data '!$B:$B,$C55,'2. Debt Data '!$C:$C,$B55)</f>
        <v>0</v>
      </c>
      <c r="AS55" s="18">
        <f>SUMIFS('2. Debt Data '!$H:$H,'2. Debt Data '!$D:$D,AS$1,'2. Debt Data '!$A:$A,$A55,'2. Debt Data '!$B:$B,$C55,'2. Debt Data '!$C:$C,$B55)</f>
        <v>0</v>
      </c>
      <c r="AT55" s="19">
        <f>SUMIFS('2. Debt Data '!$H:$H,'2. Debt Data '!$D:$D,AT$1,'2. Debt Data '!$A:$A,$A55,'2. Debt Data '!$B:$B,$C55,'2. Debt Data '!$C:$C,$B55)</f>
        <v>0</v>
      </c>
      <c r="AU55" s="20">
        <f>SUMIFS('2. Debt Data '!$H:$H,'2. Debt Data '!$D:$D,AU$1,'2. Debt Data '!$A:$A,$A55,'2. Debt Data '!$B:$B,$C55,'2. Debt Data '!$C:$C,$B55)</f>
        <v>0</v>
      </c>
      <c r="AV55" s="16">
        <f>SUMIFS('2. Debt Data '!$H:$H,'2. Debt Data '!$D:$D,AV$1,'2. Debt Data '!$A:$A,$A55,'2. Debt Data '!$B:$B,$C55,'2. Debt Data '!$C:$C,$B55)</f>
        <v>0</v>
      </c>
      <c r="AW55" s="17">
        <f>SUMIFS('2. Debt Data '!$H:$H,'2. Debt Data '!$D:$D,AW$1,'2. Debt Data '!$A:$A,$A55,'2. Debt Data '!$B:$B,$C55,'2. Debt Data '!$C:$C,$B55)</f>
        <v>0</v>
      </c>
      <c r="AX55" s="18">
        <f>SUMIFS('2. Debt Data '!$H:$H,'2. Debt Data '!$D:$D,AX$1,'2. Debt Data '!$A:$A,$A55,'2. Debt Data '!$B:$B,$C55,'2. Debt Data '!$C:$C,$B55)</f>
        <v>0</v>
      </c>
      <c r="AY55" s="19">
        <f>SUMIFS('2. Debt Data '!$H:$H,'2. Debt Data '!$D:$D,AY$1,'2. Debt Data '!$A:$A,$A55,'2. Debt Data '!$B:$B,$C55,'2. Debt Data '!$C:$C,$B55)</f>
        <v>0</v>
      </c>
      <c r="AZ55" s="20">
        <f>SUMIFS('2. Debt Data '!$H:$H,'2. Debt Data '!$D:$D,AZ$1,'2. Debt Data '!$A:$A,$A55,'2. Debt Data '!$B:$B,$C55,'2. Debt Data '!$C:$C,$B55)</f>
        <v>0</v>
      </c>
      <c r="BA55" s="16">
        <f>SUMIFS('2. Debt Data '!$H:$H,'2. Debt Data '!$D:$D,BA$1,'2. Debt Data '!$A:$A,$A55,'2. Debt Data '!$B:$B,$C55,'2. Debt Data '!$C:$C,$B55)</f>
        <v>0</v>
      </c>
      <c r="BB55" s="17">
        <f>SUMIFS('2. Debt Data '!$H:$H,'2. Debt Data '!$D:$D,BB$1,'2. Debt Data '!$A:$A,$A55,'2. Debt Data '!$B:$B,$C55,'2. Debt Data '!$C:$C,$B55)</f>
        <v>0</v>
      </c>
      <c r="BC55" s="18">
        <f>SUMIFS('2. Debt Data '!$H:$H,'2. Debt Data '!$D:$D,BC$1,'2. Debt Data '!$A:$A,$A55,'2. Debt Data '!$B:$B,$C55,'2. Debt Data '!$C:$C,$B55)</f>
        <v>0</v>
      </c>
      <c r="BD55" s="19">
        <f>SUMIFS('2. Debt Data '!$H:$H,'2. Debt Data '!$D:$D,BD$1,'2. Debt Data '!$A:$A,$A55,'2. Debt Data '!$B:$B,$C55,'2. Debt Data '!$C:$C,$B55)</f>
        <v>0</v>
      </c>
      <c r="BE55" s="20">
        <f>SUMIFS('2. Debt Data '!$H:$H,'2. Debt Data '!$D:$D,BE$1,'2. Debt Data '!$A:$A,$A55,'2. Debt Data '!$B:$B,$C55,'2. Debt Data '!$C:$C,$B55)</f>
        <v>0</v>
      </c>
      <c r="BF55" s="16">
        <f>SUMIFS('2. Debt Data '!$H:$H,'2. Debt Data '!$D:$D,BF$1,'2. Debt Data '!$A:$A,$A55,'2. Debt Data '!$B:$B,$C55,'2. Debt Data '!$C:$C,$B55)</f>
        <v>0</v>
      </c>
      <c r="BG55" s="17">
        <f>SUMIFS('2. Debt Data '!$H:$H,'2. Debt Data '!$D:$D,BG$1,'2. Debt Data '!$A:$A,$A55,'2. Debt Data '!$B:$B,$C55,'2. Debt Data '!$C:$C,$B55)</f>
        <v>0</v>
      </c>
      <c r="BH55" s="17">
        <f>SUMIFS('2. Debt Data '!$H:$H,'2. Debt Data '!$D:$D,BH$1,'2. Debt Data '!$A:$A,$A55,'2. Debt Data '!$B:$B,$C55,'2. Debt Data '!$C:$C,$B55)</f>
        <v>0</v>
      </c>
      <c r="BI55" s="17">
        <f>SUMIFS('2. Debt Data '!$H:$H,'2. Debt Data '!$D:$D,BI$1,'2. Debt Data '!$A:$A,$A55,'2. Debt Data '!$B:$B,$C55,'2. Debt Data '!$C:$C,$B55)</f>
        <v>0</v>
      </c>
      <c r="BJ55" s="17">
        <f>SUMIFS('2. Debt Data '!$H:$H,'2. Debt Data '!$D:$D,BJ$1,'2. Debt Data '!$A:$A,$A55,'2. Debt Data '!$B:$B,$C55,'2. Debt Data '!$C:$C,$B55)</f>
        <v>0</v>
      </c>
      <c r="BK55" s="17">
        <f>SUMIFS('2. Debt Data '!$H:$H,'2. Debt Data '!$D:$D,BK$1,'2. Debt Data '!$A:$A,$A55,'2. Debt Data '!$B:$B,$C55,'2. Debt Data '!$C:$C,$B55)</f>
        <v>0</v>
      </c>
    </row>
    <row r="56" spans="1:63" x14ac:dyDescent="0.3">
      <c r="A56" s="34" t="s">
        <v>3</v>
      </c>
      <c r="B56" s="34" t="s">
        <v>30</v>
      </c>
      <c r="C56" s="35" t="s">
        <v>34</v>
      </c>
      <c r="D56" s="31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3</v>
      </c>
      <c r="O56" s="27">
        <v>0</v>
      </c>
      <c r="P56" s="24">
        <v>0</v>
      </c>
      <c r="Q56" s="19">
        <v>0</v>
      </c>
      <c r="R56" s="20">
        <v>175.73</v>
      </c>
      <c r="S56" s="16">
        <v>702.53</v>
      </c>
      <c r="T56" s="17">
        <v>0</v>
      </c>
      <c r="U56" s="18">
        <v>0</v>
      </c>
      <c r="V56" s="19">
        <v>0</v>
      </c>
      <c r="W56" s="20">
        <v>2884.91</v>
      </c>
      <c r="X56" s="16">
        <v>0</v>
      </c>
      <c r="Y56" s="17">
        <v>0</v>
      </c>
      <c r="Z56" s="18">
        <v>0</v>
      </c>
      <c r="AA56" s="19">
        <v>0</v>
      </c>
      <c r="AB56" s="15">
        <v>0</v>
      </c>
      <c r="AC56" s="16">
        <v>0</v>
      </c>
      <c r="AD56" s="17">
        <v>0</v>
      </c>
      <c r="AE56" s="18">
        <v>0</v>
      </c>
      <c r="AF56" s="19">
        <v>0</v>
      </c>
      <c r="AG56" s="20">
        <v>0</v>
      </c>
      <c r="AH56" s="16">
        <v>0</v>
      </c>
      <c r="AI56" s="17">
        <v>0</v>
      </c>
      <c r="AJ56" s="18">
        <f>SUMIFS('2. Debt Data '!$H:$H,'2. Debt Data '!$D:$D,AJ$1,'2. Debt Data '!$A:$A,$A56,'2. Debt Data '!$B:$B,$C56,'2. Debt Data '!$C:$C,$B56)</f>
        <v>1731.46</v>
      </c>
      <c r="AK56" s="19">
        <f>SUMIFS('2. Debt Data '!$H:$H,'2. Debt Data '!$D:$D,AK$1,'2. Debt Data '!$A:$A,$A56,'2. Debt Data '!$B:$B,$C56,'2. Debt Data '!$C:$C,$B56)</f>
        <v>0</v>
      </c>
      <c r="AL56" s="20">
        <f>SUMIFS('2. Debt Data '!$H:$H,'2. Debt Data '!$D:$D,AL$1,'2. Debt Data '!$A:$A,$A56,'2. Debt Data '!$B:$B,$C56,'2. Debt Data '!$C:$C,$B56)</f>
        <v>0</v>
      </c>
      <c r="AM56" s="16">
        <f>SUMIFS('2. Debt Data '!$H:$H,'2. Debt Data '!$D:$D,AM$1,'2. Debt Data '!$A:$A,$A56,'2. Debt Data '!$B:$B,$C56,'2. Debt Data '!$C:$C,$B56)</f>
        <v>0</v>
      </c>
      <c r="AN56" s="17">
        <f>SUMIFS('2. Debt Data '!$H:$H,'2. Debt Data '!$D:$D,AN$1,'2. Debt Data '!$A:$A,$A56,'2. Debt Data '!$B:$B,$C56,'2. Debt Data '!$C:$C,$B56)</f>
        <v>0</v>
      </c>
      <c r="AO56" s="18">
        <f>SUMIFS('2. Debt Data '!$H:$H,'2. Debt Data '!$D:$D,AO$1,'2. Debt Data '!$A:$A,$A56,'2. Debt Data '!$B:$B,$C56,'2. Debt Data '!$C:$C,$B56)</f>
        <v>0</v>
      </c>
      <c r="AP56" s="19">
        <f>SUMIFS('2. Debt Data '!$H:$H,'2. Debt Data '!$D:$D,AP$1,'2. Debt Data '!$A:$A,$A56,'2. Debt Data '!$B:$B,$C56,'2. Debt Data '!$C:$C,$B56)</f>
        <v>0</v>
      </c>
      <c r="AQ56" s="20">
        <f>SUMIFS('2. Debt Data '!$H:$H,'2. Debt Data '!$D:$D,AQ$1,'2. Debt Data '!$A:$A,$A56,'2. Debt Data '!$B:$B,$C56,'2. Debt Data '!$C:$C,$B56)</f>
        <v>0</v>
      </c>
      <c r="AR56" s="16">
        <f>SUMIFS('2. Debt Data '!$H:$H,'2. Debt Data '!$D:$D,AR$1,'2. Debt Data '!$A:$A,$A56,'2. Debt Data '!$B:$B,$C56,'2. Debt Data '!$C:$C,$B56)</f>
        <v>0</v>
      </c>
      <c r="AS56" s="17">
        <f>SUMIFS('2. Debt Data '!$H:$H,'2. Debt Data '!$D:$D,AS$1,'2. Debt Data '!$A:$A,$A56,'2. Debt Data '!$B:$B,$C56,'2. Debt Data '!$C:$C,$B56)</f>
        <v>0</v>
      </c>
      <c r="AT56" s="18">
        <f>SUMIFS('2. Debt Data '!$H:$H,'2. Debt Data '!$D:$D,AT$1,'2. Debt Data '!$A:$A,$A56,'2. Debt Data '!$B:$B,$C56,'2. Debt Data '!$C:$C,$B56)</f>
        <v>0</v>
      </c>
      <c r="AU56" s="19">
        <f>SUMIFS('2. Debt Data '!$H:$H,'2. Debt Data '!$D:$D,AU$1,'2. Debt Data '!$A:$A,$A56,'2. Debt Data '!$B:$B,$C56,'2. Debt Data '!$C:$C,$B56)</f>
        <v>0</v>
      </c>
      <c r="AV56" s="20">
        <f>SUMIFS('2. Debt Data '!$H:$H,'2. Debt Data '!$D:$D,AV$1,'2. Debt Data '!$A:$A,$A56,'2. Debt Data '!$B:$B,$C56,'2. Debt Data '!$C:$C,$B56)</f>
        <v>0</v>
      </c>
      <c r="AW56" s="16">
        <f>SUMIFS('2. Debt Data '!$H:$H,'2. Debt Data '!$D:$D,AW$1,'2. Debt Data '!$A:$A,$A56,'2. Debt Data '!$B:$B,$C56,'2. Debt Data '!$C:$C,$B56)</f>
        <v>0</v>
      </c>
      <c r="AX56" s="17">
        <f>SUMIFS('2. Debt Data '!$H:$H,'2. Debt Data '!$D:$D,AX$1,'2. Debt Data '!$A:$A,$A56,'2. Debt Data '!$B:$B,$C56,'2. Debt Data '!$C:$C,$B56)</f>
        <v>0</v>
      </c>
      <c r="AY56" s="18">
        <f>SUMIFS('2. Debt Data '!$H:$H,'2. Debt Data '!$D:$D,AY$1,'2. Debt Data '!$A:$A,$A56,'2. Debt Data '!$B:$B,$C56,'2. Debt Data '!$C:$C,$B56)</f>
        <v>0</v>
      </c>
      <c r="AZ56" s="19">
        <f>SUMIFS('2. Debt Data '!$H:$H,'2. Debt Data '!$D:$D,AZ$1,'2. Debt Data '!$A:$A,$A56,'2. Debt Data '!$B:$B,$C56,'2. Debt Data '!$C:$C,$B56)</f>
        <v>0</v>
      </c>
      <c r="BA56" s="20">
        <f>SUMIFS('2. Debt Data '!$H:$H,'2. Debt Data '!$D:$D,BA$1,'2. Debt Data '!$A:$A,$A56,'2. Debt Data '!$B:$B,$C56,'2. Debt Data '!$C:$C,$B56)</f>
        <v>0</v>
      </c>
      <c r="BB56" s="16">
        <f>SUMIFS('2. Debt Data '!$H:$H,'2. Debt Data '!$D:$D,BB$1,'2. Debt Data '!$A:$A,$A56,'2. Debt Data '!$B:$B,$C56,'2. Debt Data '!$C:$C,$B56)</f>
        <v>0</v>
      </c>
      <c r="BC56" s="17">
        <f>SUMIFS('2. Debt Data '!$H:$H,'2. Debt Data '!$D:$D,BC$1,'2. Debt Data '!$A:$A,$A56,'2. Debt Data '!$B:$B,$C56,'2. Debt Data '!$C:$C,$B56)</f>
        <v>0</v>
      </c>
      <c r="BD56" s="18">
        <f>SUMIFS('2. Debt Data '!$H:$H,'2. Debt Data '!$D:$D,BD$1,'2. Debt Data '!$A:$A,$A56,'2. Debt Data '!$B:$B,$C56,'2. Debt Data '!$C:$C,$B56)</f>
        <v>0</v>
      </c>
      <c r="BE56" s="19">
        <f>SUMIFS('2. Debt Data '!$H:$H,'2. Debt Data '!$D:$D,BE$1,'2. Debt Data '!$A:$A,$A56,'2. Debt Data '!$B:$B,$C56,'2. Debt Data '!$C:$C,$B56)</f>
        <v>0</v>
      </c>
      <c r="BF56" s="20">
        <f>SUMIFS('2. Debt Data '!$H:$H,'2. Debt Data '!$D:$D,BF$1,'2. Debt Data '!$A:$A,$A56,'2. Debt Data '!$B:$B,$C56,'2. Debt Data '!$C:$C,$B56)</f>
        <v>0</v>
      </c>
      <c r="BG56" s="16">
        <f>SUMIFS('2. Debt Data '!$H:$H,'2. Debt Data '!$D:$D,BG$1,'2. Debt Data '!$A:$A,$A56,'2. Debt Data '!$B:$B,$C56,'2. Debt Data '!$C:$C,$B56)</f>
        <v>0</v>
      </c>
      <c r="BH56" s="17">
        <f>SUMIFS('2. Debt Data '!$H:$H,'2. Debt Data '!$D:$D,BH$1,'2. Debt Data '!$A:$A,$A56,'2. Debt Data '!$B:$B,$C56,'2. Debt Data '!$C:$C,$B56)</f>
        <v>0</v>
      </c>
      <c r="BI56" s="17">
        <f>SUMIFS('2. Debt Data '!$H:$H,'2. Debt Data '!$D:$D,BI$1,'2. Debt Data '!$A:$A,$A56,'2. Debt Data '!$B:$B,$C56,'2. Debt Data '!$C:$C,$B56)</f>
        <v>0</v>
      </c>
      <c r="BJ56" s="17">
        <f>SUMIFS('2. Debt Data '!$H:$H,'2. Debt Data '!$D:$D,BJ$1,'2. Debt Data '!$A:$A,$A56,'2. Debt Data '!$B:$B,$C56,'2. Debt Data '!$C:$C,$B56)</f>
        <v>0</v>
      </c>
      <c r="BK56" s="17">
        <f>SUMIFS('2. Debt Data '!$H:$H,'2. Debt Data '!$D:$D,BK$1,'2. Debt Data '!$A:$A,$A56,'2. Debt Data '!$B:$B,$C56,'2. Debt Data '!$C:$C,$B56)</f>
        <v>0</v>
      </c>
    </row>
    <row r="57" spans="1:63" x14ac:dyDescent="0.3">
      <c r="A57" s="34" t="s">
        <v>3</v>
      </c>
      <c r="B57" s="34" t="s">
        <v>30</v>
      </c>
      <c r="C57" s="35" t="s">
        <v>35</v>
      </c>
      <c r="D57" s="31">
        <v>0</v>
      </c>
      <c r="E57" s="27">
        <v>0</v>
      </c>
      <c r="F57" s="27">
        <v>0</v>
      </c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2.58</v>
      </c>
      <c r="P57" s="25">
        <v>0</v>
      </c>
      <c r="Q57" s="18">
        <v>0</v>
      </c>
      <c r="R57" s="19">
        <v>0</v>
      </c>
      <c r="S57" s="20">
        <v>175.73</v>
      </c>
      <c r="T57" s="16">
        <v>702.53</v>
      </c>
      <c r="U57" s="17">
        <v>0</v>
      </c>
      <c r="V57" s="18">
        <v>0</v>
      </c>
      <c r="W57" s="19">
        <v>0</v>
      </c>
      <c r="X57" s="20">
        <v>2884.91</v>
      </c>
      <c r="Y57" s="16">
        <v>2884.91</v>
      </c>
      <c r="Z57" s="17">
        <v>0</v>
      </c>
      <c r="AA57" s="18">
        <v>0</v>
      </c>
      <c r="AB57" s="22">
        <v>0</v>
      </c>
      <c r="AC57" s="20">
        <v>0</v>
      </c>
      <c r="AD57" s="16">
        <v>0</v>
      </c>
      <c r="AE57" s="17">
        <v>0</v>
      </c>
      <c r="AF57" s="18">
        <v>0</v>
      </c>
      <c r="AG57" s="19">
        <v>-2.58</v>
      </c>
      <c r="AH57" s="20">
        <v>0</v>
      </c>
      <c r="AI57" s="16">
        <v>0</v>
      </c>
      <c r="AJ57" s="17">
        <f>SUMIFS('2. Debt Data '!$H:$H,'2. Debt Data '!$D:$D,AJ$1,'2. Debt Data '!$A:$A,$A57,'2. Debt Data '!$B:$B,$C57,'2. Debt Data '!$C:$C,$B57)</f>
        <v>0</v>
      </c>
      <c r="AK57" s="18">
        <f>SUMIFS('2. Debt Data '!$H:$H,'2. Debt Data '!$D:$D,AK$1,'2. Debt Data '!$A:$A,$A57,'2. Debt Data '!$B:$B,$C57,'2. Debt Data '!$C:$C,$B57)</f>
        <v>580.21</v>
      </c>
      <c r="AL57" s="19">
        <f>SUMIFS('2. Debt Data '!$H:$H,'2. Debt Data '!$D:$D,AL$1,'2. Debt Data '!$A:$A,$A57,'2. Debt Data '!$B:$B,$C57,'2. Debt Data '!$C:$C,$B57)</f>
        <v>0</v>
      </c>
      <c r="AM57" s="20">
        <f>SUMIFS('2. Debt Data '!$H:$H,'2. Debt Data '!$D:$D,AM$1,'2. Debt Data '!$A:$A,$A57,'2. Debt Data '!$B:$B,$C57,'2. Debt Data '!$C:$C,$B57)</f>
        <v>0</v>
      </c>
      <c r="AN57" s="16">
        <f>SUMIFS('2. Debt Data '!$H:$H,'2. Debt Data '!$D:$D,AN$1,'2. Debt Data '!$A:$A,$A57,'2. Debt Data '!$B:$B,$C57,'2. Debt Data '!$C:$C,$B57)</f>
        <v>0</v>
      </c>
      <c r="AO57" s="17">
        <f>SUMIFS('2. Debt Data '!$H:$H,'2. Debt Data '!$D:$D,AO$1,'2. Debt Data '!$A:$A,$A57,'2. Debt Data '!$B:$B,$C57,'2. Debt Data '!$C:$C,$B57)</f>
        <v>0</v>
      </c>
      <c r="AP57" s="18">
        <f>SUMIFS('2. Debt Data '!$H:$H,'2. Debt Data '!$D:$D,AP$1,'2. Debt Data '!$A:$A,$A57,'2. Debt Data '!$B:$B,$C57,'2. Debt Data '!$C:$C,$B57)</f>
        <v>0</v>
      </c>
      <c r="AQ57" s="19">
        <f>SUMIFS('2. Debt Data '!$H:$H,'2. Debt Data '!$D:$D,AQ$1,'2. Debt Data '!$A:$A,$A57,'2. Debt Data '!$B:$B,$C57,'2. Debt Data '!$C:$C,$B57)</f>
        <v>0</v>
      </c>
      <c r="AR57" s="20">
        <f>SUMIFS('2. Debt Data '!$H:$H,'2. Debt Data '!$D:$D,AR$1,'2. Debt Data '!$A:$A,$A57,'2. Debt Data '!$B:$B,$C57,'2. Debt Data '!$C:$C,$B57)</f>
        <v>0</v>
      </c>
      <c r="AS57" s="16">
        <f>SUMIFS('2. Debt Data '!$H:$H,'2. Debt Data '!$D:$D,AS$1,'2. Debt Data '!$A:$A,$A57,'2. Debt Data '!$B:$B,$C57,'2. Debt Data '!$C:$C,$B57)</f>
        <v>0</v>
      </c>
      <c r="AT57" s="17">
        <f>SUMIFS('2. Debt Data '!$H:$H,'2. Debt Data '!$D:$D,AT$1,'2. Debt Data '!$A:$A,$A57,'2. Debt Data '!$B:$B,$C57,'2. Debt Data '!$C:$C,$B57)</f>
        <v>0</v>
      </c>
      <c r="AU57" s="18">
        <f>SUMIFS('2. Debt Data '!$H:$H,'2. Debt Data '!$D:$D,AU$1,'2. Debt Data '!$A:$A,$A57,'2. Debt Data '!$B:$B,$C57,'2. Debt Data '!$C:$C,$B57)</f>
        <v>0</v>
      </c>
      <c r="AV57" s="19">
        <f>SUMIFS('2. Debt Data '!$H:$H,'2. Debt Data '!$D:$D,AV$1,'2. Debt Data '!$A:$A,$A57,'2. Debt Data '!$B:$B,$C57,'2. Debt Data '!$C:$C,$B57)</f>
        <v>0</v>
      </c>
      <c r="AW57" s="20">
        <f>SUMIFS('2. Debt Data '!$H:$H,'2. Debt Data '!$D:$D,AW$1,'2. Debt Data '!$A:$A,$A57,'2. Debt Data '!$B:$B,$C57,'2. Debt Data '!$C:$C,$B57)</f>
        <v>0</v>
      </c>
      <c r="AX57" s="16">
        <f>SUMIFS('2. Debt Data '!$H:$H,'2. Debt Data '!$D:$D,AX$1,'2. Debt Data '!$A:$A,$A57,'2. Debt Data '!$B:$B,$C57,'2. Debt Data '!$C:$C,$B57)</f>
        <v>0</v>
      </c>
      <c r="AY57" s="17">
        <f>SUMIFS('2. Debt Data '!$H:$H,'2. Debt Data '!$D:$D,AY$1,'2. Debt Data '!$A:$A,$A57,'2. Debt Data '!$B:$B,$C57,'2. Debt Data '!$C:$C,$B57)</f>
        <v>0</v>
      </c>
      <c r="AZ57" s="18">
        <f>SUMIFS('2. Debt Data '!$H:$H,'2. Debt Data '!$D:$D,AZ$1,'2. Debt Data '!$A:$A,$A57,'2. Debt Data '!$B:$B,$C57,'2. Debt Data '!$C:$C,$B57)</f>
        <v>0</v>
      </c>
      <c r="BA57" s="19">
        <f>SUMIFS('2. Debt Data '!$H:$H,'2. Debt Data '!$D:$D,BA$1,'2. Debt Data '!$A:$A,$A57,'2. Debt Data '!$B:$B,$C57,'2. Debt Data '!$C:$C,$B57)</f>
        <v>0</v>
      </c>
      <c r="BB57" s="20">
        <f>SUMIFS('2. Debt Data '!$H:$H,'2. Debt Data '!$D:$D,BB$1,'2. Debt Data '!$A:$A,$A57,'2. Debt Data '!$B:$B,$C57,'2. Debt Data '!$C:$C,$B57)</f>
        <v>0</v>
      </c>
      <c r="BC57" s="16">
        <f>SUMIFS('2. Debt Data '!$H:$H,'2. Debt Data '!$D:$D,BC$1,'2. Debt Data '!$A:$A,$A57,'2. Debt Data '!$B:$B,$C57,'2. Debt Data '!$C:$C,$B57)</f>
        <v>0</v>
      </c>
      <c r="BD57" s="17">
        <f>SUMIFS('2. Debt Data '!$H:$H,'2. Debt Data '!$D:$D,BD$1,'2. Debt Data '!$A:$A,$A57,'2. Debt Data '!$B:$B,$C57,'2. Debt Data '!$C:$C,$B57)</f>
        <v>0</v>
      </c>
      <c r="BE57" s="18">
        <f>SUMIFS('2. Debt Data '!$H:$H,'2. Debt Data '!$D:$D,BE$1,'2. Debt Data '!$A:$A,$A57,'2. Debt Data '!$B:$B,$C57,'2. Debt Data '!$C:$C,$B57)</f>
        <v>0</v>
      </c>
      <c r="BF57" s="19">
        <f>SUMIFS('2. Debt Data '!$H:$H,'2. Debt Data '!$D:$D,BF$1,'2. Debt Data '!$A:$A,$A57,'2. Debt Data '!$B:$B,$C57,'2. Debt Data '!$C:$C,$B57)</f>
        <v>0</v>
      </c>
      <c r="BG57" s="20">
        <f>SUMIFS('2. Debt Data '!$H:$H,'2. Debt Data '!$D:$D,BG$1,'2. Debt Data '!$A:$A,$A57,'2. Debt Data '!$B:$B,$C57,'2. Debt Data '!$C:$C,$B57)</f>
        <v>0</v>
      </c>
      <c r="BH57" s="16">
        <f>SUMIFS('2. Debt Data '!$H:$H,'2. Debt Data '!$D:$D,BH$1,'2. Debt Data '!$A:$A,$A57,'2. Debt Data '!$B:$B,$C57,'2. Debt Data '!$C:$C,$B57)</f>
        <v>0</v>
      </c>
      <c r="BI57" s="17">
        <f>SUMIFS('2. Debt Data '!$H:$H,'2. Debt Data '!$D:$D,BI$1,'2. Debt Data '!$A:$A,$A57,'2. Debt Data '!$B:$B,$C57,'2. Debt Data '!$C:$C,$B57)</f>
        <v>0</v>
      </c>
      <c r="BJ57" s="17">
        <f>SUMIFS('2. Debt Data '!$H:$H,'2. Debt Data '!$D:$D,BJ$1,'2. Debt Data '!$A:$A,$A57,'2. Debt Data '!$B:$B,$C57,'2. Debt Data '!$C:$C,$B57)</f>
        <v>0</v>
      </c>
      <c r="BK57" s="17">
        <f>SUMIFS('2. Debt Data '!$H:$H,'2. Debt Data '!$D:$D,BK$1,'2. Debt Data '!$A:$A,$A57,'2. Debt Data '!$B:$B,$C57,'2. Debt Data '!$C:$C,$B57)</f>
        <v>0</v>
      </c>
    </row>
    <row r="58" spans="1:63" x14ac:dyDescent="0.3">
      <c r="A58" s="34" t="s">
        <v>3</v>
      </c>
      <c r="B58" s="34" t="s">
        <v>30</v>
      </c>
      <c r="C58" s="35" t="s">
        <v>36</v>
      </c>
      <c r="D58" s="31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7">
        <v>0</v>
      </c>
      <c r="P58" s="25">
        <v>0</v>
      </c>
      <c r="Q58" s="26">
        <v>0</v>
      </c>
      <c r="R58" s="18">
        <v>0</v>
      </c>
      <c r="S58" s="19">
        <v>0</v>
      </c>
      <c r="T58" s="20">
        <v>175.73</v>
      </c>
      <c r="U58" s="16">
        <v>702.53</v>
      </c>
      <c r="V58" s="17">
        <v>0</v>
      </c>
      <c r="W58" s="18">
        <v>0</v>
      </c>
      <c r="X58" s="19">
        <v>0</v>
      </c>
      <c r="Y58" s="20">
        <v>0</v>
      </c>
      <c r="Z58" s="16">
        <v>0</v>
      </c>
      <c r="AA58" s="17">
        <v>0</v>
      </c>
      <c r="AB58" s="24">
        <v>0</v>
      </c>
      <c r="AC58" s="19">
        <v>0</v>
      </c>
      <c r="AD58" s="20">
        <v>0</v>
      </c>
      <c r="AE58" s="16">
        <v>0</v>
      </c>
      <c r="AF58" s="17">
        <v>0</v>
      </c>
      <c r="AG58" s="18">
        <v>-0.84</v>
      </c>
      <c r="AH58" s="19">
        <v>-2.58</v>
      </c>
      <c r="AI58" s="20">
        <v>0</v>
      </c>
      <c r="AJ58" s="16">
        <f>SUMIFS('2. Debt Data '!$H:$H,'2. Debt Data '!$D:$D,AJ$1,'2. Debt Data '!$A:$A,$A58,'2. Debt Data '!$B:$B,$C58,'2. Debt Data '!$C:$C,$B58)</f>
        <v>0</v>
      </c>
      <c r="AK58" s="17">
        <f>SUMIFS('2. Debt Data '!$H:$H,'2. Debt Data '!$D:$D,AK$1,'2. Debt Data '!$A:$A,$A58,'2. Debt Data '!$B:$B,$C58,'2. Debt Data '!$C:$C,$B58)</f>
        <v>0</v>
      </c>
      <c r="AL58" s="18">
        <f>SUMIFS('2. Debt Data '!$H:$H,'2. Debt Data '!$D:$D,AL$1,'2. Debt Data '!$A:$A,$A58,'2. Debt Data '!$B:$B,$C58,'2. Debt Data '!$C:$C,$B58)</f>
        <v>0</v>
      </c>
      <c r="AM58" s="19">
        <f>SUMIFS('2. Debt Data '!$H:$H,'2. Debt Data '!$D:$D,AM$1,'2. Debt Data '!$A:$A,$A58,'2. Debt Data '!$B:$B,$C58,'2. Debt Data '!$C:$C,$B58)</f>
        <v>0</v>
      </c>
      <c r="AN58" s="20">
        <f>SUMIFS('2. Debt Data '!$H:$H,'2. Debt Data '!$D:$D,AN$1,'2. Debt Data '!$A:$A,$A58,'2. Debt Data '!$B:$B,$C58,'2. Debt Data '!$C:$C,$B58)</f>
        <v>0</v>
      </c>
      <c r="AO58" s="16">
        <f>SUMIFS('2. Debt Data '!$H:$H,'2. Debt Data '!$D:$D,AO$1,'2. Debt Data '!$A:$A,$A58,'2. Debt Data '!$B:$B,$C58,'2. Debt Data '!$C:$C,$B58)</f>
        <v>0</v>
      </c>
      <c r="AP58" s="17">
        <f>SUMIFS('2. Debt Data '!$H:$H,'2. Debt Data '!$D:$D,AP$1,'2. Debt Data '!$A:$A,$A58,'2. Debt Data '!$B:$B,$C58,'2. Debt Data '!$C:$C,$B58)</f>
        <v>0</v>
      </c>
      <c r="AQ58" s="18">
        <f>SUMIFS('2. Debt Data '!$H:$H,'2. Debt Data '!$D:$D,AQ$1,'2. Debt Data '!$A:$A,$A58,'2. Debt Data '!$B:$B,$C58,'2. Debt Data '!$C:$C,$B58)</f>
        <v>0</v>
      </c>
      <c r="AR58" s="19">
        <f>SUMIFS('2. Debt Data '!$H:$H,'2. Debt Data '!$D:$D,AR$1,'2. Debt Data '!$A:$A,$A58,'2. Debt Data '!$B:$B,$C58,'2. Debt Data '!$C:$C,$B58)</f>
        <v>0</v>
      </c>
      <c r="AS58" s="20">
        <f>SUMIFS('2. Debt Data '!$H:$H,'2. Debt Data '!$D:$D,AS$1,'2. Debt Data '!$A:$A,$A58,'2. Debt Data '!$B:$B,$C58,'2. Debt Data '!$C:$C,$B58)</f>
        <v>0</v>
      </c>
      <c r="AT58" s="16">
        <f>SUMIFS('2. Debt Data '!$H:$H,'2. Debt Data '!$D:$D,AT$1,'2. Debt Data '!$A:$A,$A58,'2. Debt Data '!$B:$B,$C58,'2. Debt Data '!$C:$C,$B58)</f>
        <v>0</v>
      </c>
      <c r="AU58" s="17">
        <f>SUMIFS('2. Debt Data '!$H:$H,'2. Debt Data '!$D:$D,AU$1,'2. Debt Data '!$A:$A,$A58,'2. Debt Data '!$B:$B,$C58,'2. Debt Data '!$C:$C,$B58)</f>
        <v>0</v>
      </c>
      <c r="AV58" s="18">
        <f>SUMIFS('2. Debt Data '!$H:$H,'2. Debt Data '!$D:$D,AV$1,'2. Debt Data '!$A:$A,$A58,'2. Debt Data '!$B:$B,$C58,'2. Debt Data '!$C:$C,$B58)</f>
        <v>0</v>
      </c>
      <c r="AW58" s="19">
        <f>SUMIFS('2. Debt Data '!$H:$H,'2. Debt Data '!$D:$D,AW$1,'2. Debt Data '!$A:$A,$A58,'2. Debt Data '!$B:$B,$C58,'2. Debt Data '!$C:$C,$B58)</f>
        <v>0</v>
      </c>
      <c r="AX58" s="20">
        <f>SUMIFS('2. Debt Data '!$H:$H,'2. Debt Data '!$D:$D,AX$1,'2. Debt Data '!$A:$A,$A58,'2. Debt Data '!$B:$B,$C58,'2. Debt Data '!$C:$C,$B58)</f>
        <v>0</v>
      </c>
      <c r="AY58" s="16">
        <f>SUMIFS('2. Debt Data '!$H:$H,'2. Debt Data '!$D:$D,AY$1,'2. Debt Data '!$A:$A,$A58,'2. Debt Data '!$B:$B,$C58,'2. Debt Data '!$C:$C,$B58)</f>
        <v>0</v>
      </c>
      <c r="AZ58" s="17">
        <f>SUMIFS('2. Debt Data '!$H:$H,'2. Debt Data '!$D:$D,AZ$1,'2. Debt Data '!$A:$A,$A58,'2. Debt Data '!$B:$B,$C58,'2. Debt Data '!$C:$C,$B58)</f>
        <v>0</v>
      </c>
      <c r="BA58" s="18">
        <f>SUMIFS('2. Debt Data '!$H:$H,'2. Debt Data '!$D:$D,BA$1,'2. Debt Data '!$A:$A,$A58,'2. Debt Data '!$B:$B,$C58,'2. Debt Data '!$C:$C,$B58)</f>
        <v>0</v>
      </c>
      <c r="BB58" s="19">
        <f>SUMIFS('2. Debt Data '!$H:$H,'2. Debt Data '!$D:$D,BB$1,'2. Debt Data '!$A:$A,$A58,'2. Debt Data '!$B:$B,$C58,'2. Debt Data '!$C:$C,$B58)</f>
        <v>0</v>
      </c>
      <c r="BC58" s="20">
        <f>SUMIFS('2. Debt Data '!$H:$H,'2. Debt Data '!$D:$D,BC$1,'2. Debt Data '!$A:$A,$A58,'2. Debt Data '!$B:$B,$C58,'2. Debt Data '!$C:$C,$B58)</f>
        <v>0</v>
      </c>
      <c r="BD58" s="16">
        <f>SUMIFS('2. Debt Data '!$H:$H,'2. Debt Data '!$D:$D,BD$1,'2. Debt Data '!$A:$A,$A58,'2. Debt Data '!$B:$B,$C58,'2. Debt Data '!$C:$C,$B58)</f>
        <v>0</v>
      </c>
      <c r="BE58" s="17">
        <f>SUMIFS('2. Debt Data '!$H:$H,'2. Debt Data '!$D:$D,BE$1,'2. Debt Data '!$A:$A,$A58,'2. Debt Data '!$B:$B,$C58,'2. Debt Data '!$C:$C,$B58)</f>
        <v>0</v>
      </c>
      <c r="BF58" s="18">
        <f>SUMIFS('2. Debt Data '!$H:$H,'2. Debt Data '!$D:$D,BF$1,'2. Debt Data '!$A:$A,$A58,'2. Debt Data '!$B:$B,$C58,'2. Debt Data '!$C:$C,$B58)</f>
        <v>0</v>
      </c>
      <c r="BG58" s="19">
        <f>SUMIFS('2. Debt Data '!$H:$H,'2. Debt Data '!$D:$D,BG$1,'2. Debt Data '!$A:$A,$A58,'2. Debt Data '!$B:$B,$C58,'2. Debt Data '!$C:$C,$B58)</f>
        <v>0</v>
      </c>
      <c r="BH58" s="20">
        <f>SUMIFS('2. Debt Data '!$H:$H,'2. Debt Data '!$D:$D,BH$1,'2. Debt Data '!$A:$A,$A58,'2. Debt Data '!$B:$B,$C58,'2. Debt Data '!$C:$C,$B58)</f>
        <v>0</v>
      </c>
      <c r="BI58" s="16">
        <f>SUMIFS('2. Debt Data '!$H:$H,'2. Debt Data '!$D:$D,BI$1,'2. Debt Data '!$A:$A,$A58,'2. Debt Data '!$B:$B,$C58,'2. Debt Data '!$C:$C,$B58)</f>
        <v>0</v>
      </c>
      <c r="BJ58" s="17">
        <f>SUMIFS('2. Debt Data '!$H:$H,'2. Debt Data '!$D:$D,BJ$1,'2. Debt Data '!$A:$A,$A58,'2. Debt Data '!$B:$B,$C58,'2. Debt Data '!$C:$C,$B58)</f>
        <v>0</v>
      </c>
      <c r="BK58" s="17">
        <f>SUMIFS('2. Debt Data '!$H:$H,'2. Debt Data '!$D:$D,BK$1,'2. Debt Data '!$A:$A,$A58,'2. Debt Data '!$B:$B,$C58,'2. Debt Data '!$C:$C,$B58)</f>
        <v>0</v>
      </c>
    </row>
    <row r="59" spans="1:63" x14ac:dyDescent="0.3">
      <c r="A59" s="34" t="s">
        <v>3</v>
      </c>
      <c r="B59" s="34" t="s">
        <v>30</v>
      </c>
      <c r="C59" s="35" t="s">
        <v>37</v>
      </c>
      <c r="D59" s="31">
        <v>1073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7">
        <v>0</v>
      </c>
      <c r="P59" s="25">
        <v>0</v>
      </c>
      <c r="Q59" s="26">
        <v>0</v>
      </c>
      <c r="R59" s="26">
        <v>0</v>
      </c>
      <c r="S59" s="18">
        <v>0</v>
      </c>
      <c r="T59" s="19">
        <v>0</v>
      </c>
      <c r="U59" s="20">
        <v>175.73</v>
      </c>
      <c r="V59" s="16">
        <v>702.53</v>
      </c>
      <c r="W59" s="17">
        <v>0</v>
      </c>
      <c r="X59" s="18">
        <v>0</v>
      </c>
      <c r="Y59" s="19">
        <v>0</v>
      </c>
      <c r="Z59" s="20">
        <v>2884.91</v>
      </c>
      <c r="AA59" s="16">
        <v>0</v>
      </c>
      <c r="AB59" s="21">
        <v>0</v>
      </c>
      <c r="AC59" s="18">
        <v>0</v>
      </c>
      <c r="AD59" s="19">
        <v>0</v>
      </c>
      <c r="AE59" s="20">
        <v>0</v>
      </c>
      <c r="AF59" s="16">
        <v>0</v>
      </c>
      <c r="AG59" s="17">
        <v>0</v>
      </c>
      <c r="AH59" s="18">
        <v>-0.84</v>
      </c>
      <c r="AI59" s="19">
        <v>-2.58</v>
      </c>
      <c r="AJ59" s="20">
        <f>SUMIFS('2. Debt Data '!$H:$H,'2. Debt Data '!$D:$D,AJ$1,'2. Debt Data '!$A:$A,$A59,'2. Debt Data '!$B:$B,$C59,'2. Debt Data '!$C:$C,$B59)</f>
        <v>0</v>
      </c>
      <c r="AK59" s="16">
        <f>SUMIFS('2. Debt Data '!$H:$H,'2. Debt Data '!$D:$D,AK$1,'2. Debt Data '!$A:$A,$A59,'2. Debt Data '!$B:$B,$C59,'2. Debt Data '!$C:$C,$B59)</f>
        <v>0</v>
      </c>
      <c r="AL59" s="17">
        <f>SUMIFS('2. Debt Data '!$H:$H,'2. Debt Data '!$D:$D,AL$1,'2. Debt Data '!$A:$A,$A59,'2. Debt Data '!$B:$B,$C59,'2. Debt Data '!$C:$C,$B59)</f>
        <v>0</v>
      </c>
      <c r="AM59" s="18">
        <f>SUMIFS('2. Debt Data '!$H:$H,'2. Debt Data '!$D:$D,AM$1,'2. Debt Data '!$A:$A,$A59,'2. Debt Data '!$B:$B,$C59,'2. Debt Data '!$C:$C,$B59)</f>
        <v>0</v>
      </c>
      <c r="AN59" s="19">
        <f>SUMIFS('2. Debt Data '!$H:$H,'2. Debt Data '!$D:$D,AN$1,'2. Debt Data '!$A:$A,$A59,'2. Debt Data '!$B:$B,$C59,'2. Debt Data '!$C:$C,$B59)</f>
        <v>0</v>
      </c>
      <c r="AO59" s="20">
        <f>SUMIFS('2. Debt Data '!$H:$H,'2. Debt Data '!$D:$D,AO$1,'2. Debt Data '!$A:$A,$A59,'2. Debt Data '!$B:$B,$C59,'2. Debt Data '!$C:$C,$B59)</f>
        <v>0</v>
      </c>
      <c r="AP59" s="16">
        <f>SUMIFS('2. Debt Data '!$H:$H,'2. Debt Data '!$D:$D,AP$1,'2. Debt Data '!$A:$A,$A59,'2. Debt Data '!$B:$B,$C59,'2. Debt Data '!$C:$C,$B59)</f>
        <v>0</v>
      </c>
      <c r="AQ59" s="17">
        <f>SUMIFS('2. Debt Data '!$H:$H,'2. Debt Data '!$D:$D,AQ$1,'2. Debt Data '!$A:$A,$A59,'2. Debt Data '!$B:$B,$C59,'2. Debt Data '!$C:$C,$B59)</f>
        <v>0</v>
      </c>
      <c r="AR59" s="18">
        <f>SUMIFS('2. Debt Data '!$H:$H,'2. Debt Data '!$D:$D,AR$1,'2. Debt Data '!$A:$A,$A59,'2. Debt Data '!$B:$B,$C59,'2. Debt Data '!$C:$C,$B59)</f>
        <v>0</v>
      </c>
      <c r="AS59" s="19">
        <f>SUMIFS('2. Debt Data '!$H:$H,'2. Debt Data '!$D:$D,AS$1,'2. Debt Data '!$A:$A,$A59,'2. Debt Data '!$B:$B,$C59,'2. Debt Data '!$C:$C,$B59)</f>
        <v>0</v>
      </c>
      <c r="AT59" s="20">
        <f>SUMIFS('2. Debt Data '!$H:$H,'2. Debt Data '!$D:$D,AT$1,'2. Debt Data '!$A:$A,$A59,'2. Debt Data '!$B:$B,$C59,'2. Debt Data '!$C:$C,$B59)</f>
        <v>0</v>
      </c>
      <c r="AU59" s="16">
        <f>SUMIFS('2. Debt Data '!$H:$H,'2. Debt Data '!$D:$D,AU$1,'2. Debt Data '!$A:$A,$A59,'2. Debt Data '!$B:$B,$C59,'2. Debt Data '!$C:$C,$B59)</f>
        <v>0</v>
      </c>
      <c r="AV59" s="17">
        <f>SUMIFS('2. Debt Data '!$H:$H,'2. Debt Data '!$D:$D,AV$1,'2. Debt Data '!$A:$A,$A59,'2. Debt Data '!$B:$B,$C59,'2. Debt Data '!$C:$C,$B59)</f>
        <v>0</v>
      </c>
      <c r="AW59" s="18">
        <f>SUMIFS('2. Debt Data '!$H:$H,'2. Debt Data '!$D:$D,AW$1,'2. Debt Data '!$A:$A,$A59,'2. Debt Data '!$B:$B,$C59,'2. Debt Data '!$C:$C,$B59)</f>
        <v>0</v>
      </c>
      <c r="AX59" s="19">
        <f>SUMIFS('2. Debt Data '!$H:$H,'2. Debt Data '!$D:$D,AX$1,'2. Debt Data '!$A:$A,$A59,'2. Debt Data '!$B:$B,$C59,'2. Debt Data '!$C:$C,$B59)</f>
        <v>0</v>
      </c>
      <c r="AY59" s="20">
        <f>SUMIFS('2. Debt Data '!$H:$H,'2. Debt Data '!$D:$D,AY$1,'2. Debt Data '!$A:$A,$A59,'2. Debt Data '!$B:$B,$C59,'2. Debt Data '!$C:$C,$B59)</f>
        <v>0</v>
      </c>
      <c r="AZ59" s="16">
        <f>SUMIFS('2. Debt Data '!$H:$H,'2. Debt Data '!$D:$D,AZ$1,'2. Debt Data '!$A:$A,$A59,'2. Debt Data '!$B:$B,$C59,'2. Debt Data '!$C:$C,$B59)</f>
        <v>0</v>
      </c>
      <c r="BA59" s="17">
        <f>SUMIFS('2. Debt Data '!$H:$H,'2. Debt Data '!$D:$D,BA$1,'2. Debt Data '!$A:$A,$A59,'2. Debt Data '!$B:$B,$C59,'2. Debt Data '!$C:$C,$B59)</f>
        <v>0</v>
      </c>
      <c r="BB59" s="18">
        <f>SUMIFS('2. Debt Data '!$H:$H,'2. Debt Data '!$D:$D,BB$1,'2. Debt Data '!$A:$A,$A59,'2. Debt Data '!$B:$B,$C59,'2. Debt Data '!$C:$C,$B59)</f>
        <v>0</v>
      </c>
      <c r="BC59" s="19">
        <f>SUMIFS('2. Debt Data '!$H:$H,'2. Debt Data '!$D:$D,BC$1,'2. Debt Data '!$A:$A,$A59,'2. Debt Data '!$B:$B,$C59,'2. Debt Data '!$C:$C,$B59)</f>
        <v>0</v>
      </c>
      <c r="BD59" s="20">
        <f>SUMIFS('2. Debt Data '!$H:$H,'2. Debt Data '!$D:$D,BD$1,'2. Debt Data '!$A:$A,$A59,'2. Debt Data '!$B:$B,$C59,'2. Debt Data '!$C:$C,$B59)</f>
        <v>0</v>
      </c>
      <c r="BE59" s="16">
        <f>SUMIFS('2. Debt Data '!$H:$H,'2. Debt Data '!$D:$D,BE$1,'2. Debt Data '!$A:$A,$A59,'2. Debt Data '!$B:$B,$C59,'2. Debt Data '!$C:$C,$B59)</f>
        <v>0</v>
      </c>
      <c r="BF59" s="17">
        <f>SUMIFS('2. Debt Data '!$H:$H,'2. Debt Data '!$D:$D,BF$1,'2. Debt Data '!$A:$A,$A59,'2. Debt Data '!$B:$B,$C59,'2. Debt Data '!$C:$C,$B59)</f>
        <v>0</v>
      </c>
      <c r="BG59" s="18">
        <f>SUMIFS('2. Debt Data '!$H:$H,'2. Debt Data '!$D:$D,BG$1,'2. Debt Data '!$A:$A,$A59,'2. Debt Data '!$B:$B,$C59,'2. Debt Data '!$C:$C,$B59)</f>
        <v>0</v>
      </c>
      <c r="BH59" s="19">
        <f>SUMIFS('2. Debt Data '!$H:$H,'2. Debt Data '!$D:$D,BH$1,'2. Debt Data '!$A:$A,$A59,'2. Debt Data '!$B:$B,$C59,'2. Debt Data '!$C:$C,$B59)</f>
        <v>0</v>
      </c>
      <c r="BI59" s="20">
        <f>SUMIFS('2. Debt Data '!$H:$H,'2. Debt Data '!$D:$D,BI$1,'2. Debt Data '!$A:$A,$A59,'2. Debt Data '!$B:$B,$C59,'2. Debt Data '!$C:$C,$B59)</f>
        <v>0</v>
      </c>
      <c r="BJ59" s="16">
        <f>SUMIFS('2. Debt Data '!$H:$H,'2. Debt Data '!$D:$D,BJ$1,'2. Debt Data '!$A:$A,$A59,'2. Debt Data '!$B:$B,$C59,'2. Debt Data '!$C:$C,$B59)</f>
        <v>0</v>
      </c>
      <c r="BK59" s="17">
        <f>SUMIFS('2. Debt Data '!$H:$H,'2. Debt Data '!$D:$D,BK$1,'2. Debt Data '!$A:$A,$A59,'2. Debt Data '!$B:$B,$C59,'2. Debt Data '!$C:$C,$B59)</f>
        <v>0</v>
      </c>
    </row>
    <row r="60" spans="1:63" x14ac:dyDescent="0.3">
      <c r="A60" s="34" t="s">
        <v>3</v>
      </c>
      <c r="B60" s="34" t="s">
        <v>30</v>
      </c>
      <c r="C60" s="35" t="s">
        <v>38</v>
      </c>
      <c r="D60" s="31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5">
        <v>0</v>
      </c>
      <c r="Q60" s="26">
        <v>0</v>
      </c>
      <c r="R60" s="26">
        <v>0</v>
      </c>
      <c r="S60" s="26">
        <v>0</v>
      </c>
      <c r="T60" s="18">
        <v>0</v>
      </c>
      <c r="U60" s="19">
        <v>0</v>
      </c>
      <c r="V60" s="20">
        <v>175.73</v>
      </c>
      <c r="W60" s="16">
        <v>702.53</v>
      </c>
      <c r="X60" s="17">
        <v>0</v>
      </c>
      <c r="Y60" s="18">
        <v>0</v>
      </c>
      <c r="Z60" s="19">
        <v>0</v>
      </c>
      <c r="AA60" s="20">
        <v>0</v>
      </c>
      <c r="AB60" s="23">
        <v>0</v>
      </c>
      <c r="AC60" s="17">
        <v>0</v>
      </c>
      <c r="AD60" s="18">
        <v>0</v>
      </c>
      <c r="AE60" s="19">
        <v>0</v>
      </c>
      <c r="AF60" s="20">
        <v>0</v>
      </c>
      <c r="AG60" s="16">
        <v>0</v>
      </c>
      <c r="AH60" s="17">
        <v>-175.73</v>
      </c>
      <c r="AI60" s="18">
        <v>-0.84</v>
      </c>
      <c r="AJ60" s="19">
        <f>SUMIFS('2. Debt Data '!$H:$H,'2. Debt Data '!$D:$D,AJ$1,'2. Debt Data '!$A:$A,$A60,'2. Debt Data '!$B:$B,$C60,'2. Debt Data '!$C:$C,$B60)</f>
        <v>-2.58</v>
      </c>
      <c r="AK60" s="20">
        <f>SUMIFS('2. Debt Data '!$H:$H,'2. Debt Data '!$D:$D,AK$1,'2. Debt Data '!$A:$A,$A60,'2. Debt Data '!$B:$B,$C60,'2. Debt Data '!$C:$C,$B60)</f>
        <v>0</v>
      </c>
      <c r="AL60" s="16">
        <f>SUMIFS('2. Debt Data '!$H:$H,'2. Debt Data '!$D:$D,AL$1,'2. Debt Data '!$A:$A,$A60,'2. Debt Data '!$B:$B,$C60,'2. Debt Data '!$C:$C,$B60)</f>
        <v>0</v>
      </c>
      <c r="AM60" s="17">
        <f>SUMIFS('2. Debt Data '!$H:$H,'2. Debt Data '!$D:$D,AM$1,'2. Debt Data '!$A:$A,$A60,'2. Debt Data '!$B:$B,$C60,'2. Debt Data '!$C:$C,$B60)</f>
        <v>0</v>
      </c>
      <c r="AN60" s="18">
        <f>SUMIFS('2. Debt Data '!$H:$H,'2. Debt Data '!$D:$D,AN$1,'2. Debt Data '!$A:$A,$A60,'2. Debt Data '!$B:$B,$C60,'2. Debt Data '!$C:$C,$B60)</f>
        <v>0</v>
      </c>
      <c r="AO60" s="19">
        <f>SUMIFS('2. Debt Data '!$H:$H,'2. Debt Data '!$D:$D,AO$1,'2. Debt Data '!$A:$A,$A60,'2. Debt Data '!$B:$B,$C60,'2. Debt Data '!$C:$C,$B60)</f>
        <v>0</v>
      </c>
      <c r="AP60" s="20">
        <f>SUMIFS('2. Debt Data '!$H:$H,'2. Debt Data '!$D:$D,AP$1,'2. Debt Data '!$A:$A,$A60,'2. Debt Data '!$B:$B,$C60,'2. Debt Data '!$C:$C,$B60)</f>
        <v>0</v>
      </c>
      <c r="AQ60" s="16">
        <f>SUMIFS('2. Debt Data '!$H:$H,'2. Debt Data '!$D:$D,AQ$1,'2. Debt Data '!$A:$A,$A60,'2. Debt Data '!$B:$B,$C60,'2. Debt Data '!$C:$C,$B60)</f>
        <v>0</v>
      </c>
      <c r="AR60" s="17">
        <f>SUMIFS('2. Debt Data '!$H:$H,'2. Debt Data '!$D:$D,AR$1,'2. Debt Data '!$A:$A,$A60,'2. Debt Data '!$B:$B,$C60,'2. Debt Data '!$C:$C,$B60)</f>
        <v>0</v>
      </c>
      <c r="AS60" s="18">
        <f>SUMIFS('2. Debt Data '!$H:$H,'2. Debt Data '!$D:$D,AS$1,'2. Debt Data '!$A:$A,$A60,'2. Debt Data '!$B:$B,$C60,'2. Debt Data '!$C:$C,$B60)</f>
        <v>0</v>
      </c>
      <c r="AT60" s="19">
        <f>SUMIFS('2. Debt Data '!$H:$H,'2. Debt Data '!$D:$D,AT$1,'2. Debt Data '!$A:$A,$A60,'2. Debt Data '!$B:$B,$C60,'2. Debt Data '!$C:$C,$B60)</f>
        <v>0</v>
      </c>
      <c r="AU60" s="20">
        <f>SUMIFS('2. Debt Data '!$H:$H,'2. Debt Data '!$D:$D,AU$1,'2. Debt Data '!$A:$A,$A60,'2. Debt Data '!$B:$B,$C60,'2. Debt Data '!$C:$C,$B60)</f>
        <v>0</v>
      </c>
      <c r="AV60" s="16">
        <f>SUMIFS('2. Debt Data '!$H:$H,'2. Debt Data '!$D:$D,AV$1,'2. Debt Data '!$A:$A,$A60,'2. Debt Data '!$B:$B,$C60,'2. Debt Data '!$C:$C,$B60)</f>
        <v>0</v>
      </c>
      <c r="AW60" s="17">
        <f>SUMIFS('2. Debt Data '!$H:$H,'2. Debt Data '!$D:$D,AW$1,'2. Debt Data '!$A:$A,$A60,'2. Debt Data '!$B:$B,$C60,'2. Debt Data '!$C:$C,$B60)</f>
        <v>0</v>
      </c>
      <c r="AX60" s="18">
        <f>SUMIFS('2. Debt Data '!$H:$H,'2. Debt Data '!$D:$D,AX$1,'2. Debt Data '!$A:$A,$A60,'2. Debt Data '!$B:$B,$C60,'2. Debt Data '!$C:$C,$B60)</f>
        <v>0</v>
      </c>
      <c r="AY60" s="19">
        <f>SUMIFS('2. Debt Data '!$H:$H,'2. Debt Data '!$D:$D,AY$1,'2. Debt Data '!$A:$A,$A60,'2. Debt Data '!$B:$B,$C60,'2. Debt Data '!$C:$C,$B60)</f>
        <v>0</v>
      </c>
      <c r="AZ60" s="20">
        <f>SUMIFS('2. Debt Data '!$H:$H,'2. Debt Data '!$D:$D,AZ$1,'2. Debt Data '!$A:$A,$A60,'2. Debt Data '!$B:$B,$C60,'2. Debt Data '!$C:$C,$B60)</f>
        <v>0</v>
      </c>
      <c r="BA60" s="16">
        <f>SUMIFS('2. Debt Data '!$H:$H,'2. Debt Data '!$D:$D,BA$1,'2. Debt Data '!$A:$A,$A60,'2. Debt Data '!$B:$B,$C60,'2. Debt Data '!$C:$C,$B60)</f>
        <v>0</v>
      </c>
      <c r="BB60" s="17">
        <f>SUMIFS('2. Debt Data '!$H:$H,'2. Debt Data '!$D:$D,BB$1,'2. Debt Data '!$A:$A,$A60,'2. Debt Data '!$B:$B,$C60,'2. Debt Data '!$C:$C,$B60)</f>
        <v>0</v>
      </c>
      <c r="BC60" s="18">
        <f>SUMIFS('2. Debt Data '!$H:$H,'2. Debt Data '!$D:$D,BC$1,'2. Debt Data '!$A:$A,$A60,'2. Debt Data '!$B:$B,$C60,'2. Debt Data '!$C:$C,$B60)</f>
        <v>0</v>
      </c>
      <c r="BD60" s="19">
        <f>SUMIFS('2. Debt Data '!$H:$H,'2. Debt Data '!$D:$D,BD$1,'2. Debt Data '!$A:$A,$A60,'2. Debt Data '!$B:$B,$C60,'2. Debt Data '!$C:$C,$B60)</f>
        <v>0</v>
      </c>
      <c r="BE60" s="20">
        <f>SUMIFS('2. Debt Data '!$H:$H,'2. Debt Data '!$D:$D,BE$1,'2. Debt Data '!$A:$A,$A60,'2. Debt Data '!$B:$B,$C60,'2. Debt Data '!$C:$C,$B60)</f>
        <v>0</v>
      </c>
      <c r="BF60" s="16">
        <f>SUMIFS('2. Debt Data '!$H:$H,'2. Debt Data '!$D:$D,BF$1,'2. Debt Data '!$A:$A,$A60,'2. Debt Data '!$B:$B,$C60,'2. Debt Data '!$C:$C,$B60)</f>
        <v>0</v>
      </c>
      <c r="BG60" s="17">
        <f>SUMIFS('2. Debt Data '!$H:$H,'2. Debt Data '!$D:$D,BG$1,'2. Debt Data '!$A:$A,$A60,'2. Debt Data '!$B:$B,$C60,'2. Debt Data '!$C:$C,$B60)</f>
        <v>0</v>
      </c>
      <c r="BH60" s="18">
        <f>SUMIFS('2. Debt Data '!$H:$H,'2. Debt Data '!$D:$D,BH$1,'2. Debt Data '!$A:$A,$A60,'2. Debt Data '!$B:$B,$C60,'2. Debt Data '!$C:$C,$B60)</f>
        <v>0</v>
      </c>
      <c r="BI60" s="19">
        <f>SUMIFS('2. Debt Data '!$H:$H,'2. Debt Data '!$D:$D,BI$1,'2. Debt Data '!$A:$A,$A60,'2. Debt Data '!$B:$B,$C60,'2. Debt Data '!$C:$C,$B60)</f>
        <v>0</v>
      </c>
      <c r="BJ60" s="20">
        <f>SUMIFS('2. Debt Data '!$H:$H,'2. Debt Data '!$D:$D,BJ$1,'2. Debt Data '!$A:$A,$A60,'2. Debt Data '!$B:$B,$C60,'2. Debt Data '!$C:$C,$B60)</f>
        <v>0</v>
      </c>
      <c r="BK60" s="16">
        <f>SUMIFS('2. Debt Data '!$H:$H,'2. Debt Data '!$D:$D,BK$1,'2. Debt Data '!$A:$A,$A60,'2. Debt Data '!$B:$B,$C60,'2. Debt Data '!$C:$C,$B60)</f>
        <v>0</v>
      </c>
    </row>
    <row r="61" spans="1:63" x14ac:dyDescent="0.3">
      <c r="A61" s="34" t="s">
        <v>3</v>
      </c>
      <c r="B61" s="34" t="s">
        <v>30</v>
      </c>
      <c r="C61" s="35" t="s">
        <v>39</v>
      </c>
      <c r="D61" s="31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5">
        <v>0</v>
      </c>
      <c r="Q61" s="26">
        <v>0</v>
      </c>
      <c r="R61" s="26">
        <v>0</v>
      </c>
      <c r="S61" s="26">
        <v>0</v>
      </c>
      <c r="T61" s="26">
        <v>0</v>
      </c>
      <c r="U61" s="18">
        <v>0</v>
      </c>
      <c r="V61" s="19">
        <v>0</v>
      </c>
      <c r="W61" s="20">
        <v>175.73</v>
      </c>
      <c r="X61" s="16">
        <v>702.53</v>
      </c>
      <c r="Y61" s="17">
        <v>702.53</v>
      </c>
      <c r="Z61" s="18">
        <v>0</v>
      </c>
      <c r="AA61" s="19">
        <v>2884.91</v>
      </c>
      <c r="AB61" s="15">
        <v>0</v>
      </c>
      <c r="AC61" s="16">
        <v>0</v>
      </c>
      <c r="AD61" s="17">
        <v>0</v>
      </c>
      <c r="AE61" s="18">
        <v>0</v>
      </c>
      <c r="AF61" s="19">
        <v>0</v>
      </c>
      <c r="AG61" s="20">
        <v>0</v>
      </c>
      <c r="AH61" s="16">
        <v>0</v>
      </c>
      <c r="AI61" s="17">
        <v>-175.73</v>
      </c>
      <c r="AJ61" s="18">
        <f>SUMIFS('2. Debt Data '!$H:$H,'2. Debt Data '!$D:$D,AJ$1,'2. Debt Data '!$A:$A,$A61,'2. Debt Data '!$B:$B,$C61,'2. Debt Data '!$C:$C,$B61)</f>
        <v>-0.84</v>
      </c>
      <c r="AK61" s="19">
        <f>SUMIFS('2. Debt Data '!$H:$H,'2. Debt Data '!$D:$D,AK$1,'2. Debt Data '!$A:$A,$A61,'2. Debt Data '!$B:$B,$C61,'2. Debt Data '!$C:$C,$B61)</f>
        <v>-2.58</v>
      </c>
      <c r="AL61" s="20">
        <f>SUMIFS('2. Debt Data '!$H:$H,'2. Debt Data '!$D:$D,AL$1,'2. Debt Data '!$A:$A,$A61,'2. Debt Data '!$B:$B,$C61,'2. Debt Data '!$C:$C,$B61)</f>
        <v>0</v>
      </c>
      <c r="AM61" s="16">
        <f>SUMIFS('2. Debt Data '!$H:$H,'2. Debt Data '!$D:$D,AM$1,'2. Debt Data '!$A:$A,$A61,'2. Debt Data '!$B:$B,$C61,'2. Debt Data '!$C:$C,$B61)</f>
        <v>0</v>
      </c>
      <c r="AN61" s="17">
        <f>SUMIFS('2. Debt Data '!$H:$H,'2. Debt Data '!$D:$D,AN$1,'2. Debt Data '!$A:$A,$A61,'2. Debt Data '!$B:$B,$C61,'2. Debt Data '!$C:$C,$B61)</f>
        <v>0</v>
      </c>
      <c r="AO61" s="18">
        <f>SUMIFS('2. Debt Data '!$H:$H,'2. Debt Data '!$D:$D,AO$1,'2. Debt Data '!$A:$A,$A61,'2. Debt Data '!$B:$B,$C61,'2. Debt Data '!$C:$C,$B61)</f>
        <v>0</v>
      </c>
      <c r="AP61" s="19">
        <f>SUMIFS('2. Debt Data '!$H:$H,'2. Debt Data '!$D:$D,AP$1,'2. Debt Data '!$A:$A,$A61,'2. Debt Data '!$B:$B,$C61,'2. Debt Data '!$C:$C,$B61)</f>
        <v>0</v>
      </c>
      <c r="AQ61" s="20">
        <f>SUMIFS('2. Debt Data '!$H:$H,'2. Debt Data '!$D:$D,AQ$1,'2. Debt Data '!$A:$A,$A61,'2. Debt Data '!$B:$B,$C61,'2. Debt Data '!$C:$C,$B61)</f>
        <v>0</v>
      </c>
      <c r="AR61" s="16">
        <f>SUMIFS('2. Debt Data '!$H:$H,'2. Debt Data '!$D:$D,AR$1,'2. Debt Data '!$A:$A,$A61,'2. Debt Data '!$B:$B,$C61,'2. Debt Data '!$C:$C,$B61)</f>
        <v>0</v>
      </c>
      <c r="AS61" s="17">
        <f>SUMIFS('2. Debt Data '!$H:$H,'2. Debt Data '!$D:$D,AS$1,'2. Debt Data '!$A:$A,$A61,'2. Debt Data '!$B:$B,$C61,'2. Debt Data '!$C:$C,$B61)</f>
        <v>0</v>
      </c>
      <c r="AT61" s="18">
        <f>SUMIFS('2. Debt Data '!$H:$H,'2. Debt Data '!$D:$D,AT$1,'2. Debt Data '!$A:$A,$A61,'2. Debt Data '!$B:$B,$C61,'2. Debt Data '!$C:$C,$B61)</f>
        <v>0</v>
      </c>
      <c r="AU61" s="19">
        <f>SUMIFS('2. Debt Data '!$H:$H,'2. Debt Data '!$D:$D,AU$1,'2. Debt Data '!$A:$A,$A61,'2. Debt Data '!$B:$B,$C61,'2. Debt Data '!$C:$C,$B61)</f>
        <v>0</v>
      </c>
      <c r="AV61" s="20">
        <f>SUMIFS('2. Debt Data '!$H:$H,'2. Debt Data '!$D:$D,AV$1,'2. Debt Data '!$A:$A,$A61,'2. Debt Data '!$B:$B,$C61,'2. Debt Data '!$C:$C,$B61)</f>
        <v>0</v>
      </c>
      <c r="AW61" s="16">
        <f>SUMIFS('2. Debt Data '!$H:$H,'2. Debt Data '!$D:$D,AW$1,'2. Debt Data '!$A:$A,$A61,'2. Debt Data '!$B:$B,$C61,'2. Debt Data '!$C:$C,$B61)</f>
        <v>0</v>
      </c>
      <c r="AX61" s="17">
        <f>SUMIFS('2. Debt Data '!$H:$H,'2. Debt Data '!$D:$D,AX$1,'2. Debt Data '!$A:$A,$A61,'2. Debt Data '!$B:$B,$C61,'2. Debt Data '!$C:$C,$B61)</f>
        <v>0</v>
      </c>
      <c r="AY61" s="18">
        <f>SUMIFS('2. Debt Data '!$H:$H,'2. Debt Data '!$D:$D,AY$1,'2. Debt Data '!$A:$A,$A61,'2. Debt Data '!$B:$B,$C61,'2. Debt Data '!$C:$C,$B61)</f>
        <v>0</v>
      </c>
      <c r="AZ61" s="19">
        <f>SUMIFS('2. Debt Data '!$H:$H,'2. Debt Data '!$D:$D,AZ$1,'2. Debt Data '!$A:$A,$A61,'2. Debt Data '!$B:$B,$C61,'2. Debt Data '!$C:$C,$B61)</f>
        <v>0</v>
      </c>
      <c r="BA61" s="20">
        <f>SUMIFS('2. Debt Data '!$H:$H,'2. Debt Data '!$D:$D,BA$1,'2. Debt Data '!$A:$A,$A61,'2. Debt Data '!$B:$B,$C61,'2. Debt Data '!$C:$C,$B61)</f>
        <v>0</v>
      </c>
      <c r="BB61" s="16">
        <f>SUMIFS('2. Debt Data '!$H:$H,'2. Debt Data '!$D:$D,BB$1,'2. Debt Data '!$A:$A,$A61,'2. Debt Data '!$B:$B,$C61,'2. Debt Data '!$C:$C,$B61)</f>
        <v>0</v>
      </c>
      <c r="BC61" s="17">
        <f>SUMIFS('2. Debt Data '!$H:$H,'2. Debt Data '!$D:$D,BC$1,'2. Debt Data '!$A:$A,$A61,'2. Debt Data '!$B:$B,$C61,'2. Debt Data '!$C:$C,$B61)</f>
        <v>0</v>
      </c>
      <c r="BD61" s="18">
        <f>SUMIFS('2. Debt Data '!$H:$H,'2. Debt Data '!$D:$D,BD$1,'2. Debt Data '!$A:$A,$A61,'2. Debt Data '!$B:$B,$C61,'2. Debt Data '!$C:$C,$B61)</f>
        <v>0</v>
      </c>
      <c r="BE61" s="19">
        <f>SUMIFS('2. Debt Data '!$H:$H,'2. Debt Data '!$D:$D,BE$1,'2. Debt Data '!$A:$A,$A61,'2. Debt Data '!$B:$B,$C61,'2. Debt Data '!$C:$C,$B61)</f>
        <v>0</v>
      </c>
      <c r="BF61" s="20">
        <f>SUMIFS('2. Debt Data '!$H:$H,'2. Debt Data '!$D:$D,BF$1,'2. Debt Data '!$A:$A,$A61,'2. Debt Data '!$B:$B,$C61,'2. Debt Data '!$C:$C,$B61)</f>
        <v>0</v>
      </c>
      <c r="BG61" s="16">
        <f>SUMIFS('2. Debt Data '!$H:$H,'2. Debt Data '!$D:$D,BG$1,'2. Debt Data '!$A:$A,$A61,'2. Debt Data '!$B:$B,$C61,'2. Debt Data '!$C:$C,$B61)</f>
        <v>0</v>
      </c>
      <c r="BH61" s="17">
        <f>SUMIFS('2. Debt Data '!$H:$H,'2. Debt Data '!$D:$D,BH$1,'2. Debt Data '!$A:$A,$A61,'2. Debt Data '!$B:$B,$C61,'2. Debt Data '!$C:$C,$B61)</f>
        <v>0</v>
      </c>
      <c r="BI61" s="18">
        <f>SUMIFS('2. Debt Data '!$H:$H,'2. Debt Data '!$D:$D,BI$1,'2. Debt Data '!$A:$A,$A61,'2. Debt Data '!$B:$B,$C61,'2. Debt Data '!$C:$C,$B61)</f>
        <v>0</v>
      </c>
      <c r="BJ61" s="19">
        <f>SUMIFS('2. Debt Data '!$H:$H,'2. Debt Data '!$D:$D,BJ$1,'2. Debt Data '!$A:$A,$A61,'2. Debt Data '!$B:$B,$C61,'2. Debt Data '!$C:$C,$B61)</f>
        <v>0</v>
      </c>
      <c r="BK61" s="20">
        <f>SUMIFS('2. Debt Data '!$H:$H,'2. Debt Data '!$D:$D,BK$1,'2. Debt Data '!$A:$A,$A61,'2. Debt Data '!$B:$B,$C61,'2. Debt Data '!$C:$C,$B61)</f>
        <v>0</v>
      </c>
    </row>
    <row r="62" spans="1:63" x14ac:dyDescent="0.3">
      <c r="A62" s="34" t="s">
        <v>3</v>
      </c>
      <c r="B62" s="34" t="s">
        <v>30</v>
      </c>
      <c r="C62" s="35" t="s">
        <v>40</v>
      </c>
      <c r="D62" s="31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5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18">
        <v>0</v>
      </c>
      <c r="W62" s="19">
        <v>0</v>
      </c>
      <c r="X62" s="20">
        <v>175.73</v>
      </c>
      <c r="Y62" s="16">
        <v>175.73</v>
      </c>
      <c r="Z62" s="17">
        <v>0</v>
      </c>
      <c r="AA62" s="18">
        <v>0</v>
      </c>
      <c r="AB62" s="22">
        <v>2884.91</v>
      </c>
      <c r="AC62" s="20">
        <v>2884.91</v>
      </c>
      <c r="AD62" s="16">
        <v>0</v>
      </c>
      <c r="AE62" s="17">
        <v>0</v>
      </c>
      <c r="AF62" s="18">
        <v>0</v>
      </c>
      <c r="AG62" s="19">
        <v>0</v>
      </c>
      <c r="AH62" s="20">
        <v>0</v>
      </c>
      <c r="AI62" s="16">
        <v>0</v>
      </c>
      <c r="AJ62" s="17">
        <f>SUMIFS('2. Debt Data '!$H:$H,'2. Debt Data '!$D:$D,AJ$1,'2. Debt Data '!$A:$A,$A62,'2. Debt Data '!$B:$B,$C62,'2. Debt Data '!$C:$C,$B62)</f>
        <v>-175.73</v>
      </c>
      <c r="AK62" s="18">
        <f>SUMIFS('2. Debt Data '!$H:$H,'2. Debt Data '!$D:$D,AK$1,'2. Debt Data '!$A:$A,$A62,'2. Debt Data '!$B:$B,$C62,'2. Debt Data '!$C:$C,$B62)</f>
        <v>-0.84</v>
      </c>
      <c r="AL62" s="19">
        <f>SUMIFS('2. Debt Data '!$H:$H,'2. Debt Data '!$D:$D,AL$1,'2. Debt Data '!$A:$A,$A62,'2. Debt Data '!$B:$B,$C62,'2. Debt Data '!$C:$C,$B62)</f>
        <v>0</v>
      </c>
      <c r="AM62" s="20">
        <f>SUMIFS('2. Debt Data '!$H:$H,'2. Debt Data '!$D:$D,AM$1,'2. Debt Data '!$A:$A,$A62,'2. Debt Data '!$B:$B,$C62,'2. Debt Data '!$C:$C,$B62)</f>
        <v>0</v>
      </c>
      <c r="AN62" s="16">
        <f>SUMIFS('2. Debt Data '!$H:$H,'2. Debt Data '!$D:$D,AN$1,'2. Debt Data '!$A:$A,$A62,'2. Debt Data '!$B:$B,$C62,'2. Debt Data '!$C:$C,$B62)</f>
        <v>0</v>
      </c>
      <c r="AO62" s="17">
        <f>SUMIFS('2. Debt Data '!$H:$H,'2. Debt Data '!$D:$D,AO$1,'2. Debt Data '!$A:$A,$A62,'2. Debt Data '!$B:$B,$C62,'2. Debt Data '!$C:$C,$B62)</f>
        <v>0</v>
      </c>
      <c r="AP62" s="18">
        <f>SUMIFS('2. Debt Data '!$H:$H,'2. Debt Data '!$D:$D,AP$1,'2. Debt Data '!$A:$A,$A62,'2. Debt Data '!$B:$B,$C62,'2. Debt Data '!$C:$C,$B62)</f>
        <v>0</v>
      </c>
      <c r="AQ62" s="19">
        <f>SUMIFS('2. Debt Data '!$H:$H,'2. Debt Data '!$D:$D,AQ$1,'2. Debt Data '!$A:$A,$A62,'2. Debt Data '!$B:$B,$C62,'2. Debt Data '!$C:$C,$B62)</f>
        <v>0</v>
      </c>
      <c r="AR62" s="20">
        <f>SUMIFS('2. Debt Data '!$H:$H,'2. Debt Data '!$D:$D,AR$1,'2. Debt Data '!$A:$A,$A62,'2. Debt Data '!$B:$B,$C62,'2. Debt Data '!$C:$C,$B62)</f>
        <v>0</v>
      </c>
      <c r="AS62" s="16">
        <f>SUMIFS('2. Debt Data '!$H:$H,'2. Debt Data '!$D:$D,AS$1,'2. Debt Data '!$A:$A,$A62,'2. Debt Data '!$B:$B,$C62,'2. Debt Data '!$C:$C,$B62)</f>
        <v>0</v>
      </c>
      <c r="AT62" s="17">
        <f>SUMIFS('2. Debt Data '!$H:$H,'2. Debt Data '!$D:$D,AT$1,'2. Debt Data '!$A:$A,$A62,'2. Debt Data '!$B:$B,$C62,'2. Debt Data '!$C:$C,$B62)</f>
        <v>0</v>
      </c>
      <c r="AU62" s="18">
        <f>SUMIFS('2. Debt Data '!$H:$H,'2. Debt Data '!$D:$D,AU$1,'2. Debt Data '!$A:$A,$A62,'2. Debt Data '!$B:$B,$C62,'2. Debt Data '!$C:$C,$B62)</f>
        <v>0</v>
      </c>
      <c r="AV62" s="19">
        <f>SUMIFS('2. Debt Data '!$H:$H,'2. Debt Data '!$D:$D,AV$1,'2. Debt Data '!$A:$A,$A62,'2. Debt Data '!$B:$B,$C62,'2. Debt Data '!$C:$C,$B62)</f>
        <v>0</v>
      </c>
      <c r="AW62" s="20">
        <f>SUMIFS('2. Debt Data '!$H:$H,'2. Debt Data '!$D:$D,AW$1,'2. Debt Data '!$A:$A,$A62,'2. Debt Data '!$B:$B,$C62,'2. Debt Data '!$C:$C,$B62)</f>
        <v>0</v>
      </c>
      <c r="AX62" s="16">
        <f>SUMIFS('2. Debt Data '!$H:$H,'2. Debt Data '!$D:$D,AX$1,'2. Debt Data '!$A:$A,$A62,'2. Debt Data '!$B:$B,$C62,'2. Debt Data '!$C:$C,$B62)</f>
        <v>0</v>
      </c>
      <c r="AY62" s="17">
        <f>SUMIFS('2. Debt Data '!$H:$H,'2. Debt Data '!$D:$D,AY$1,'2. Debt Data '!$A:$A,$A62,'2. Debt Data '!$B:$B,$C62,'2. Debt Data '!$C:$C,$B62)</f>
        <v>0</v>
      </c>
      <c r="AZ62" s="18">
        <f>SUMIFS('2. Debt Data '!$H:$H,'2. Debt Data '!$D:$D,AZ$1,'2. Debt Data '!$A:$A,$A62,'2. Debt Data '!$B:$B,$C62,'2. Debt Data '!$C:$C,$B62)</f>
        <v>0</v>
      </c>
      <c r="BA62" s="19">
        <f>SUMIFS('2. Debt Data '!$H:$H,'2. Debt Data '!$D:$D,BA$1,'2. Debt Data '!$A:$A,$A62,'2. Debt Data '!$B:$B,$C62,'2. Debt Data '!$C:$C,$B62)</f>
        <v>0</v>
      </c>
      <c r="BB62" s="20">
        <f>SUMIFS('2. Debt Data '!$H:$H,'2. Debt Data '!$D:$D,BB$1,'2. Debt Data '!$A:$A,$A62,'2. Debt Data '!$B:$B,$C62,'2. Debt Data '!$C:$C,$B62)</f>
        <v>0</v>
      </c>
      <c r="BC62" s="16">
        <f>SUMIFS('2. Debt Data '!$H:$H,'2. Debt Data '!$D:$D,BC$1,'2. Debt Data '!$A:$A,$A62,'2. Debt Data '!$B:$B,$C62,'2. Debt Data '!$C:$C,$B62)</f>
        <v>0</v>
      </c>
      <c r="BD62" s="17">
        <f>SUMIFS('2. Debt Data '!$H:$H,'2. Debt Data '!$D:$D,BD$1,'2. Debt Data '!$A:$A,$A62,'2. Debt Data '!$B:$B,$C62,'2. Debt Data '!$C:$C,$B62)</f>
        <v>0</v>
      </c>
      <c r="BE62" s="18">
        <f>SUMIFS('2. Debt Data '!$H:$H,'2. Debt Data '!$D:$D,BE$1,'2. Debt Data '!$A:$A,$A62,'2. Debt Data '!$B:$B,$C62,'2. Debt Data '!$C:$C,$B62)</f>
        <v>0</v>
      </c>
      <c r="BF62" s="19">
        <f>SUMIFS('2. Debt Data '!$H:$H,'2. Debt Data '!$D:$D,BF$1,'2. Debt Data '!$A:$A,$A62,'2. Debt Data '!$B:$B,$C62,'2. Debt Data '!$C:$C,$B62)</f>
        <v>0</v>
      </c>
      <c r="BG62" s="20">
        <f>SUMIFS('2. Debt Data '!$H:$H,'2. Debt Data '!$D:$D,BG$1,'2. Debt Data '!$A:$A,$A62,'2. Debt Data '!$B:$B,$C62,'2. Debt Data '!$C:$C,$B62)</f>
        <v>0</v>
      </c>
      <c r="BH62" s="16">
        <f>SUMIFS('2. Debt Data '!$H:$H,'2. Debt Data '!$D:$D,BH$1,'2. Debt Data '!$A:$A,$A62,'2. Debt Data '!$B:$B,$C62,'2. Debt Data '!$C:$C,$B62)</f>
        <v>0</v>
      </c>
      <c r="BI62" s="17">
        <f>SUMIFS('2. Debt Data '!$H:$H,'2. Debt Data '!$D:$D,BI$1,'2. Debt Data '!$A:$A,$A62,'2. Debt Data '!$B:$B,$C62,'2. Debt Data '!$C:$C,$B62)</f>
        <v>0</v>
      </c>
      <c r="BJ62" s="18">
        <f>SUMIFS('2. Debt Data '!$H:$H,'2. Debt Data '!$D:$D,BJ$1,'2. Debt Data '!$A:$A,$A62,'2. Debt Data '!$B:$B,$C62,'2. Debt Data '!$C:$C,$B62)</f>
        <v>0</v>
      </c>
      <c r="BK62" s="19">
        <f>SUMIFS('2. Debt Data '!$H:$H,'2. Debt Data '!$D:$D,BK$1,'2. Debt Data '!$A:$A,$A62,'2. Debt Data '!$B:$B,$C62,'2. Debt Data '!$C:$C,$B62)</f>
        <v>0</v>
      </c>
    </row>
    <row r="63" spans="1:63" x14ac:dyDescent="0.3">
      <c r="A63" s="34" t="s">
        <v>3</v>
      </c>
      <c r="B63" s="34" t="s">
        <v>30</v>
      </c>
      <c r="C63" s="35" t="s">
        <v>41</v>
      </c>
      <c r="D63" s="31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7">
        <v>0</v>
      </c>
      <c r="P63" s="25">
        <v>0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18">
        <v>0</v>
      </c>
      <c r="X63" s="19">
        <v>0</v>
      </c>
      <c r="Y63" s="20">
        <v>0</v>
      </c>
      <c r="Z63" s="16">
        <v>702.53</v>
      </c>
      <c r="AA63" s="17">
        <v>0</v>
      </c>
      <c r="AB63" s="24">
        <v>0</v>
      </c>
      <c r="AC63" s="19">
        <v>0</v>
      </c>
      <c r="AD63" s="20">
        <v>0</v>
      </c>
      <c r="AE63" s="16">
        <v>0</v>
      </c>
      <c r="AF63" s="17">
        <v>0</v>
      </c>
      <c r="AG63" s="18">
        <v>0</v>
      </c>
      <c r="AH63" s="19">
        <v>0</v>
      </c>
      <c r="AI63" s="20">
        <v>0</v>
      </c>
      <c r="AJ63" s="16">
        <f>SUMIFS('2. Debt Data '!$H:$H,'2. Debt Data '!$D:$D,AJ$1,'2. Debt Data '!$A:$A,$A63,'2. Debt Data '!$B:$B,$C63,'2. Debt Data '!$C:$C,$B63)</f>
        <v>0</v>
      </c>
      <c r="AK63" s="17">
        <f>SUMIFS('2. Debt Data '!$H:$H,'2. Debt Data '!$D:$D,AK$1,'2. Debt Data '!$A:$A,$A63,'2. Debt Data '!$B:$B,$C63,'2. Debt Data '!$C:$C,$B63)</f>
        <v>-175.73</v>
      </c>
      <c r="AL63" s="18">
        <f>SUMIFS('2. Debt Data '!$H:$H,'2. Debt Data '!$D:$D,AL$1,'2. Debt Data '!$A:$A,$A63,'2. Debt Data '!$B:$B,$C63,'2. Debt Data '!$C:$C,$B63)</f>
        <v>0</v>
      </c>
      <c r="AM63" s="19">
        <f>SUMIFS('2. Debt Data '!$H:$H,'2. Debt Data '!$D:$D,AM$1,'2. Debt Data '!$A:$A,$A63,'2. Debt Data '!$B:$B,$C63,'2. Debt Data '!$C:$C,$B63)</f>
        <v>0</v>
      </c>
      <c r="AN63" s="20">
        <f>SUMIFS('2. Debt Data '!$H:$H,'2. Debt Data '!$D:$D,AN$1,'2. Debt Data '!$A:$A,$A63,'2. Debt Data '!$B:$B,$C63,'2. Debt Data '!$C:$C,$B63)</f>
        <v>0</v>
      </c>
      <c r="AO63" s="16">
        <f>SUMIFS('2. Debt Data '!$H:$H,'2. Debt Data '!$D:$D,AO$1,'2. Debt Data '!$A:$A,$A63,'2. Debt Data '!$B:$B,$C63,'2. Debt Data '!$C:$C,$B63)</f>
        <v>0</v>
      </c>
      <c r="AP63" s="17">
        <f>SUMIFS('2. Debt Data '!$H:$H,'2. Debt Data '!$D:$D,AP$1,'2. Debt Data '!$A:$A,$A63,'2. Debt Data '!$B:$B,$C63,'2. Debt Data '!$C:$C,$B63)</f>
        <v>0</v>
      </c>
      <c r="AQ63" s="18">
        <f>SUMIFS('2. Debt Data '!$H:$H,'2. Debt Data '!$D:$D,AQ$1,'2. Debt Data '!$A:$A,$A63,'2. Debt Data '!$B:$B,$C63,'2. Debt Data '!$C:$C,$B63)</f>
        <v>0</v>
      </c>
      <c r="AR63" s="19">
        <f>SUMIFS('2. Debt Data '!$H:$H,'2. Debt Data '!$D:$D,AR$1,'2. Debt Data '!$A:$A,$A63,'2. Debt Data '!$B:$B,$C63,'2. Debt Data '!$C:$C,$B63)</f>
        <v>0</v>
      </c>
      <c r="AS63" s="20">
        <f>SUMIFS('2. Debt Data '!$H:$H,'2. Debt Data '!$D:$D,AS$1,'2. Debt Data '!$A:$A,$A63,'2. Debt Data '!$B:$B,$C63,'2. Debt Data '!$C:$C,$B63)</f>
        <v>0</v>
      </c>
      <c r="AT63" s="16">
        <f>SUMIFS('2. Debt Data '!$H:$H,'2. Debt Data '!$D:$D,AT$1,'2. Debt Data '!$A:$A,$A63,'2. Debt Data '!$B:$B,$C63,'2. Debt Data '!$C:$C,$B63)</f>
        <v>0</v>
      </c>
      <c r="AU63" s="17">
        <f>SUMIFS('2. Debt Data '!$H:$H,'2. Debt Data '!$D:$D,AU$1,'2. Debt Data '!$A:$A,$A63,'2. Debt Data '!$B:$B,$C63,'2. Debt Data '!$C:$C,$B63)</f>
        <v>0</v>
      </c>
      <c r="AV63" s="18">
        <f>SUMIFS('2. Debt Data '!$H:$H,'2. Debt Data '!$D:$D,AV$1,'2. Debt Data '!$A:$A,$A63,'2. Debt Data '!$B:$B,$C63,'2. Debt Data '!$C:$C,$B63)</f>
        <v>0</v>
      </c>
      <c r="AW63" s="19">
        <f>SUMIFS('2. Debt Data '!$H:$H,'2. Debt Data '!$D:$D,AW$1,'2. Debt Data '!$A:$A,$A63,'2. Debt Data '!$B:$B,$C63,'2. Debt Data '!$C:$C,$B63)</f>
        <v>0</v>
      </c>
      <c r="AX63" s="20">
        <f>SUMIFS('2. Debt Data '!$H:$H,'2. Debt Data '!$D:$D,AX$1,'2. Debt Data '!$A:$A,$A63,'2. Debt Data '!$B:$B,$C63,'2. Debt Data '!$C:$C,$B63)</f>
        <v>0</v>
      </c>
      <c r="AY63" s="16">
        <f>SUMIFS('2. Debt Data '!$H:$H,'2. Debt Data '!$D:$D,AY$1,'2. Debt Data '!$A:$A,$A63,'2. Debt Data '!$B:$B,$C63,'2. Debt Data '!$C:$C,$B63)</f>
        <v>0</v>
      </c>
      <c r="AZ63" s="17">
        <f>SUMIFS('2. Debt Data '!$H:$H,'2. Debt Data '!$D:$D,AZ$1,'2. Debt Data '!$A:$A,$A63,'2. Debt Data '!$B:$B,$C63,'2. Debt Data '!$C:$C,$B63)</f>
        <v>0</v>
      </c>
      <c r="BA63" s="18">
        <f>SUMIFS('2. Debt Data '!$H:$H,'2. Debt Data '!$D:$D,BA$1,'2. Debt Data '!$A:$A,$A63,'2. Debt Data '!$B:$B,$C63,'2. Debt Data '!$C:$C,$B63)</f>
        <v>0</v>
      </c>
      <c r="BB63" s="19">
        <f>SUMIFS('2. Debt Data '!$H:$H,'2. Debt Data '!$D:$D,BB$1,'2. Debt Data '!$A:$A,$A63,'2. Debt Data '!$B:$B,$C63,'2. Debt Data '!$C:$C,$B63)</f>
        <v>0</v>
      </c>
      <c r="BC63" s="20">
        <f>SUMIFS('2. Debt Data '!$H:$H,'2. Debt Data '!$D:$D,BC$1,'2. Debt Data '!$A:$A,$A63,'2. Debt Data '!$B:$B,$C63,'2. Debt Data '!$C:$C,$B63)</f>
        <v>0</v>
      </c>
      <c r="BD63" s="16">
        <f>SUMIFS('2. Debt Data '!$H:$H,'2. Debt Data '!$D:$D,BD$1,'2. Debt Data '!$A:$A,$A63,'2. Debt Data '!$B:$B,$C63,'2. Debt Data '!$C:$C,$B63)</f>
        <v>0</v>
      </c>
      <c r="BE63" s="17">
        <f>SUMIFS('2. Debt Data '!$H:$H,'2. Debt Data '!$D:$D,BE$1,'2. Debt Data '!$A:$A,$A63,'2. Debt Data '!$B:$B,$C63,'2. Debt Data '!$C:$C,$B63)</f>
        <v>0</v>
      </c>
      <c r="BF63" s="18">
        <f>SUMIFS('2. Debt Data '!$H:$H,'2. Debt Data '!$D:$D,BF$1,'2. Debt Data '!$A:$A,$A63,'2. Debt Data '!$B:$B,$C63,'2. Debt Data '!$C:$C,$B63)</f>
        <v>0</v>
      </c>
      <c r="BG63" s="19">
        <f>SUMIFS('2. Debt Data '!$H:$H,'2. Debt Data '!$D:$D,BG$1,'2. Debt Data '!$A:$A,$A63,'2. Debt Data '!$B:$B,$C63,'2. Debt Data '!$C:$C,$B63)</f>
        <v>0</v>
      </c>
      <c r="BH63" s="20">
        <f>SUMIFS('2. Debt Data '!$H:$H,'2. Debt Data '!$D:$D,BH$1,'2. Debt Data '!$A:$A,$A63,'2. Debt Data '!$B:$B,$C63,'2. Debt Data '!$C:$C,$B63)</f>
        <v>0</v>
      </c>
      <c r="BI63" s="16">
        <f>SUMIFS('2. Debt Data '!$H:$H,'2. Debt Data '!$D:$D,BI$1,'2. Debt Data '!$A:$A,$A63,'2. Debt Data '!$B:$B,$C63,'2. Debt Data '!$C:$C,$B63)</f>
        <v>0</v>
      </c>
      <c r="BJ63" s="17">
        <f>SUMIFS('2. Debt Data '!$H:$H,'2. Debt Data '!$D:$D,BJ$1,'2. Debt Data '!$A:$A,$A63,'2. Debt Data '!$B:$B,$C63,'2. Debt Data '!$C:$C,$B63)</f>
        <v>0</v>
      </c>
      <c r="BK63" s="18">
        <f>SUMIFS('2. Debt Data '!$H:$H,'2. Debt Data '!$D:$D,BK$1,'2. Debt Data '!$A:$A,$A63,'2. Debt Data '!$B:$B,$C63,'2. Debt Data '!$C:$C,$B63)</f>
        <v>0</v>
      </c>
    </row>
    <row r="64" spans="1:63" x14ac:dyDescent="0.3">
      <c r="A64" s="34" t="s">
        <v>3</v>
      </c>
      <c r="B64" s="34" t="s">
        <v>30</v>
      </c>
      <c r="C64" s="35" t="s">
        <v>42</v>
      </c>
      <c r="D64" s="31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5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18">
        <v>0</v>
      </c>
      <c r="Y64" s="19">
        <v>0</v>
      </c>
      <c r="Z64" s="20">
        <v>175.73</v>
      </c>
      <c r="AA64" s="16">
        <v>702.53</v>
      </c>
      <c r="AB64" s="21">
        <v>0</v>
      </c>
      <c r="AC64" s="18">
        <v>0</v>
      </c>
      <c r="AD64" s="19">
        <v>2884.91</v>
      </c>
      <c r="AE64" s="20">
        <v>0</v>
      </c>
      <c r="AF64" s="16">
        <v>0</v>
      </c>
      <c r="AG64" s="17">
        <v>0</v>
      </c>
      <c r="AH64" s="18">
        <v>0</v>
      </c>
      <c r="AI64" s="19">
        <v>0</v>
      </c>
      <c r="AJ64" s="20">
        <f>SUMIFS('2. Debt Data '!$H:$H,'2. Debt Data '!$D:$D,AJ$1,'2. Debt Data '!$A:$A,$A64,'2. Debt Data '!$B:$B,$C64,'2. Debt Data '!$C:$C,$B64)</f>
        <v>0</v>
      </c>
      <c r="AK64" s="16">
        <f>SUMIFS('2. Debt Data '!$H:$H,'2. Debt Data '!$D:$D,AK$1,'2. Debt Data '!$A:$A,$A64,'2. Debt Data '!$B:$B,$C64,'2. Debt Data '!$C:$C,$B64)</f>
        <v>0</v>
      </c>
      <c r="AL64" s="17">
        <f>SUMIFS('2. Debt Data '!$H:$H,'2. Debt Data '!$D:$D,AL$1,'2. Debt Data '!$A:$A,$A64,'2. Debt Data '!$B:$B,$C64,'2. Debt Data '!$C:$C,$B64)</f>
        <v>0</v>
      </c>
      <c r="AM64" s="18">
        <f>SUMIFS('2. Debt Data '!$H:$H,'2. Debt Data '!$D:$D,AM$1,'2. Debt Data '!$A:$A,$A64,'2. Debt Data '!$B:$B,$C64,'2. Debt Data '!$C:$C,$B64)</f>
        <v>0</v>
      </c>
      <c r="AN64" s="19">
        <f>SUMIFS('2. Debt Data '!$H:$H,'2. Debt Data '!$D:$D,AN$1,'2. Debt Data '!$A:$A,$A64,'2. Debt Data '!$B:$B,$C64,'2. Debt Data '!$C:$C,$B64)</f>
        <v>0</v>
      </c>
      <c r="AO64" s="20">
        <f>SUMIFS('2. Debt Data '!$H:$H,'2. Debt Data '!$D:$D,AO$1,'2. Debt Data '!$A:$A,$A64,'2. Debt Data '!$B:$B,$C64,'2. Debt Data '!$C:$C,$B64)</f>
        <v>0</v>
      </c>
      <c r="AP64" s="16">
        <f>SUMIFS('2. Debt Data '!$H:$H,'2. Debt Data '!$D:$D,AP$1,'2. Debt Data '!$A:$A,$A64,'2. Debt Data '!$B:$B,$C64,'2. Debt Data '!$C:$C,$B64)</f>
        <v>0</v>
      </c>
      <c r="AQ64" s="17">
        <f>SUMIFS('2. Debt Data '!$H:$H,'2. Debt Data '!$D:$D,AQ$1,'2. Debt Data '!$A:$A,$A64,'2. Debt Data '!$B:$B,$C64,'2. Debt Data '!$C:$C,$B64)</f>
        <v>0</v>
      </c>
      <c r="AR64" s="18">
        <f>SUMIFS('2. Debt Data '!$H:$H,'2. Debt Data '!$D:$D,AR$1,'2. Debt Data '!$A:$A,$A64,'2. Debt Data '!$B:$B,$C64,'2. Debt Data '!$C:$C,$B64)</f>
        <v>0</v>
      </c>
      <c r="AS64" s="19">
        <f>SUMIFS('2. Debt Data '!$H:$H,'2. Debt Data '!$D:$D,AS$1,'2. Debt Data '!$A:$A,$A64,'2. Debt Data '!$B:$B,$C64,'2. Debt Data '!$C:$C,$B64)</f>
        <v>0</v>
      </c>
      <c r="AT64" s="20">
        <f>SUMIFS('2. Debt Data '!$H:$H,'2. Debt Data '!$D:$D,AT$1,'2. Debt Data '!$A:$A,$A64,'2. Debt Data '!$B:$B,$C64,'2. Debt Data '!$C:$C,$B64)</f>
        <v>0</v>
      </c>
      <c r="AU64" s="16">
        <f>SUMIFS('2. Debt Data '!$H:$H,'2. Debt Data '!$D:$D,AU$1,'2. Debt Data '!$A:$A,$A64,'2. Debt Data '!$B:$B,$C64,'2. Debt Data '!$C:$C,$B64)</f>
        <v>0</v>
      </c>
      <c r="AV64" s="17">
        <f>SUMIFS('2. Debt Data '!$H:$H,'2. Debt Data '!$D:$D,AV$1,'2. Debt Data '!$A:$A,$A64,'2. Debt Data '!$B:$B,$C64,'2. Debt Data '!$C:$C,$B64)</f>
        <v>0</v>
      </c>
      <c r="AW64" s="18">
        <f>SUMIFS('2. Debt Data '!$H:$H,'2. Debt Data '!$D:$D,AW$1,'2. Debt Data '!$A:$A,$A64,'2. Debt Data '!$B:$B,$C64,'2. Debt Data '!$C:$C,$B64)</f>
        <v>0</v>
      </c>
      <c r="AX64" s="19">
        <f>SUMIFS('2. Debt Data '!$H:$H,'2. Debt Data '!$D:$D,AX$1,'2. Debt Data '!$A:$A,$A64,'2. Debt Data '!$B:$B,$C64,'2. Debt Data '!$C:$C,$B64)</f>
        <v>0</v>
      </c>
      <c r="AY64" s="20">
        <f>SUMIFS('2. Debt Data '!$H:$H,'2. Debt Data '!$D:$D,AY$1,'2. Debt Data '!$A:$A,$A64,'2. Debt Data '!$B:$B,$C64,'2. Debt Data '!$C:$C,$B64)</f>
        <v>0</v>
      </c>
      <c r="AZ64" s="16">
        <f>SUMIFS('2. Debt Data '!$H:$H,'2. Debt Data '!$D:$D,AZ$1,'2. Debt Data '!$A:$A,$A64,'2. Debt Data '!$B:$B,$C64,'2. Debt Data '!$C:$C,$B64)</f>
        <v>0</v>
      </c>
      <c r="BA64" s="17">
        <f>SUMIFS('2. Debt Data '!$H:$H,'2. Debt Data '!$D:$D,BA$1,'2. Debt Data '!$A:$A,$A64,'2. Debt Data '!$B:$B,$C64,'2. Debt Data '!$C:$C,$B64)</f>
        <v>0</v>
      </c>
      <c r="BB64" s="18">
        <f>SUMIFS('2. Debt Data '!$H:$H,'2. Debt Data '!$D:$D,BB$1,'2. Debt Data '!$A:$A,$A64,'2. Debt Data '!$B:$B,$C64,'2. Debt Data '!$C:$C,$B64)</f>
        <v>0</v>
      </c>
      <c r="BC64" s="19">
        <f>SUMIFS('2. Debt Data '!$H:$H,'2. Debt Data '!$D:$D,BC$1,'2. Debt Data '!$A:$A,$A64,'2. Debt Data '!$B:$B,$C64,'2. Debt Data '!$C:$C,$B64)</f>
        <v>0</v>
      </c>
      <c r="BD64" s="20">
        <f>SUMIFS('2. Debt Data '!$H:$H,'2. Debt Data '!$D:$D,BD$1,'2. Debt Data '!$A:$A,$A64,'2. Debt Data '!$B:$B,$C64,'2. Debt Data '!$C:$C,$B64)</f>
        <v>0</v>
      </c>
      <c r="BE64" s="16">
        <f>SUMIFS('2. Debt Data '!$H:$H,'2. Debt Data '!$D:$D,BE$1,'2. Debt Data '!$A:$A,$A64,'2. Debt Data '!$B:$B,$C64,'2. Debt Data '!$C:$C,$B64)</f>
        <v>0</v>
      </c>
      <c r="BF64" s="17">
        <f>SUMIFS('2. Debt Data '!$H:$H,'2. Debt Data '!$D:$D,BF$1,'2. Debt Data '!$A:$A,$A64,'2. Debt Data '!$B:$B,$C64,'2. Debt Data '!$C:$C,$B64)</f>
        <v>0</v>
      </c>
      <c r="BG64" s="18">
        <f>SUMIFS('2. Debt Data '!$H:$H,'2. Debt Data '!$D:$D,BG$1,'2. Debt Data '!$A:$A,$A64,'2. Debt Data '!$B:$B,$C64,'2. Debt Data '!$C:$C,$B64)</f>
        <v>0</v>
      </c>
      <c r="BH64" s="19">
        <f>SUMIFS('2. Debt Data '!$H:$H,'2. Debt Data '!$D:$D,BH$1,'2. Debt Data '!$A:$A,$A64,'2. Debt Data '!$B:$B,$C64,'2. Debt Data '!$C:$C,$B64)</f>
        <v>0</v>
      </c>
      <c r="BI64" s="20">
        <f>SUMIFS('2. Debt Data '!$H:$H,'2. Debt Data '!$D:$D,BI$1,'2. Debt Data '!$A:$A,$A64,'2. Debt Data '!$B:$B,$C64,'2. Debt Data '!$C:$C,$B64)</f>
        <v>0</v>
      </c>
      <c r="BJ64" s="16">
        <f>SUMIFS('2. Debt Data '!$H:$H,'2. Debt Data '!$D:$D,BJ$1,'2. Debt Data '!$A:$A,$A64,'2. Debt Data '!$B:$B,$C64,'2. Debt Data '!$C:$C,$B64)</f>
        <v>0</v>
      </c>
      <c r="BK64" s="17">
        <f>SUMIFS('2. Debt Data '!$H:$H,'2. Debt Data '!$D:$D,BK$1,'2. Debt Data '!$A:$A,$A64,'2. Debt Data '!$B:$B,$C64,'2. Debt Data '!$C:$C,$B64)</f>
        <v>0</v>
      </c>
    </row>
    <row r="65" spans="1:63" x14ac:dyDescent="0.3">
      <c r="A65" s="34" t="s">
        <v>3</v>
      </c>
      <c r="B65" s="34" t="s">
        <v>30</v>
      </c>
      <c r="C65" s="35" t="s">
        <v>43</v>
      </c>
      <c r="D65" s="31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7">
        <v>0</v>
      </c>
      <c r="P65" s="25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18">
        <v>0</v>
      </c>
      <c r="Z65" s="19">
        <v>0</v>
      </c>
      <c r="AA65" s="20">
        <v>175.73</v>
      </c>
      <c r="AB65" s="23">
        <v>702.53</v>
      </c>
      <c r="AC65" s="17">
        <v>0</v>
      </c>
      <c r="AD65" s="18">
        <v>0</v>
      </c>
      <c r="AE65" s="19">
        <v>2884.91</v>
      </c>
      <c r="AF65" s="20">
        <v>0</v>
      </c>
      <c r="AG65" s="16">
        <v>0</v>
      </c>
      <c r="AH65" s="17">
        <v>0</v>
      </c>
      <c r="AI65" s="18">
        <v>0</v>
      </c>
      <c r="AJ65" s="19">
        <f>SUMIFS('2. Debt Data '!$H:$H,'2. Debt Data '!$D:$D,AJ$1,'2. Debt Data '!$A:$A,$A65,'2. Debt Data '!$B:$B,$C65,'2. Debt Data '!$C:$C,$B65)</f>
        <v>0</v>
      </c>
      <c r="AK65" s="20">
        <f>SUMIFS('2. Debt Data '!$H:$H,'2. Debt Data '!$D:$D,AK$1,'2. Debt Data '!$A:$A,$A65,'2. Debt Data '!$B:$B,$C65,'2. Debt Data '!$C:$C,$B65)</f>
        <v>0</v>
      </c>
      <c r="AL65" s="16">
        <f>SUMIFS('2. Debt Data '!$H:$H,'2. Debt Data '!$D:$D,AL$1,'2. Debt Data '!$A:$A,$A65,'2. Debt Data '!$B:$B,$C65,'2. Debt Data '!$C:$C,$B65)</f>
        <v>0</v>
      </c>
      <c r="AM65" s="17">
        <f>SUMIFS('2. Debt Data '!$H:$H,'2. Debt Data '!$D:$D,AM$1,'2. Debt Data '!$A:$A,$A65,'2. Debt Data '!$B:$B,$C65,'2. Debt Data '!$C:$C,$B65)</f>
        <v>0</v>
      </c>
      <c r="AN65" s="18">
        <f>SUMIFS('2. Debt Data '!$H:$H,'2. Debt Data '!$D:$D,AN$1,'2. Debt Data '!$A:$A,$A65,'2. Debt Data '!$B:$B,$C65,'2. Debt Data '!$C:$C,$B65)</f>
        <v>0</v>
      </c>
      <c r="AO65" s="19">
        <f>SUMIFS('2. Debt Data '!$H:$H,'2. Debt Data '!$D:$D,AO$1,'2. Debt Data '!$A:$A,$A65,'2. Debt Data '!$B:$B,$C65,'2. Debt Data '!$C:$C,$B65)</f>
        <v>0</v>
      </c>
      <c r="AP65" s="20">
        <f>SUMIFS('2. Debt Data '!$H:$H,'2. Debt Data '!$D:$D,AP$1,'2. Debt Data '!$A:$A,$A65,'2. Debt Data '!$B:$B,$C65,'2. Debt Data '!$C:$C,$B65)</f>
        <v>0</v>
      </c>
      <c r="AQ65" s="16">
        <f>SUMIFS('2. Debt Data '!$H:$H,'2. Debt Data '!$D:$D,AQ$1,'2. Debt Data '!$A:$A,$A65,'2. Debt Data '!$B:$B,$C65,'2. Debt Data '!$C:$C,$B65)</f>
        <v>0</v>
      </c>
      <c r="AR65" s="17">
        <f>SUMIFS('2. Debt Data '!$H:$H,'2. Debt Data '!$D:$D,AR$1,'2. Debt Data '!$A:$A,$A65,'2. Debt Data '!$B:$B,$C65,'2. Debt Data '!$C:$C,$B65)</f>
        <v>0</v>
      </c>
      <c r="AS65" s="18">
        <f>SUMIFS('2. Debt Data '!$H:$H,'2. Debt Data '!$D:$D,AS$1,'2. Debt Data '!$A:$A,$A65,'2. Debt Data '!$B:$B,$C65,'2. Debt Data '!$C:$C,$B65)</f>
        <v>0</v>
      </c>
      <c r="AT65" s="19">
        <f>SUMIFS('2. Debt Data '!$H:$H,'2. Debt Data '!$D:$D,AT$1,'2. Debt Data '!$A:$A,$A65,'2. Debt Data '!$B:$B,$C65,'2. Debt Data '!$C:$C,$B65)</f>
        <v>0</v>
      </c>
      <c r="AU65" s="20">
        <f>SUMIFS('2. Debt Data '!$H:$H,'2. Debt Data '!$D:$D,AU$1,'2. Debt Data '!$A:$A,$A65,'2. Debt Data '!$B:$B,$C65,'2. Debt Data '!$C:$C,$B65)</f>
        <v>0</v>
      </c>
      <c r="AV65" s="16">
        <f>SUMIFS('2. Debt Data '!$H:$H,'2. Debt Data '!$D:$D,AV$1,'2. Debt Data '!$A:$A,$A65,'2. Debt Data '!$B:$B,$C65,'2. Debt Data '!$C:$C,$B65)</f>
        <v>0</v>
      </c>
      <c r="AW65" s="17">
        <f>SUMIFS('2. Debt Data '!$H:$H,'2. Debt Data '!$D:$D,AW$1,'2. Debt Data '!$A:$A,$A65,'2. Debt Data '!$B:$B,$C65,'2. Debt Data '!$C:$C,$B65)</f>
        <v>0</v>
      </c>
      <c r="AX65" s="18">
        <f>SUMIFS('2. Debt Data '!$H:$H,'2. Debt Data '!$D:$D,AX$1,'2. Debt Data '!$A:$A,$A65,'2. Debt Data '!$B:$B,$C65,'2. Debt Data '!$C:$C,$B65)</f>
        <v>0</v>
      </c>
      <c r="AY65" s="19">
        <f>SUMIFS('2. Debt Data '!$H:$H,'2. Debt Data '!$D:$D,AY$1,'2. Debt Data '!$A:$A,$A65,'2. Debt Data '!$B:$B,$C65,'2. Debt Data '!$C:$C,$B65)</f>
        <v>0</v>
      </c>
      <c r="AZ65" s="20">
        <f>SUMIFS('2. Debt Data '!$H:$H,'2. Debt Data '!$D:$D,AZ$1,'2. Debt Data '!$A:$A,$A65,'2. Debt Data '!$B:$B,$C65,'2. Debt Data '!$C:$C,$B65)</f>
        <v>0</v>
      </c>
      <c r="BA65" s="16">
        <f>SUMIFS('2. Debt Data '!$H:$H,'2. Debt Data '!$D:$D,BA$1,'2. Debt Data '!$A:$A,$A65,'2. Debt Data '!$B:$B,$C65,'2. Debt Data '!$C:$C,$B65)</f>
        <v>0</v>
      </c>
      <c r="BB65" s="17">
        <f>SUMIFS('2. Debt Data '!$H:$H,'2. Debt Data '!$D:$D,BB$1,'2. Debt Data '!$A:$A,$A65,'2. Debt Data '!$B:$B,$C65,'2. Debt Data '!$C:$C,$B65)</f>
        <v>0</v>
      </c>
      <c r="BC65" s="18">
        <f>SUMIFS('2. Debt Data '!$H:$H,'2. Debt Data '!$D:$D,BC$1,'2. Debt Data '!$A:$A,$A65,'2. Debt Data '!$B:$B,$C65,'2. Debt Data '!$C:$C,$B65)</f>
        <v>0</v>
      </c>
      <c r="BD65" s="19">
        <f>SUMIFS('2. Debt Data '!$H:$H,'2. Debt Data '!$D:$D,BD$1,'2. Debt Data '!$A:$A,$A65,'2. Debt Data '!$B:$B,$C65,'2. Debt Data '!$C:$C,$B65)</f>
        <v>0</v>
      </c>
      <c r="BE65" s="20">
        <f>SUMIFS('2. Debt Data '!$H:$H,'2. Debt Data '!$D:$D,BE$1,'2. Debt Data '!$A:$A,$A65,'2. Debt Data '!$B:$B,$C65,'2. Debt Data '!$C:$C,$B65)</f>
        <v>0</v>
      </c>
      <c r="BF65" s="16">
        <f>SUMIFS('2. Debt Data '!$H:$H,'2. Debt Data '!$D:$D,BF$1,'2. Debt Data '!$A:$A,$A65,'2. Debt Data '!$B:$B,$C65,'2. Debt Data '!$C:$C,$B65)</f>
        <v>0</v>
      </c>
      <c r="BG65" s="17">
        <f>SUMIFS('2. Debt Data '!$H:$H,'2. Debt Data '!$D:$D,BG$1,'2. Debt Data '!$A:$A,$A65,'2. Debt Data '!$B:$B,$C65,'2. Debt Data '!$C:$C,$B65)</f>
        <v>0</v>
      </c>
      <c r="BH65" s="18">
        <f>SUMIFS('2. Debt Data '!$H:$H,'2. Debt Data '!$D:$D,BH$1,'2. Debt Data '!$A:$A,$A65,'2. Debt Data '!$B:$B,$C65,'2. Debt Data '!$C:$C,$B65)</f>
        <v>0</v>
      </c>
      <c r="BI65" s="19">
        <f>SUMIFS('2. Debt Data '!$H:$H,'2. Debt Data '!$D:$D,BI$1,'2. Debt Data '!$A:$A,$A65,'2. Debt Data '!$B:$B,$C65,'2. Debt Data '!$C:$C,$B65)</f>
        <v>0</v>
      </c>
      <c r="BJ65" s="20">
        <f>SUMIFS('2. Debt Data '!$H:$H,'2. Debt Data '!$D:$D,BJ$1,'2. Debt Data '!$A:$A,$A65,'2. Debt Data '!$B:$B,$C65,'2. Debt Data '!$C:$C,$B65)</f>
        <v>0</v>
      </c>
      <c r="BK65" s="16">
        <f>SUMIFS('2. Debt Data '!$H:$H,'2. Debt Data '!$D:$D,BK$1,'2. Debt Data '!$A:$A,$A65,'2. Debt Data '!$B:$B,$C65,'2. Debt Data '!$C:$C,$B65)</f>
        <v>0</v>
      </c>
    </row>
    <row r="66" spans="1:63" x14ac:dyDescent="0.3">
      <c r="A66" s="34" t="s">
        <v>3</v>
      </c>
      <c r="B66" s="34" t="s">
        <v>30</v>
      </c>
      <c r="C66" s="35" t="s">
        <v>44</v>
      </c>
      <c r="D66" s="31">
        <v>1296</v>
      </c>
      <c r="E66" s="28">
        <v>1295.5500000000002</v>
      </c>
      <c r="F66" s="28">
        <v>1295.5500000000002</v>
      </c>
      <c r="G66" s="28">
        <v>1295.5500000000002</v>
      </c>
      <c r="H66" s="28">
        <v>1320.9300000000003</v>
      </c>
      <c r="I66" s="28">
        <v>1320.9300000000003</v>
      </c>
      <c r="J66" s="28">
        <v>1320.9300000000003</v>
      </c>
      <c r="K66" s="28">
        <v>1320.9300000000003</v>
      </c>
      <c r="L66" s="27">
        <v>1320.9300000000003</v>
      </c>
      <c r="M66" s="27">
        <v>1320.9300000000003</v>
      </c>
      <c r="N66" s="27">
        <v>215</v>
      </c>
      <c r="O66" s="27">
        <v>215.3</v>
      </c>
      <c r="P66" s="25">
        <v>189.92000000000002</v>
      </c>
      <c r="Q66" s="26">
        <v>189.92000000000002</v>
      </c>
      <c r="R66" s="26">
        <v>189.92000000000002</v>
      </c>
      <c r="S66" s="26">
        <v>189.92000000000002</v>
      </c>
      <c r="T66" s="26">
        <v>189.92000000000002</v>
      </c>
      <c r="U66" s="26">
        <v>189.92000000000002</v>
      </c>
      <c r="V66" s="26">
        <v>189.92000000000002</v>
      </c>
      <c r="W66" s="26">
        <v>189.92000000000002</v>
      </c>
      <c r="X66" s="26">
        <v>189.92000000000002</v>
      </c>
      <c r="Y66" s="26">
        <v>189.92000000000002</v>
      </c>
      <c r="Z66" s="18">
        <v>189.92000000000002</v>
      </c>
      <c r="AA66" s="19">
        <v>189.92000000000002</v>
      </c>
      <c r="AB66" s="15">
        <v>189.92000000000002</v>
      </c>
      <c r="AC66" s="16">
        <v>892.45</v>
      </c>
      <c r="AD66" s="17">
        <v>892.45</v>
      </c>
      <c r="AE66" s="18">
        <v>892.45</v>
      </c>
      <c r="AF66" s="19">
        <v>3777.3599999999997</v>
      </c>
      <c r="AG66" s="20">
        <v>-82482.800000000017</v>
      </c>
      <c r="AH66" s="16">
        <v>-103939.55</v>
      </c>
      <c r="AI66" s="17">
        <v>-82028.969999999987</v>
      </c>
      <c r="AJ66" s="18">
        <f>SUMIFS('2. Debt Data '!$H:$H,'2. Debt Data '!$D:$D,AJ$1,'2. Debt Data '!$A:$A,$A66,'2. Debt Data '!$B:$B,$C66,'2. Debt Data '!$C:$C,$B66)</f>
        <v>-82028.969999999987</v>
      </c>
      <c r="AK66" s="19">
        <f>SUMIFS('2. Debt Data '!$H:$H,'2. Debt Data '!$D:$D,AK$1,'2. Debt Data '!$A:$A,$A66,'2. Debt Data '!$B:$B,$C66,'2. Debt Data '!$C:$C,$B66)</f>
        <v>-81950.87999999999</v>
      </c>
      <c r="AL66" s="20">
        <f>SUMIFS('2. Debt Data '!$H:$H,'2. Debt Data '!$D:$D,AL$1,'2. Debt Data '!$A:$A,$A66,'2. Debt Data '!$B:$B,$C66,'2. Debt Data '!$C:$C,$B66)</f>
        <v>0</v>
      </c>
      <c r="AM66" s="16">
        <f>SUMIFS('2. Debt Data '!$H:$H,'2. Debt Data '!$D:$D,AM$1,'2. Debt Data '!$A:$A,$A66,'2. Debt Data '!$B:$B,$C66,'2. Debt Data '!$C:$C,$B66)</f>
        <v>0</v>
      </c>
      <c r="AN66" s="17">
        <f>SUMIFS('2. Debt Data '!$H:$H,'2. Debt Data '!$D:$D,AN$1,'2. Debt Data '!$A:$A,$A66,'2. Debt Data '!$B:$B,$C66,'2. Debt Data '!$C:$C,$B66)</f>
        <v>0</v>
      </c>
      <c r="AO66" s="18">
        <f>SUMIFS('2. Debt Data '!$H:$H,'2. Debt Data '!$D:$D,AO$1,'2. Debt Data '!$A:$A,$A66,'2. Debt Data '!$B:$B,$C66,'2. Debt Data '!$C:$C,$B66)</f>
        <v>0</v>
      </c>
      <c r="AP66" s="19">
        <f>SUMIFS('2. Debt Data '!$H:$H,'2. Debt Data '!$D:$D,AP$1,'2. Debt Data '!$A:$A,$A66,'2. Debt Data '!$B:$B,$C66,'2. Debt Data '!$C:$C,$B66)</f>
        <v>0</v>
      </c>
      <c r="AQ66" s="20">
        <f>SUMIFS('2. Debt Data '!$H:$H,'2. Debt Data '!$D:$D,AQ$1,'2. Debt Data '!$A:$A,$A66,'2. Debt Data '!$B:$B,$C66,'2. Debt Data '!$C:$C,$B66)</f>
        <v>0</v>
      </c>
      <c r="AR66" s="16">
        <f>SUMIFS('2. Debt Data '!$H:$H,'2. Debt Data '!$D:$D,AR$1,'2. Debt Data '!$A:$A,$A66,'2. Debt Data '!$B:$B,$C66,'2. Debt Data '!$C:$C,$B66)</f>
        <v>0</v>
      </c>
      <c r="AS66" s="17">
        <f>SUMIFS('2. Debt Data '!$H:$H,'2. Debt Data '!$D:$D,AS$1,'2. Debt Data '!$A:$A,$A66,'2. Debt Data '!$B:$B,$C66,'2. Debt Data '!$C:$C,$B66)</f>
        <v>0</v>
      </c>
      <c r="AT66" s="18">
        <f>SUMIFS('2. Debt Data '!$H:$H,'2. Debt Data '!$D:$D,AT$1,'2. Debt Data '!$A:$A,$A66,'2. Debt Data '!$B:$B,$C66,'2. Debt Data '!$C:$C,$B66)</f>
        <v>0</v>
      </c>
      <c r="AU66" s="19">
        <f>SUMIFS('2. Debt Data '!$H:$H,'2. Debt Data '!$D:$D,AU$1,'2. Debt Data '!$A:$A,$A66,'2. Debt Data '!$B:$B,$C66,'2. Debt Data '!$C:$C,$B66)</f>
        <v>0</v>
      </c>
      <c r="AV66" s="20">
        <f>SUMIFS('2. Debt Data '!$H:$H,'2. Debt Data '!$D:$D,AV$1,'2. Debt Data '!$A:$A,$A66,'2. Debt Data '!$B:$B,$C66,'2. Debt Data '!$C:$C,$B66)</f>
        <v>0</v>
      </c>
      <c r="AW66" s="16">
        <f>SUMIFS('2. Debt Data '!$H:$H,'2. Debt Data '!$D:$D,AW$1,'2. Debt Data '!$A:$A,$A66,'2. Debt Data '!$B:$B,$C66,'2. Debt Data '!$C:$C,$B66)</f>
        <v>0</v>
      </c>
      <c r="AX66" s="17">
        <f>SUMIFS('2. Debt Data '!$H:$H,'2. Debt Data '!$D:$D,AX$1,'2. Debt Data '!$A:$A,$A66,'2. Debt Data '!$B:$B,$C66,'2. Debt Data '!$C:$C,$B66)</f>
        <v>0</v>
      </c>
      <c r="AY66" s="18">
        <f>SUMIFS('2. Debt Data '!$H:$H,'2. Debt Data '!$D:$D,AY$1,'2. Debt Data '!$A:$A,$A66,'2. Debt Data '!$B:$B,$C66,'2. Debt Data '!$C:$C,$B66)</f>
        <v>0</v>
      </c>
      <c r="AZ66" s="19">
        <f>SUMIFS('2. Debt Data '!$H:$H,'2. Debt Data '!$D:$D,AZ$1,'2. Debt Data '!$A:$A,$A66,'2. Debt Data '!$B:$B,$C66,'2. Debt Data '!$C:$C,$B66)</f>
        <v>0</v>
      </c>
      <c r="BA66" s="20">
        <f>SUMIFS('2. Debt Data '!$H:$H,'2. Debt Data '!$D:$D,BA$1,'2. Debt Data '!$A:$A,$A66,'2. Debt Data '!$B:$B,$C66,'2. Debt Data '!$C:$C,$B66)</f>
        <v>0</v>
      </c>
      <c r="BB66" s="16">
        <f>SUMIFS('2. Debt Data '!$H:$H,'2. Debt Data '!$D:$D,BB$1,'2. Debt Data '!$A:$A,$A66,'2. Debt Data '!$B:$B,$C66,'2. Debt Data '!$C:$C,$B66)</f>
        <v>0</v>
      </c>
      <c r="BC66" s="17">
        <f>SUMIFS('2. Debt Data '!$H:$H,'2. Debt Data '!$D:$D,BC$1,'2. Debt Data '!$A:$A,$A66,'2. Debt Data '!$B:$B,$C66,'2. Debt Data '!$C:$C,$B66)</f>
        <v>0</v>
      </c>
      <c r="BD66" s="18">
        <f>SUMIFS('2. Debt Data '!$H:$H,'2. Debt Data '!$D:$D,BD$1,'2. Debt Data '!$A:$A,$A66,'2. Debt Data '!$B:$B,$C66,'2. Debt Data '!$C:$C,$B66)</f>
        <v>0</v>
      </c>
      <c r="BE66" s="19">
        <f>SUMIFS('2. Debt Data '!$H:$H,'2. Debt Data '!$D:$D,BE$1,'2. Debt Data '!$A:$A,$A66,'2. Debt Data '!$B:$B,$C66,'2. Debt Data '!$C:$C,$B66)</f>
        <v>0</v>
      </c>
      <c r="BF66" s="20">
        <f>SUMIFS('2. Debt Data '!$H:$H,'2. Debt Data '!$D:$D,BF$1,'2. Debt Data '!$A:$A,$A66,'2. Debt Data '!$B:$B,$C66,'2. Debt Data '!$C:$C,$B66)</f>
        <v>0</v>
      </c>
      <c r="BG66" s="16">
        <f>SUMIFS('2. Debt Data '!$H:$H,'2. Debt Data '!$D:$D,BG$1,'2. Debt Data '!$A:$A,$A66,'2. Debt Data '!$B:$B,$C66,'2. Debt Data '!$C:$C,$B66)</f>
        <v>0</v>
      </c>
      <c r="BH66" s="17">
        <f>SUMIFS('2. Debt Data '!$H:$H,'2. Debt Data '!$D:$D,BH$1,'2. Debt Data '!$A:$A,$A66,'2. Debt Data '!$B:$B,$C66,'2. Debt Data '!$C:$C,$B66)</f>
        <v>0</v>
      </c>
      <c r="BI66" s="18">
        <f>SUMIFS('2. Debt Data '!$H:$H,'2. Debt Data '!$D:$D,BI$1,'2. Debt Data '!$A:$A,$A66,'2. Debt Data '!$B:$B,$C66,'2. Debt Data '!$C:$C,$B66)</f>
        <v>0</v>
      </c>
      <c r="BJ66" s="19">
        <f>SUMIFS('2. Debt Data '!$H:$H,'2. Debt Data '!$D:$D,BJ$1,'2. Debt Data '!$A:$A,$A66,'2. Debt Data '!$B:$B,$C66,'2. Debt Data '!$C:$C,$B66)</f>
        <v>0</v>
      </c>
      <c r="BK66" s="20">
        <f>SUMIFS('2. Debt Data '!$H:$H,'2. Debt Data '!$D:$D,BK$1,'2. Debt Data '!$A:$A,$A66,'2. Debt Data '!$B:$B,$C66,'2. Debt Data '!$C:$C,$B66)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590D-A6C5-4483-84B4-55E5AC85784A}">
  <sheetPr>
    <tabColor rgb="FFCCFF33"/>
  </sheetPr>
  <dimension ref="A1:CT66"/>
  <sheetViews>
    <sheetView workbookViewId="0">
      <pane xSplit="2" ySplit="1" topLeftCell="C2" activePane="bottomRight" state="frozen"/>
      <selection activeCell="N69" sqref="N69"/>
      <selection pane="topRight" activeCell="N69" sqref="N69"/>
      <selection pane="bottomLeft" activeCell="N69" sqref="N69"/>
      <selection pane="bottomRight" activeCell="N69" sqref="N6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33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62">
        <f>'Live | Billing'!D2/'1. Revenue'!C27</f>
        <v>9.7114328415612832</v>
      </c>
      <c r="D2" s="62">
        <f>'Live | Billing'!E2/'1. Revenue'!D27</f>
        <v>10.215928713126754</v>
      </c>
      <c r="E2" s="62">
        <f>'Live | Billing'!F2/'1. Revenue'!E27</f>
        <v>0.97920122021104883</v>
      </c>
      <c r="F2" s="62">
        <f>'Live | Billing'!G2/'1. Revenue'!F27</f>
        <v>1.7765481887099137</v>
      </c>
      <c r="G2" s="62">
        <f>'Live | Billing'!H2/'1. Revenue'!G27</f>
        <v>1.6373620235931754</v>
      </c>
      <c r="H2" s="62">
        <f>'Live | Billing'!I2/'1. Revenue'!H27</f>
        <v>2.3559058490090541</v>
      </c>
      <c r="I2" s="62">
        <f>'Live | Billing'!J2/'1. Revenue'!I27</f>
        <v>2.2230830447471068</v>
      </c>
      <c r="J2" s="62">
        <f>'Live | Billing'!K2/'1. Revenue'!J27</f>
        <v>2.123763731234058</v>
      </c>
      <c r="K2" s="62">
        <f>'Live | Billing'!L2/'1. Revenue'!K27</f>
        <v>3.287438582253392</v>
      </c>
      <c r="L2" s="62">
        <f>'Live | Billing'!M2/'1. Revenue'!L27</f>
        <v>1.2611664413763413</v>
      </c>
      <c r="M2" s="62">
        <f>'Live | Billing'!N2/'1. Revenue'!M27</f>
        <v>2.7590951177169591</v>
      </c>
      <c r="N2" s="62">
        <f>'Live | Billing'!O2/'1. Revenue'!N27</f>
        <v>1.5264026491885847</v>
      </c>
      <c r="O2" s="62">
        <f>'Live | Billing'!P2/'1. Revenue'!O27</f>
        <v>3.3410716103198581</v>
      </c>
      <c r="P2" s="62">
        <f>'Live | Billing'!Q2/'1. Revenue'!P27</f>
        <v>0.65693556257927177</v>
      </c>
      <c r="Q2" s="62">
        <f>'Live | Billing'!R2/'1. Revenue'!Q27</f>
        <v>0.4975083373726481</v>
      </c>
      <c r="R2" s="62">
        <f>'Live | Billing'!S2/'1. Revenue'!R27</f>
        <v>1.0219608988427884</v>
      </c>
      <c r="S2" s="62">
        <f>'Live | Billing'!T2/'1. Revenue'!S27</f>
        <v>0.56722560000427957</v>
      </c>
      <c r="T2" s="62">
        <f>'Live | Billing'!U2/'1. Revenue'!T27</f>
        <v>0.99811502571277921</v>
      </c>
      <c r="U2" s="62">
        <f>'Live | Billing'!V2/'1. Revenue'!U27</f>
        <v>1.3356372357203512</v>
      </c>
      <c r="V2" s="62">
        <f>'Live | Billing'!W2/'1. Revenue'!V27</f>
        <v>0.67747392115946425</v>
      </c>
      <c r="W2" s="62">
        <f>'Live | Billing'!X2/'1. Revenue'!W27</f>
        <v>1.6798337563308838</v>
      </c>
      <c r="X2" s="62">
        <f>'Live | Billing'!Y2/'1. Revenue'!X27</f>
        <v>2.0758743184639621</v>
      </c>
      <c r="Y2" s="62">
        <f>'Live | Billing'!Z2/'1. Revenue'!Y27</f>
        <v>0.95650847877181733</v>
      </c>
      <c r="Z2" s="62">
        <f>'Live | Billing'!AA2/'1. Revenue'!Z27</f>
        <v>1.6112583650891452</v>
      </c>
      <c r="AA2" s="62">
        <f>'Live | Billing'!AB2/'1. Revenue'!AA27</f>
        <v>1.329138334289238</v>
      </c>
      <c r="AB2" s="62">
        <f>'Live | Billing'!AC2/'1. Revenue'!AB27</f>
        <v>2.2347006456004048</v>
      </c>
      <c r="AC2" s="62">
        <f>'Live | Billing'!AD2/'1. Revenue'!AC27</f>
        <v>1.3166676197080696</v>
      </c>
      <c r="AD2" s="62">
        <f>'Live | Billing'!AE2/'1. Revenue'!AD27</f>
        <v>2.2963136550966992</v>
      </c>
      <c r="AE2" s="62">
        <f>'Live | Billing'!AF2/'1. Revenue'!AE27</f>
        <v>2.148894583454056</v>
      </c>
      <c r="AF2" s="62">
        <f>'Live | Billing'!AG2/'1. Revenue'!AF27</f>
        <v>0.40430205766400029</v>
      </c>
      <c r="AG2" s="62">
        <f>'Live | Billing'!AH2/'1. Revenue'!AG27</f>
        <v>3.8727415852031903</v>
      </c>
      <c r="AH2" s="62">
        <f>'Live | Billing'!AI2/'1. Revenue'!AH27</f>
        <v>1.231816480454647</v>
      </c>
      <c r="AI2" s="62">
        <f>'Live | Billing'!AJ2/'1. Revenue'!AI27</f>
        <v>0.39405127210281465</v>
      </c>
      <c r="AJ2" s="62">
        <f>'Live | Billing'!AK2/'1. Revenue'!AJ27</f>
        <v>2.120089299816819</v>
      </c>
      <c r="AK2" s="62">
        <f>'Live | Billing'!AL2/'1. Revenue'!AK27</f>
        <v>0</v>
      </c>
      <c r="AL2" s="62">
        <f>'Live | Billing'!AM2/'1. Revenue'!AL27</f>
        <v>0</v>
      </c>
      <c r="AM2" s="62">
        <f>'Live | Billing'!AN2/'1. Revenue'!AM27</f>
        <v>0</v>
      </c>
      <c r="AN2" s="62">
        <f>'Live | Billing'!AO2/'1. Revenue'!AN27</f>
        <v>0</v>
      </c>
      <c r="AO2" s="62">
        <f>'Live | Billing'!AP2/'1. Revenue'!AO27</f>
        <v>0</v>
      </c>
      <c r="AP2" s="62">
        <f>'Live | Billing'!AQ2/'1. Revenue'!AP27</f>
        <v>0</v>
      </c>
      <c r="AQ2" s="62">
        <f>'Live | Billing'!AR2/'1. Revenue'!AQ27</f>
        <v>0</v>
      </c>
      <c r="AR2" s="62">
        <f>'Live | Billing'!AS2/'1. Revenue'!AR27</f>
        <v>0</v>
      </c>
      <c r="AS2" s="62">
        <f>'Live | Billing'!AT2/'1. Revenue'!AS27</f>
        <v>0</v>
      </c>
      <c r="AT2" s="62">
        <f>'Live | Billing'!AU2/'1. Revenue'!AT27</f>
        <v>0</v>
      </c>
      <c r="AU2" s="62">
        <f>'Live | Billing'!AV2/'1. Revenue'!AU27</f>
        <v>0</v>
      </c>
      <c r="AV2" s="62">
        <f>'Live | Billing'!AW2/'1. Revenue'!AV27</f>
        <v>0</v>
      </c>
      <c r="AW2" s="62">
        <f>'Live | Billing'!AX2/'1. Revenue'!AW27</f>
        <v>0</v>
      </c>
      <c r="AX2" s="62">
        <f>'Live | Billing'!AY2/'1. Revenue'!AX27</f>
        <v>0</v>
      </c>
      <c r="AY2" s="62">
        <f>'Live | Billing'!AZ2/'1. Revenue'!AY27</f>
        <v>0</v>
      </c>
      <c r="AZ2" s="62">
        <f>'Live | Billing'!BA2/'1. Revenue'!AZ27</f>
        <v>0</v>
      </c>
      <c r="BA2" s="62">
        <f>'Live | Billing'!BB2/'1. Revenue'!BA27</f>
        <v>0</v>
      </c>
      <c r="BB2" s="62">
        <f>'Live | Billing'!BC2/'1. Revenue'!BB27</f>
        <v>0</v>
      </c>
      <c r="BC2" s="62">
        <f>'Live | Billing'!BD2/'1. Revenue'!BC27</f>
        <v>0</v>
      </c>
      <c r="BD2" s="62">
        <f>'Live | Billing'!BE2/'1. Revenue'!BD27</f>
        <v>0</v>
      </c>
      <c r="BE2" s="62">
        <f>'Live | Billing'!BF2/'1. Revenue'!BE27</f>
        <v>0</v>
      </c>
      <c r="BF2" s="62">
        <f>'Live | Billing'!BG2/'1. Revenue'!BF27</f>
        <v>0</v>
      </c>
      <c r="BG2" s="62">
        <f>'Live | Billing'!BH2/'1. Revenue'!BG27</f>
        <v>0</v>
      </c>
      <c r="BH2" s="62">
        <f>'Live | Billing'!BI2/'1. Revenue'!BH27</f>
        <v>0</v>
      </c>
      <c r="BI2" s="62">
        <f>'Live | Billing'!BJ2/'1. Revenue'!BI27</f>
        <v>0</v>
      </c>
      <c r="BJ2" s="62">
        <f>'Live | Billing'!BK2/'1. Revenue'!BJ27</f>
        <v>0</v>
      </c>
      <c r="BK2" s="62">
        <f>'Live | Billing'!BL2/'1. Revenue'!BK27</f>
        <v>0</v>
      </c>
      <c r="BL2" s="62">
        <f>'Live | Billing'!BM2/'1. Revenue'!BL27</f>
        <v>0</v>
      </c>
      <c r="BM2" s="62">
        <f>'Live | Billing'!BN2/'1. Revenue'!BM27</f>
        <v>0</v>
      </c>
      <c r="BN2" s="62">
        <f>'Live | Billing'!BO2/'1. Revenue'!BN27</f>
        <v>0</v>
      </c>
      <c r="BO2" s="62">
        <f>'Live | Billing'!BP2/'1. Revenue'!BO27</f>
        <v>0</v>
      </c>
      <c r="BP2" s="62">
        <f>'Live | Billing'!BQ2/'1. Revenue'!BP27</f>
        <v>0</v>
      </c>
      <c r="BQ2" s="62">
        <f>'Live | Billing'!BR2/'1. Revenue'!BQ27</f>
        <v>0</v>
      </c>
      <c r="BR2" s="62">
        <f>'Live | Billing'!BS2/'1. Revenue'!BR27</f>
        <v>0</v>
      </c>
      <c r="BS2" s="62">
        <f>'Live | Billing'!BT2/'1. Revenue'!BS27</f>
        <v>0</v>
      </c>
      <c r="BT2" s="62">
        <f>'Live | Billing'!BU2/'1. Revenue'!BT27</f>
        <v>0</v>
      </c>
      <c r="BU2" s="62">
        <f>'Live | Billing'!BV2/'1. Revenue'!BU27</f>
        <v>0</v>
      </c>
      <c r="BV2" s="62">
        <f>'Live | Billing'!BW2/'1. Revenue'!BV27</f>
        <v>0</v>
      </c>
      <c r="BW2" s="62">
        <f>'Live | Billing'!BX2/'1. Revenue'!BW27</f>
        <v>0</v>
      </c>
      <c r="BX2" s="62">
        <f>'Live | Billing'!BY2/'1. Revenue'!BX27</f>
        <v>0</v>
      </c>
      <c r="BY2" s="62">
        <f>'Live | Billing'!BZ2/'1. Revenue'!BY27</f>
        <v>0</v>
      </c>
      <c r="BZ2" s="62">
        <f>'Live | Billing'!CA2/'1. Revenue'!BZ27</f>
        <v>0</v>
      </c>
      <c r="CA2" s="62">
        <f>'Live | Billing'!CB2/'1. Revenue'!CA27</f>
        <v>0</v>
      </c>
      <c r="CB2" s="62">
        <f>'Live | Billing'!CC2/'1. Revenue'!CB27</f>
        <v>0</v>
      </c>
      <c r="CC2" s="62">
        <f>'Live | Billing'!CD2/'1. Revenue'!CC27</f>
        <v>0</v>
      </c>
      <c r="CD2" s="62">
        <f>'Live | Billing'!CE2/'1. Revenue'!CD27</f>
        <v>0</v>
      </c>
      <c r="CE2" s="62">
        <f>'Live | Billing'!CF2/'1. Revenue'!CE27</f>
        <v>0</v>
      </c>
      <c r="CF2" s="62">
        <f>'Live | Billing'!CG2/'1. Revenue'!CF27</f>
        <v>0</v>
      </c>
      <c r="CG2" s="62">
        <f>'Live | Billing'!CH2/'1. Revenue'!CG27</f>
        <v>0</v>
      </c>
      <c r="CH2" s="62">
        <f>'Live | Billing'!CI2/'1. Revenue'!CH27</f>
        <v>0</v>
      </c>
      <c r="CI2" s="62">
        <f>'Live | Billing'!CJ2/'1. Revenue'!CI27</f>
        <v>0</v>
      </c>
      <c r="CJ2" s="62">
        <f>'Live | Billing'!CK2/'1. Revenue'!CJ27</f>
        <v>0</v>
      </c>
      <c r="CK2" s="62">
        <f>'Live | Billing'!CL2/'1. Revenue'!CK27</f>
        <v>0</v>
      </c>
      <c r="CL2" s="62">
        <f>'Live | Billing'!CM2/'1. Revenue'!CL27</f>
        <v>0</v>
      </c>
      <c r="CM2" s="62">
        <f>'Live | Billing'!CN2/'1. Revenue'!CM27</f>
        <v>0</v>
      </c>
      <c r="CN2" s="62">
        <f>'Live | Billing'!CO2/'1. Revenue'!CN27</f>
        <v>0</v>
      </c>
      <c r="CO2" s="62">
        <f>'Live | Billing'!CP2/'1. Revenue'!CO27</f>
        <v>0</v>
      </c>
      <c r="CP2" s="62">
        <f>'Live | Billing'!CQ2/'1. Revenue'!CP27</f>
        <v>0</v>
      </c>
      <c r="CQ2" s="62">
        <f>'Live | Billing'!CR2/'1. Revenue'!CQ27</f>
        <v>0</v>
      </c>
      <c r="CR2" s="62">
        <f>'Live | Billing'!CS2/'1. Revenue'!CR27</f>
        <v>0</v>
      </c>
      <c r="CS2" s="62">
        <f>'Live | Billing'!CT2/'1. Revenue'!CS27</f>
        <v>0</v>
      </c>
      <c r="CT2" s="62">
        <f>'Live | Billing'!CU2/'1. Revenue'!CT27</f>
        <v>0</v>
      </c>
    </row>
    <row r="3" spans="1:98" x14ac:dyDescent="0.3">
      <c r="A3" s="34" t="s">
        <v>31</v>
      </c>
      <c r="B3" s="35" t="s">
        <v>33</v>
      </c>
      <c r="D3" s="62">
        <f>'Live | Billing'!E3/'1. Revenue'!C27</f>
        <v>0.58646923604175483</v>
      </c>
      <c r="E3" s="62">
        <f>'Live | Billing'!F3/'1. Revenue'!D27</f>
        <v>9.2735160595930015</v>
      </c>
      <c r="F3" s="62">
        <f>'Live | Billing'!G3/'1. Revenue'!E27</f>
        <v>0.36008560755178737</v>
      </c>
      <c r="G3" s="62">
        <f>'Live | Billing'!H3/'1. Revenue'!F27</f>
        <v>0.40325725774968751</v>
      </c>
      <c r="H3" s="62">
        <f>'Live | Billing'!I3/'1. Revenue'!G27</f>
        <v>0.73206463556054846</v>
      </c>
      <c r="I3" s="62">
        <f>'Live | Billing'!J3/'1. Revenue'!H27</f>
        <v>0.71414064932978294</v>
      </c>
      <c r="J3" s="62">
        <f>'Live | Billing'!K3/'1. Revenue'!I27</f>
        <v>1.4872444350467808</v>
      </c>
      <c r="K3" s="62">
        <f>'Live | Billing'!L3/'1. Revenue'!J27</f>
        <v>0.16787729789332362</v>
      </c>
      <c r="L3" s="62">
        <f>'Live | Billing'!M3/'1. Revenue'!K27</f>
        <v>0.51957168794191799</v>
      </c>
      <c r="M3" s="62">
        <f>'Live | Billing'!N3/'1. Revenue'!L27</f>
        <v>0.11452083937535534</v>
      </c>
      <c r="N3" s="62">
        <f>'Live | Billing'!O3/'1. Revenue'!M27</f>
        <v>1.6134100110544931</v>
      </c>
      <c r="O3" s="62">
        <f>'Live | Billing'!P3/'1. Revenue'!N27</f>
        <v>9.3001998847683176E-2</v>
      </c>
      <c r="P3" s="62">
        <f>'Live | Billing'!Q3/'1. Revenue'!O27</f>
        <v>7.1541825940012613E-2</v>
      </c>
      <c r="Q3" s="62">
        <f>'Live | Billing'!R3/'1. Revenue'!P27</f>
        <v>6.0617946511024923E-2</v>
      </c>
      <c r="R3" s="62">
        <f>'Live | Billing'!S3/'1. Revenue'!Q27</f>
        <v>0.15569781896389562</v>
      </c>
      <c r="S3" s="62">
        <f>'Live | Billing'!T3/'1. Revenue'!R27</f>
        <v>0.83726408417329312</v>
      </c>
      <c r="T3" s="62">
        <f>'Live | Billing'!U3/'1. Revenue'!S27</f>
        <v>0.24374310605223445</v>
      </c>
      <c r="U3" s="62">
        <f>'Live | Billing'!V3/'1. Revenue'!T27</f>
        <v>0.35690480528103474</v>
      </c>
      <c r="V3" s="62">
        <f>'Live | Billing'!W3/'1. Revenue'!U27</f>
        <v>3.2091735667870713E-2</v>
      </c>
      <c r="W3" s="62">
        <f>'Live | Billing'!X3/'1. Revenue'!V27</f>
        <v>0.36465937295939244</v>
      </c>
      <c r="X3" s="62">
        <f>'Live | Billing'!Y3/'1. Revenue'!W27</f>
        <v>0.46880838690425514</v>
      </c>
      <c r="Y3" s="62">
        <f>'Live | Billing'!Z3/'1. Revenue'!X27</f>
        <v>1.0474560665074619</v>
      </c>
      <c r="Z3" s="62">
        <f>'Live | Billing'!AA3/'1. Revenue'!Y27</f>
        <v>0.49347037071948879</v>
      </c>
      <c r="AA3" s="62">
        <f>'Live | Billing'!AB3/'1. Revenue'!Z27</f>
        <v>0.8477463850099054</v>
      </c>
      <c r="AB3" s="62">
        <f>'Live | Billing'!AC3/'1. Revenue'!AA27</f>
        <v>0.52505076006326046</v>
      </c>
      <c r="AC3" s="62">
        <f>'Live | Billing'!AD3/'1. Revenue'!AB27</f>
        <v>0.38120076100877537</v>
      </c>
      <c r="AD3" s="62">
        <f>'Live | Billing'!AE3/'1. Revenue'!AC27</f>
        <v>0.19439051360778845</v>
      </c>
      <c r="AE3" s="62">
        <f>'Live | Billing'!AF3/'1. Revenue'!AD27</f>
        <v>0.15772111732669242</v>
      </c>
      <c r="AF3" s="62">
        <f>'Live | Billing'!AG3/'1. Revenue'!AE27</f>
        <v>0.72661414591036899</v>
      </c>
      <c r="AG3" s="62">
        <f>'Live | Billing'!AH3/'1. Revenue'!AF27</f>
        <v>0.1991622982889715</v>
      </c>
      <c r="AH3" s="62">
        <f>'Live | Billing'!AI3/'1. Revenue'!AG27</f>
        <v>2.0255893505185378</v>
      </c>
      <c r="AI3" s="62">
        <f>'Live | Billing'!AJ3/'1. Revenue'!AH27</f>
        <v>0.40852068821725596</v>
      </c>
      <c r="AJ3" s="62">
        <f>'Live | Billing'!AK3/'1. Revenue'!AI27</f>
        <v>0.19072813942896108</v>
      </c>
      <c r="AK3" s="62">
        <f>'Live | Billing'!AL3/'1. Revenue'!AJ27</f>
        <v>0</v>
      </c>
      <c r="AL3" s="62">
        <f>'Live | Billing'!AM3/'1. Revenue'!AK27</f>
        <v>0</v>
      </c>
      <c r="AM3" s="62">
        <f>'Live | Billing'!AN3/'1. Revenue'!AL27</f>
        <v>0</v>
      </c>
      <c r="AN3" s="62">
        <f>'Live | Billing'!AO3/'1. Revenue'!AM27</f>
        <v>0</v>
      </c>
      <c r="AO3" s="62">
        <f>'Live | Billing'!AP3/'1. Revenue'!AN27</f>
        <v>0</v>
      </c>
      <c r="AP3" s="62">
        <f>'Live | Billing'!AQ3/'1. Revenue'!AO27</f>
        <v>0</v>
      </c>
      <c r="AQ3" s="62">
        <f>'Live | Billing'!AR3/'1. Revenue'!AP27</f>
        <v>0</v>
      </c>
      <c r="AR3" s="62">
        <f>'Live | Billing'!AS3/'1. Revenue'!AQ27</f>
        <v>0</v>
      </c>
      <c r="AS3" s="62">
        <f>'Live | Billing'!AT3/'1. Revenue'!AR27</f>
        <v>0</v>
      </c>
      <c r="AT3" s="62">
        <f>'Live | Billing'!AU3/'1. Revenue'!AS27</f>
        <v>0</v>
      </c>
      <c r="AU3" s="62">
        <f>'Live | Billing'!AV3/'1. Revenue'!AT27</f>
        <v>0</v>
      </c>
      <c r="AV3" s="62">
        <f>'Live | Billing'!AW3/'1. Revenue'!AU27</f>
        <v>0</v>
      </c>
      <c r="AW3" s="62">
        <f>'Live | Billing'!AX3/'1. Revenue'!AV27</f>
        <v>0</v>
      </c>
      <c r="AX3" s="62">
        <f>'Live | Billing'!AY3/'1. Revenue'!AW27</f>
        <v>0</v>
      </c>
      <c r="AY3" s="62">
        <f>'Live | Billing'!AZ3/'1. Revenue'!AX27</f>
        <v>0</v>
      </c>
      <c r="AZ3" s="62">
        <f>'Live | Billing'!BA3/'1. Revenue'!AY27</f>
        <v>0</v>
      </c>
      <c r="BA3" s="62">
        <f>'Live | Billing'!BB3/'1. Revenue'!AZ27</f>
        <v>0</v>
      </c>
      <c r="BB3" s="62">
        <f>'Live | Billing'!BC3/'1. Revenue'!BA27</f>
        <v>0</v>
      </c>
      <c r="BC3" s="62">
        <f>'Live | Billing'!BD3/'1. Revenue'!BB27</f>
        <v>0</v>
      </c>
      <c r="BD3" s="62">
        <f>'Live | Billing'!BE3/'1. Revenue'!BC27</f>
        <v>0</v>
      </c>
      <c r="BE3" s="62">
        <f>'Live | Billing'!BF3/'1. Revenue'!BD27</f>
        <v>0</v>
      </c>
      <c r="BF3" s="62">
        <f>'Live | Billing'!BG3/'1. Revenue'!BE27</f>
        <v>0</v>
      </c>
      <c r="BG3" s="62">
        <f>'Live | Billing'!BH3/'1. Revenue'!BF27</f>
        <v>0</v>
      </c>
      <c r="BH3" s="62">
        <f>'Live | Billing'!BI3/'1. Revenue'!BG27</f>
        <v>0</v>
      </c>
      <c r="BI3" s="62">
        <f>'Live | Billing'!BJ3/'1. Revenue'!BH27</f>
        <v>0</v>
      </c>
      <c r="BJ3" s="62">
        <f>'Live | Billing'!BK3/'1. Revenue'!BI27</f>
        <v>0</v>
      </c>
      <c r="BK3" s="62">
        <f>'Live | Billing'!BL3/'1. Revenue'!BJ27</f>
        <v>0</v>
      </c>
      <c r="BL3" s="62">
        <f>'Live | Billing'!BM3/'1. Revenue'!BK27</f>
        <v>0</v>
      </c>
      <c r="BM3" s="62">
        <f>'Live | Billing'!BN3/'1. Revenue'!BL27</f>
        <v>0</v>
      </c>
      <c r="BN3" s="62">
        <f>'Live | Billing'!BO3/'1. Revenue'!BM27</f>
        <v>0</v>
      </c>
      <c r="BO3" s="62">
        <f>'Live | Billing'!BP3/'1. Revenue'!BN27</f>
        <v>0</v>
      </c>
      <c r="BP3" s="62">
        <f>'Live | Billing'!BQ3/'1. Revenue'!BO27</f>
        <v>0</v>
      </c>
      <c r="BQ3" s="62">
        <f>'Live | Billing'!BR3/'1. Revenue'!BP27</f>
        <v>0</v>
      </c>
      <c r="BR3" s="62">
        <f>'Live | Billing'!BS3/'1. Revenue'!BQ27</f>
        <v>0</v>
      </c>
      <c r="BS3" s="62">
        <f>'Live | Billing'!BT3/'1. Revenue'!BR27</f>
        <v>0</v>
      </c>
      <c r="BT3" s="62">
        <f>'Live | Billing'!BU3/'1. Revenue'!BS27</f>
        <v>0</v>
      </c>
      <c r="BU3" s="62">
        <f>'Live | Billing'!BV3/'1. Revenue'!BT27</f>
        <v>0</v>
      </c>
      <c r="BV3" s="62">
        <f>'Live | Billing'!BW3/'1. Revenue'!BU27</f>
        <v>0</v>
      </c>
      <c r="BW3" s="62">
        <f>'Live | Billing'!BX3/'1. Revenue'!BV27</f>
        <v>0</v>
      </c>
      <c r="BX3" s="62">
        <f>'Live | Billing'!BY3/'1. Revenue'!BW27</f>
        <v>0</v>
      </c>
      <c r="BY3" s="62">
        <f>'Live | Billing'!BZ3/'1. Revenue'!BX27</f>
        <v>0</v>
      </c>
      <c r="BZ3" s="62">
        <f>'Live | Billing'!CA3/'1. Revenue'!BY27</f>
        <v>0</v>
      </c>
      <c r="CA3" s="62">
        <f>'Live | Billing'!CB3/'1. Revenue'!BZ27</f>
        <v>0</v>
      </c>
      <c r="CB3" s="62">
        <f>'Live | Billing'!CC3/'1. Revenue'!CA27</f>
        <v>0</v>
      </c>
      <c r="CC3" s="62">
        <f>'Live | Billing'!CD3/'1. Revenue'!CB27</f>
        <v>0</v>
      </c>
      <c r="CD3" s="62">
        <f>'Live | Billing'!CE3/'1. Revenue'!CC27</f>
        <v>0</v>
      </c>
      <c r="CE3" s="62">
        <f>'Live | Billing'!CF3/'1. Revenue'!CD27</f>
        <v>0</v>
      </c>
      <c r="CF3" s="62">
        <f>'Live | Billing'!CG3/'1. Revenue'!CE27</f>
        <v>0</v>
      </c>
      <c r="CG3" s="62">
        <f>'Live | Billing'!CH3/'1. Revenue'!CF27</f>
        <v>0</v>
      </c>
      <c r="CH3" s="62">
        <f>'Live | Billing'!CI3/'1. Revenue'!CG27</f>
        <v>0</v>
      </c>
      <c r="CI3" s="62">
        <f>'Live | Billing'!CJ3/'1. Revenue'!CH27</f>
        <v>0</v>
      </c>
      <c r="CJ3" s="62">
        <f>'Live | Billing'!CK3/'1. Revenue'!CI27</f>
        <v>0</v>
      </c>
      <c r="CK3" s="62">
        <f>'Live | Billing'!CL3/'1. Revenue'!CJ27</f>
        <v>0</v>
      </c>
      <c r="CL3" s="62">
        <f>'Live | Billing'!CM3/'1. Revenue'!CK27</f>
        <v>0</v>
      </c>
      <c r="CM3" s="62">
        <f>'Live | Billing'!CN3/'1. Revenue'!CL27</f>
        <v>0</v>
      </c>
      <c r="CN3" s="62">
        <f>'Live | Billing'!CO3/'1. Revenue'!CM27</f>
        <v>0</v>
      </c>
      <c r="CO3" s="62">
        <f>'Live | Billing'!CP3/'1. Revenue'!CN27</f>
        <v>0</v>
      </c>
      <c r="CP3" s="62">
        <f>'Live | Billing'!CQ3/'1. Revenue'!CO27</f>
        <v>0</v>
      </c>
      <c r="CQ3" s="62">
        <f>'Live | Billing'!CR3/'1. Revenue'!CP27</f>
        <v>0</v>
      </c>
      <c r="CR3" s="62">
        <f>'Live | Billing'!CS3/'1. Revenue'!CQ27</f>
        <v>0</v>
      </c>
      <c r="CS3" s="62">
        <f>'Live | Billing'!CT3/'1. Revenue'!CR27</f>
        <v>0</v>
      </c>
      <c r="CT3" s="62">
        <f>'Live | Billing'!CU3/'1. Revenue'!CS27</f>
        <v>0</v>
      </c>
    </row>
    <row r="4" spans="1:98" x14ac:dyDescent="0.3">
      <c r="A4" s="34" t="s">
        <v>31</v>
      </c>
      <c r="B4" s="35" t="s">
        <v>34</v>
      </c>
      <c r="E4" s="62">
        <f>'Live | Billing'!F4/'1. Revenue'!C27</f>
        <v>4.9240055235109964E-2</v>
      </c>
      <c r="F4" s="62">
        <f>'Live | Billing'!G4/'1. Revenue'!D27</f>
        <v>0.14027629217895535</v>
      </c>
      <c r="G4" s="62">
        <f>'Live | Billing'!H4/'1. Revenue'!E27</f>
        <v>0.34292662298689469</v>
      </c>
      <c r="H4" s="62">
        <f>'Live | Billing'!I4/'1. Revenue'!F27</f>
        <v>2.3314434218520981E-2</v>
      </c>
      <c r="I4" s="62">
        <f>'Live | Billing'!J4/'1. Revenue'!G27</f>
        <v>0.10688200651487817</v>
      </c>
      <c r="J4" s="62">
        <f>'Live | Billing'!K4/'1. Revenue'!H27</f>
        <v>0.17392834186473383</v>
      </c>
      <c r="K4" s="62">
        <f>'Live | Billing'!L4/'1. Revenue'!I27</f>
        <v>0.1182317605541066</v>
      </c>
      <c r="L4" s="62">
        <f>'Live | Billing'!M4/'1. Revenue'!J27</f>
        <v>6.6136534252385595E-2</v>
      </c>
      <c r="M4" s="62">
        <f>'Live | Billing'!N4/'1. Revenue'!K27</f>
        <v>0.33760631316314349</v>
      </c>
      <c r="N4" s="62">
        <f>'Live | Billing'!O4/'1. Revenue'!L27</f>
        <v>4.8103440052598978E-2</v>
      </c>
      <c r="O4" s="62">
        <f>'Live | Billing'!P4/'1. Revenue'!M27</f>
        <v>0.25033170939374855</v>
      </c>
      <c r="P4" s="62">
        <f>'Live | Billing'!Q4/'1. Revenue'!N27</f>
        <v>0.34821267631475805</v>
      </c>
      <c r="Q4" s="62">
        <f>'Live | Billing'!R4/'1. Revenue'!O27</f>
        <v>5.7391945319549435E-2</v>
      </c>
      <c r="R4" s="62">
        <f>'Live | Billing'!S4/'1. Revenue'!P27</f>
        <v>5.1209373678368482E-2</v>
      </c>
      <c r="S4" s="62">
        <f>'Live | Billing'!T4/'1. Revenue'!Q27</f>
        <v>1.4792751865356111E-2</v>
      </c>
      <c r="T4" s="62">
        <f>'Live | Billing'!U4/'1. Revenue'!R27</f>
        <v>0.45942089151768523</v>
      </c>
      <c r="U4" s="62">
        <f>'Live | Billing'!V4/'1. Revenue'!S27</f>
        <v>0.1853335247136631</v>
      </c>
      <c r="V4" s="62">
        <f>'Live | Billing'!W4/'1. Revenue'!T27</f>
        <v>3.0494072184737226E-2</v>
      </c>
      <c r="W4" s="62">
        <f>'Live | Billing'!X4/'1. Revenue'!U27</f>
        <v>1.4290876882456728E-2</v>
      </c>
      <c r="X4" s="62">
        <f>'Live | Billing'!Y4/'1. Revenue'!V27</f>
        <v>1.0354561316573706E-2</v>
      </c>
      <c r="Y4" s="62">
        <f>'Live | Billing'!Z4/'1. Revenue'!W27</f>
        <v>9.5914642814083989E-2</v>
      </c>
      <c r="Z4" s="62">
        <f>'Live | Billing'!AA4/'1. Revenue'!X27</f>
        <v>0.50068681639323631</v>
      </c>
      <c r="AA4" s="62">
        <f>'Live | Billing'!AB4/'1. Revenue'!Y27</f>
        <v>0.21066210361505031</v>
      </c>
      <c r="AB4" s="62">
        <f>'Live | Billing'!AC4/'1. Revenue'!Z27</f>
        <v>0.60109574026918977</v>
      </c>
      <c r="AC4" s="62">
        <f>'Live | Billing'!AD4/'1. Revenue'!AA27</f>
        <v>0.14168734273967029</v>
      </c>
      <c r="AD4" s="62">
        <f>'Live | Billing'!AE4/'1. Revenue'!AB27</f>
        <v>0.34754783740937578</v>
      </c>
      <c r="AE4" s="62">
        <f>'Live | Billing'!AF4/'1. Revenue'!AC27</f>
        <v>7.1413366888650506E-2</v>
      </c>
      <c r="AF4" s="62">
        <f>'Live | Billing'!AG4/'1. Revenue'!AD27</f>
        <v>9.7740465480535776E-2</v>
      </c>
      <c r="AG4" s="62">
        <f>'Live | Billing'!AH4/'1. Revenue'!AE27</f>
        <v>0.55009155987514635</v>
      </c>
      <c r="AH4" s="62">
        <f>'Live | Billing'!AI4/'1. Revenue'!AF27</f>
        <v>0.21506064889933288</v>
      </c>
      <c r="AI4" s="62">
        <f>'Live | Billing'!AJ4/'1. Revenue'!AG27</f>
        <v>2.0342374970919512</v>
      </c>
      <c r="AJ4" s="62">
        <f>'Live | Billing'!AK4/'1. Revenue'!AH27</f>
        <v>0.41534686767268331</v>
      </c>
      <c r="AK4" s="62">
        <f>'Live | Billing'!AL4/'1. Revenue'!AI27</f>
        <v>0</v>
      </c>
      <c r="AL4" s="62">
        <f>'Live | Billing'!AM4/'1. Revenue'!AJ27</f>
        <v>0</v>
      </c>
      <c r="AM4" s="62">
        <f>'Live | Billing'!AN4/'1. Revenue'!AK27</f>
        <v>0</v>
      </c>
      <c r="AN4" s="62">
        <f>'Live | Billing'!AO4/'1. Revenue'!AL27</f>
        <v>0</v>
      </c>
      <c r="AO4" s="62">
        <f>'Live | Billing'!AP4/'1. Revenue'!AM27</f>
        <v>0</v>
      </c>
      <c r="AP4" s="62">
        <f>'Live | Billing'!AQ4/'1. Revenue'!AN27</f>
        <v>0</v>
      </c>
      <c r="AQ4" s="62">
        <f>'Live | Billing'!AR4/'1. Revenue'!AO27</f>
        <v>0</v>
      </c>
      <c r="AR4" s="62">
        <f>'Live | Billing'!AS4/'1. Revenue'!AP27</f>
        <v>0</v>
      </c>
      <c r="AS4" s="62">
        <f>'Live | Billing'!AT4/'1. Revenue'!AQ27</f>
        <v>0</v>
      </c>
      <c r="AT4" s="62">
        <f>'Live | Billing'!AU4/'1. Revenue'!AR27</f>
        <v>0</v>
      </c>
      <c r="AU4" s="62">
        <f>'Live | Billing'!AV4/'1. Revenue'!AS27</f>
        <v>0</v>
      </c>
      <c r="AV4" s="62">
        <f>'Live | Billing'!AW4/'1. Revenue'!AT27</f>
        <v>0</v>
      </c>
      <c r="AW4" s="62">
        <f>'Live | Billing'!AX4/'1. Revenue'!AU27</f>
        <v>0</v>
      </c>
      <c r="AX4" s="62">
        <f>'Live | Billing'!AY4/'1. Revenue'!AV27</f>
        <v>0</v>
      </c>
      <c r="AY4" s="62">
        <f>'Live | Billing'!AZ4/'1. Revenue'!AW27</f>
        <v>0</v>
      </c>
      <c r="AZ4" s="62">
        <f>'Live | Billing'!BA4/'1. Revenue'!AX27</f>
        <v>0</v>
      </c>
      <c r="BA4" s="62">
        <f>'Live | Billing'!BB4/'1. Revenue'!AY27</f>
        <v>0</v>
      </c>
      <c r="BB4" s="62">
        <f>'Live | Billing'!BC4/'1. Revenue'!AZ27</f>
        <v>0</v>
      </c>
      <c r="BC4" s="62">
        <f>'Live | Billing'!BD4/'1. Revenue'!BA27</f>
        <v>0</v>
      </c>
      <c r="BD4" s="62">
        <f>'Live | Billing'!BE4/'1. Revenue'!BB27</f>
        <v>0</v>
      </c>
      <c r="BE4" s="62">
        <f>'Live | Billing'!BF4/'1. Revenue'!BC27</f>
        <v>0</v>
      </c>
      <c r="BF4" s="62">
        <f>'Live | Billing'!BG4/'1. Revenue'!BD27</f>
        <v>0</v>
      </c>
      <c r="BG4" s="62">
        <f>'Live | Billing'!BH4/'1. Revenue'!BE27</f>
        <v>0</v>
      </c>
      <c r="BH4" s="62">
        <f>'Live | Billing'!BI4/'1. Revenue'!BF27</f>
        <v>0</v>
      </c>
      <c r="BI4" s="62">
        <f>'Live | Billing'!BJ4/'1. Revenue'!BG27</f>
        <v>0</v>
      </c>
      <c r="BJ4" s="62">
        <f>'Live | Billing'!BK4/'1. Revenue'!BH27</f>
        <v>0</v>
      </c>
      <c r="BK4" s="62">
        <f>'Live | Billing'!BL4/'1. Revenue'!BI27</f>
        <v>0</v>
      </c>
      <c r="BL4" s="62">
        <f>'Live | Billing'!BM4/'1. Revenue'!BJ27</f>
        <v>0</v>
      </c>
      <c r="BM4" s="62">
        <f>'Live | Billing'!BN4/'1. Revenue'!BK27</f>
        <v>0</v>
      </c>
      <c r="BN4" s="62">
        <f>'Live | Billing'!BO4/'1. Revenue'!BL27</f>
        <v>0</v>
      </c>
      <c r="BO4" s="62">
        <f>'Live | Billing'!BP4/'1. Revenue'!BM27</f>
        <v>0</v>
      </c>
      <c r="BP4" s="62">
        <f>'Live | Billing'!BQ4/'1. Revenue'!BN27</f>
        <v>0</v>
      </c>
      <c r="BQ4" s="62">
        <f>'Live | Billing'!BR4/'1. Revenue'!BO27</f>
        <v>0</v>
      </c>
      <c r="BR4" s="62">
        <f>'Live | Billing'!BS4/'1. Revenue'!BP27</f>
        <v>0</v>
      </c>
      <c r="BS4" s="62">
        <f>'Live | Billing'!BT4/'1. Revenue'!BQ27</f>
        <v>0</v>
      </c>
      <c r="BT4" s="62">
        <f>'Live | Billing'!BU4/'1. Revenue'!BR27</f>
        <v>0</v>
      </c>
      <c r="BU4" s="62">
        <f>'Live | Billing'!BV4/'1. Revenue'!BS27</f>
        <v>0</v>
      </c>
      <c r="BV4" s="62">
        <f>'Live | Billing'!BW4/'1. Revenue'!BT27</f>
        <v>0</v>
      </c>
      <c r="BW4" s="62">
        <f>'Live | Billing'!BX4/'1. Revenue'!BU27</f>
        <v>0</v>
      </c>
      <c r="BX4" s="62">
        <f>'Live | Billing'!BY4/'1. Revenue'!BV27</f>
        <v>0</v>
      </c>
      <c r="BY4" s="62">
        <f>'Live | Billing'!BZ4/'1. Revenue'!BW27</f>
        <v>0</v>
      </c>
      <c r="BZ4" s="62">
        <f>'Live | Billing'!CA4/'1. Revenue'!BX27</f>
        <v>0</v>
      </c>
      <c r="CA4" s="62">
        <f>'Live | Billing'!CB4/'1. Revenue'!BY27</f>
        <v>0</v>
      </c>
      <c r="CB4" s="62">
        <f>'Live | Billing'!CC4/'1. Revenue'!BZ27</f>
        <v>0</v>
      </c>
      <c r="CC4" s="62">
        <f>'Live | Billing'!CD4/'1. Revenue'!CA27</f>
        <v>0</v>
      </c>
      <c r="CD4" s="62">
        <f>'Live | Billing'!CE4/'1. Revenue'!CB27</f>
        <v>0</v>
      </c>
      <c r="CE4" s="62">
        <f>'Live | Billing'!CF4/'1. Revenue'!CC27</f>
        <v>0</v>
      </c>
      <c r="CF4" s="62">
        <f>'Live | Billing'!CG4/'1. Revenue'!CD27</f>
        <v>0</v>
      </c>
      <c r="CG4" s="62">
        <f>'Live | Billing'!CH4/'1. Revenue'!CE27</f>
        <v>0</v>
      </c>
      <c r="CH4" s="62">
        <f>'Live | Billing'!CI4/'1. Revenue'!CF27</f>
        <v>0</v>
      </c>
      <c r="CI4" s="62">
        <f>'Live | Billing'!CJ4/'1. Revenue'!CG27</f>
        <v>0</v>
      </c>
      <c r="CJ4" s="62">
        <f>'Live | Billing'!CK4/'1. Revenue'!CH27</f>
        <v>0</v>
      </c>
      <c r="CK4" s="62">
        <f>'Live | Billing'!CL4/'1. Revenue'!CI27</f>
        <v>0</v>
      </c>
      <c r="CL4" s="62">
        <f>'Live | Billing'!CM4/'1. Revenue'!CJ27</f>
        <v>0</v>
      </c>
      <c r="CM4" s="62">
        <f>'Live | Billing'!CN4/'1. Revenue'!CK27</f>
        <v>0</v>
      </c>
      <c r="CN4" s="62">
        <f>'Live | Billing'!CO4/'1. Revenue'!CL27</f>
        <v>0</v>
      </c>
      <c r="CO4" s="62">
        <f>'Live | Billing'!CP4/'1. Revenue'!CM27</f>
        <v>0</v>
      </c>
      <c r="CP4" s="62">
        <f>'Live | Billing'!CQ4/'1. Revenue'!CN27</f>
        <v>0</v>
      </c>
      <c r="CQ4" s="62">
        <f>'Live | Billing'!CR4/'1. Revenue'!CO27</f>
        <v>0</v>
      </c>
      <c r="CR4" s="62">
        <f>'Live | Billing'!CS4/'1. Revenue'!CP27</f>
        <v>0</v>
      </c>
      <c r="CS4" s="62">
        <f>'Live | Billing'!CT4/'1. Revenue'!CQ27</f>
        <v>0</v>
      </c>
      <c r="CT4" s="62">
        <f>'Live | Billing'!CU4/'1. Revenue'!CR27</f>
        <v>0</v>
      </c>
    </row>
    <row r="5" spans="1:98" x14ac:dyDescent="0.3">
      <c r="A5" s="34" t="s">
        <v>31</v>
      </c>
      <c r="B5" s="35" t="s">
        <v>35</v>
      </c>
      <c r="F5" s="62">
        <f>'Live | Billing'!G5/'1. Revenue'!C27</f>
        <v>3.318630105267098E-2</v>
      </c>
      <c r="G5" s="62">
        <f>'Live | Billing'!H5/'1. Revenue'!D27</f>
        <v>0.13945413266492504</v>
      </c>
      <c r="H5" s="62">
        <f>'Live | Billing'!I5/'1. Revenue'!E27</f>
        <v>0.28673743200152751</v>
      </c>
      <c r="I5" s="62">
        <f>'Live | Billing'!J5/'1. Revenue'!F27</f>
        <v>1.7860912649545486E-2</v>
      </c>
      <c r="J5" s="62">
        <f>'Live | Billing'!K5/'1. Revenue'!G27</f>
        <v>7.4721367692847139E-3</v>
      </c>
      <c r="K5" s="62">
        <f>'Live | Billing'!L5/'1. Revenue'!H27</f>
        <v>6.5741447101584374E-2</v>
      </c>
      <c r="L5" s="62">
        <f>'Live | Billing'!M5/'1. Revenue'!I27</f>
        <v>3.2224888242514918E-2</v>
      </c>
      <c r="M5" s="62">
        <f>'Live | Billing'!N5/'1. Revenue'!J27</f>
        <v>4.5820231528653749E-2</v>
      </c>
      <c r="N5" s="62">
        <f>'Live | Billing'!O5/'1. Revenue'!K27</f>
        <v>5.8570686184039003E-2</v>
      </c>
      <c r="O5" s="62">
        <f>'Live | Billing'!P5/'1. Revenue'!L27</f>
        <v>2.4220470564489845E-2</v>
      </c>
      <c r="P5" s="62">
        <f>'Live | Billing'!Q5/'1. Revenue'!M27</f>
        <v>0.30246162254280923</v>
      </c>
      <c r="Q5" s="62">
        <f>'Live | Billing'!R5/'1. Revenue'!N27</f>
        <v>0.33449295749711933</v>
      </c>
      <c r="R5" s="62">
        <f>'Live | Billing'!S5/'1. Revenue'!O27</f>
        <v>5.440891953476365E-2</v>
      </c>
      <c r="S5" s="62">
        <f>'Live | Billing'!T5/'1. Revenue'!P27</f>
        <v>3.0497109888499459E-2</v>
      </c>
      <c r="T5" s="62">
        <f>'Live | Billing'!U5/'1. Revenue'!Q27</f>
        <v>1.4792751865356111E-2</v>
      </c>
      <c r="U5" s="62">
        <f>'Live | Billing'!V5/'1. Revenue'!R27</f>
        <v>0.45403378792025673</v>
      </c>
      <c r="V5" s="62">
        <f>'Live | Billing'!W5/'1. Revenue'!S27</f>
        <v>4.6274282107921436E-2</v>
      </c>
      <c r="W5" s="62">
        <f>'Live | Billing'!X5/'1. Revenue'!T27</f>
        <v>1.360329821873559E-2</v>
      </c>
      <c r="X5" s="62">
        <f>'Live | Billing'!Y5/'1. Revenue'!U27</f>
        <v>1.5503633337909497E-2</v>
      </c>
      <c r="Y5" s="62">
        <f>'Live | Billing'!Z5/'1. Revenue'!V27</f>
        <v>8.7303491393251553E-2</v>
      </c>
      <c r="Z5" s="62">
        <f>'Live | Billing'!AA5/'1. Revenue'!W27</f>
        <v>7.8059754437603865E-2</v>
      </c>
      <c r="AA5" s="62">
        <f>'Live | Billing'!AB5/'1. Revenue'!X27</f>
        <v>0.49019261146389936</v>
      </c>
      <c r="AB5" s="62">
        <f>'Live | Billing'!AC5/'1. Revenue'!Y27</f>
        <v>9.84947358368259E-2</v>
      </c>
      <c r="AC5" s="62">
        <f>'Live | Billing'!AD5/'1. Revenue'!Z27</f>
        <v>0.29768686905737285</v>
      </c>
      <c r="AD5" s="62">
        <f>'Live | Billing'!AE5/'1. Revenue'!AA27</f>
        <v>0.11707053422535522</v>
      </c>
      <c r="AE5" s="62">
        <f>'Live | Billing'!AF5/'1. Revenue'!AB27</f>
        <v>0.18719706031684874</v>
      </c>
      <c r="AF5" s="62">
        <f>'Live | Billing'!AG5/'1. Revenue'!AC27</f>
        <v>3.7489557480877164E-2</v>
      </c>
      <c r="AG5" s="62">
        <f>'Live | Billing'!AH5/'1. Revenue'!AD27</f>
        <v>9.5679323096762914E-2</v>
      </c>
      <c r="AH5" s="62">
        <f>'Live | Billing'!AI5/'1. Revenue'!AE27</f>
        <v>0.45034342152916723</v>
      </c>
      <c r="AI5" s="62">
        <f>'Live | Billing'!AJ5/'1. Revenue'!AF27</f>
        <v>0.28838053056096741</v>
      </c>
      <c r="AJ5" s="62">
        <f>'Live | Billing'!AK5/'1. Revenue'!AG27</f>
        <v>1.4961045738522238</v>
      </c>
      <c r="AK5" s="62">
        <f>'Live | Billing'!AL5/'1. Revenue'!AH27</f>
        <v>0</v>
      </c>
      <c r="AL5" s="62">
        <f>'Live | Billing'!AM5/'1. Revenue'!AI27</f>
        <v>0</v>
      </c>
      <c r="AM5" s="62">
        <f>'Live | Billing'!AN5/'1. Revenue'!AJ27</f>
        <v>0</v>
      </c>
      <c r="AN5" s="62">
        <f>'Live | Billing'!AO5/'1. Revenue'!AK27</f>
        <v>0</v>
      </c>
      <c r="AO5" s="62">
        <f>'Live | Billing'!AP5/'1. Revenue'!AL27</f>
        <v>0</v>
      </c>
      <c r="AP5" s="62">
        <f>'Live | Billing'!AQ5/'1. Revenue'!AM27</f>
        <v>0</v>
      </c>
      <c r="AQ5" s="62">
        <f>'Live | Billing'!AR5/'1. Revenue'!AN27</f>
        <v>0</v>
      </c>
      <c r="AR5" s="62">
        <f>'Live | Billing'!AS5/'1. Revenue'!AO27</f>
        <v>0</v>
      </c>
      <c r="AS5" s="62">
        <f>'Live | Billing'!AT5/'1. Revenue'!AP27</f>
        <v>0</v>
      </c>
      <c r="AT5" s="62">
        <f>'Live | Billing'!AU5/'1. Revenue'!AQ27</f>
        <v>0</v>
      </c>
      <c r="AU5" s="62">
        <f>'Live | Billing'!AV5/'1. Revenue'!AR27</f>
        <v>0</v>
      </c>
      <c r="AV5" s="62">
        <f>'Live | Billing'!AW5/'1. Revenue'!AS27</f>
        <v>0</v>
      </c>
      <c r="AW5" s="62">
        <f>'Live | Billing'!AX5/'1. Revenue'!AT27</f>
        <v>0</v>
      </c>
      <c r="AX5" s="62">
        <f>'Live | Billing'!AY5/'1. Revenue'!AU27</f>
        <v>0</v>
      </c>
      <c r="AY5" s="62">
        <f>'Live | Billing'!AZ5/'1. Revenue'!AV27</f>
        <v>0</v>
      </c>
      <c r="AZ5" s="62">
        <f>'Live | Billing'!BA5/'1. Revenue'!AW27</f>
        <v>0</v>
      </c>
      <c r="BA5" s="62">
        <f>'Live | Billing'!BB5/'1. Revenue'!AX27</f>
        <v>0</v>
      </c>
      <c r="BB5" s="62">
        <f>'Live | Billing'!BC5/'1. Revenue'!AY27</f>
        <v>0</v>
      </c>
      <c r="BC5" s="62">
        <f>'Live | Billing'!BD5/'1. Revenue'!AZ27</f>
        <v>0</v>
      </c>
      <c r="BD5" s="62">
        <f>'Live | Billing'!BE5/'1. Revenue'!BA27</f>
        <v>0</v>
      </c>
      <c r="BE5" s="62">
        <f>'Live | Billing'!BF5/'1. Revenue'!BB27</f>
        <v>0</v>
      </c>
      <c r="BF5" s="62">
        <f>'Live | Billing'!BG5/'1. Revenue'!BC27</f>
        <v>0</v>
      </c>
      <c r="BG5" s="62">
        <f>'Live | Billing'!BH5/'1. Revenue'!BD27</f>
        <v>0</v>
      </c>
      <c r="BH5" s="62">
        <f>'Live | Billing'!BI5/'1. Revenue'!BE27</f>
        <v>0</v>
      </c>
      <c r="BI5" s="62">
        <f>'Live | Billing'!BJ5/'1. Revenue'!BF27</f>
        <v>0</v>
      </c>
      <c r="BJ5" s="62">
        <f>'Live | Billing'!BK5/'1. Revenue'!BG27</f>
        <v>0</v>
      </c>
      <c r="BK5" s="62">
        <f>'Live | Billing'!BL5/'1. Revenue'!BH27</f>
        <v>0</v>
      </c>
      <c r="BL5" s="62">
        <f>'Live | Billing'!BM5/'1. Revenue'!BI27</f>
        <v>0</v>
      </c>
      <c r="BM5" s="62">
        <f>'Live | Billing'!BN5/'1. Revenue'!BJ27</f>
        <v>0</v>
      </c>
      <c r="BN5" s="62">
        <f>'Live | Billing'!BO5/'1. Revenue'!BK27</f>
        <v>0</v>
      </c>
      <c r="BO5" s="62">
        <f>'Live | Billing'!BP5/'1. Revenue'!BL27</f>
        <v>0</v>
      </c>
      <c r="BP5" s="62">
        <f>'Live | Billing'!BQ5/'1. Revenue'!BM27</f>
        <v>0</v>
      </c>
      <c r="BQ5" s="62">
        <f>'Live | Billing'!BR5/'1. Revenue'!BN27</f>
        <v>0</v>
      </c>
      <c r="BR5" s="62">
        <f>'Live | Billing'!BS5/'1. Revenue'!BO27</f>
        <v>0</v>
      </c>
      <c r="BS5" s="62">
        <f>'Live | Billing'!BT5/'1. Revenue'!BP27</f>
        <v>0</v>
      </c>
      <c r="BT5" s="62">
        <f>'Live | Billing'!BU5/'1. Revenue'!BQ27</f>
        <v>0</v>
      </c>
      <c r="BU5" s="62">
        <f>'Live | Billing'!BV5/'1. Revenue'!BR27</f>
        <v>0</v>
      </c>
      <c r="BV5" s="62">
        <f>'Live | Billing'!BW5/'1. Revenue'!BS27</f>
        <v>0</v>
      </c>
      <c r="BW5" s="62">
        <f>'Live | Billing'!BX5/'1. Revenue'!BT27</f>
        <v>0</v>
      </c>
      <c r="BX5" s="62">
        <f>'Live | Billing'!BY5/'1. Revenue'!BU27</f>
        <v>0</v>
      </c>
      <c r="BY5" s="62">
        <f>'Live | Billing'!BZ5/'1. Revenue'!BV27</f>
        <v>0</v>
      </c>
      <c r="BZ5" s="62">
        <f>'Live | Billing'!CA5/'1. Revenue'!BW27</f>
        <v>0</v>
      </c>
      <c r="CA5" s="62">
        <f>'Live | Billing'!CB5/'1. Revenue'!BX27</f>
        <v>0</v>
      </c>
      <c r="CB5" s="62">
        <f>'Live | Billing'!CC5/'1. Revenue'!BY27</f>
        <v>0</v>
      </c>
      <c r="CC5" s="62">
        <f>'Live | Billing'!CD5/'1. Revenue'!BZ27</f>
        <v>0</v>
      </c>
      <c r="CD5" s="62">
        <f>'Live | Billing'!CE5/'1. Revenue'!CA27</f>
        <v>0</v>
      </c>
      <c r="CE5" s="62">
        <f>'Live | Billing'!CF5/'1. Revenue'!CB27</f>
        <v>0</v>
      </c>
      <c r="CF5" s="62">
        <f>'Live | Billing'!CG5/'1. Revenue'!CC27</f>
        <v>0</v>
      </c>
      <c r="CG5" s="62">
        <f>'Live | Billing'!CH5/'1. Revenue'!CD27</f>
        <v>0</v>
      </c>
      <c r="CH5" s="62">
        <f>'Live | Billing'!CI5/'1. Revenue'!CE27</f>
        <v>0</v>
      </c>
      <c r="CI5" s="62">
        <f>'Live | Billing'!CJ5/'1. Revenue'!CF27</f>
        <v>0</v>
      </c>
      <c r="CJ5" s="62">
        <f>'Live | Billing'!CK5/'1. Revenue'!CG27</f>
        <v>0</v>
      </c>
      <c r="CK5" s="62">
        <f>'Live | Billing'!CL5/'1. Revenue'!CH27</f>
        <v>0</v>
      </c>
      <c r="CL5" s="62">
        <f>'Live | Billing'!CM5/'1. Revenue'!CI27</f>
        <v>0</v>
      </c>
      <c r="CM5" s="62">
        <f>'Live | Billing'!CN5/'1. Revenue'!CJ27</f>
        <v>0</v>
      </c>
      <c r="CN5" s="62">
        <f>'Live | Billing'!CO5/'1. Revenue'!CK27</f>
        <v>0</v>
      </c>
      <c r="CO5" s="62">
        <f>'Live | Billing'!CP5/'1. Revenue'!CL27</f>
        <v>0</v>
      </c>
      <c r="CP5" s="62">
        <f>'Live | Billing'!CQ5/'1. Revenue'!CM27</f>
        <v>0</v>
      </c>
      <c r="CQ5" s="62">
        <f>'Live | Billing'!CR5/'1. Revenue'!CN27</f>
        <v>0</v>
      </c>
      <c r="CR5" s="62">
        <f>'Live | Billing'!CS5/'1. Revenue'!CO27</f>
        <v>0</v>
      </c>
      <c r="CS5" s="62">
        <f>'Live | Billing'!CT5/'1. Revenue'!CP27</f>
        <v>0</v>
      </c>
      <c r="CT5" s="62">
        <f>'Live | Billing'!CU5/'1. Revenue'!CQ27</f>
        <v>0</v>
      </c>
    </row>
    <row r="6" spans="1:98" x14ac:dyDescent="0.3">
      <c r="A6" s="34" t="s">
        <v>31</v>
      </c>
      <c r="B6" s="35" t="s">
        <v>36</v>
      </c>
      <c r="G6" s="62">
        <f>'Live | Billing'!H6/'1. Revenue'!C27</f>
        <v>3.2765155273861056E-2</v>
      </c>
      <c r="H6" s="62">
        <f>'Live | Billing'!I6/'1. Revenue'!D27</f>
        <v>4.6755335797841954E-2</v>
      </c>
      <c r="I6" s="62">
        <f>'Live | Billing'!J6/'1. Revenue'!E27</f>
        <v>0.2514328559547841</v>
      </c>
      <c r="J6" s="62">
        <f>'Live | Billing'!K6/'1. Revenue'!F27</f>
        <v>0.10605628506968465</v>
      </c>
      <c r="K6" s="62">
        <f>'Live | Billing'!L6/'1. Revenue'!G27</f>
        <v>7.4721367692847139E-3</v>
      </c>
      <c r="L6" s="62">
        <f>'Live | Billing'!M6/'1. Revenue'!H27</f>
        <v>6.9717451783759973E-2</v>
      </c>
      <c r="M6" s="62">
        <f>'Live | Billing'!N6/'1. Revenue'!I27</f>
        <v>1.8609366125798568E-2</v>
      </c>
      <c r="N6" s="62">
        <f>'Live | Billing'!O6/'1. Revenue'!J27</f>
        <v>2.450563494488319E-3</v>
      </c>
      <c r="O6" s="62">
        <f>'Live | Billing'!P6/'1. Revenue'!K27</f>
        <v>5.5393285399040265E-3</v>
      </c>
      <c r="P6" s="62">
        <f>'Live | Billing'!Q6/'1. Revenue'!L27</f>
        <v>3.5290602852845479E-2</v>
      </c>
      <c r="Q6" s="62">
        <f>'Live | Billing'!R6/'1. Revenue'!M27</f>
        <v>0.25693038115251532</v>
      </c>
      <c r="R6" s="62">
        <f>'Live | Billing'!S6/'1. Revenue'!N27</f>
        <v>0.33449295749711933</v>
      </c>
      <c r="S6" s="62">
        <f>'Live | Billing'!T6/'1. Revenue'!O27</f>
        <v>5.0797323289051288E-2</v>
      </c>
      <c r="T6" s="62">
        <f>'Live | Billing'!U6/'1. Revenue'!P27</f>
        <v>3.0497109888499459E-2</v>
      </c>
      <c r="U6" s="62">
        <f>'Live | Billing'!V6/'1. Revenue'!Q27</f>
        <v>8.5735934895164612E-3</v>
      </c>
      <c r="V6" s="62">
        <f>'Live | Billing'!W6/'1. Revenue'!R27</f>
        <v>7.0357877164575144E-2</v>
      </c>
      <c r="W6" s="62">
        <f>'Live | Billing'!X6/'1. Revenue'!S27</f>
        <v>3.7938280418060466E-2</v>
      </c>
      <c r="X6" s="62">
        <f>'Live | Billing'!Y6/'1. Revenue'!T27</f>
        <v>2.0637312870245322E-2</v>
      </c>
      <c r="Y6" s="62">
        <f>'Live | Billing'!Z6/'1. Revenue'!U27</f>
        <v>8.0963093504503973E-3</v>
      </c>
      <c r="Z6" s="62">
        <f>'Live | Billing'!AA6/'1. Revenue'!V27</f>
        <v>8.7277043559084264E-2</v>
      </c>
      <c r="AA6" s="62">
        <f>'Live | Billing'!AB6/'1. Revenue'!W27</f>
        <v>4.8642079720313432E-2</v>
      </c>
      <c r="AB6" s="62">
        <f>'Live | Billing'!AC6/'1. Revenue'!X27</f>
        <v>0.35713556659676365</v>
      </c>
      <c r="AC6" s="62">
        <f>'Live | Billing'!AD6/'1. Revenue'!Y27</f>
        <v>0.1463026154294281</v>
      </c>
      <c r="AD6" s="62">
        <f>'Live | Billing'!AE6/'1. Revenue'!Z27</f>
        <v>0.16175171609843239</v>
      </c>
      <c r="AE6" s="62">
        <f>'Live | Billing'!AF6/'1. Revenue'!AA27</f>
        <v>0.11485431564148241</v>
      </c>
      <c r="AF6" s="62">
        <f>'Live | Billing'!AG6/'1. Revenue'!AB27</f>
        <v>0.1080404424484688</v>
      </c>
      <c r="AG6" s="62">
        <f>'Live | Billing'!AH6/'1. Revenue'!AC27</f>
        <v>4.8933457660573589E-2</v>
      </c>
      <c r="AH6" s="62">
        <f>'Live | Billing'!AI6/'1. Revenue'!AD27</f>
        <v>8.1533332777100287E-2</v>
      </c>
      <c r="AI6" s="62">
        <f>'Live | Billing'!AJ6/'1. Revenue'!AE27</f>
        <v>0.44938554378557022</v>
      </c>
      <c r="AJ6" s="62">
        <f>'Live | Billing'!AK6/'1. Revenue'!AF27</f>
        <v>-0.1093684281785736</v>
      </c>
      <c r="AK6" s="62">
        <f>'Live | Billing'!AL6/'1. Revenue'!AG27</f>
        <v>0</v>
      </c>
      <c r="AL6" s="62">
        <f>'Live | Billing'!AM6/'1. Revenue'!AH27</f>
        <v>0</v>
      </c>
      <c r="AM6" s="62">
        <f>'Live | Billing'!AN6/'1. Revenue'!AI27</f>
        <v>0</v>
      </c>
      <c r="AN6" s="62">
        <f>'Live | Billing'!AO6/'1. Revenue'!AJ27</f>
        <v>0</v>
      </c>
      <c r="AO6" s="62">
        <f>'Live | Billing'!AP6/'1. Revenue'!AK27</f>
        <v>0</v>
      </c>
      <c r="AP6" s="62">
        <f>'Live | Billing'!AQ6/'1. Revenue'!AL27</f>
        <v>0</v>
      </c>
      <c r="AQ6" s="62">
        <f>'Live | Billing'!AR6/'1. Revenue'!AM27</f>
        <v>0</v>
      </c>
      <c r="AR6" s="62">
        <f>'Live | Billing'!AS6/'1. Revenue'!AN27</f>
        <v>0</v>
      </c>
      <c r="AS6" s="62">
        <f>'Live | Billing'!AT6/'1. Revenue'!AO27</f>
        <v>0</v>
      </c>
      <c r="AT6" s="62">
        <f>'Live | Billing'!AU6/'1. Revenue'!AP27</f>
        <v>0</v>
      </c>
      <c r="AU6" s="62">
        <f>'Live | Billing'!AV6/'1. Revenue'!AQ27</f>
        <v>0</v>
      </c>
      <c r="AV6" s="62">
        <f>'Live | Billing'!AW6/'1. Revenue'!AR27</f>
        <v>0</v>
      </c>
      <c r="AW6" s="62">
        <f>'Live | Billing'!AX6/'1. Revenue'!AS27</f>
        <v>0</v>
      </c>
      <c r="AX6" s="62">
        <f>'Live | Billing'!AY6/'1. Revenue'!AT27</f>
        <v>0</v>
      </c>
      <c r="AY6" s="62">
        <f>'Live | Billing'!AZ6/'1. Revenue'!AU27</f>
        <v>0</v>
      </c>
      <c r="AZ6" s="62">
        <f>'Live | Billing'!BA6/'1. Revenue'!AV27</f>
        <v>0</v>
      </c>
      <c r="BA6" s="62">
        <f>'Live | Billing'!BB6/'1. Revenue'!AW27</f>
        <v>0</v>
      </c>
      <c r="BB6" s="62">
        <f>'Live | Billing'!BC6/'1. Revenue'!AX27</f>
        <v>0</v>
      </c>
      <c r="BC6" s="62">
        <f>'Live | Billing'!BD6/'1. Revenue'!AY27</f>
        <v>0</v>
      </c>
      <c r="BD6" s="62">
        <f>'Live | Billing'!BE6/'1. Revenue'!AZ27</f>
        <v>0</v>
      </c>
      <c r="BE6" s="62">
        <f>'Live | Billing'!BF6/'1. Revenue'!BA27</f>
        <v>0</v>
      </c>
      <c r="BF6" s="62">
        <f>'Live | Billing'!BG6/'1. Revenue'!BB27</f>
        <v>0</v>
      </c>
      <c r="BG6" s="62">
        <f>'Live | Billing'!BH6/'1. Revenue'!BC27</f>
        <v>0</v>
      </c>
      <c r="BH6" s="62">
        <f>'Live | Billing'!BI6/'1. Revenue'!BD27</f>
        <v>0</v>
      </c>
      <c r="BI6" s="62">
        <f>'Live | Billing'!BJ6/'1. Revenue'!BE27</f>
        <v>0</v>
      </c>
      <c r="BJ6" s="62">
        <f>'Live | Billing'!BK6/'1. Revenue'!BF27</f>
        <v>0</v>
      </c>
      <c r="BK6" s="62">
        <f>'Live | Billing'!BL6/'1. Revenue'!BG27</f>
        <v>0</v>
      </c>
      <c r="BL6" s="62">
        <f>'Live | Billing'!BM6/'1. Revenue'!BH27</f>
        <v>0</v>
      </c>
      <c r="BM6" s="62">
        <f>'Live | Billing'!BN6/'1. Revenue'!BI27</f>
        <v>0</v>
      </c>
      <c r="BN6" s="62">
        <f>'Live | Billing'!BO6/'1. Revenue'!BJ27</f>
        <v>0</v>
      </c>
      <c r="BO6" s="62">
        <f>'Live | Billing'!BP6/'1. Revenue'!BK27</f>
        <v>0</v>
      </c>
      <c r="BP6" s="62">
        <f>'Live | Billing'!BQ6/'1. Revenue'!BL27</f>
        <v>0</v>
      </c>
      <c r="BQ6" s="62">
        <f>'Live | Billing'!BR6/'1. Revenue'!BM27</f>
        <v>0</v>
      </c>
      <c r="BR6" s="62">
        <f>'Live | Billing'!BS6/'1. Revenue'!BN27</f>
        <v>0</v>
      </c>
      <c r="BS6" s="62">
        <f>'Live | Billing'!BT6/'1. Revenue'!BO27</f>
        <v>0</v>
      </c>
      <c r="BT6" s="62">
        <f>'Live | Billing'!BU6/'1. Revenue'!BP27</f>
        <v>0</v>
      </c>
      <c r="BU6" s="62">
        <f>'Live | Billing'!BV6/'1. Revenue'!BQ27</f>
        <v>0</v>
      </c>
      <c r="BV6" s="62">
        <f>'Live | Billing'!BW6/'1. Revenue'!BR27</f>
        <v>0</v>
      </c>
      <c r="BW6" s="62">
        <f>'Live | Billing'!BX6/'1. Revenue'!BS27</f>
        <v>0</v>
      </c>
      <c r="BX6" s="62">
        <f>'Live | Billing'!BY6/'1. Revenue'!BT27</f>
        <v>0</v>
      </c>
      <c r="BY6" s="62">
        <f>'Live | Billing'!BZ6/'1. Revenue'!BU27</f>
        <v>0</v>
      </c>
      <c r="BZ6" s="62">
        <f>'Live | Billing'!CA6/'1. Revenue'!BV27</f>
        <v>0</v>
      </c>
      <c r="CA6" s="62">
        <f>'Live | Billing'!CB6/'1. Revenue'!BW27</f>
        <v>0</v>
      </c>
      <c r="CB6" s="62">
        <f>'Live | Billing'!CC6/'1. Revenue'!BX27</f>
        <v>0</v>
      </c>
      <c r="CC6" s="62">
        <f>'Live | Billing'!CD6/'1. Revenue'!BY27</f>
        <v>0</v>
      </c>
      <c r="CD6" s="62">
        <f>'Live | Billing'!CE6/'1. Revenue'!BZ27</f>
        <v>0</v>
      </c>
      <c r="CE6" s="62">
        <f>'Live | Billing'!CF6/'1. Revenue'!CA27</f>
        <v>0</v>
      </c>
      <c r="CF6" s="62">
        <f>'Live | Billing'!CG6/'1. Revenue'!CB27</f>
        <v>0</v>
      </c>
      <c r="CG6" s="62">
        <f>'Live | Billing'!CH6/'1. Revenue'!CC27</f>
        <v>0</v>
      </c>
      <c r="CH6" s="62">
        <f>'Live | Billing'!CI6/'1. Revenue'!CD27</f>
        <v>0</v>
      </c>
      <c r="CI6" s="62">
        <f>'Live | Billing'!CJ6/'1. Revenue'!CE27</f>
        <v>0</v>
      </c>
      <c r="CJ6" s="62">
        <f>'Live | Billing'!CK6/'1. Revenue'!CF27</f>
        <v>0</v>
      </c>
      <c r="CK6" s="62">
        <f>'Live | Billing'!CL6/'1. Revenue'!CG27</f>
        <v>0</v>
      </c>
      <c r="CL6" s="62">
        <f>'Live | Billing'!CM6/'1. Revenue'!CH27</f>
        <v>0</v>
      </c>
      <c r="CM6" s="62">
        <f>'Live | Billing'!CN6/'1. Revenue'!CI27</f>
        <v>0</v>
      </c>
      <c r="CN6" s="62">
        <f>'Live | Billing'!CO6/'1. Revenue'!CJ27</f>
        <v>0</v>
      </c>
      <c r="CO6" s="62">
        <f>'Live | Billing'!CP6/'1. Revenue'!CK27</f>
        <v>0</v>
      </c>
      <c r="CP6" s="62">
        <f>'Live | Billing'!CQ6/'1. Revenue'!CL27</f>
        <v>0</v>
      </c>
      <c r="CQ6" s="62">
        <f>'Live | Billing'!CR6/'1. Revenue'!CM27</f>
        <v>0</v>
      </c>
      <c r="CR6" s="62">
        <f>'Live | Billing'!CS6/'1. Revenue'!CN27</f>
        <v>0</v>
      </c>
      <c r="CS6" s="62">
        <f>'Live | Billing'!CT6/'1. Revenue'!CO27</f>
        <v>0</v>
      </c>
      <c r="CT6" s="62">
        <f>'Live | Billing'!CU6/'1. Revenue'!CP27</f>
        <v>0</v>
      </c>
    </row>
    <row r="7" spans="1:98" x14ac:dyDescent="0.3">
      <c r="A7" s="34" t="s">
        <v>31</v>
      </c>
      <c r="B7" s="35" t="s">
        <v>37</v>
      </c>
      <c r="H7" s="62">
        <f>'Live | Billing'!I7/'1. Revenue'!C27</f>
        <v>3.2765155273861056E-2</v>
      </c>
      <c r="I7" s="62">
        <f>'Live | Billing'!J7/'1. Revenue'!D27</f>
        <v>6.9217930496182078E-2</v>
      </c>
      <c r="J7" s="62">
        <f>'Live | Billing'!K7/'1. Revenue'!E27</f>
        <v>0.2671031099569896</v>
      </c>
      <c r="K7" s="62">
        <f>'Live | Billing'!L7/'1. Revenue'!F27</f>
        <v>0.10605628506968465</v>
      </c>
      <c r="L7" s="62">
        <f>'Live | Billing'!M7/'1. Revenue'!G27</f>
        <v>1.6700289905423271E-2</v>
      </c>
      <c r="M7" s="62">
        <f>'Live | Billing'!N7/'1. Revenue'!H27</f>
        <v>5.0223699842139716E-2</v>
      </c>
      <c r="N7" s="62">
        <f>'Live | Billing'!O7/'1. Revenue'!I27</f>
        <v>2.4858159226243605E-2</v>
      </c>
      <c r="O7" s="62">
        <f>'Live | Billing'!P7/'1. Revenue'!J27</f>
        <v>3.3202648483855075E-2</v>
      </c>
      <c r="P7" s="62">
        <f>'Live | Billing'!Q7/'1. Revenue'!K27</f>
        <v>4.2384651546121858E-2</v>
      </c>
      <c r="Q7" s="62">
        <f>'Live | Billing'!R7/'1. Revenue'!L27</f>
        <v>2.9418924643742923E-2</v>
      </c>
      <c r="R7" s="62">
        <f>'Live | Billing'!S7/'1. Revenue'!M27</f>
        <v>0.25693038115251532</v>
      </c>
      <c r="S7" s="62">
        <f>'Live | Billing'!T7/'1. Revenue'!N27</f>
        <v>0.33183252902757226</v>
      </c>
      <c r="T7" s="62">
        <f>'Live | Billing'!U7/'1. Revenue'!O27</f>
        <v>4.6583894982143277E-2</v>
      </c>
      <c r="U7" s="62">
        <f>'Live | Billing'!V7/'1. Revenue'!P27</f>
        <v>1.5957554126358159E-2</v>
      </c>
      <c r="V7" s="62">
        <f>'Live | Billing'!W7/'1. Revenue'!Q27</f>
        <v>1.3336516418358653E-2</v>
      </c>
      <c r="W7" s="62">
        <f>'Live | Billing'!X7/'1. Revenue'!R27</f>
        <v>2.9834084957052844E-2</v>
      </c>
      <c r="X7" s="62">
        <f>'Live | Billing'!Y7/'1. Revenue'!S27</f>
        <v>2.3724360600010451E-2</v>
      </c>
      <c r="Y7" s="62">
        <f>'Live | Billing'!Z7/'1. Revenue'!T27</f>
        <v>1.2657942480814314E-2</v>
      </c>
      <c r="Z7" s="62">
        <f>'Live | Billing'!AA7/'1. Revenue'!U27</f>
        <v>8.0963093504503973E-3</v>
      </c>
      <c r="AA7" s="62">
        <f>'Live | Billing'!AB7/'1. Revenue'!V27</f>
        <v>8.3699111558582423E-2</v>
      </c>
      <c r="AB7" s="62">
        <f>'Live | Billing'!AC7/'1. Revenue'!W27</f>
        <v>3.7564055174629456E-2</v>
      </c>
      <c r="AC7" s="62">
        <f>'Live | Billing'!AD7/'1. Revenue'!X27</f>
        <v>0.14124378989252576</v>
      </c>
      <c r="AD7" s="62">
        <f>'Live | Billing'!AE7/'1. Revenue'!Y27</f>
        <v>7.5860858075577797E-2</v>
      </c>
      <c r="AE7" s="62">
        <f>'Live | Billing'!AF7/'1. Revenue'!Z27</f>
        <v>0.16043176687419244</v>
      </c>
      <c r="AF7" s="62">
        <f>'Live | Billing'!AG7/'1. Revenue'!AA27</f>
        <v>3.613438981522632E-2</v>
      </c>
      <c r="AG7" s="62">
        <f>'Live | Billing'!AH7/'1. Revenue'!AB27</f>
        <v>0.10199386438586987</v>
      </c>
      <c r="AH7" s="62">
        <f>'Live | Billing'!AI7/'1. Revenue'!AC27</f>
        <v>4.7118381692601997E-2</v>
      </c>
      <c r="AI7" s="62">
        <f>'Live | Billing'!AJ7/'1. Revenue'!AD27</f>
        <v>8.1055030094695668E-2</v>
      </c>
      <c r="AJ7" s="62">
        <f>'Live | Billing'!AK7/'1. Revenue'!AE27</f>
        <v>0.25177145799281075</v>
      </c>
      <c r="AK7" s="62">
        <f>'Live | Billing'!AL7/'1. Revenue'!AF27</f>
        <v>0</v>
      </c>
      <c r="AL7" s="62">
        <f>'Live | Billing'!AM7/'1. Revenue'!AG27</f>
        <v>0</v>
      </c>
      <c r="AM7" s="62">
        <f>'Live | Billing'!AN7/'1. Revenue'!AH27</f>
        <v>0</v>
      </c>
      <c r="AN7" s="62">
        <f>'Live | Billing'!AO7/'1. Revenue'!AI27</f>
        <v>0</v>
      </c>
      <c r="AO7" s="62">
        <f>'Live | Billing'!AP7/'1. Revenue'!AJ27</f>
        <v>0</v>
      </c>
      <c r="AP7" s="62">
        <f>'Live | Billing'!AQ7/'1. Revenue'!AK27</f>
        <v>0</v>
      </c>
      <c r="AQ7" s="62">
        <f>'Live | Billing'!AR7/'1. Revenue'!AL27</f>
        <v>0</v>
      </c>
      <c r="AR7" s="62">
        <f>'Live | Billing'!AS7/'1. Revenue'!AM27</f>
        <v>0</v>
      </c>
      <c r="AS7" s="62">
        <f>'Live | Billing'!AT7/'1. Revenue'!AN27</f>
        <v>0</v>
      </c>
      <c r="AT7" s="62">
        <f>'Live | Billing'!AU7/'1. Revenue'!AO27</f>
        <v>0</v>
      </c>
      <c r="AU7" s="62">
        <f>'Live | Billing'!AV7/'1. Revenue'!AP27</f>
        <v>0</v>
      </c>
      <c r="AV7" s="62">
        <f>'Live | Billing'!AW7/'1. Revenue'!AQ27</f>
        <v>0</v>
      </c>
      <c r="AW7" s="62">
        <f>'Live | Billing'!AX7/'1. Revenue'!AR27</f>
        <v>0</v>
      </c>
      <c r="AX7" s="62">
        <f>'Live | Billing'!AY7/'1. Revenue'!AS27</f>
        <v>0</v>
      </c>
      <c r="AY7" s="62">
        <f>'Live | Billing'!AZ7/'1. Revenue'!AT27</f>
        <v>0</v>
      </c>
      <c r="AZ7" s="62">
        <f>'Live | Billing'!BA7/'1. Revenue'!AU27</f>
        <v>0</v>
      </c>
      <c r="BA7" s="62">
        <f>'Live | Billing'!BB7/'1. Revenue'!AV27</f>
        <v>0</v>
      </c>
      <c r="BB7" s="62">
        <f>'Live | Billing'!BC7/'1. Revenue'!AW27</f>
        <v>0</v>
      </c>
      <c r="BC7" s="62">
        <f>'Live | Billing'!BD7/'1. Revenue'!AX27</f>
        <v>0</v>
      </c>
      <c r="BD7" s="62">
        <f>'Live | Billing'!BE7/'1. Revenue'!AY27</f>
        <v>0</v>
      </c>
      <c r="BE7" s="62">
        <f>'Live | Billing'!BF7/'1. Revenue'!AZ27</f>
        <v>0</v>
      </c>
      <c r="BF7" s="62">
        <f>'Live | Billing'!BG7/'1. Revenue'!BA27</f>
        <v>0</v>
      </c>
      <c r="BG7" s="62">
        <f>'Live | Billing'!BH7/'1. Revenue'!BB27</f>
        <v>0</v>
      </c>
      <c r="BH7" s="62">
        <f>'Live | Billing'!BI7/'1. Revenue'!BC27</f>
        <v>0</v>
      </c>
      <c r="BI7" s="62">
        <f>'Live | Billing'!BJ7/'1. Revenue'!BD27</f>
        <v>0</v>
      </c>
      <c r="BJ7" s="62">
        <f>'Live | Billing'!BK7/'1. Revenue'!BE27</f>
        <v>0</v>
      </c>
      <c r="BK7" s="62">
        <f>'Live | Billing'!BL7/'1. Revenue'!BF27</f>
        <v>0</v>
      </c>
      <c r="BL7" s="62">
        <f>'Live | Billing'!BM7/'1. Revenue'!BG27</f>
        <v>0</v>
      </c>
      <c r="BM7" s="62">
        <f>'Live | Billing'!BN7/'1. Revenue'!BH27</f>
        <v>0</v>
      </c>
      <c r="BN7" s="62">
        <f>'Live | Billing'!BO7/'1. Revenue'!BI27</f>
        <v>0</v>
      </c>
      <c r="BO7" s="62">
        <f>'Live | Billing'!BP7/'1. Revenue'!BJ27</f>
        <v>0</v>
      </c>
      <c r="BP7" s="62">
        <f>'Live | Billing'!BQ7/'1. Revenue'!BK27</f>
        <v>0</v>
      </c>
      <c r="BQ7" s="62">
        <f>'Live | Billing'!BR7/'1. Revenue'!BL27</f>
        <v>0</v>
      </c>
      <c r="BR7" s="62">
        <f>'Live | Billing'!BS7/'1. Revenue'!BM27</f>
        <v>0</v>
      </c>
      <c r="BS7" s="62">
        <f>'Live | Billing'!BT7/'1. Revenue'!BN27</f>
        <v>0</v>
      </c>
      <c r="BT7" s="62">
        <f>'Live | Billing'!BU7/'1. Revenue'!BO27</f>
        <v>0</v>
      </c>
      <c r="BU7" s="62">
        <f>'Live | Billing'!BV7/'1. Revenue'!BP27</f>
        <v>0</v>
      </c>
      <c r="BV7" s="62">
        <f>'Live | Billing'!BW7/'1. Revenue'!BQ27</f>
        <v>0</v>
      </c>
      <c r="BW7" s="62">
        <f>'Live | Billing'!BX7/'1. Revenue'!BR27</f>
        <v>0</v>
      </c>
      <c r="BX7" s="62">
        <f>'Live | Billing'!BY7/'1. Revenue'!BS27</f>
        <v>0</v>
      </c>
      <c r="BY7" s="62">
        <f>'Live | Billing'!BZ7/'1. Revenue'!BT27</f>
        <v>0</v>
      </c>
      <c r="BZ7" s="62">
        <f>'Live | Billing'!CA7/'1. Revenue'!BU27</f>
        <v>0</v>
      </c>
      <c r="CA7" s="62">
        <f>'Live | Billing'!CB7/'1. Revenue'!BV27</f>
        <v>0</v>
      </c>
      <c r="CB7" s="62">
        <f>'Live | Billing'!CC7/'1. Revenue'!BW27</f>
        <v>0</v>
      </c>
      <c r="CC7" s="62">
        <f>'Live | Billing'!CD7/'1. Revenue'!BX27</f>
        <v>0</v>
      </c>
      <c r="CD7" s="62">
        <f>'Live | Billing'!CE7/'1. Revenue'!BY27</f>
        <v>0</v>
      </c>
      <c r="CE7" s="62">
        <f>'Live | Billing'!CF7/'1. Revenue'!BZ27</f>
        <v>0</v>
      </c>
      <c r="CF7" s="62">
        <f>'Live | Billing'!CG7/'1. Revenue'!CA27</f>
        <v>0</v>
      </c>
      <c r="CG7" s="62">
        <f>'Live | Billing'!CH7/'1. Revenue'!CB27</f>
        <v>0</v>
      </c>
      <c r="CH7" s="62">
        <f>'Live | Billing'!CI7/'1. Revenue'!CC27</f>
        <v>0</v>
      </c>
      <c r="CI7" s="62">
        <f>'Live | Billing'!CJ7/'1. Revenue'!CD27</f>
        <v>0</v>
      </c>
      <c r="CJ7" s="62">
        <f>'Live | Billing'!CK7/'1. Revenue'!CE27</f>
        <v>0</v>
      </c>
      <c r="CK7" s="62">
        <f>'Live | Billing'!CL7/'1. Revenue'!CF27</f>
        <v>0</v>
      </c>
      <c r="CL7" s="62">
        <f>'Live | Billing'!CM7/'1. Revenue'!CG27</f>
        <v>0</v>
      </c>
      <c r="CM7" s="62">
        <f>'Live | Billing'!CN7/'1. Revenue'!CH27</f>
        <v>0</v>
      </c>
      <c r="CN7" s="62">
        <f>'Live | Billing'!CO7/'1. Revenue'!CI27</f>
        <v>0</v>
      </c>
      <c r="CO7" s="62">
        <f>'Live | Billing'!CP7/'1. Revenue'!CJ27</f>
        <v>0</v>
      </c>
      <c r="CP7" s="62">
        <f>'Live | Billing'!CQ7/'1. Revenue'!CK27</f>
        <v>0</v>
      </c>
      <c r="CQ7" s="62">
        <f>'Live | Billing'!CR7/'1. Revenue'!CL27</f>
        <v>0</v>
      </c>
      <c r="CR7" s="62">
        <f>'Live | Billing'!CS7/'1. Revenue'!CM27</f>
        <v>0</v>
      </c>
      <c r="CS7" s="62">
        <f>'Live | Billing'!CT7/'1. Revenue'!CN27</f>
        <v>0</v>
      </c>
      <c r="CT7" s="62">
        <f>'Live | Billing'!CU7/'1. Revenue'!CO27</f>
        <v>0</v>
      </c>
    </row>
    <row r="8" spans="1:98" x14ac:dyDescent="0.3">
      <c r="A8" s="34" t="s">
        <v>31</v>
      </c>
      <c r="B8" s="35" t="s">
        <v>38</v>
      </c>
      <c r="I8" s="62">
        <f>'Live | Billing'!J8/'1. Revenue'!C27</f>
        <v>3.2471735156038482E-2</v>
      </c>
      <c r="J8" s="62">
        <f>'Live | Billing'!K8/'1. Revenue'!D27</f>
        <v>6.9217930496182078E-2</v>
      </c>
      <c r="K8" s="62">
        <f>'Live | Billing'!L8/'1. Revenue'!E27</f>
        <v>0.26672689343921052</v>
      </c>
      <c r="L8" s="62">
        <f>'Live | Billing'!M8/'1. Revenue'!F27</f>
        <v>4.1831915268266046E-2</v>
      </c>
      <c r="M8" s="62">
        <f>'Live | Billing'!N8/'1. Revenue'!G27</f>
        <v>1.6570326559855776E-2</v>
      </c>
      <c r="N8" s="62">
        <f>'Live | Billing'!O8/'1. Revenue'!H27</f>
        <v>1.1072300049520853E-2</v>
      </c>
      <c r="O8" s="62">
        <f>'Live | Billing'!P8/'1. Revenue'!I27</f>
        <v>1.1012348111981998E-2</v>
      </c>
      <c r="P8" s="62">
        <f>'Live | Billing'!Q8/'1. Revenue'!J27</f>
        <v>8.637766492768633E-3</v>
      </c>
      <c r="Q8" s="62">
        <f>'Live | Billing'!R8/'1. Revenue'!K27</f>
        <v>4.2384651546121858E-2</v>
      </c>
      <c r="R8" s="62">
        <f>'Live | Billing'!S8/'1. Revenue'!L27</f>
        <v>2.9418924643742923E-2</v>
      </c>
      <c r="S8" s="62">
        <f>'Live | Billing'!T8/'1. Revenue'!M27</f>
        <v>0.2569303030265917</v>
      </c>
      <c r="T8" s="62">
        <f>'Live | Billing'!U8/'1. Revenue'!N27</f>
        <v>0.33183252902757226</v>
      </c>
      <c r="U8" s="62">
        <f>'Live | Billing'!V8/'1. Revenue'!O27</f>
        <v>1.8484285927910328E-2</v>
      </c>
      <c r="V8" s="62">
        <f>'Live | Billing'!W8/'1. Revenue'!P27</f>
        <v>1.421168028521788E-2</v>
      </c>
      <c r="W8" s="62">
        <f>'Live | Billing'!X8/'1. Revenue'!Q27</f>
        <v>7.3314139234970177E-3</v>
      </c>
      <c r="X8" s="62">
        <f>'Live | Billing'!Y8/'1. Revenue'!R27</f>
        <v>4.9393666472009714E-3</v>
      </c>
      <c r="Y8" s="62">
        <f>'Live | Billing'!Z8/'1. Revenue'!S27</f>
        <v>2.1707739974561286E-2</v>
      </c>
      <c r="Z8" s="62">
        <f>'Live | Billing'!AA8/'1. Revenue'!T27</f>
        <v>1.2564119780353487E-2</v>
      </c>
      <c r="AA8" s="62">
        <f>'Live | Billing'!AB8/'1. Revenue'!U27</f>
        <v>8.0738067257527905E-3</v>
      </c>
      <c r="AB8" s="62">
        <f>'Live | Billing'!AC8/'1. Revenue'!V27</f>
        <v>7.8342658535815984E-2</v>
      </c>
      <c r="AC8" s="62">
        <f>'Live | Billing'!AD8/'1. Revenue'!W27</f>
        <v>3.7564055174629456E-2</v>
      </c>
      <c r="AD8" s="62">
        <f>'Live | Billing'!AE8/'1. Revenue'!X27</f>
        <v>9.9866191836351259E-2</v>
      </c>
      <c r="AE8" s="62">
        <f>'Live | Billing'!AF8/'1. Revenue'!Y27</f>
        <v>7.5860858075577797E-2</v>
      </c>
      <c r="AF8" s="62">
        <f>'Live | Billing'!AG8/'1. Revenue'!Z27</f>
        <v>0.10152535452915219</v>
      </c>
      <c r="AG8" s="62">
        <f>'Live | Billing'!AH8/'1. Revenue'!AA27</f>
        <v>2.3196618650582743E-2</v>
      </c>
      <c r="AH8" s="62">
        <f>'Live | Billing'!AI8/'1. Revenue'!AB27</f>
        <v>7.8746893323260236E-2</v>
      </c>
      <c r="AI8" s="62">
        <f>'Live | Billing'!AJ8/'1. Revenue'!AC27</f>
        <v>4.8178275782555562E-2</v>
      </c>
      <c r="AJ8" s="62">
        <f>'Live | Billing'!AK8/'1. Revenue'!AD27</f>
        <v>-0.27427228776828094</v>
      </c>
      <c r="AK8" s="62">
        <f>'Live | Billing'!AL8/'1. Revenue'!AE27</f>
        <v>0</v>
      </c>
      <c r="AL8" s="62">
        <f>'Live | Billing'!AM8/'1. Revenue'!AF27</f>
        <v>0</v>
      </c>
      <c r="AM8" s="62">
        <f>'Live | Billing'!AN8/'1. Revenue'!AG27</f>
        <v>0</v>
      </c>
      <c r="AN8" s="62">
        <f>'Live | Billing'!AO8/'1. Revenue'!AH27</f>
        <v>0</v>
      </c>
      <c r="AO8" s="62">
        <f>'Live | Billing'!AP8/'1. Revenue'!AI27</f>
        <v>0</v>
      </c>
      <c r="AP8" s="62">
        <f>'Live | Billing'!AQ8/'1. Revenue'!AJ27</f>
        <v>0</v>
      </c>
      <c r="AQ8" s="62">
        <f>'Live | Billing'!AR8/'1. Revenue'!AK27</f>
        <v>0</v>
      </c>
      <c r="AR8" s="62">
        <f>'Live | Billing'!AS8/'1. Revenue'!AL27</f>
        <v>0</v>
      </c>
      <c r="AS8" s="62">
        <f>'Live | Billing'!AT8/'1. Revenue'!AM27</f>
        <v>0</v>
      </c>
      <c r="AT8" s="62">
        <f>'Live | Billing'!AU8/'1. Revenue'!AN27</f>
        <v>0</v>
      </c>
      <c r="AU8" s="62">
        <f>'Live | Billing'!AV8/'1. Revenue'!AO27</f>
        <v>0</v>
      </c>
      <c r="AV8" s="62">
        <f>'Live | Billing'!AW8/'1. Revenue'!AP27</f>
        <v>0</v>
      </c>
      <c r="AW8" s="62">
        <f>'Live | Billing'!AX8/'1. Revenue'!AQ27</f>
        <v>0</v>
      </c>
      <c r="AX8" s="62">
        <f>'Live | Billing'!AY8/'1. Revenue'!AR27</f>
        <v>0</v>
      </c>
      <c r="AY8" s="62">
        <f>'Live | Billing'!AZ8/'1. Revenue'!AS27</f>
        <v>0</v>
      </c>
      <c r="AZ8" s="62">
        <f>'Live | Billing'!BA8/'1. Revenue'!AT27</f>
        <v>0</v>
      </c>
      <c r="BA8" s="62">
        <f>'Live | Billing'!BB8/'1. Revenue'!AU27</f>
        <v>0</v>
      </c>
      <c r="BB8" s="62">
        <f>'Live | Billing'!BC8/'1. Revenue'!AV27</f>
        <v>0</v>
      </c>
      <c r="BC8" s="62">
        <f>'Live | Billing'!BD8/'1. Revenue'!AW27</f>
        <v>0</v>
      </c>
      <c r="BD8" s="62">
        <f>'Live | Billing'!BE8/'1. Revenue'!AX27</f>
        <v>0</v>
      </c>
      <c r="BE8" s="62">
        <f>'Live | Billing'!BF8/'1. Revenue'!AY27</f>
        <v>0</v>
      </c>
      <c r="BF8" s="62">
        <f>'Live | Billing'!BG8/'1. Revenue'!AZ27</f>
        <v>0</v>
      </c>
      <c r="BG8" s="62">
        <f>'Live | Billing'!BH8/'1. Revenue'!BA27</f>
        <v>0</v>
      </c>
      <c r="BH8" s="62">
        <f>'Live | Billing'!BI8/'1. Revenue'!BB27</f>
        <v>0</v>
      </c>
      <c r="BI8" s="62">
        <f>'Live | Billing'!BJ8/'1. Revenue'!BC27</f>
        <v>0</v>
      </c>
      <c r="BJ8" s="62">
        <f>'Live | Billing'!BK8/'1. Revenue'!BD27</f>
        <v>0</v>
      </c>
      <c r="BK8" s="62">
        <f>'Live | Billing'!BL8/'1. Revenue'!BE27</f>
        <v>0</v>
      </c>
      <c r="BL8" s="62">
        <f>'Live | Billing'!BM8/'1. Revenue'!BF27</f>
        <v>0</v>
      </c>
      <c r="BM8" s="62">
        <f>'Live | Billing'!BN8/'1. Revenue'!BG27</f>
        <v>0</v>
      </c>
      <c r="BN8" s="62">
        <f>'Live | Billing'!BO8/'1. Revenue'!BH27</f>
        <v>0</v>
      </c>
      <c r="BO8" s="62">
        <f>'Live | Billing'!BP8/'1. Revenue'!BI27</f>
        <v>0</v>
      </c>
      <c r="BP8" s="62">
        <f>'Live | Billing'!BQ8/'1. Revenue'!BJ27</f>
        <v>0</v>
      </c>
      <c r="BQ8" s="62">
        <f>'Live | Billing'!BR8/'1. Revenue'!BK27</f>
        <v>0</v>
      </c>
      <c r="BR8" s="62">
        <f>'Live | Billing'!BS8/'1. Revenue'!BL27</f>
        <v>0</v>
      </c>
      <c r="BS8" s="62">
        <f>'Live | Billing'!BT8/'1. Revenue'!BM27</f>
        <v>0</v>
      </c>
      <c r="BT8" s="62">
        <f>'Live | Billing'!BU8/'1. Revenue'!BN27</f>
        <v>0</v>
      </c>
      <c r="BU8" s="62">
        <f>'Live | Billing'!BV8/'1. Revenue'!BO27</f>
        <v>0</v>
      </c>
      <c r="BV8" s="62">
        <f>'Live | Billing'!BW8/'1. Revenue'!BP27</f>
        <v>0</v>
      </c>
      <c r="BW8" s="62">
        <f>'Live | Billing'!BX8/'1. Revenue'!BQ27</f>
        <v>0</v>
      </c>
      <c r="BX8" s="62">
        <f>'Live | Billing'!BY8/'1. Revenue'!BR27</f>
        <v>0</v>
      </c>
      <c r="BY8" s="62">
        <f>'Live | Billing'!BZ8/'1. Revenue'!BS27</f>
        <v>0</v>
      </c>
      <c r="BZ8" s="62">
        <f>'Live | Billing'!CA8/'1. Revenue'!BT27</f>
        <v>0</v>
      </c>
      <c r="CA8" s="62">
        <f>'Live | Billing'!CB8/'1. Revenue'!BU27</f>
        <v>0</v>
      </c>
      <c r="CB8" s="62">
        <f>'Live | Billing'!CC8/'1. Revenue'!BV27</f>
        <v>0</v>
      </c>
      <c r="CC8" s="62">
        <f>'Live | Billing'!CD8/'1. Revenue'!BW27</f>
        <v>0</v>
      </c>
      <c r="CD8" s="62">
        <f>'Live | Billing'!CE8/'1. Revenue'!BX27</f>
        <v>0</v>
      </c>
      <c r="CE8" s="62">
        <f>'Live | Billing'!CF8/'1. Revenue'!BY27</f>
        <v>0</v>
      </c>
      <c r="CF8" s="62">
        <f>'Live | Billing'!CG8/'1. Revenue'!BZ27</f>
        <v>0</v>
      </c>
      <c r="CG8" s="62">
        <f>'Live | Billing'!CH8/'1. Revenue'!CA27</f>
        <v>0</v>
      </c>
      <c r="CH8" s="62">
        <f>'Live | Billing'!CI8/'1. Revenue'!CB27</f>
        <v>0</v>
      </c>
      <c r="CI8" s="62">
        <f>'Live | Billing'!CJ8/'1. Revenue'!CC27</f>
        <v>0</v>
      </c>
      <c r="CJ8" s="62">
        <f>'Live | Billing'!CK8/'1. Revenue'!CD27</f>
        <v>0</v>
      </c>
      <c r="CK8" s="62">
        <f>'Live | Billing'!CL8/'1. Revenue'!CE27</f>
        <v>0</v>
      </c>
      <c r="CL8" s="62">
        <f>'Live | Billing'!CM8/'1. Revenue'!CF27</f>
        <v>0</v>
      </c>
      <c r="CM8" s="62">
        <f>'Live | Billing'!CN8/'1. Revenue'!CG27</f>
        <v>0</v>
      </c>
      <c r="CN8" s="62">
        <f>'Live | Billing'!CO8/'1. Revenue'!CH27</f>
        <v>0</v>
      </c>
      <c r="CO8" s="62">
        <f>'Live | Billing'!CP8/'1. Revenue'!CI27</f>
        <v>0</v>
      </c>
      <c r="CP8" s="62">
        <f>'Live | Billing'!CQ8/'1. Revenue'!CJ27</f>
        <v>0</v>
      </c>
      <c r="CQ8" s="62">
        <f>'Live | Billing'!CR8/'1. Revenue'!CK27</f>
        <v>0</v>
      </c>
      <c r="CR8" s="62">
        <f>'Live | Billing'!CS8/'1. Revenue'!CL27</f>
        <v>0</v>
      </c>
      <c r="CS8" s="62">
        <f>'Live | Billing'!CT8/'1. Revenue'!CM27</f>
        <v>0</v>
      </c>
      <c r="CT8" s="62">
        <f>'Live | Billing'!CU8/'1. Revenue'!CN27</f>
        <v>0</v>
      </c>
    </row>
    <row r="9" spans="1:98" x14ac:dyDescent="0.3">
      <c r="A9" s="34" t="s">
        <v>31</v>
      </c>
      <c r="B9" s="35" t="s">
        <v>39</v>
      </c>
      <c r="J9" s="62">
        <f>'Live | Billing'!K9/'1. Revenue'!C27</f>
        <v>3.1518684174134476E-2</v>
      </c>
      <c r="K9" s="62">
        <f>'Live | Billing'!L9/'1. Revenue'!D27</f>
        <v>6.9217930496182078E-2</v>
      </c>
      <c r="L9" s="62">
        <f>'Live | Billing'!M9/'1. Revenue'!E27</f>
        <v>0.18129447613054481</v>
      </c>
      <c r="M9" s="62">
        <f>'Live | Billing'!N9/'1. Revenue'!F27</f>
        <v>4.1837076477700672E-2</v>
      </c>
      <c r="N9" s="62">
        <f>'Live | Billing'!O9/'1. Revenue'!G27</f>
        <v>1.0883750150516123E-2</v>
      </c>
      <c r="O9" s="62">
        <f>'Live | Billing'!P9/'1. Revenue'!H27</f>
        <v>6.3975973208351177E-3</v>
      </c>
      <c r="P9" s="62">
        <f>'Live | Billing'!Q9/'1. Revenue'!I27</f>
        <v>1.8600740783828857E-2</v>
      </c>
      <c r="Q9" s="62">
        <f>'Live | Billing'!R9/'1. Revenue'!J27</f>
        <v>2.4505634944883194E-3</v>
      </c>
      <c r="R9" s="62">
        <f>'Live | Billing'!S9/'1. Revenue'!K27</f>
        <v>4.2384651546121858E-2</v>
      </c>
      <c r="S9" s="62">
        <f>'Live | Billing'!T9/'1. Revenue'!L27</f>
        <v>2.9281855241074888E-2</v>
      </c>
      <c r="T9" s="62">
        <f>'Live | Billing'!U9/'1. Revenue'!M27</f>
        <v>0.2569303030265917</v>
      </c>
      <c r="U9" s="62">
        <f>'Live | Billing'!V9/'1. Revenue'!N27</f>
        <v>9.1311537800844791E-2</v>
      </c>
      <c r="V9" s="62">
        <f>'Live | Billing'!W9/'1. Revenue'!O27</f>
        <v>1.3740182580922447E-2</v>
      </c>
      <c r="W9" s="62">
        <f>'Live | Billing'!X9/'1. Revenue'!P27</f>
        <v>8.1339200492252083E-3</v>
      </c>
      <c r="X9" s="62">
        <f>'Live | Billing'!Y9/'1. Revenue'!Q27</f>
        <v>1.0276433163487959E-2</v>
      </c>
      <c r="Y9" s="62">
        <f>'Live | Billing'!Z9/'1. Revenue'!R27</f>
        <v>2.9333087837795781E-2</v>
      </c>
      <c r="Z9" s="62">
        <f>'Live | Billing'!AA9/'1. Revenue'!S27</f>
        <v>2.1532130554471236E-2</v>
      </c>
      <c r="AA9" s="62">
        <f>'Live | Billing'!AB9/'1. Revenue'!T27</f>
        <v>7.7136400380946775E-3</v>
      </c>
      <c r="AB9" s="62">
        <f>'Live | Billing'!AC9/'1. Revenue'!U27</f>
        <v>8.0963093504503973E-3</v>
      </c>
      <c r="AC9" s="62">
        <f>'Live | Billing'!AD9/'1. Revenue'!V27</f>
        <v>7.5918848690063837E-2</v>
      </c>
      <c r="AD9" s="62">
        <f>'Live | Billing'!AE9/'1. Revenue'!W27</f>
        <v>3.4849788948363908E-2</v>
      </c>
      <c r="AE9" s="62">
        <f>'Live | Billing'!AF9/'1. Revenue'!X27</f>
        <v>9.737735135067338E-2</v>
      </c>
      <c r="AF9" s="62">
        <f>'Live | Billing'!AG9/'1. Revenue'!Y27</f>
        <v>4.6624464793005242E-2</v>
      </c>
      <c r="AG9" s="62">
        <f>'Live | Billing'!AH9/'1. Revenue'!Z27</f>
        <v>0.11001315453439237</v>
      </c>
      <c r="AH9" s="62">
        <f>'Live | Billing'!AI9/'1. Revenue'!AA27</f>
        <v>1.8694704982117834E-2</v>
      </c>
      <c r="AI9" s="62">
        <f>'Live | Billing'!AJ9/'1. Revenue'!AB27</f>
        <v>7.6090694177093771E-2</v>
      </c>
      <c r="AJ9" s="62">
        <f>'Live | Billing'!AK9/'1. Revenue'!AC27</f>
        <v>4.8277855437306394E-2</v>
      </c>
      <c r="AK9" s="62">
        <f>'Live | Billing'!AL9/'1. Revenue'!AD27</f>
        <v>0</v>
      </c>
      <c r="AL9" s="62">
        <f>'Live | Billing'!AM9/'1. Revenue'!AE27</f>
        <v>0</v>
      </c>
      <c r="AM9" s="62">
        <f>'Live | Billing'!AN9/'1. Revenue'!AF27</f>
        <v>0</v>
      </c>
      <c r="AN9" s="62">
        <f>'Live | Billing'!AO9/'1. Revenue'!AG27</f>
        <v>0</v>
      </c>
      <c r="AO9" s="62">
        <f>'Live | Billing'!AP9/'1. Revenue'!AH27</f>
        <v>0</v>
      </c>
      <c r="AP9" s="62">
        <f>'Live | Billing'!AQ9/'1. Revenue'!AI27</f>
        <v>0</v>
      </c>
      <c r="AQ9" s="62">
        <f>'Live | Billing'!AR9/'1. Revenue'!AJ27</f>
        <v>0</v>
      </c>
      <c r="AR9" s="62">
        <f>'Live | Billing'!AS9/'1. Revenue'!AK27</f>
        <v>0</v>
      </c>
      <c r="AS9" s="62">
        <f>'Live | Billing'!AT9/'1. Revenue'!AL27</f>
        <v>0</v>
      </c>
      <c r="AT9" s="62">
        <f>'Live | Billing'!AU9/'1. Revenue'!AM27</f>
        <v>0</v>
      </c>
      <c r="AU9" s="62">
        <f>'Live | Billing'!AV9/'1. Revenue'!AN27</f>
        <v>0</v>
      </c>
      <c r="AV9" s="62">
        <f>'Live | Billing'!AW9/'1. Revenue'!AO27</f>
        <v>0</v>
      </c>
      <c r="AW9" s="62">
        <f>'Live | Billing'!AX9/'1. Revenue'!AP27</f>
        <v>0</v>
      </c>
      <c r="AX9" s="62">
        <f>'Live | Billing'!AY9/'1. Revenue'!AQ27</f>
        <v>0</v>
      </c>
      <c r="AY9" s="62">
        <f>'Live | Billing'!AZ9/'1. Revenue'!AR27</f>
        <v>0</v>
      </c>
      <c r="AZ9" s="62">
        <f>'Live | Billing'!BA9/'1. Revenue'!AS27</f>
        <v>0</v>
      </c>
      <c r="BA9" s="62">
        <f>'Live | Billing'!BB9/'1. Revenue'!AT27</f>
        <v>0</v>
      </c>
      <c r="BB9" s="62">
        <f>'Live | Billing'!BC9/'1. Revenue'!AU27</f>
        <v>0</v>
      </c>
      <c r="BC9" s="62">
        <f>'Live | Billing'!BD9/'1. Revenue'!AV27</f>
        <v>0</v>
      </c>
      <c r="BD9" s="62">
        <f>'Live | Billing'!BE9/'1. Revenue'!AW27</f>
        <v>0</v>
      </c>
      <c r="BE9" s="62">
        <f>'Live | Billing'!BF9/'1. Revenue'!AX27</f>
        <v>0</v>
      </c>
      <c r="BF9" s="62">
        <f>'Live | Billing'!BG9/'1. Revenue'!AY27</f>
        <v>0</v>
      </c>
      <c r="BG9" s="62">
        <f>'Live | Billing'!BH9/'1. Revenue'!AZ27</f>
        <v>0</v>
      </c>
      <c r="BH9" s="62">
        <f>'Live | Billing'!BI9/'1. Revenue'!BA27</f>
        <v>0</v>
      </c>
      <c r="BI9" s="62">
        <f>'Live | Billing'!BJ9/'1. Revenue'!BB27</f>
        <v>0</v>
      </c>
      <c r="BJ9" s="62">
        <f>'Live | Billing'!BK9/'1. Revenue'!BC27</f>
        <v>0</v>
      </c>
      <c r="BK9" s="62">
        <f>'Live | Billing'!BL9/'1. Revenue'!BD27</f>
        <v>0</v>
      </c>
      <c r="BL9" s="62">
        <f>'Live | Billing'!BM9/'1. Revenue'!BE27</f>
        <v>0</v>
      </c>
      <c r="BM9" s="62">
        <f>'Live | Billing'!BN9/'1. Revenue'!BF27</f>
        <v>0</v>
      </c>
      <c r="BN9" s="62">
        <f>'Live | Billing'!BO9/'1. Revenue'!BG27</f>
        <v>0</v>
      </c>
      <c r="BO9" s="62">
        <f>'Live | Billing'!BP9/'1. Revenue'!BH27</f>
        <v>0</v>
      </c>
      <c r="BP9" s="62">
        <f>'Live | Billing'!BQ9/'1. Revenue'!BI27</f>
        <v>0</v>
      </c>
      <c r="BQ9" s="62">
        <f>'Live | Billing'!BR9/'1. Revenue'!BJ27</f>
        <v>0</v>
      </c>
      <c r="BR9" s="62">
        <f>'Live | Billing'!BS9/'1. Revenue'!BK27</f>
        <v>0</v>
      </c>
      <c r="BS9" s="62">
        <f>'Live | Billing'!BT9/'1. Revenue'!BL27</f>
        <v>0</v>
      </c>
      <c r="BT9" s="62">
        <f>'Live | Billing'!BU9/'1. Revenue'!BM27</f>
        <v>0</v>
      </c>
      <c r="BU9" s="62">
        <f>'Live | Billing'!BV9/'1. Revenue'!BN27</f>
        <v>0</v>
      </c>
      <c r="BV9" s="62">
        <f>'Live | Billing'!BW9/'1. Revenue'!BO27</f>
        <v>0</v>
      </c>
      <c r="BW9" s="62">
        <f>'Live | Billing'!BX9/'1. Revenue'!BP27</f>
        <v>0</v>
      </c>
      <c r="BX9" s="62">
        <f>'Live | Billing'!BY9/'1. Revenue'!BQ27</f>
        <v>0</v>
      </c>
      <c r="BY9" s="62">
        <f>'Live | Billing'!BZ9/'1. Revenue'!BR27</f>
        <v>0</v>
      </c>
      <c r="BZ9" s="62">
        <f>'Live | Billing'!CA9/'1. Revenue'!BS27</f>
        <v>0</v>
      </c>
      <c r="CA9" s="62">
        <f>'Live | Billing'!CB9/'1. Revenue'!BT27</f>
        <v>0</v>
      </c>
      <c r="CB9" s="62">
        <f>'Live | Billing'!CC9/'1. Revenue'!BU27</f>
        <v>0</v>
      </c>
      <c r="CC9" s="62">
        <f>'Live | Billing'!CD9/'1. Revenue'!BV27</f>
        <v>0</v>
      </c>
      <c r="CD9" s="62">
        <f>'Live | Billing'!CE9/'1. Revenue'!BW27</f>
        <v>0</v>
      </c>
      <c r="CE9" s="62">
        <f>'Live | Billing'!CF9/'1. Revenue'!BX27</f>
        <v>0</v>
      </c>
      <c r="CF9" s="62">
        <f>'Live | Billing'!CG9/'1. Revenue'!BY27</f>
        <v>0</v>
      </c>
      <c r="CG9" s="62">
        <f>'Live | Billing'!CH9/'1. Revenue'!BZ27</f>
        <v>0</v>
      </c>
      <c r="CH9" s="62">
        <f>'Live | Billing'!CI9/'1. Revenue'!CA27</f>
        <v>0</v>
      </c>
      <c r="CI9" s="62">
        <f>'Live | Billing'!CJ9/'1. Revenue'!CB27</f>
        <v>0</v>
      </c>
      <c r="CJ9" s="62">
        <f>'Live | Billing'!CK9/'1. Revenue'!CC27</f>
        <v>0</v>
      </c>
      <c r="CK9" s="62">
        <f>'Live | Billing'!CL9/'1. Revenue'!CD27</f>
        <v>0</v>
      </c>
      <c r="CL9" s="62">
        <f>'Live | Billing'!CM9/'1. Revenue'!CE27</f>
        <v>0</v>
      </c>
      <c r="CM9" s="62">
        <f>'Live | Billing'!CN9/'1. Revenue'!CF27</f>
        <v>0</v>
      </c>
      <c r="CN9" s="62">
        <f>'Live | Billing'!CO9/'1. Revenue'!CG27</f>
        <v>0</v>
      </c>
      <c r="CO9" s="62">
        <f>'Live | Billing'!CP9/'1. Revenue'!CH27</f>
        <v>0</v>
      </c>
      <c r="CP9" s="62">
        <f>'Live | Billing'!CQ9/'1. Revenue'!CI27</f>
        <v>0</v>
      </c>
      <c r="CQ9" s="62">
        <f>'Live | Billing'!CR9/'1. Revenue'!CJ27</f>
        <v>0</v>
      </c>
      <c r="CR9" s="62">
        <f>'Live | Billing'!CS9/'1. Revenue'!CK27</f>
        <v>0</v>
      </c>
      <c r="CS9" s="62">
        <f>'Live | Billing'!CT9/'1. Revenue'!CL27</f>
        <v>0</v>
      </c>
      <c r="CT9" s="62">
        <f>'Live | Billing'!CU9/'1. Revenue'!CM27</f>
        <v>0</v>
      </c>
    </row>
    <row r="10" spans="1:98" x14ac:dyDescent="0.3">
      <c r="A10" s="34" t="s">
        <v>31</v>
      </c>
      <c r="B10" s="35" t="s">
        <v>40</v>
      </c>
      <c r="K10" s="62">
        <f>'Live | Billing'!L10/'1. Revenue'!C27</f>
        <v>3.1518684174134476E-2</v>
      </c>
      <c r="L10" s="62">
        <f>'Live | Billing'!M10/'1. Revenue'!D27</f>
        <v>8.3033591844676582E-2</v>
      </c>
      <c r="M10" s="62">
        <f>'Live | Billing'!N10/'1. Revenue'!E27</f>
        <v>0.18124439753184485</v>
      </c>
      <c r="N10" s="62">
        <f>'Live | Billing'!O10/'1. Revenue'!F27</f>
        <v>1.0995096498911533E-2</v>
      </c>
      <c r="O10" s="62">
        <f>'Live | Billing'!P10/'1. Revenue'!G27</f>
        <v>5.4982051183514145E-3</v>
      </c>
      <c r="P10" s="62">
        <f>'Live | Billing'!Q10/'1. Revenue'!H27</f>
        <v>1.308751645018826E-2</v>
      </c>
      <c r="Q10" s="62">
        <f>'Live | Billing'!R10/'1. Revenue'!I27</f>
        <v>2.4858159226243605E-2</v>
      </c>
      <c r="R10" s="62">
        <f>'Live | Billing'!S10/'1. Revenue'!J27</f>
        <v>2.4505634944883194E-3</v>
      </c>
      <c r="S10" s="62">
        <f>'Live | Billing'!T10/'1. Revenue'!K27</f>
        <v>5.5393285399040265E-3</v>
      </c>
      <c r="T10" s="62">
        <f>'Live | Billing'!U10/'1. Revenue'!L27</f>
        <v>2.9281855241074888E-2</v>
      </c>
      <c r="U10" s="62">
        <f>'Live | Billing'!V10/'1. Revenue'!M27</f>
        <v>0.24338443976389623</v>
      </c>
      <c r="V10" s="62">
        <f>'Live | Billing'!W10/'1. Revenue'!N27</f>
        <v>8.5822578190426282E-2</v>
      </c>
      <c r="W10" s="62">
        <f>'Live | Billing'!X10/'1. Revenue'!O27</f>
        <v>1.922715717664522E-3</v>
      </c>
      <c r="X10" s="62">
        <f>'Live | Billing'!Y10/'1. Revenue'!P27</f>
        <v>1.746442390791386E-3</v>
      </c>
      <c r="Y10" s="62">
        <f>'Live | Billing'!Z10/'1. Revenue'!Q27</f>
        <v>2.7136790649322784E-3</v>
      </c>
      <c r="Z10" s="62">
        <f>'Live | Billing'!AA10/'1. Revenue'!R27</f>
        <v>2.9210980775301279E-2</v>
      </c>
      <c r="AA10" s="62">
        <f>'Live | Billing'!AB10/'1. Revenue'!S27</f>
        <v>2.1532130554471233E-2</v>
      </c>
      <c r="AB10" s="62">
        <f>'Live | Billing'!AC10/'1. Revenue'!T27</f>
        <v>7.5656506509031943E-3</v>
      </c>
      <c r="AC10" s="62">
        <f>'Live | Billing'!AD10/'1. Revenue'!U27</f>
        <v>8.2233591694930793E-4</v>
      </c>
      <c r="AD10" s="62">
        <f>'Live | Billing'!AE10/'1. Revenue'!V27</f>
        <v>6.1984204623188828E-2</v>
      </c>
      <c r="AE10" s="62">
        <f>'Live | Billing'!AF10/'1. Revenue'!W27</f>
        <v>3.2563448077874015E-2</v>
      </c>
      <c r="AF10" s="62">
        <f>'Live | Billing'!AG10/'1. Revenue'!X27</f>
        <v>0.1042857369052721</v>
      </c>
      <c r="AG10" s="62">
        <f>'Live | Billing'!AH10/'1. Revenue'!Y27</f>
        <v>2.3288354741229245E-2</v>
      </c>
      <c r="AH10" s="62">
        <f>'Live | Billing'!AI10/'1. Revenue'!Z27</f>
        <v>0.10133527593932716</v>
      </c>
      <c r="AI10" s="62">
        <f>'Live | Billing'!AJ10/'1. Revenue'!AA27</f>
        <v>1.8669063002851417E-2</v>
      </c>
      <c r="AJ10" s="62">
        <f>'Live | Billing'!AK10/'1. Revenue'!AB27</f>
        <v>4.867587945266795E-2</v>
      </c>
      <c r="AK10" s="62">
        <f>'Live | Billing'!AL10/'1. Revenue'!AC27</f>
        <v>0</v>
      </c>
      <c r="AL10" s="62">
        <f>'Live | Billing'!AM10/'1. Revenue'!AD27</f>
        <v>0</v>
      </c>
      <c r="AM10" s="62">
        <f>'Live | Billing'!AN10/'1. Revenue'!AE27</f>
        <v>0</v>
      </c>
      <c r="AN10" s="62">
        <f>'Live | Billing'!AO10/'1. Revenue'!AF27</f>
        <v>0</v>
      </c>
      <c r="AO10" s="62">
        <f>'Live | Billing'!AP10/'1. Revenue'!AG27</f>
        <v>0</v>
      </c>
      <c r="AP10" s="62">
        <f>'Live | Billing'!AQ10/'1. Revenue'!AH27</f>
        <v>0</v>
      </c>
      <c r="AQ10" s="62">
        <f>'Live | Billing'!AR10/'1. Revenue'!AI27</f>
        <v>0</v>
      </c>
      <c r="AR10" s="62">
        <f>'Live | Billing'!AS10/'1. Revenue'!AJ27</f>
        <v>0</v>
      </c>
      <c r="AS10" s="62">
        <f>'Live | Billing'!AT10/'1. Revenue'!AK27</f>
        <v>0</v>
      </c>
      <c r="AT10" s="62">
        <f>'Live | Billing'!AU10/'1. Revenue'!AL27</f>
        <v>0</v>
      </c>
      <c r="AU10" s="62">
        <f>'Live | Billing'!AV10/'1. Revenue'!AM27</f>
        <v>0</v>
      </c>
      <c r="AV10" s="62">
        <f>'Live | Billing'!AW10/'1. Revenue'!AN27</f>
        <v>0</v>
      </c>
      <c r="AW10" s="62">
        <f>'Live | Billing'!AX10/'1. Revenue'!AO27</f>
        <v>0</v>
      </c>
      <c r="AX10" s="62">
        <f>'Live | Billing'!AY10/'1. Revenue'!AP27</f>
        <v>0</v>
      </c>
      <c r="AY10" s="62">
        <f>'Live | Billing'!AZ10/'1. Revenue'!AQ27</f>
        <v>0</v>
      </c>
      <c r="AZ10" s="62">
        <f>'Live | Billing'!BA10/'1. Revenue'!AR27</f>
        <v>0</v>
      </c>
      <c r="BA10" s="62">
        <f>'Live | Billing'!BB10/'1. Revenue'!AS27</f>
        <v>0</v>
      </c>
      <c r="BB10" s="62">
        <f>'Live | Billing'!BC10/'1. Revenue'!AT27</f>
        <v>0</v>
      </c>
      <c r="BC10" s="62">
        <f>'Live | Billing'!BD10/'1. Revenue'!AU27</f>
        <v>0</v>
      </c>
      <c r="BD10" s="62">
        <f>'Live | Billing'!BE10/'1. Revenue'!AV27</f>
        <v>0</v>
      </c>
      <c r="BE10" s="62">
        <f>'Live | Billing'!BF10/'1. Revenue'!AW27</f>
        <v>0</v>
      </c>
      <c r="BF10" s="62">
        <f>'Live | Billing'!BG10/'1. Revenue'!AX27</f>
        <v>0</v>
      </c>
      <c r="BG10" s="62">
        <f>'Live | Billing'!BH10/'1. Revenue'!AY27</f>
        <v>0</v>
      </c>
      <c r="BH10" s="62">
        <f>'Live | Billing'!BI10/'1. Revenue'!AZ27</f>
        <v>0</v>
      </c>
      <c r="BI10" s="62">
        <f>'Live | Billing'!BJ10/'1. Revenue'!BA27</f>
        <v>0</v>
      </c>
      <c r="BJ10" s="62">
        <f>'Live | Billing'!BK10/'1. Revenue'!BB27</f>
        <v>0</v>
      </c>
      <c r="BK10" s="62">
        <f>'Live | Billing'!BL10/'1. Revenue'!BC27</f>
        <v>0</v>
      </c>
      <c r="BL10" s="62">
        <f>'Live | Billing'!BM10/'1. Revenue'!BD27</f>
        <v>0</v>
      </c>
      <c r="BM10" s="62">
        <f>'Live | Billing'!BN10/'1. Revenue'!BE27</f>
        <v>0</v>
      </c>
      <c r="BN10" s="62">
        <f>'Live | Billing'!BO10/'1. Revenue'!BF27</f>
        <v>0</v>
      </c>
      <c r="BO10" s="62">
        <f>'Live | Billing'!BP10/'1. Revenue'!BG27</f>
        <v>0</v>
      </c>
      <c r="BP10" s="62">
        <f>'Live | Billing'!BQ10/'1. Revenue'!BH27</f>
        <v>0</v>
      </c>
      <c r="BQ10" s="62">
        <f>'Live | Billing'!BR10/'1. Revenue'!BI27</f>
        <v>0</v>
      </c>
      <c r="BR10" s="62">
        <f>'Live | Billing'!BS10/'1. Revenue'!BJ27</f>
        <v>0</v>
      </c>
      <c r="BS10" s="62">
        <f>'Live | Billing'!BT10/'1. Revenue'!BK27</f>
        <v>0</v>
      </c>
      <c r="BT10" s="62">
        <f>'Live | Billing'!BU10/'1. Revenue'!BL27</f>
        <v>0</v>
      </c>
      <c r="BU10" s="62">
        <f>'Live | Billing'!BV10/'1. Revenue'!BM27</f>
        <v>0</v>
      </c>
      <c r="BV10" s="62">
        <f>'Live | Billing'!BW10/'1. Revenue'!BN27</f>
        <v>0</v>
      </c>
      <c r="BW10" s="62">
        <f>'Live | Billing'!BX10/'1. Revenue'!BO27</f>
        <v>0</v>
      </c>
      <c r="BX10" s="62">
        <f>'Live | Billing'!BY10/'1. Revenue'!BP27</f>
        <v>0</v>
      </c>
      <c r="BY10" s="62">
        <f>'Live | Billing'!BZ10/'1. Revenue'!BQ27</f>
        <v>0</v>
      </c>
      <c r="BZ10" s="62">
        <f>'Live | Billing'!CA10/'1. Revenue'!BR27</f>
        <v>0</v>
      </c>
      <c r="CA10" s="62">
        <f>'Live | Billing'!CB10/'1. Revenue'!BS27</f>
        <v>0</v>
      </c>
      <c r="CB10" s="62">
        <f>'Live | Billing'!CC10/'1. Revenue'!BT27</f>
        <v>0</v>
      </c>
      <c r="CC10" s="62">
        <f>'Live | Billing'!CD10/'1. Revenue'!BU27</f>
        <v>0</v>
      </c>
      <c r="CD10" s="62">
        <f>'Live | Billing'!CE10/'1. Revenue'!BV27</f>
        <v>0</v>
      </c>
      <c r="CE10" s="62">
        <f>'Live | Billing'!CF10/'1. Revenue'!BW27</f>
        <v>0</v>
      </c>
      <c r="CF10" s="62">
        <f>'Live | Billing'!CG10/'1. Revenue'!BX27</f>
        <v>0</v>
      </c>
      <c r="CG10" s="62">
        <f>'Live | Billing'!CH10/'1. Revenue'!BY27</f>
        <v>0</v>
      </c>
      <c r="CH10" s="62">
        <f>'Live | Billing'!CI10/'1. Revenue'!BZ27</f>
        <v>0</v>
      </c>
      <c r="CI10" s="62">
        <f>'Live | Billing'!CJ10/'1. Revenue'!CA27</f>
        <v>0</v>
      </c>
      <c r="CJ10" s="62">
        <f>'Live | Billing'!CK10/'1. Revenue'!CB27</f>
        <v>0</v>
      </c>
      <c r="CK10" s="62">
        <f>'Live | Billing'!CL10/'1. Revenue'!CC27</f>
        <v>0</v>
      </c>
      <c r="CL10" s="62">
        <f>'Live | Billing'!CM10/'1. Revenue'!CD27</f>
        <v>0</v>
      </c>
      <c r="CM10" s="62">
        <f>'Live | Billing'!CN10/'1. Revenue'!CE27</f>
        <v>0</v>
      </c>
      <c r="CN10" s="62">
        <f>'Live | Billing'!CO10/'1. Revenue'!CF27</f>
        <v>0</v>
      </c>
      <c r="CO10" s="62">
        <f>'Live | Billing'!CP10/'1. Revenue'!CG27</f>
        <v>0</v>
      </c>
      <c r="CP10" s="62">
        <f>'Live | Billing'!CQ10/'1. Revenue'!CH27</f>
        <v>0</v>
      </c>
      <c r="CQ10" s="62">
        <f>'Live | Billing'!CR10/'1. Revenue'!CI27</f>
        <v>0</v>
      </c>
      <c r="CR10" s="62">
        <f>'Live | Billing'!CS10/'1. Revenue'!CJ27</f>
        <v>0</v>
      </c>
      <c r="CS10" s="62">
        <f>'Live | Billing'!CT10/'1. Revenue'!CK27</f>
        <v>0</v>
      </c>
      <c r="CT10" s="62">
        <f>'Live | Billing'!CU10/'1. Revenue'!CL27</f>
        <v>0</v>
      </c>
    </row>
    <row r="11" spans="1:98" x14ac:dyDescent="0.3">
      <c r="A11" s="34" t="s">
        <v>31</v>
      </c>
      <c r="B11" s="35" t="s">
        <v>41</v>
      </c>
      <c r="L11" s="62">
        <f>'Live | Billing'!M11/'1. Revenue'!C27</f>
        <v>3.0948399701723899E-2</v>
      </c>
      <c r="M11" s="62">
        <f>'Live | Billing'!N11/'1. Revenue'!D27</f>
        <v>8.2730190674506571E-2</v>
      </c>
      <c r="N11" s="62">
        <f>'Live | Billing'!O11/'1. Revenue'!E27</f>
        <v>9.0614172813543128E-2</v>
      </c>
      <c r="O11" s="62">
        <f>'Live | Billing'!P11/'1. Revenue'!F27</f>
        <v>5.6186802708837261E-3</v>
      </c>
      <c r="P11" s="62">
        <f>'Live | Billing'!Q11/'1. Revenue'!G27</f>
        <v>1.0887679274917001E-2</v>
      </c>
      <c r="Q11" s="62">
        <f>'Live | Billing'!R11/'1. Revenue'!H27</f>
        <v>1.0613941899972191E-2</v>
      </c>
      <c r="R11" s="62">
        <f>'Live | Billing'!S11/'1. Revenue'!I27</f>
        <v>2.4858159226243605E-2</v>
      </c>
      <c r="S11" s="62">
        <f>'Live | Billing'!T11/'1. Revenue'!J27</f>
        <v>3.7305412090999884E-2</v>
      </c>
      <c r="T11" s="62">
        <f>'Live | Billing'!U11/'1. Revenue'!K27</f>
        <v>5.5393285399040265E-3</v>
      </c>
      <c r="U11" s="62">
        <f>'Live | Billing'!V11/'1. Revenue'!L27</f>
        <v>2.2658154159433397E-2</v>
      </c>
      <c r="V11" s="62">
        <f>'Live | Billing'!W11/'1. Revenue'!M27</f>
        <v>2.4639744413330025E-2</v>
      </c>
      <c r="W11" s="62">
        <f>'Live | Billing'!X11/'1. Revenue'!N27</f>
        <v>1.0472324706828261E-2</v>
      </c>
      <c r="X11" s="62">
        <f>'Live | Billing'!Y11/'1. Revenue'!O27</f>
        <v>5.7144019630701905E-3</v>
      </c>
      <c r="Y11" s="62">
        <f>'Live | Billing'!Z11/'1. Revenue'!P27</f>
        <v>1.8541825496763756E-3</v>
      </c>
      <c r="Z11" s="62">
        <f>'Live | Billing'!AA11/'1. Revenue'!Q27</f>
        <v>2.7136790649322784E-3</v>
      </c>
      <c r="AA11" s="62">
        <f>'Live | Billing'!AB11/'1. Revenue'!R27</f>
        <v>2.4553667513900351E-2</v>
      </c>
      <c r="AB11" s="62">
        <f>'Live | Billing'!AC11/'1. Revenue'!S27</f>
        <v>2.1331810813518537E-2</v>
      </c>
      <c r="AC11" s="62">
        <f>'Live | Billing'!AD11/'1. Revenue'!T27</f>
        <v>1.7696593514157214E-3</v>
      </c>
      <c r="AD11" s="62">
        <f>'Live | Billing'!AE11/'1. Revenue'!U27</f>
        <v>6.320087172569577E-4</v>
      </c>
      <c r="AE11" s="62">
        <f>'Live | Billing'!AF11/'1. Revenue'!V27</f>
        <v>6.1874857096257209E-2</v>
      </c>
      <c r="AF11" s="62">
        <f>'Live | Billing'!AG11/'1. Revenue'!W27</f>
        <v>3.2505667603868756E-2</v>
      </c>
      <c r="AG11" s="62">
        <f>'Live | Billing'!AH11/'1. Revenue'!X27</f>
        <v>0.10428274786197764</v>
      </c>
      <c r="AH11" s="62">
        <f>'Live | Billing'!AI11/'1. Revenue'!Y27</f>
        <v>1.8593129016769426E-2</v>
      </c>
      <c r="AI11" s="62">
        <f>'Live | Billing'!AJ11/'1. Revenue'!Z27</f>
        <v>0.10152478076885518</v>
      </c>
      <c r="AJ11" s="62">
        <f>'Live | Billing'!AK11/'1. Revenue'!AA27</f>
        <v>1.6919329495236529E-2</v>
      </c>
      <c r="AK11" s="62">
        <f>'Live | Billing'!AL11/'1. Revenue'!AB27</f>
        <v>0</v>
      </c>
      <c r="AL11" s="62">
        <f>'Live | Billing'!AM11/'1. Revenue'!AC27</f>
        <v>0</v>
      </c>
      <c r="AM11" s="62">
        <f>'Live | Billing'!AN11/'1. Revenue'!AD27</f>
        <v>0</v>
      </c>
      <c r="AN11" s="62">
        <f>'Live | Billing'!AO11/'1. Revenue'!AE27</f>
        <v>0</v>
      </c>
      <c r="AO11" s="62">
        <f>'Live | Billing'!AP11/'1. Revenue'!AF27</f>
        <v>0</v>
      </c>
      <c r="AP11" s="62">
        <f>'Live | Billing'!AQ11/'1. Revenue'!AG27</f>
        <v>0</v>
      </c>
      <c r="AQ11" s="62">
        <f>'Live | Billing'!AR11/'1. Revenue'!AH27</f>
        <v>0</v>
      </c>
      <c r="AR11" s="62">
        <f>'Live | Billing'!AS11/'1. Revenue'!AI27</f>
        <v>0</v>
      </c>
      <c r="AS11" s="62">
        <f>'Live | Billing'!AT11/'1. Revenue'!AJ27</f>
        <v>0</v>
      </c>
      <c r="AT11" s="62">
        <f>'Live | Billing'!AU11/'1. Revenue'!AK27</f>
        <v>0</v>
      </c>
      <c r="AU11" s="62">
        <f>'Live | Billing'!AV11/'1. Revenue'!AL27</f>
        <v>0</v>
      </c>
      <c r="AV11" s="62">
        <f>'Live | Billing'!AW11/'1. Revenue'!AM27</f>
        <v>0</v>
      </c>
      <c r="AW11" s="62">
        <f>'Live | Billing'!AX11/'1. Revenue'!AN27</f>
        <v>0</v>
      </c>
      <c r="AX11" s="62">
        <f>'Live | Billing'!AY11/'1. Revenue'!AO27</f>
        <v>0</v>
      </c>
      <c r="AY11" s="62">
        <f>'Live | Billing'!AZ11/'1. Revenue'!AP27</f>
        <v>0</v>
      </c>
      <c r="AZ11" s="62">
        <f>'Live | Billing'!BA11/'1. Revenue'!AQ27</f>
        <v>0</v>
      </c>
      <c r="BA11" s="62">
        <f>'Live | Billing'!BB11/'1. Revenue'!AR27</f>
        <v>0</v>
      </c>
      <c r="BB11" s="62">
        <f>'Live | Billing'!BC11/'1. Revenue'!AS27</f>
        <v>0</v>
      </c>
      <c r="BC11" s="62">
        <f>'Live | Billing'!BD11/'1. Revenue'!AT27</f>
        <v>0</v>
      </c>
      <c r="BD11" s="62">
        <f>'Live | Billing'!BE11/'1. Revenue'!AU27</f>
        <v>0</v>
      </c>
      <c r="BE11" s="62">
        <f>'Live | Billing'!BF11/'1. Revenue'!AV27</f>
        <v>0</v>
      </c>
      <c r="BF11" s="62">
        <f>'Live | Billing'!BG11/'1. Revenue'!AW27</f>
        <v>0</v>
      </c>
      <c r="BG11" s="62">
        <f>'Live | Billing'!BH11/'1. Revenue'!AX27</f>
        <v>0</v>
      </c>
      <c r="BH11" s="62">
        <f>'Live | Billing'!BI11/'1. Revenue'!AY27</f>
        <v>0</v>
      </c>
      <c r="BI11" s="62">
        <f>'Live | Billing'!BJ11/'1. Revenue'!AZ27</f>
        <v>0</v>
      </c>
      <c r="BJ11" s="62">
        <f>'Live | Billing'!BK11/'1. Revenue'!BA27</f>
        <v>0</v>
      </c>
      <c r="BK11" s="62">
        <f>'Live | Billing'!BL11/'1. Revenue'!BB27</f>
        <v>0</v>
      </c>
      <c r="BL11" s="62">
        <f>'Live | Billing'!BM11/'1. Revenue'!BC27</f>
        <v>0</v>
      </c>
      <c r="BM11" s="62">
        <f>'Live | Billing'!BN11/'1. Revenue'!BD27</f>
        <v>0</v>
      </c>
      <c r="BN11" s="62">
        <f>'Live | Billing'!BO11/'1. Revenue'!BE27</f>
        <v>0</v>
      </c>
      <c r="BO11" s="62">
        <f>'Live | Billing'!BP11/'1. Revenue'!BF27</f>
        <v>0</v>
      </c>
      <c r="BP11" s="62">
        <f>'Live | Billing'!BQ11/'1. Revenue'!BG27</f>
        <v>0</v>
      </c>
      <c r="BQ11" s="62">
        <f>'Live | Billing'!BR11/'1. Revenue'!BH27</f>
        <v>0</v>
      </c>
      <c r="BR11" s="62">
        <f>'Live | Billing'!BS11/'1. Revenue'!BI27</f>
        <v>0</v>
      </c>
      <c r="BS11" s="62">
        <f>'Live | Billing'!BT11/'1. Revenue'!BJ27</f>
        <v>0</v>
      </c>
      <c r="BT11" s="62">
        <f>'Live | Billing'!BU11/'1. Revenue'!BK27</f>
        <v>0</v>
      </c>
      <c r="BU11" s="62">
        <f>'Live | Billing'!BV11/'1. Revenue'!BL27</f>
        <v>0</v>
      </c>
      <c r="BV11" s="62">
        <f>'Live | Billing'!BW11/'1. Revenue'!BM27</f>
        <v>0</v>
      </c>
      <c r="BW11" s="62">
        <f>'Live | Billing'!BX11/'1. Revenue'!BN27</f>
        <v>0</v>
      </c>
      <c r="BX11" s="62">
        <f>'Live | Billing'!BY11/'1. Revenue'!BO27</f>
        <v>0</v>
      </c>
      <c r="BY11" s="62">
        <f>'Live | Billing'!BZ11/'1. Revenue'!BP27</f>
        <v>0</v>
      </c>
      <c r="BZ11" s="62">
        <f>'Live | Billing'!CA11/'1. Revenue'!BQ27</f>
        <v>0</v>
      </c>
      <c r="CA11" s="62">
        <f>'Live | Billing'!CB11/'1. Revenue'!BR27</f>
        <v>0</v>
      </c>
      <c r="CB11" s="62">
        <f>'Live | Billing'!CC11/'1. Revenue'!BS27</f>
        <v>0</v>
      </c>
      <c r="CC11" s="62">
        <f>'Live | Billing'!CD11/'1. Revenue'!BT27</f>
        <v>0</v>
      </c>
      <c r="CD11" s="62">
        <f>'Live | Billing'!CE11/'1. Revenue'!BU27</f>
        <v>0</v>
      </c>
      <c r="CE11" s="62">
        <f>'Live | Billing'!CF11/'1. Revenue'!BV27</f>
        <v>0</v>
      </c>
      <c r="CF11" s="62">
        <f>'Live | Billing'!CG11/'1. Revenue'!BW27</f>
        <v>0</v>
      </c>
      <c r="CG11" s="62">
        <f>'Live | Billing'!CH11/'1. Revenue'!BX27</f>
        <v>0</v>
      </c>
      <c r="CH11" s="62">
        <f>'Live | Billing'!CI11/'1. Revenue'!BY27</f>
        <v>0</v>
      </c>
      <c r="CI11" s="62">
        <f>'Live | Billing'!CJ11/'1. Revenue'!BZ27</f>
        <v>0</v>
      </c>
      <c r="CJ11" s="62">
        <f>'Live | Billing'!CK11/'1. Revenue'!CA27</f>
        <v>0</v>
      </c>
      <c r="CK11" s="62">
        <f>'Live | Billing'!CL11/'1. Revenue'!CB27</f>
        <v>0</v>
      </c>
      <c r="CL11" s="62">
        <f>'Live | Billing'!CM11/'1. Revenue'!CC27</f>
        <v>0</v>
      </c>
      <c r="CM11" s="62">
        <f>'Live | Billing'!CN11/'1. Revenue'!CD27</f>
        <v>0</v>
      </c>
      <c r="CN11" s="62">
        <f>'Live | Billing'!CO11/'1. Revenue'!CE27</f>
        <v>0</v>
      </c>
      <c r="CO11" s="62">
        <f>'Live | Billing'!CP11/'1. Revenue'!CF27</f>
        <v>0</v>
      </c>
      <c r="CP11" s="62">
        <f>'Live | Billing'!CQ11/'1. Revenue'!CG27</f>
        <v>0</v>
      </c>
      <c r="CQ11" s="62">
        <f>'Live | Billing'!CR11/'1. Revenue'!CH27</f>
        <v>0</v>
      </c>
      <c r="CR11" s="62">
        <f>'Live | Billing'!CS11/'1. Revenue'!CI27</f>
        <v>0</v>
      </c>
      <c r="CS11" s="62">
        <f>'Live | Billing'!CT11/'1. Revenue'!CJ27</f>
        <v>0</v>
      </c>
      <c r="CT11" s="62">
        <f>'Live | Billing'!CU11/'1. Revenue'!CK27</f>
        <v>0</v>
      </c>
    </row>
    <row r="12" spans="1:98" x14ac:dyDescent="0.3">
      <c r="A12" s="34" t="s">
        <v>31</v>
      </c>
      <c r="B12" s="35" t="s">
        <v>42</v>
      </c>
      <c r="M12" s="62">
        <f>'Live | Billing'!N12/'1. Revenue'!C27</f>
        <v>3.0949699534374545E-2</v>
      </c>
      <c r="N12" s="62">
        <f>'Live | Billing'!O12/'1. Revenue'!D27</f>
        <v>3.8427698286557393E-3</v>
      </c>
      <c r="O12" s="62">
        <f>'Live | Billing'!P12/'1. Revenue'!E27</f>
        <v>3.9009472710161354E-3</v>
      </c>
      <c r="P12" s="62">
        <f>'Live | Billing'!Q12/'1. Revenue'!F27</f>
        <v>7.9336391026021795E-3</v>
      </c>
      <c r="Q12" s="62">
        <f>'Live | Billing'!R12/'1. Revenue'!G27</f>
        <v>1.0531640156129767E-2</v>
      </c>
      <c r="R12" s="62">
        <f>'Live | Billing'!S12/'1. Revenue'!H27</f>
        <v>1.0613941899972191E-2</v>
      </c>
      <c r="S12" s="62">
        <f>'Live | Billing'!T12/'1. Revenue'!I27</f>
        <v>2.4858159226243605E-2</v>
      </c>
      <c r="T12" s="62">
        <f>'Live | Billing'!U12/'1. Revenue'!J27</f>
        <v>3.7305412090999884E-2</v>
      </c>
      <c r="U12" s="62">
        <f>'Live | Billing'!V12/'1. Revenue'!K27</f>
        <v>1.6692424161643123E-2</v>
      </c>
      <c r="V12" s="62">
        <f>'Live | Billing'!W12/'1. Revenue'!L27</f>
        <v>0.2430721383682688</v>
      </c>
      <c r="W12" s="62">
        <f>'Live | Billing'!X12/'1. Revenue'!M27</f>
        <v>2.4639744413330025E-2</v>
      </c>
      <c r="X12" s="62">
        <f>'Live | Billing'!Y12/'1. Revenue'!N27</f>
        <v>1.5863242293696934E-2</v>
      </c>
      <c r="Y12" s="62">
        <f>'Live | Billing'!Z12/'1. Revenue'!O27</f>
        <v>2.0902920120885291E-3</v>
      </c>
      <c r="Z12" s="62">
        <f>'Live | Billing'!AA12/'1. Revenue'!P27</f>
        <v>1.8186481964821177E-3</v>
      </c>
      <c r="AA12" s="62">
        <f>'Live | Billing'!AB12/'1. Revenue'!Q27</f>
        <v>2.5954724511287729E-3</v>
      </c>
      <c r="AB12" s="62">
        <f>'Live | Billing'!AC12/'1. Revenue'!R27</f>
        <v>1.5778407983062272E-2</v>
      </c>
      <c r="AC12" s="62">
        <f>'Live | Billing'!AD12/'1. Revenue'!S27</f>
        <v>1.7214021762528797E-2</v>
      </c>
      <c r="AD12" s="62">
        <f>'Live | Billing'!AE12/'1. Revenue'!T27</f>
        <v>1.4845684511364703E-3</v>
      </c>
      <c r="AE12" s="62">
        <f>'Live | Billing'!AF12/'1. Revenue'!U27</f>
        <v>6.0950609255935189E-4</v>
      </c>
      <c r="AF12" s="62">
        <f>'Live | Billing'!AG12/'1. Revenue'!V27</f>
        <v>5.2873053519870039E-2</v>
      </c>
      <c r="AG12" s="62">
        <f>'Live | Billing'!AH12/'1. Revenue'!W27</f>
        <v>2.9701412662441709E-2</v>
      </c>
      <c r="AH12" s="62">
        <f>'Live | Billing'!AI12/'1. Revenue'!X27</f>
        <v>8.6231915406840082E-2</v>
      </c>
      <c r="AI12" s="62">
        <f>'Live | Billing'!AJ12/'1. Revenue'!Y27</f>
        <v>1.8593129016769426E-2</v>
      </c>
      <c r="AJ12" s="62">
        <f>'Live | Billing'!AK12/'1. Revenue'!Z27</f>
        <v>0.10139431860608178</v>
      </c>
      <c r="AK12" s="62">
        <f>'Live | Billing'!AL12/'1. Revenue'!AA27</f>
        <v>0</v>
      </c>
      <c r="AL12" s="62">
        <f>'Live | Billing'!AM12/'1. Revenue'!AB27</f>
        <v>0</v>
      </c>
      <c r="AM12" s="62">
        <f>'Live | Billing'!AN12/'1. Revenue'!AC27</f>
        <v>0</v>
      </c>
      <c r="AN12" s="62">
        <f>'Live | Billing'!AO12/'1. Revenue'!AD27</f>
        <v>0</v>
      </c>
      <c r="AO12" s="62">
        <f>'Live | Billing'!AP12/'1. Revenue'!AE27</f>
        <v>0</v>
      </c>
      <c r="AP12" s="62">
        <f>'Live | Billing'!AQ12/'1. Revenue'!AF27</f>
        <v>0</v>
      </c>
      <c r="AQ12" s="62">
        <f>'Live | Billing'!AR12/'1. Revenue'!AG27</f>
        <v>0</v>
      </c>
      <c r="AR12" s="62">
        <f>'Live | Billing'!AS12/'1. Revenue'!AH27</f>
        <v>0</v>
      </c>
      <c r="AS12" s="62">
        <f>'Live | Billing'!AT12/'1. Revenue'!AI27</f>
        <v>0</v>
      </c>
      <c r="AT12" s="62">
        <f>'Live | Billing'!AU12/'1. Revenue'!AJ27</f>
        <v>0</v>
      </c>
      <c r="AU12" s="62">
        <f>'Live | Billing'!AV12/'1. Revenue'!AK27</f>
        <v>0</v>
      </c>
      <c r="AV12" s="62">
        <f>'Live | Billing'!AW12/'1. Revenue'!AL27</f>
        <v>0</v>
      </c>
      <c r="AW12" s="62">
        <f>'Live | Billing'!AX12/'1. Revenue'!AM27</f>
        <v>0</v>
      </c>
      <c r="AX12" s="62">
        <f>'Live | Billing'!AY12/'1. Revenue'!AN27</f>
        <v>0</v>
      </c>
      <c r="AY12" s="62">
        <f>'Live | Billing'!AZ12/'1. Revenue'!AO27</f>
        <v>0</v>
      </c>
      <c r="AZ12" s="62">
        <f>'Live | Billing'!BA12/'1. Revenue'!AP27</f>
        <v>0</v>
      </c>
      <c r="BA12" s="62">
        <f>'Live | Billing'!BB12/'1. Revenue'!AQ27</f>
        <v>0</v>
      </c>
      <c r="BB12" s="62">
        <f>'Live | Billing'!BC12/'1. Revenue'!AR27</f>
        <v>0</v>
      </c>
      <c r="BC12" s="62">
        <f>'Live | Billing'!BD12/'1. Revenue'!AS27</f>
        <v>0</v>
      </c>
      <c r="BD12" s="62">
        <f>'Live | Billing'!BE12/'1. Revenue'!AT27</f>
        <v>0</v>
      </c>
      <c r="BE12" s="62">
        <f>'Live | Billing'!BF12/'1. Revenue'!AU27</f>
        <v>0</v>
      </c>
      <c r="BF12" s="62">
        <f>'Live | Billing'!BG12/'1. Revenue'!AV27</f>
        <v>0</v>
      </c>
      <c r="BG12" s="62">
        <f>'Live | Billing'!BH12/'1. Revenue'!AW27</f>
        <v>0</v>
      </c>
      <c r="BH12" s="62">
        <f>'Live | Billing'!BI12/'1. Revenue'!AX27</f>
        <v>0</v>
      </c>
      <c r="BI12" s="62">
        <f>'Live | Billing'!BJ12/'1. Revenue'!AY27</f>
        <v>0</v>
      </c>
      <c r="BJ12" s="62">
        <f>'Live | Billing'!BK12/'1. Revenue'!AZ27</f>
        <v>0</v>
      </c>
      <c r="BK12" s="62">
        <f>'Live | Billing'!BL12/'1. Revenue'!BA27</f>
        <v>0</v>
      </c>
      <c r="BL12" s="62">
        <f>'Live | Billing'!BM12/'1. Revenue'!BB27</f>
        <v>0</v>
      </c>
      <c r="BM12" s="62">
        <f>'Live | Billing'!BN12/'1. Revenue'!BC27</f>
        <v>0</v>
      </c>
      <c r="BN12" s="62">
        <f>'Live | Billing'!BO12/'1. Revenue'!BD27</f>
        <v>0</v>
      </c>
      <c r="BO12" s="62">
        <f>'Live | Billing'!BP12/'1. Revenue'!BE27</f>
        <v>0</v>
      </c>
      <c r="BP12" s="62">
        <f>'Live | Billing'!BQ12/'1. Revenue'!BF27</f>
        <v>0</v>
      </c>
      <c r="BQ12" s="62">
        <f>'Live | Billing'!BR12/'1. Revenue'!BG27</f>
        <v>0</v>
      </c>
      <c r="BR12" s="62">
        <f>'Live | Billing'!BS12/'1. Revenue'!BH27</f>
        <v>0</v>
      </c>
      <c r="BS12" s="62">
        <f>'Live | Billing'!BT12/'1. Revenue'!BI27</f>
        <v>0</v>
      </c>
      <c r="BT12" s="62">
        <f>'Live | Billing'!BU12/'1. Revenue'!BJ27</f>
        <v>0</v>
      </c>
      <c r="BU12" s="62">
        <f>'Live | Billing'!BV12/'1. Revenue'!BK27</f>
        <v>0</v>
      </c>
      <c r="BV12" s="62">
        <f>'Live | Billing'!BW12/'1. Revenue'!BL27</f>
        <v>0</v>
      </c>
      <c r="BW12" s="62">
        <f>'Live | Billing'!BX12/'1. Revenue'!BM27</f>
        <v>0</v>
      </c>
      <c r="BX12" s="62">
        <f>'Live | Billing'!BY12/'1. Revenue'!BN27</f>
        <v>0</v>
      </c>
      <c r="BY12" s="62">
        <f>'Live | Billing'!BZ12/'1. Revenue'!BO27</f>
        <v>0</v>
      </c>
      <c r="BZ12" s="62">
        <f>'Live | Billing'!CA12/'1. Revenue'!BP27</f>
        <v>0</v>
      </c>
      <c r="CA12" s="62">
        <f>'Live | Billing'!CB12/'1. Revenue'!BQ27</f>
        <v>0</v>
      </c>
      <c r="CB12" s="62">
        <f>'Live | Billing'!CC12/'1. Revenue'!BR27</f>
        <v>0</v>
      </c>
      <c r="CC12" s="62">
        <f>'Live | Billing'!CD12/'1. Revenue'!BS27</f>
        <v>0</v>
      </c>
      <c r="CD12" s="62">
        <f>'Live | Billing'!CE12/'1. Revenue'!BT27</f>
        <v>0</v>
      </c>
      <c r="CE12" s="62">
        <f>'Live | Billing'!CF12/'1. Revenue'!BU27</f>
        <v>0</v>
      </c>
      <c r="CF12" s="62">
        <f>'Live | Billing'!CG12/'1. Revenue'!BV27</f>
        <v>0</v>
      </c>
      <c r="CG12" s="62">
        <f>'Live | Billing'!CH12/'1. Revenue'!BW27</f>
        <v>0</v>
      </c>
      <c r="CH12" s="62">
        <f>'Live | Billing'!CI12/'1. Revenue'!BX27</f>
        <v>0</v>
      </c>
      <c r="CI12" s="62">
        <f>'Live | Billing'!CJ12/'1. Revenue'!BY27</f>
        <v>0</v>
      </c>
      <c r="CJ12" s="62">
        <f>'Live | Billing'!CK12/'1. Revenue'!BZ27</f>
        <v>0</v>
      </c>
      <c r="CK12" s="62">
        <f>'Live | Billing'!CL12/'1. Revenue'!CA27</f>
        <v>0</v>
      </c>
      <c r="CL12" s="62">
        <f>'Live | Billing'!CM12/'1. Revenue'!CB27</f>
        <v>0</v>
      </c>
      <c r="CM12" s="62">
        <f>'Live | Billing'!CN12/'1. Revenue'!CC27</f>
        <v>0</v>
      </c>
      <c r="CN12" s="62">
        <f>'Live | Billing'!CO12/'1. Revenue'!CD27</f>
        <v>0</v>
      </c>
      <c r="CO12" s="62">
        <f>'Live | Billing'!CP12/'1. Revenue'!CE27</f>
        <v>0</v>
      </c>
      <c r="CP12" s="62">
        <f>'Live | Billing'!CQ12/'1. Revenue'!CF27</f>
        <v>0</v>
      </c>
      <c r="CQ12" s="62">
        <f>'Live | Billing'!CR12/'1. Revenue'!CG27</f>
        <v>0</v>
      </c>
      <c r="CR12" s="62">
        <f>'Live | Billing'!CS12/'1. Revenue'!CH27</f>
        <v>0</v>
      </c>
      <c r="CS12" s="62">
        <f>'Live | Billing'!CT12/'1. Revenue'!CI27</f>
        <v>0</v>
      </c>
      <c r="CT12" s="62">
        <f>'Live | Billing'!CU12/'1. Revenue'!CJ27</f>
        <v>0</v>
      </c>
    </row>
    <row r="13" spans="1:98" x14ac:dyDescent="0.3">
      <c r="A13" s="34" t="s">
        <v>31</v>
      </c>
      <c r="B13" s="35" t="s">
        <v>43</v>
      </c>
      <c r="N13" s="62">
        <f>'Live | Billing'!O13/'1. Revenue'!C27</f>
        <v>3.0879987456952956E-2</v>
      </c>
      <c r="O13" s="62">
        <f>'Live | Billing'!P13/'1. Revenue'!D27</f>
        <v>3.3001694822088908E-3</v>
      </c>
      <c r="P13" s="62">
        <f>'Live | Billing'!Q13/'1. Revenue'!E27</f>
        <v>9.0614172813543128E-2</v>
      </c>
      <c r="Q13" s="62">
        <f>'Live | Billing'!R13/'1. Revenue'!F27</f>
        <v>1.0787866120096754E-2</v>
      </c>
      <c r="R13" s="62">
        <f>'Live | Billing'!S13/'1. Revenue'!G27</f>
        <v>1.0531640156129767E-2</v>
      </c>
      <c r="S13" s="62">
        <f>'Live | Billing'!T13/'1. Revenue'!H27</f>
        <v>1.0613941899972191E-2</v>
      </c>
      <c r="T13" s="62">
        <f>'Live | Billing'!U13/'1. Revenue'!I27</f>
        <v>2.4858159226243605E-2</v>
      </c>
      <c r="U13" s="62">
        <f>'Live | Billing'!V13/'1. Revenue'!J27</f>
        <v>3.3202648483855075E-2</v>
      </c>
      <c r="V13" s="62">
        <f>'Live | Billing'!W13/'1. Revenue'!K27</f>
        <v>1.6692424161643123E-2</v>
      </c>
      <c r="W13" s="62">
        <f>'Live | Billing'!X13/'1. Revenue'!L27</f>
        <v>0.23244069282382948</v>
      </c>
      <c r="X13" s="62">
        <f>'Live | Billing'!Y13/'1. Revenue'!M27</f>
        <v>0.22469460943979175</v>
      </c>
      <c r="Y13" s="62">
        <f>'Live | Billing'!Z13/'1. Revenue'!N27</f>
        <v>4.7203830474565256E-3</v>
      </c>
      <c r="Z13" s="62">
        <f>'Live | Billing'!AA13/'1. Revenue'!O27</f>
        <v>2.1238408197810231E-3</v>
      </c>
      <c r="AA13" s="62">
        <f>'Live | Billing'!AB13/'1. Revenue'!P27</f>
        <v>1.5609886014705541E-3</v>
      </c>
      <c r="AB13" s="62">
        <f>'Live | Billing'!AC13/'1. Revenue'!Q27</f>
        <v>1.99451774836625E-3</v>
      </c>
      <c r="AC13" s="62">
        <f>'Live | Billing'!AD13/'1. Revenue'!R27</f>
        <v>2.6173095019530889E-3</v>
      </c>
      <c r="AD13" s="62">
        <f>'Live | Billing'!AE13/'1. Revenue'!S27</f>
        <v>1.6249448981448509E-2</v>
      </c>
      <c r="AE13" s="62">
        <f>'Live | Billing'!AF13/'1. Revenue'!T27</f>
        <v>1.5040458645599348E-3</v>
      </c>
      <c r="AF13" s="62">
        <f>'Live | Billing'!AG13/'1. Revenue'!U27</f>
        <v>-8.7194632848888468E-2</v>
      </c>
      <c r="AG13" s="62">
        <f>'Live | Billing'!AH13/'1. Revenue'!V27</f>
        <v>2.4788775584386525E-3</v>
      </c>
      <c r="AH13" s="62">
        <f>'Live | Billing'!AI13/'1. Revenue'!W27</f>
        <v>2.356341040126933E-2</v>
      </c>
      <c r="AI13" s="62">
        <f>'Live | Billing'!AJ13/'1. Revenue'!X27</f>
        <v>7.7787215945139751E-2</v>
      </c>
      <c r="AJ13" s="62">
        <f>'Live | Billing'!AK13/'1. Revenue'!Y27</f>
        <v>1.5269053768727971E-2</v>
      </c>
      <c r="AK13" s="62">
        <f>'Live | Billing'!AL13/'1. Revenue'!Z27</f>
        <v>0</v>
      </c>
      <c r="AL13" s="62">
        <f>'Live | Billing'!AM13/'1. Revenue'!AA27</f>
        <v>0</v>
      </c>
      <c r="AM13" s="62">
        <f>'Live | Billing'!AN13/'1. Revenue'!AB27</f>
        <v>0</v>
      </c>
      <c r="AN13" s="62">
        <f>'Live | Billing'!AO13/'1. Revenue'!AC27</f>
        <v>0</v>
      </c>
      <c r="AO13" s="62">
        <f>'Live | Billing'!AP13/'1. Revenue'!AD27</f>
        <v>0</v>
      </c>
      <c r="AP13" s="62">
        <f>'Live | Billing'!AQ13/'1. Revenue'!AE27</f>
        <v>0</v>
      </c>
      <c r="AQ13" s="62">
        <f>'Live | Billing'!AR13/'1. Revenue'!AF27</f>
        <v>0</v>
      </c>
      <c r="AR13" s="62">
        <f>'Live | Billing'!AS13/'1. Revenue'!AG27</f>
        <v>0</v>
      </c>
      <c r="AS13" s="62">
        <f>'Live | Billing'!AT13/'1. Revenue'!AH27</f>
        <v>0</v>
      </c>
      <c r="AT13" s="62">
        <f>'Live | Billing'!AU13/'1. Revenue'!AI27</f>
        <v>0</v>
      </c>
      <c r="AU13" s="62">
        <f>'Live | Billing'!AV13/'1. Revenue'!AJ27</f>
        <v>0</v>
      </c>
      <c r="AV13" s="62">
        <f>'Live | Billing'!AW13/'1. Revenue'!AK27</f>
        <v>0</v>
      </c>
      <c r="AW13" s="62">
        <f>'Live | Billing'!AX13/'1. Revenue'!AL27</f>
        <v>0</v>
      </c>
      <c r="AX13" s="62">
        <f>'Live | Billing'!AY13/'1. Revenue'!AM27</f>
        <v>0</v>
      </c>
      <c r="AY13" s="62">
        <f>'Live | Billing'!AZ13/'1. Revenue'!AN27</f>
        <v>0</v>
      </c>
      <c r="AZ13" s="62">
        <f>'Live | Billing'!BA13/'1. Revenue'!AO27</f>
        <v>0</v>
      </c>
      <c r="BA13" s="62">
        <f>'Live | Billing'!BB13/'1. Revenue'!AP27</f>
        <v>0</v>
      </c>
      <c r="BB13" s="62">
        <f>'Live | Billing'!BC13/'1. Revenue'!AQ27</f>
        <v>0</v>
      </c>
      <c r="BC13" s="62">
        <f>'Live | Billing'!BD13/'1. Revenue'!AR27</f>
        <v>0</v>
      </c>
      <c r="BD13" s="62">
        <f>'Live | Billing'!BE13/'1. Revenue'!AS27</f>
        <v>0</v>
      </c>
      <c r="BE13" s="62">
        <f>'Live | Billing'!BF13/'1. Revenue'!AT27</f>
        <v>0</v>
      </c>
      <c r="BF13" s="62">
        <f>'Live | Billing'!BG13/'1. Revenue'!AU27</f>
        <v>0</v>
      </c>
      <c r="BG13" s="62">
        <f>'Live | Billing'!BH13/'1. Revenue'!AV27</f>
        <v>0</v>
      </c>
      <c r="BH13" s="62">
        <f>'Live | Billing'!BI13/'1. Revenue'!AW27</f>
        <v>0</v>
      </c>
      <c r="BI13" s="62">
        <f>'Live | Billing'!BJ13/'1. Revenue'!AX27</f>
        <v>0</v>
      </c>
      <c r="BJ13" s="62">
        <f>'Live | Billing'!BK13/'1. Revenue'!AY27</f>
        <v>0</v>
      </c>
      <c r="BK13" s="62">
        <f>'Live | Billing'!BL13/'1. Revenue'!AZ27</f>
        <v>0</v>
      </c>
      <c r="BL13" s="62">
        <f>'Live | Billing'!BM13/'1. Revenue'!BA27</f>
        <v>0</v>
      </c>
      <c r="BM13" s="62">
        <f>'Live | Billing'!BN13/'1. Revenue'!BB27</f>
        <v>0</v>
      </c>
      <c r="BN13" s="62">
        <f>'Live | Billing'!BO13/'1. Revenue'!BC27</f>
        <v>0</v>
      </c>
      <c r="BO13" s="62">
        <f>'Live | Billing'!BP13/'1. Revenue'!BD27</f>
        <v>0</v>
      </c>
      <c r="BP13" s="62">
        <f>'Live | Billing'!BQ13/'1. Revenue'!BE27</f>
        <v>0</v>
      </c>
      <c r="BQ13" s="62">
        <f>'Live | Billing'!BR13/'1. Revenue'!BF27</f>
        <v>0</v>
      </c>
      <c r="BR13" s="62">
        <f>'Live | Billing'!BS13/'1. Revenue'!BG27</f>
        <v>0</v>
      </c>
      <c r="BS13" s="62">
        <f>'Live | Billing'!BT13/'1. Revenue'!BH27</f>
        <v>0</v>
      </c>
      <c r="BT13" s="62">
        <f>'Live | Billing'!BU13/'1. Revenue'!BI27</f>
        <v>0</v>
      </c>
      <c r="BU13" s="62">
        <f>'Live | Billing'!BV13/'1. Revenue'!BJ27</f>
        <v>0</v>
      </c>
      <c r="BV13" s="62">
        <f>'Live | Billing'!BW13/'1. Revenue'!BK27</f>
        <v>0</v>
      </c>
      <c r="BW13" s="62">
        <f>'Live | Billing'!BX13/'1. Revenue'!BL27</f>
        <v>0</v>
      </c>
      <c r="BX13" s="62">
        <f>'Live | Billing'!BY13/'1. Revenue'!BM27</f>
        <v>0</v>
      </c>
      <c r="BY13" s="62">
        <f>'Live | Billing'!BZ13/'1. Revenue'!BN27</f>
        <v>0</v>
      </c>
      <c r="BZ13" s="62">
        <f>'Live | Billing'!CA13/'1. Revenue'!BO27</f>
        <v>0</v>
      </c>
      <c r="CA13" s="62">
        <f>'Live | Billing'!CB13/'1. Revenue'!BP27</f>
        <v>0</v>
      </c>
      <c r="CB13" s="62">
        <f>'Live | Billing'!CC13/'1. Revenue'!BQ27</f>
        <v>0</v>
      </c>
      <c r="CC13" s="62">
        <f>'Live | Billing'!CD13/'1. Revenue'!BR27</f>
        <v>0</v>
      </c>
      <c r="CD13" s="62">
        <f>'Live | Billing'!CE13/'1. Revenue'!BS27</f>
        <v>0</v>
      </c>
      <c r="CE13" s="62">
        <f>'Live | Billing'!CF13/'1. Revenue'!BT27</f>
        <v>0</v>
      </c>
      <c r="CF13" s="62">
        <f>'Live | Billing'!CG13/'1. Revenue'!BU27</f>
        <v>0</v>
      </c>
      <c r="CG13" s="62">
        <f>'Live | Billing'!CH13/'1. Revenue'!BV27</f>
        <v>0</v>
      </c>
      <c r="CH13" s="62">
        <f>'Live | Billing'!CI13/'1. Revenue'!BW27</f>
        <v>0</v>
      </c>
      <c r="CI13" s="62">
        <f>'Live | Billing'!CJ13/'1. Revenue'!BX27</f>
        <v>0</v>
      </c>
      <c r="CJ13" s="62">
        <f>'Live | Billing'!CK13/'1. Revenue'!BY27</f>
        <v>0</v>
      </c>
      <c r="CK13" s="62">
        <f>'Live | Billing'!CL13/'1. Revenue'!BZ27</f>
        <v>0</v>
      </c>
      <c r="CL13" s="62">
        <f>'Live | Billing'!CM13/'1. Revenue'!CA27</f>
        <v>0</v>
      </c>
      <c r="CM13" s="62">
        <f>'Live | Billing'!CN13/'1. Revenue'!CB27</f>
        <v>0</v>
      </c>
      <c r="CN13" s="62">
        <f>'Live | Billing'!CO13/'1. Revenue'!CC27</f>
        <v>0</v>
      </c>
      <c r="CO13" s="62">
        <f>'Live | Billing'!CP13/'1. Revenue'!CD27</f>
        <v>0</v>
      </c>
      <c r="CP13" s="62">
        <f>'Live | Billing'!CQ13/'1. Revenue'!CE27</f>
        <v>0</v>
      </c>
      <c r="CQ13" s="62">
        <f>'Live | Billing'!CR13/'1. Revenue'!CF27</f>
        <v>0</v>
      </c>
      <c r="CR13" s="62">
        <f>'Live | Billing'!CS13/'1. Revenue'!CG27</f>
        <v>0</v>
      </c>
      <c r="CS13" s="62">
        <f>'Live | Billing'!CT13/'1. Revenue'!CH27</f>
        <v>0</v>
      </c>
      <c r="CT13" s="62">
        <f>'Live | Billing'!CU13/'1. Revenue'!CI27</f>
        <v>0</v>
      </c>
    </row>
    <row r="14" spans="1:98" x14ac:dyDescent="0.3">
      <c r="A14" s="34" t="s">
        <v>31</v>
      </c>
      <c r="B14" s="35" t="s">
        <v>44</v>
      </c>
    </row>
    <row r="15" spans="1:98" x14ac:dyDescent="0.3">
      <c r="A15" s="34" t="s">
        <v>27</v>
      </c>
      <c r="B15" s="35" t="s">
        <v>32</v>
      </c>
      <c r="C15" s="62">
        <f>'Live | Billing'!D15/'1. Revenue'!C28</f>
        <v>2.8329820535604795</v>
      </c>
      <c r="D15" s="62">
        <f>'Live | Billing'!E15/'1. Revenue'!D28</f>
        <v>2.6817924394025883</v>
      </c>
      <c r="E15" s="62">
        <f>'Live | Billing'!F15/'1. Revenue'!E28</f>
        <v>2.6763376845493712</v>
      </c>
      <c r="F15" s="62">
        <f>'Live | Billing'!G15/'1. Revenue'!F28</f>
        <v>4.2276365497408248</v>
      </c>
      <c r="G15" s="62">
        <f>'Live | Billing'!H15/'1. Revenue'!G28</f>
        <v>3.3701825464695103</v>
      </c>
      <c r="H15" s="62">
        <f>'Live | Billing'!I15/'1. Revenue'!H28</f>
        <v>3.7559144393400534</v>
      </c>
      <c r="I15" s="62">
        <f>'Live | Billing'!J15/'1. Revenue'!I28</f>
        <v>1.3437479711793343</v>
      </c>
      <c r="J15" s="62">
        <f>'Live | Billing'!K15/'1. Revenue'!J28</f>
        <v>4.4693158043292778</v>
      </c>
      <c r="K15" s="62">
        <f>'Live | Billing'!L15/'1. Revenue'!K28</f>
        <v>0.86701546897488058</v>
      </c>
      <c r="L15" s="62">
        <f>'Live | Billing'!M15/'1. Revenue'!L28</f>
        <v>6.9713228106700535</v>
      </c>
      <c r="M15" s="62">
        <f>'Live | Billing'!N15/'1. Revenue'!M28</f>
        <v>0.74446497874107365</v>
      </c>
      <c r="N15" s="62">
        <f>'Live | Billing'!O15/'1. Revenue'!N28</f>
        <v>0.46813287815820764</v>
      </c>
      <c r="O15" s="62">
        <f>'Live | Billing'!P15/'1. Revenue'!O28</f>
        <v>0.6528618487788681</v>
      </c>
      <c r="P15" s="62">
        <f>'Live | Billing'!Q15/'1. Revenue'!P28</f>
        <v>0.2352110888660541</v>
      </c>
      <c r="Q15" s="62">
        <f>'Live | Billing'!R15/'1. Revenue'!Q28</f>
        <v>0.10646632472287913</v>
      </c>
      <c r="R15" s="62">
        <f>'Live | Billing'!S15/'1. Revenue'!R28</f>
        <v>0.10011257540297547</v>
      </c>
      <c r="S15" s="62">
        <f>'Live | Billing'!T15/'1. Revenue'!S28</f>
        <v>9.0518653553372047E-2</v>
      </c>
      <c r="T15" s="62">
        <f>'Live | Billing'!U15/'1. Revenue'!T28</f>
        <v>5.8608518885012076E-2</v>
      </c>
      <c r="U15" s="62">
        <f>'Live | Billing'!V15/'1. Revenue'!U28</f>
        <v>0.16474558282983312</v>
      </c>
      <c r="V15" s="62">
        <f>'Live | Billing'!W15/'1. Revenue'!V28</f>
        <v>0.29404560958301096</v>
      </c>
      <c r="W15" s="62">
        <f>'Live | Billing'!X15/'1. Revenue'!W28</f>
        <v>0.55431860163951785</v>
      </c>
      <c r="X15" s="62">
        <f>'Live | Billing'!Y15/'1. Revenue'!X28</f>
        <v>0.79139341930448215</v>
      </c>
      <c r="Y15" s="62">
        <f>'Live | Billing'!Z15/'1. Revenue'!Y28</f>
        <v>0.10137212498399369</v>
      </c>
      <c r="Z15" s="62">
        <f>'Live | Billing'!AA15/'1. Revenue'!Z28</f>
        <v>0.11352237510361327</v>
      </c>
      <c r="AA15" s="62">
        <f>'Live | Billing'!AB15/'1. Revenue'!AA28</f>
        <v>0.2199658926074296</v>
      </c>
      <c r="AB15" s="62">
        <f>'Live | Billing'!AC15/'1. Revenue'!AB28</f>
        <v>0.30040577099501181</v>
      </c>
      <c r="AC15" s="62">
        <f>'Live | Billing'!AD15/'1. Revenue'!AC28</f>
        <v>0.13042462970031085</v>
      </c>
      <c r="AD15" s="62">
        <f>'Live | Billing'!AE15/'1. Revenue'!AD28</f>
        <v>0.36551699897364548</v>
      </c>
      <c r="AE15" s="62">
        <f>'Live | Billing'!AF15/'1. Revenue'!AE28</f>
        <v>0.29958265683761759</v>
      </c>
      <c r="AF15" s="62">
        <f>'Live | Billing'!AG15/'1. Revenue'!AF28</f>
        <v>-0.26056869640575686</v>
      </c>
      <c r="AG15" s="62">
        <f>'Live | Billing'!AH15/'1. Revenue'!AG28</f>
        <v>0.33032466743496114</v>
      </c>
      <c r="AH15" s="62">
        <f>'Live | Billing'!AI15/'1. Revenue'!AH28</f>
        <v>2.3226073939653705E-2</v>
      </c>
      <c r="AI15" s="62">
        <f>'Live | Billing'!AJ15/'1. Revenue'!AI28</f>
        <v>0.1757401345574239</v>
      </c>
      <c r="AJ15" s="62">
        <f>'Live | Billing'!AK15/'1. Revenue'!AJ28</f>
        <v>0.19348781340509999</v>
      </c>
      <c r="AK15" s="62">
        <f>'Live | Billing'!AL15/'1. Revenue'!AK28</f>
        <v>0</v>
      </c>
      <c r="AL15" s="62">
        <f>'Live | Billing'!AM15/'1. Revenue'!AL28</f>
        <v>0</v>
      </c>
      <c r="AM15" s="62">
        <f>'Live | Billing'!AN15/'1. Revenue'!AM28</f>
        <v>0</v>
      </c>
      <c r="AN15" s="62">
        <f>'Live | Billing'!AO15/'1. Revenue'!AN28</f>
        <v>0</v>
      </c>
      <c r="AO15" s="62">
        <f>'Live | Billing'!AP15/'1. Revenue'!AO28</f>
        <v>0</v>
      </c>
      <c r="AP15" s="62">
        <f>'Live | Billing'!AQ15/'1. Revenue'!AP28</f>
        <v>0</v>
      </c>
      <c r="AQ15" s="62">
        <f>'Live | Billing'!AR15/'1. Revenue'!AQ28</f>
        <v>0</v>
      </c>
      <c r="AR15" s="62">
        <f>'Live | Billing'!AS15/'1. Revenue'!AR28</f>
        <v>0</v>
      </c>
      <c r="AS15" s="62">
        <f>'Live | Billing'!AT15/'1. Revenue'!AS28</f>
        <v>0</v>
      </c>
      <c r="AT15" s="62">
        <f>'Live | Billing'!AU15/'1. Revenue'!AT28</f>
        <v>0</v>
      </c>
      <c r="AU15" s="62">
        <f>'Live | Billing'!AV15/'1. Revenue'!AU28</f>
        <v>0</v>
      </c>
      <c r="AV15" s="62">
        <f>'Live | Billing'!AW15/'1. Revenue'!AV28</f>
        <v>0</v>
      </c>
      <c r="AW15" s="62">
        <f>'Live | Billing'!AX15/'1. Revenue'!AW28</f>
        <v>0</v>
      </c>
      <c r="AX15" s="62">
        <f>'Live | Billing'!AY15/'1. Revenue'!AX28</f>
        <v>0</v>
      </c>
      <c r="AY15" s="62">
        <f>'Live | Billing'!AZ15/'1. Revenue'!AY28</f>
        <v>0</v>
      </c>
      <c r="AZ15" s="62">
        <f>'Live | Billing'!BA15/'1. Revenue'!AZ28</f>
        <v>0</v>
      </c>
      <c r="BA15" s="62">
        <f>'Live | Billing'!BB15/'1. Revenue'!BA28</f>
        <v>0</v>
      </c>
      <c r="BB15" s="62">
        <f>'Live | Billing'!BC15/'1. Revenue'!BB28</f>
        <v>0</v>
      </c>
      <c r="BC15" s="62">
        <f>'Live | Billing'!BD15/'1. Revenue'!BC28</f>
        <v>0</v>
      </c>
      <c r="BD15" s="62">
        <f>'Live | Billing'!BE15/'1. Revenue'!BD28</f>
        <v>0</v>
      </c>
      <c r="BE15" s="62">
        <f>'Live | Billing'!BF15/'1. Revenue'!BE28</f>
        <v>0</v>
      </c>
      <c r="BF15" s="62">
        <f>'Live | Billing'!BG15/'1. Revenue'!BF28</f>
        <v>0</v>
      </c>
      <c r="BG15" s="62">
        <f>'Live | Billing'!BH15/'1. Revenue'!BG28</f>
        <v>0</v>
      </c>
      <c r="BH15" s="62">
        <f>'Live | Billing'!BI15/'1. Revenue'!BH28</f>
        <v>0</v>
      </c>
      <c r="BI15" s="62">
        <f>'Live | Billing'!BJ15/'1. Revenue'!BI28</f>
        <v>0</v>
      </c>
      <c r="BJ15" s="62">
        <f>'Live | Billing'!BK15/'1. Revenue'!BJ28</f>
        <v>0</v>
      </c>
      <c r="BK15" s="62">
        <f>'Live | Billing'!BL15/'1. Revenue'!BK28</f>
        <v>0</v>
      </c>
      <c r="BL15" s="62">
        <f>'Live | Billing'!BM15/'1. Revenue'!BL28</f>
        <v>0</v>
      </c>
      <c r="BM15" s="62">
        <f>'Live | Billing'!BN15/'1. Revenue'!BM28</f>
        <v>0</v>
      </c>
      <c r="BN15" s="62">
        <f>'Live | Billing'!BO15/'1. Revenue'!BN28</f>
        <v>0</v>
      </c>
      <c r="BO15" s="62">
        <f>'Live | Billing'!BP15/'1. Revenue'!BO28</f>
        <v>0</v>
      </c>
      <c r="BP15" s="62">
        <f>'Live | Billing'!BQ15/'1. Revenue'!BP28</f>
        <v>0</v>
      </c>
      <c r="BQ15" s="62">
        <f>'Live | Billing'!BR15/'1. Revenue'!BQ28</f>
        <v>0</v>
      </c>
      <c r="BR15" s="62">
        <f>'Live | Billing'!BS15/'1. Revenue'!BR28</f>
        <v>0</v>
      </c>
      <c r="BS15" s="62">
        <f>'Live | Billing'!BT15/'1. Revenue'!BS28</f>
        <v>0</v>
      </c>
      <c r="BT15" s="62">
        <f>'Live | Billing'!BU15/'1. Revenue'!BT28</f>
        <v>0</v>
      </c>
      <c r="BU15" s="62">
        <f>'Live | Billing'!BV15/'1. Revenue'!BU28</f>
        <v>0</v>
      </c>
      <c r="BV15" s="62">
        <f>'Live | Billing'!BW15/'1. Revenue'!BV28</f>
        <v>0</v>
      </c>
      <c r="BW15" s="62">
        <f>'Live | Billing'!BX15/'1. Revenue'!BW28</f>
        <v>0</v>
      </c>
      <c r="BX15" s="62">
        <f>'Live | Billing'!BY15/'1. Revenue'!BX28</f>
        <v>0</v>
      </c>
      <c r="BY15" s="62">
        <f>'Live | Billing'!BZ15/'1. Revenue'!BY28</f>
        <v>0</v>
      </c>
      <c r="BZ15" s="62">
        <f>'Live | Billing'!CA15/'1. Revenue'!BZ28</f>
        <v>0</v>
      </c>
      <c r="CA15" s="62">
        <f>'Live | Billing'!CB15/'1. Revenue'!CA28</f>
        <v>0</v>
      </c>
      <c r="CB15" s="62">
        <f>'Live | Billing'!CC15/'1. Revenue'!CB28</f>
        <v>0</v>
      </c>
      <c r="CC15" s="62">
        <f>'Live | Billing'!CD15/'1. Revenue'!CC28</f>
        <v>0</v>
      </c>
      <c r="CD15" s="62">
        <f>'Live | Billing'!CE15/'1. Revenue'!CD28</f>
        <v>0</v>
      </c>
      <c r="CE15" s="62">
        <f>'Live | Billing'!CF15/'1. Revenue'!CE28</f>
        <v>0</v>
      </c>
      <c r="CF15" s="62">
        <f>'Live | Billing'!CG15/'1. Revenue'!CF28</f>
        <v>0</v>
      </c>
      <c r="CG15" s="62">
        <f>'Live | Billing'!CH15/'1. Revenue'!CG28</f>
        <v>0</v>
      </c>
      <c r="CH15" s="62">
        <f>'Live | Billing'!CI15/'1. Revenue'!CH28</f>
        <v>0</v>
      </c>
      <c r="CI15" s="62">
        <f>'Live | Billing'!CJ15/'1. Revenue'!CI28</f>
        <v>0</v>
      </c>
      <c r="CJ15" s="62">
        <f>'Live | Billing'!CK15/'1. Revenue'!CJ28</f>
        <v>0</v>
      </c>
      <c r="CK15" s="62">
        <f>'Live | Billing'!CL15/'1. Revenue'!CK28</f>
        <v>0</v>
      </c>
      <c r="CL15" s="62">
        <f>'Live | Billing'!CM15/'1. Revenue'!CL28</f>
        <v>0</v>
      </c>
      <c r="CM15" s="62">
        <f>'Live | Billing'!CN15/'1. Revenue'!CM28</f>
        <v>0</v>
      </c>
      <c r="CN15" s="62">
        <f>'Live | Billing'!CO15/'1. Revenue'!CN28</f>
        <v>0</v>
      </c>
      <c r="CO15" s="62">
        <f>'Live | Billing'!CP15/'1. Revenue'!CO28</f>
        <v>0</v>
      </c>
      <c r="CP15" s="62">
        <f>'Live | Billing'!CQ15/'1. Revenue'!CP28</f>
        <v>0</v>
      </c>
      <c r="CQ15" s="62">
        <f>'Live | Billing'!CR15/'1. Revenue'!CQ28</f>
        <v>0</v>
      </c>
      <c r="CR15" s="62">
        <f>'Live | Billing'!CS15/'1. Revenue'!CR28</f>
        <v>0</v>
      </c>
      <c r="CS15" s="62">
        <f>'Live | Billing'!CT15/'1. Revenue'!CS28</f>
        <v>0</v>
      </c>
      <c r="CT15" s="62">
        <f>'Live | Billing'!CU15/'1. Revenue'!CT28</f>
        <v>0</v>
      </c>
    </row>
    <row r="16" spans="1:98" x14ac:dyDescent="0.3">
      <c r="A16" s="34" t="s">
        <v>27</v>
      </c>
      <c r="B16" s="35" t="s">
        <v>33</v>
      </c>
      <c r="D16" s="62">
        <f>'Live | Billing'!E16/'1. Revenue'!C28</f>
        <v>0.91454063596315771</v>
      </c>
      <c r="E16" s="62">
        <f>'Live | Billing'!F16/'1. Revenue'!D28</f>
        <v>2.555443488680667</v>
      </c>
      <c r="F16" s="62">
        <f>'Live | Billing'!G16/'1. Revenue'!E28</f>
        <v>2.8410490092671565E-2</v>
      </c>
      <c r="G16" s="62">
        <f>'Live | Billing'!H16/'1. Revenue'!F28</f>
        <v>4.4907303635523331E-2</v>
      </c>
      <c r="H16" s="62">
        <f>'Live | Billing'!I16/'1. Revenue'!G28</f>
        <v>9.6766907366872452</v>
      </c>
      <c r="I16" s="62">
        <f>'Live | Billing'!J16/'1. Revenue'!H28</f>
        <v>1.0990562123845855</v>
      </c>
      <c r="J16" s="62">
        <f>'Live | Billing'!K16/'1. Revenue'!I28</f>
        <v>0.42952743106873886</v>
      </c>
      <c r="K16" s="62">
        <f>'Live | Billing'!L16/'1. Revenue'!J28</f>
        <v>2.9068488201707963</v>
      </c>
      <c r="L16" s="62">
        <f>'Live | Billing'!M16/'1. Revenue'!K28</f>
        <v>1.2030024445195832E-2</v>
      </c>
      <c r="M16" s="62">
        <f>'Live | Billing'!N16/'1. Revenue'!L28</f>
        <v>0</v>
      </c>
      <c r="N16" s="62">
        <f>'Live | Billing'!O16/'1. Revenue'!M28</f>
        <v>4.5599172344634377E-2</v>
      </c>
      <c r="O16" s="62">
        <f>'Live | Billing'!P16/'1. Revenue'!N28</f>
        <v>0</v>
      </c>
      <c r="P16" s="62">
        <f>'Live | Billing'!Q16/'1. Revenue'!O28</f>
        <v>5.4970109363893081E-5</v>
      </c>
      <c r="Q16" s="62">
        <f>'Live | Billing'!R16/'1. Revenue'!P28</f>
        <v>3.5568346573985124E-2</v>
      </c>
      <c r="R16" s="62">
        <f>'Live | Billing'!S16/'1. Revenue'!Q28</f>
        <v>2.5886323373036119E-2</v>
      </c>
      <c r="S16" s="62">
        <f>'Live | Billing'!T16/'1. Revenue'!R28</f>
        <v>3.4435798302462135E-2</v>
      </c>
      <c r="T16" s="62">
        <f>'Live | Billing'!U16/'1. Revenue'!S28</f>
        <v>5.5354883736897904E-2</v>
      </c>
      <c r="U16" s="62">
        <f>'Live | Billing'!V16/'1. Revenue'!T28</f>
        <v>6.2323576578856336E-2</v>
      </c>
      <c r="V16" s="62">
        <f>'Live | Billing'!W16/'1. Revenue'!U28</f>
        <v>1.6247117815523264E-4</v>
      </c>
      <c r="W16" s="62">
        <f>'Live | Billing'!X16/'1. Revenue'!V28</f>
        <v>0.14722710542112227</v>
      </c>
      <c r="X16" s="62">
        <f>'Live | Billing'!Y16/'1. Revenue'!W28</f>
        <v>0.13800417605977303</v>
      </c>
      <c r="Y16" s="62">
        <f>'Live | Billing'!Z16/'1. Revenue'!X28</f>
        <v>0.16923594283171139</v>
      </c>
      <c r="Z16" s="62">
        <f>'Live | Billing'!AA16/'1. Revenue'!Y28</f>
        <v>5.6917371065996876E-2</v>
      </c>
      <c r="AA16" s="62">
        <f>'Live | Billing'!AB16/'1. Revenue'!Z28</f>
        <v>6.1034032647242518E-2</v>
      </c>
      <c r="AB16" s="62">
        <f>'Live | Billing'!AC16/'1. Revenue'!AA28</f>
        <v>8.5096942109315163E-2</v>
      </c>
      <c r="AC16" s="62">
        <f>'Live | Billing'!AD16/'1. Revenue'!AB28</f>
        <v>1.4117247251413591E-2</v>
      </c>
      <c r="AD16" s="62">
        <f>'Live | Billing'!AE16/'1. Revenue'!AC28</f>
        <v>6.452276062522154E-2</v>
      </c>
      <c r="AE16" s="62">
        <f>'Live | Billing'!AF16/'1. Revenue'!AD28</f>
        <v>0.11500334049048183</v>
      </c>
      <c r="AF16" s="62">
        <f>'Live | Billing'!AG16/'1. Revenue'!AE28</f>
        <v>6.9104032052749217E-2</v>
      </c>
      <c r="AG16" s="62">
        <f>'Live | Billing'!AH16/'1. Revenue'!AF28</f>
        <v>9.8163719393185078E-2</v>
      </c>
      <c r="AH16" s="62">
        <f>'Live | Billing'!AI16/'1. Revenue'!AG28</f>
        <v>0.13358757583855929</v>
      </c>
      <c r="AI16" s="62">
        <f>'Live | Billing'!AJ16/'1. Revenue'!AH28</f>
        <v>3.1636410632873362E-2</v>
      </c>
      <c r="AJ16" s="62">
        <f>'Live | Billing'!AK16/'1. Revenue'!AI28</f>
        <v>0.10114117043264538</v>
      </c>
      <c r="AK16" s="62">
        <f>'Live | Billing'!AL16/'1. Revenue'!AJ28</f>
        <v>0</v>
      </c>
      <c r="AL16" s="62">
        <f>'Live | Billing'!AM16/'1. Revenue'!AK28</f>
        <v>0</v>
      </c>
      <c r="AM16" s="62">
        <f>'Live | Billing'!AN16/'1. Revenue'!AL28</f>
        <v>0</v>
      </c>
      <c r="AN16" s="62">
        <f>'Live | Billing'!AO16/'1. Revenue'!AM28</f>
        <v>0</v>
      </c>
      <c r="AO16" s="62">
        <f>'Live | Billing'!AP16/'1. Revenue'!AN28</f>
        <v>0</v>
      </c>
      <c r="AP16" s="62">
        <f>'Live | Billing'!AQ16/'1. Revenue'!AO28</f>
        <v>0</v>
      </c>
      <c r="AQ16" s="62">
        <f>'Live | Billing'!AR16/'1. Revenue'!AP28</f>
        <v>0</v>
      </c>
      <c r="AR16" s="62">
        <f>'Live | Billing'!AS16/'1. Revenue'!AQ28</f>
        <v>0</v>
      </c>
      <c r="AS16" s="62">
        <f>'Live | Billing'!AT16/'1. Revenue'!AR28</f>
        <v>0</v>
      </c>
      <c r="AT16" s="62">
        <f>'Live | Billing'!AU16/'1. Revenue'!AS28</f>
        <v>0</v>
      </c>
      <c r="AU16" s="62">
        <f>'Live | Billing'!AV16/'1. Revenue'!AT28</f>
        <v>0</v>
      </c>
      <c r="AV16" s="62">
        <f>'Live | Billing'!AW16/'1. Revenue'!AU28</f>
        <v>0</v>
      </c>
      <c r="AW16" s="62">
        <f>'Live | Billing'!AX16/'1. Revenue'!AV28</f>
        <v>0</v>
      </c>
      <c r="AX16" s="62">
        <f>'Live | Billing'!AY16/'1. Revenue'!AW28</f>
        <v>0</v>
      </c>
      <c r="AY16" s="62">
        <f>'Live | Billing'!AZ16/'1. Revenue'!AX28</f>
        <v>0</v>
      </c>
      <c r="AZ16" s="62">
        <f>'Live | Billing'!BA16/'1. Revenue'!AY28</f>
        <v>0</v>
      </c>
      <c r="BA16" s="62">
        <f>'Live | Billing'!BB16/'1. Revenue'!AZ28</f>
        <v>0</v>
      </c>
      <c r="BB16" s="62">
        <f>'Live | Billing'!BC16/'1. Revenue'!BA28</f>
        <v>0</v>
      </c>
      <c r="BC16" s="62">
        <f>'Live | Billing'!BD16/'1. Revenue'!BB28</f>
        <v>0</v>
      </c>
      <c r="BD16" s="62">
        <f>'Live | Billing'!BE16/'1. Revenue'!BC28</f>
        <v>0</v>
      </c>
      <c r="BE16" s="62">
        <f>'Live | Billing'!BF16/'1. Revenue'!BD28</f>
        <v>0</v>
      </c>
      <c r="BF16" s="62">
        <f>'Live | Billing'!BG16/'1. Revenue'!BE28</f>
        <v>0</v>
      </c>
      <c r="BG16" s="62">
        <f>'Live | Billing'!BH16/'1. Revenue'!BF28</f>
        <v>0</v>
      </c>
      <c r="BH16" s="62">
        <f>'Live | Billing'!BI16/'1. Revenue'!BG28</f>
        <v>0</v>
      </c>
      <c r="BI16" s="62">
        <f>'Live | Billing'!BJ16/'1. Revenue'!BH28</f>
        <v>0</v>
      </c>
      <c r="BJ16" s="62">
        <f>'Live | Billing'!BK16/'1. Revenue'!BI28</f>
        <v>0</v>
      </c>
      <c r="BK16" s="62">
        <f>'Live | Billing'!BL16/'1. Revenue'!BJ28</f>
        <v>0</v>
      </c>
      <c r="BL16" s="62">
        <f>'Live | Billing'!BM16/'1. Revenue'!BK28</f>
        <v>0</v>
      </c>
      <c r="BM16" s="62">
        <f>'Live | Billing'!BN16/'1. Revenue'!BL28</f>
        <v>0</v>
      </c>
      <c r="BN16" s="62">
        <f>'Live | Billing'!BO16/'1. Revenue'!BM28</f>
        <v>0</v>
      </c>
      <c r="BO16" s="62">
        <f>'Live | Billing'!BP16/'1. Revenue'!BN28</f>
        <v>0</v>
      </c>
      <c r="BP16" s="62">
        <f>'Live | Billing'!BQ16/'1. Revenue'!BO28</f>
        <v>0</v>
      </c>
      <c r="BQ16" s="62">
        <f>'Live | Billing'!BR16/'1. Revenue'!BP28</f>
        <v>0</v>
      </c>
      <c r="BR16" s="62">
        <f>'Live | Billing'!BS16/'1. Revenue'!BQ28</f>
        <v>0</v>
      </c>
      <c r="BS16" s="62">
        <f>'Live | Billing'!BT16/'1. Revenue'!BR28</f>
        <v>0</v>
      </c>
      <c r="BT16" s="62">
        <f>'Live | Billing'!BU16/'1. Revenue'!BS28</f>
        <v>0</v>
      </c>
      <c r="BU16" s="62">
        <f>'Live | Billing'!BV16/'1. Revenue'!BT28</f>
        <v>0</v>
      </c>
      <c r="BV16" s="62">
        <f>'Live | Billing'!BW16/'1. Revenue'!BU28</f>
        <v>0</v>
      </c>
      <c r="BW16" s="62">
        <f>'Live | Billing'!BX16/'1. Revenue'!BV28</f>
        <v>0</v>
      </c>
      <c r="BX16" s="62">
        <f>'Live | Billing'!BY16/'1. Revenue'!BW28</f>
        <v>0</v>
      </c>
      <c r="BY16" s="62">
        <f>'Live | Billing'!BZ16/'1. Revenue'!BX28</f>
        <v>0</v>
      </c>
      <c r="BZ16" s="62">
        <f>'Live | Billing'!CA16/'1. Revenue'!BY28</f>
        <v>0</v>
      </c>
      <c r="CA16" s="62">
        <f>'Live | Billing'!CB16/'1. Revenue'!BZ28</f>
        <v>0</v>
      </c>
      <c r="CB16" s="62">
        <f>'Live | Billing'!CC16/'1. Revenue'!CA28</f>
        <v>0</v>
      </c>
      <c r="CC16" s="62">
        <f>'Live | Billing'!CD16/'1. Revenue'!CB28</f>
        <v>0</v>
      </c>
      <c r="CD16" s="62">
        <f>'Live | Billing'!CE16/'1. Revenue'!CC28</f>
        <v>0</v>
      </c>
      <c r="CE16" s="62">
        <f>'Live | Billing'!CF16/'1. Revenue'!CD28</f>
        <v>0</v>
      </c>
      <c r="CF16" s="62">
        <f>'Live | Billing'!CG16/'1. Revenue'!CE28</f>
        <v>0</v>
      </c>
      <c r="CG16" s="62">
        <f>'Live | Billing'!CH16/'1. Revenue'!CF28</f>
        <v>0</v>
      </c>
      <c r="CH16" s="62">
        <f>'Live | Billing'!CI16/'1. Revenue'!CG28</f>
        <v>0</v>
      </c>
      <c r="CI16" s="62">
        <f>'Live | Billing'!CJ16/'1. Revenue'!CH28</f>
        <v>0</v>
      </c>
      <c r="CJ16" s="62">
        <f>'Live | Billing'!CK16/'1. Revenue'!CI28</f>
        <v>0</v>
      </c>
      <c r="CK16" s="62">
        <f>'Live | Billing'!CL16/'1. Revenue'!CJ28</f>
        <v>0</v>
      </c>
      <c r="CL16" s="62">
        <f>'Live | Billing'!CM16/'1. Revenue'!CK28</f>
        <v>0</v>
      </c>
      <c r="CM16" s="62">
        <f>'Live | Billing'!CN16/'1. Revenue'!CL28</f>
        <v>0</v>
      </c>
      <c r="CN16" s="62">
        <f>'Live | Billing'!CO16/'1. Revenue'!CM28</f>
        <v>0</v>
      </c>
      <c r="CO16" s="62">
        <f>'Live | Billing'!CP16/'1. Revenue'!CN28</f>
        <v>0</v>
      </c>
      <c r="CP16" s="62">
        <f>'Live | Billing'!CQ16/'1. Revenue'!CO28</f>
        <v>0</v>
      </c>
      <c r="CQ16" s="62">
        <f>'Live | Billing'!CR16/'1. Revenue'!CP28</f>
        <v>0</v>
      </c>
      <c r="CR16" s="62">
        <f>'Live | Billing'!CS16/'1. Revenue'!CQ28</f>
        <v>0</v>
      </c>
      <c r="CS16" s="62">
        <f>'Live | Billing'!CT16/'1. Revenue'!CR28</f>
        <v>0</v>
      </c>
      <c r="CT16" s="62">
        <f>'Live | Billing'!CU16/'1. Revenue'!CS28</f>
        <v>0</v>
      </c>
    </row>
    <row r="17" spans="1:98" x14ac:dyDescent="0.3">
      <c r="A17" s="34" t="s">
        <v>27</v>
      </c>
      <c r="B17" s="35" t="s">
        <v>34</v>
      </c>
      <c r="E17" s="62">
        <f>'Live | Billing'!F17/'1. Revenue'!C28</f>
        <v>0.27429513997032201</v>
      </c>
      <c r="F17" s="62">
        <f>'Live | Billing'!G17/'1. Revenue'!D28</f>
        <v>2.0384781951341755</v>
      </c>
      <c r="G17" s="62">
        <f>'Live | Billing'!H17/'1. Revenue'!E28</f>
        <v>0</v>
      </c>
      <c r="H17" s="62">
        <f>'Live | Billing'!I17/'1. Revenue'!F28</f>
        <v>4.4907303635523331E-2</v>
      </c>
      <c r="I17" s="62">
        <f>'Live | Billing'!J17/'1. Revenue'!G28</f>
        <v>8.1775551804571123</v>
      </c>
      <c r="J17" s="62">
        <f>'Live | Billing'!K17/'1. Revenue'!H28</f>
        <v>5.6612967452085286E-2</v>
      </c>
      <c r="K17" s="62">
        <f>'Live | Billing'!L17/'1. Revenue'!I28</f>
        <v>0.54662218650579775</v>
      </c>
      <c r="L17" s="62">
        <f>'Live | Billing'!M17/'1. Revenue'!J28</f>
        <v>7.3778631957883993</v>
      </c>
      <c r="M17" s="62">
        <f>'Live | Billing'!N17/'1. Revenue'!K28</f>
        <v>0</v>
      </c>
      <c r="N17" s="62">
        <f>'Live | Billing'!O17/'1. Revenue'!L28</f>
        <v>0.13867450598771705</v>
      </c>
      <c r="O17" s="62">
        <f>'Live | Billing'!P17/'1. Revenue'!M28</f>
        <v>0</v>
      </c>
      <c r="P17" s="62">
        <f>'Live | Billing'!Q17/'1. Revenue'!N28</f>
        <v>0</v>
      </c>
      <c r="Q17" s="62">
        <f>'Live | Billing'!R17/'1. Revenue'!O28</f>
        <v>5.4970109363893081E-5</v>
      </c>
      <c r="R17" s="62">
        <f>'Live | Billing'!S17/'1. Revenue'!P28</f>
        <v>5.2685667833260875E-2</v>
      </c>
      <c r="S17" s="62">
        <f>'Live | Billing'!T17/'1. Revenue'!Q28</f>
        <v>0</v>
      </c>
      <c r="T17" s="62">
        <f>'Live | Billing'!U17/'1. Revenue'!R28</f>
        <v>5.0032926125484869E-4</v>
      </c>
      <c r="U17" s="62">
        <f>'Live | Billing'!V17/'1. Revenue'!S28</f>
        <v>3.3735254443094859E-2</v>
      </c>
      <c r="V17" s="62">
        <f>'Live | Billing'!W17/'1. Revenue'!T28</f>
        <v>7.3513188795256687E-2</v>
      </c>
      <c r="W17" s="62">
        <f>'Live | Billing'!X17/'1. Revenue'!U28</f>
        <v>8.2208388339635334E-5</v>
      </c>
      <c r="X17" s="62">
        <f>'Live | Billing'!Y17/'1. Revenue'!V28</f>
        <v>5.4514087774648302E-5</v>
      </c>
      <c r="Y17" s="62">
        <f>'Live | Billing'!Z17/'1. Revenue'!W28</f>
        <v>2.4192276960926379E-2</v>
      </c>
      <c r="Z17" s="62">
        <f>'Live | Billing'!AA17/'1. Revenue'!X28</f>
        <v>0.15517584639787105</v>
      </c>
      <c r="AA17" s="62">
        <f>'Live | Billing'!AB17/'1. Revenue'!Y28</f>
        <v>5.2879295567496152E-4</v>
      </c>
      <c r="AB17" s="62">
        <f>'Live | Billing'!AC17/'1. Revenue'!Z28</f>
        <v>7.9208557738574506E-2</v>
      </c>
      <c r="AC17" s="62">
        <f>'Live | Billing'!AD17/'1. Revenue'!AA28</f>
        <v>3.0321677053524222E-2</v>
      </c>
      <c r="AD17" s="62">
        <f>'Live | Billing'!AE17/'1. Revenue'!AB28</f>
        <v>1.4101560967974942E-2</v>
      </c>
      <c r="AE17" s="62">
        <f>'Live | Billing'!AF17/'1. Revenue'!AC28</f>
        <v>2.3249268950054167E-3</v>
      </c>
      <c r="AF17" s="62">
        <f>'Live | Billing'!AG17/'1. Revenue'!AD28</f>
        <v>-2.7734357878118686E-3</v>
      </c>
      <c r="AG17" s="62">
        <f>'Live | Billing'!AH17/'1. Revenue'!AE28</f>
        <v>7.4577522126252307E-2</v>
      </c>
      <c r="AH17" s="62">
        <f>'Live | Billing'!AI17/'1. Revenue'!AF28</f>
        <v>2.8655828562081848E-2</v>
      </c>
      <c r="AI17" s="62">
        <f>'Live | Billing'!AJ17/'1. Revenue'!AG28</f>
        <v>2.9031088106164091E-2</v>
      </c>
      <c r="AJ17" s="62">
        <f>'Live | Billing'!AK17/'1. Revenue'!AH28</f>
        <v>2.253648864915643E-2</v>
      </c>
      <c r="AK17" s="62">
        <f>'Live | Billing'!AL17/'1. Revenue'!AI28</f>
        <v>0</v>
      </c>
      <c r="AL17" s="62">
        <f>'Live | Billing'!AM17/'1. Revenue'!AJ28</f>
        <v>0</v>
      </c>
      <c r="AM17" s="62">
        <f>'Live | Billing'!AN17/'1. Revenue'!AK28</f>
        <v>0</v>
      </c>
      <c r="AN17" s="62">
        <f>'Live | Billing'!AO17/'1. Revenue'!AL28</f>
        <v>0</v>
      </c>
      <c r="AO17" s="62">
        <f>'Live | Billing'!AP17/'1. Revenue'!AM28</f>
        <v>0</v>
      </c>
      <c r="AP17" s="62">
        <f>'Live | Billing'!AQ17/'1. Revenue'!AN28</f>
        <v>0</v>
      </c>
      <c r="AQ17" s="62">
        <f>'Live | Billing'!AR17/'1. Revenue'!AO28</f>
        <v>0</v>
      </c>
      <c r="AR17" s="62">
        <f>'Live | Billing'!AS17/'1. Revenue'!AP28</f>
        <v>0</v>
      </c>
      <c r="AS17" s="62">
        <f>'Live | Billing'!AT17/'1. Revenue'!AQ28</f>
        <v>0</v>
      </c>
      <c r="AT17" s="62">
        <f>'Live | Billing'!AU17/'1. Revenue'!AR28</f>
        <v>0</v>
      </c>
      <c r="AU17" s="62">
        <f>'Live | Billing'!AV17/'1. Revenue'!AS28</f>
        <v>0</v>
      </c>
      <c r="AV17" s="62">
        <f>'Live | Billing'!AW17/'1. Revenue'!AT28</f>
        <v>0</v>
      </c>
      <c r="AW17" s="62">
        <f>'Live | Billing'!AX17/'1. Revenue'!AU28</f>
        <v>0</v>
      </c>
      <c r="AX17" s="62">
        <f>'Live | Billing'!AY17/'1. Revenue'!AV28</f>
        <v>0</v>
      </c>
      <c r="AY17" s="62">
        <f>'Live | Billing'!AZ17/'1. Revenue'!AW28</f>
        <v>0</v>
      </c>
      <c r="AZ17" s="62">
        <f>'Live | Billing'!BA17/'1. Revenue'!AX28</f>
        <v>0</v>
      </c>
      <c r="BA17" s="62">
        <f>'Live | Billing'!BB17/'1. Revenue'!AY28</f>
        <v>0</v>
      </c>
      <c r="BB17" s="62">
        <f>'Live | Billing'!BC17/'1. Revenue'!AZ28</f>
        <v>0</v>
      </c>
      <c r="BC17" s="62">
        <f>'Live | Billing'!BD17/'1. Revenue'!BA28</f>
        <v>0</v>
      </c>
      <c r="BD17" s="62">
        <f>'Live | Billing'!BE17/'1. Revenue'!BB28</f>
        <v>0</v>
      </c>
      <c r="BE17" s="62">
        <f>'Live | Billing'!BF17/'1. Revenue'!BC28</f>
        <v>0</v>
      </c>
      <c r="BF17" s="62">
        <f>'Live | Billing'!BG17/'1. Revenue'!BD28</f>
        <v>0</v>
      </c>
      <c r="BG17" s="62">
        <f>'Live | Billing'!BH17/'1. Revenue'!BE28</f>
        <v>0</v>
      </c>
      <c r="BH17" s="62">
        <f>'Live | Billing'!BI17/'1. Revenue'!BF28</f>
        <v>0</v>
      </c>
      <c r="BI17" s="62">
        <f>'Live | Billing'!BJ17/'1. Revenue'!BG28</f>
        <v>0</v>
      </c>
      <c r="BJ17" s="62">
        <f>'Live | Billing'!BK17/'1. Revenue'!BH28</f>
        <v>0</v>
      </c>
      <c r="BK17" s="62">
        <f>'Live | Billing'!BL17/'1. Revenue'!BI28</f>
        <v>0</v>
      </c>
      <c r="BL17" s="62">
        <f>'Live | Billing'!BM17/'1. Revenue'!BJ28</f>
        <v>0</v>
      </c>
      <c r="BM17" s="62">
        <f>'Live | Billing'!BN17/'1. Revenue'!BK28</f>
        <v>0</v>
      </c>
      <c r="BN17" s="62">
        <f>'Live | Billing'!BO17/'1. Revenue'!BL28</f>
        <v>0</v>
      </c>
      <c r="BO17" s="62">
        <f>'Live | Billing'!BP17/'1. Revenue'!BM28</f>
        <v>0</v>
      </c>
      <c r="BP17" s="62">
        <f>'Live | Billing'!BQ17/'1. Revenue'!BN28</f>
        <v>0</v>
      </c>
      <c r="BQ17" s="62">
        <f>'Live | Billing'!BR17/'1. Revenue'!BO28</f>
        <v>0</v>
      </c>
      <c r="BR17" s="62">
        <f>'Live | Billing'!BS17/'1. Revenue'!BP28</f>
        <v>0</v>
      </c>
      <c r="BS17" s="62">
        <f>'Live | Billing'!BT17/'1. Revenue'!BQ28</f>
        <v>0</v>
      </c>
      <c r="BT17" s="62">
        <f>'Live | Billing'!BU17/'1. Revenue'!BR28</f>
        <v>0</v>
      </c>
      <c r="BU17" s="62">
        <f>'Live | Billing'!BV17/'1. Revenue'!BS28</f>
        <v>0</v>
      </c>
      <c r="BV17" s="62">
        <f>'Live | Billing'!BW17/'1. Revenue'!BT28</f>
        <v>0</v>
      </c>
      <c r="BW17" s="62">
        <f>'Live | Billing'!BX17/'1. Revenue'!BU28</f>
        <v>0</v>
      </c>
      <c r="BX17" s="62">
        <f>'Live | Billing'!BY17/'1. Revenue'!BV28</f>
        <v>0</v>
      </c>
      <c r="BY17" s="62">
        <f>'Live | Billing'!BZ17/'1. Revenue'!BW28</f>
        <v>0</v>
      </c>
      <c r="BZ17" s="62">
        <f>'Live | Billing'!CA17/'1. Revenue'!BX28</f>
        <v>0</v>
      </c>
      <c r="CA17" s="62">
        <f>'Live | Billing'!CB17/'1. Revenue'!BY28</f>
        <v>0</v>
      </c>
      <c r="CB17" s="62">
        <f>'Live | Billing'!CC17/'1. Revenue'!BZ28</f>
        <v>0</v>
      </c>
      <c r="CC17" s="62">
        <f>'Live | Billing'!CD17/'1. Revenue'!CA28</f>
        <v>0</v>
      </c>
      <c r="CD17" s="62">
        <f>'Live | Billing'!CE17/'1. Revenue'!CB28</f>
        <v>0</v>
      </c>
      <c r="CE17" s="62">
        <f>'Live | Billing'!CF17/'1. Revenue'!CC28</f>
        <v>0</v>
      </c>
      <c r="CF17" s="62">
        <f>'Live | Billing'!CG17/'1. Revenue'!CD28</f>
        <v>0</v>
      </c>
      <c r="CG17" s="62">
        <f>'Live | Billing'!CH17/'1. Revenue'!CE28</f>
        <v>0</v>
      </c>
      <c r="CH17" s="62">
        <f>'Live | Billing'!CI17/'1. Revenue'!CF28</f>
        <v>0</v>
      </c>
      <c r="CI17" s="62">
        <f>'Live | Billing'!CJ17/'1. Revenue'!CG28</f>
        <v>0</v>
      </c>
      <c r="CJ17" s="62">
        <f>'Live | Billing'!CK17/'1. Revenue'!CH28</f>
        <v>0</v>
      </c>
      <c r="CK17" s="62">
        <f>'Live | Billing'!CL17/'1. Revenue'!CI28</f>
        <v>0</v>
      </c>
      <c r="CL17" s="62">
        <f>'Live | Billing'!CM17/'1. Revenue'!CJ28</f>
        <v>0</v>
      </c>
      <c r="CM17" s="62">
        <f>'Live | Billing'!CN17/'1. Revenue'!CK28</f>
        <v>0</v>
      </c>
      <c r="CN17" s="62">
        <f>'Live | Billing'!CO17/'1. Revenue'!CL28</f>
        <v>0</v>
      </c>
      <c r="CO17" s="62">
        <f>'Live | Billing'!CP17/'1. Revenue'!CM28</f>
        <v>0</v>
      </c>
      <c r="CP17" s="62">
        <f>'Live | Billing'!CQ17/'1. Revenue'!CN28</f>
        <v>0</v>
      </c>
      <c r="CQ17" s="62">
        <f>'Live | Billing'!CR17/'1. Revenue'!CO28</f>
        <v>0</v>
      </c>
      <c r="CR17" s="62">
        <f>'Live | Billing'!CS17/'1. Revenue'!CP28</f>
        <v>0</v>
      </c>
      <c r="CS17" s="62">
        <f>'Live | Billing'!CT17/'1. Revenue'!CQ28</f>
        <v>0</v>
      </c>
      <c r="CT17" s="62">
        <f>'Live | Billing'!CU17/'1. Revenue'!CR28</f>
        <v>0</v>
      </c>
    </row>
    <row r="18" spans="1:98" x14ac:dyDescent="0.3">
      <c r="A18" s="34" t="s">
        <v>27</v>
      </c>
      <c r="B18" s="35" t="s">
        <v>35</v>
      </c>
      <c r="F18" s="62">
        <f>'Live | Billing'!G18/'1. Revenue'!C28</f>
        <v>5.7638942310653536E-2</v>
      </c>
      <c r="G18" s="62">
        <f>'Live | Billing'!H18/'1. Revenue'!D28</f>
        <v>0</v>
      </c>
      <c r="H18" s="62">
        <f>'Live | Billing'!I18/'1. Revenue'!E28</f>
        <v>0</v>
      </c>
      <c r="I18" s="62">
        <f>'Live | Billing'!J18/'1. Revenue'!F28</f>
        <v>3.4411191775452585E-2</v>
      </c>
      <c r="J18" s="62">
        <f>'Live | Billing'!K18/'1. Revenue'!G28</f>
        <v>1.0503100955001894</v>
      </c>
      <c r="K18" s="62">
        <f>'Live | Billing'!L18/'1. Revenue'!H28</f>
        <v>0</v>
      </c>
      <c r="L18" s="62">
        <f>'Live | Billing'!M18/'1. Revenue'!I28</f>
        <v>2.9438405280578721E-2</v>
      </c>
      <c r="M18" s="62">
        <f>'Live | Billing'!N18/'1. Revenue'!J28</f>
        <v>0</v>
      </c>
      <c r="N18" s="62">
        <f>'Live | Billing'!O18/'1. Revenue'!K28</f>
        <v>5.9431902566411372</v>
      </c>
      <c r="O18" s="62">
        <f>'Live | Billing'!P18/'1. Revenue'!L28</f>
        <v>0</v>
      </c>
      <c r="P18" s="62">
        <f>'Live | Billing'!Q18/'1. Revenue'!M28</f>
        <v>3.6134108859338175E-2</v>
      </c>
      <c r="Q18" s="62">
        <f>'Live | Billing'!R18/'1. Revenue'!N28</f>
        <v>0</v>
      </c>
      <c r="R18" s="62">
        <f>'Live | Billing'!S18/'1. Revenue'!O28</f>
        <v>5.4970109363893081E-5</v>
      </c>
      <c r="S18" s="62">
        <f>'Live | Billing'!T18/'1. Revenue'!P28</f>
        <v>0</v>
      </c>
      <c r="T18" s="62">
        <f>'Live | Billing'!U18/'1. Revenue'!Q28</f>
        <v>0</v>
      </c>
      <c r="U18" s="62">
        <f>'Live | Billing'!V18/'1. Revenue'!R28</f>
        <v>0</v>
      </c>
      <c r="V18" s="62">
        <f>'Live | Billing'!W18/'1. Revenue'!S28</f>
        <v>2.6372892598517248E-2</v>
      </c>
      <c r="W18" s="62">
        <f>'Live | Billing'!X18/'1. Revenue'!T28</f>
        <v>4.2965340093607911E-2</v>
      </c>
      <c r="X18" s="62">
        <f>'Live | Billing'!Y18/'1. Revenue'!U28</f>
        <v>7.4156706966078664E-2</v>
      </c>
      <c r="Y18" s="62">
        <f>'Live | Billing'!Z18/'1. Revenue'!V28</f>
        <v>0.14426482806281046</v>
      </c>
      <c r="Z18" s="62">
        <f>'Live | Billing'!AA18/'1. Revenue'!W28</f>
        <v>2.4192276960926379E-2</v>
      </c>
      <c r="AA18" s="62">
        <f>'Live | Billing'!AB18/'1. Revenue'!X28</f>
        <v>4.1554377702709019E-2</v>
      </c>
      <c r="AB18" s="62">
        <f>'Live | Billing'!AC18/'1. Revenue'!Y28</f>
        <v>5.2879295567496152E-4</v>
      </c>
      <c r="AC18" s="62">
        <f>'Live | Billing'!AD18/'1. Revenue'!Z28</f>
        <v>1.3438786872016138E-2</v>
      </c>
      <c r="AD18" s="62">
        <f>'Live | Billing'!AE18/'1. Revenue'!AA28</f>
        <v>5.7210998665166914E-2</v>
      </c>
      <c r="AE18" s="62">
        <f>'Live | Billing'!AF18/'1. Revenue'!AB28</f>
        <v>1.8561108604448751E-3</v>
      </c>
      <c r="AF18" s="62">
        <f>'Live | Billing'!AG18/'1. Revenue'!AC28</f>
        <v>2.3249268950054167E-3</v>
      </c>
      <c r="AG18" s="62">
        <f>'Live | Billing'!AH18/'1. Revenue'!AD28</f>
        <v>1.9667309029482022E-3</v>
      </c>
      <c r="AH18" s="62">
        <f>'Live | Billing'!AI18/'1. Revenue'!AE28</f>
        <v>3.5912673151212923E-2</v>
      </c>
      <c r="AI18" s="62">
        <f>'Live | Billing'!AJ18/'1. Revenue'!AF28</f>
        <v>2.8612976118499136E-2</v>
      </c>
      <c r="AJ18" s="62">
        <f>'Live | Billing'!AK18/'1. Revenue'!AG28</f>
        <v>3.4835936853004883E-3</v>
      </c>
      <c r="AK18" s="62">
        <f>'Live | Billing'!AL18/'1. Revenue'!AH28</f>
        <v>0</v>
      </c>
      <c r="AL18" s="62">
        <f>'Live | Billing'!AM18/'1. Revenue'!AI28</f>
        <v>0</v>
      </c>
      <c r="AM18" s="62">
        <f>'Live | Billing'!AN18/'1. Revenue'!AJ28</f>
        <v>0</v>
      </c>
      <c r="AN18" s="62">
        <f>'Live | Billing'!AO18/'1. Revenue'!AK28</f>
        <v>0</v>
      </c>
      <c r="AO18" s="62">
        <f>'Live | Billing'!AP18/'1. Revenue'!AL28</f>
        <v>0</v>
      </c>
      <c r="AP18" s="62">
        <f>'Live | Billing'!AQ18/'1. Revenue'!AM28</f>
        <v>0</v>
      </c>
      <c r="AQ18" s="62">
        <f>'Live | Billing'!AR18/'1. Revenue'!AN28</f>
        <v>0</v>
      </c>
      <c r="AR18" s="62">
        <f>'Live | Billing'!AS18/'1. Revenue'!AO28</f>
        <v>0</v>
      </c>
      <c r="AS18" s="62">
        <f>'Live | Billing'!AT18/'1. Revenue'!AP28</f>
        <v>0</v>
      </c>
      <c r="AT18" s="62">
        <f>'Live | Billing'!AU18/'1. Revenue'!AQ28</f>
        <v>0</v>
      </c>
      <c r="AU18" s="62">
        <f>'Live | Billing'!AV18/'1. Revenue'!AR28</f>
        <v>0</v>
      </c>
      <c r="AV18" s="62">
        <f>'Live | Billing'!AW18/'1. Revenue'!AS28</f>
        <v>0</v>
      </c>
      <c r="AW18" s="62">
        <f>'Live | Billing'!AX18/'1. Revenue'!AT28</f>
        <v>0</v>
      </c>
      <c r="AX18" s="62">
        <f>'Live | Billing'!AY18/'1. Revenue'!AU28</f>
        <v>0</v>
      </c>
      <c r="AY18" s="62">
        <f>'Live | Billing'!AZ18/'1. Revenue'!AV28</f>
        <v>0</v>
      </c>
      <c r="AZ18" s="62">
        <f>'Live | Billing'!BA18/'1. Revenue'!AW28</f>
        <v>0</v>
      </c>
      <c r="BA18" s="62">
        <f>'Live | Billing'!BB18/'1. Revenue'!AX28</f>
        <v>0</v>
      </c>
      <c r="BB18" s="62">
        <f>'Live | Billing'!BC18/'1. Revenue'!AY28</f>
        <v>0</v>
      </c>
      <c r="BC18" s="62">
        <f>'Live | Billing'!BD18/'1. Revenue'!AZ28</f>
        <v>0</v>
      </c>
      <c r="BD18" s="62">
        <f>'Live | Billing'!BE18/'1. Revenue'!BA28</f>
        <v>0</v>
      </c>
      <c r="BE18" s="62">
        <f>'Live | Billing'!BF18/'1. Revenue'!BB28</f>
        <v>0</v>
      </c>
      <c r="BF18" s="62">
        <f>'Live | Billing'!BG18/'1. Revenue'!BC28</f>
        <v>0</v>
      </c>
      <c r="BG18" s="62">
        <f>'Live | Billing'!BH18/'1. Revenue'!BD28</f>
        <v>0</v>
      </c>
      <c r="BH18" s="62">
        <f>'Live | Billing'!BI18/'1. Revenue'!BE28</f>
        <v>0</v>
      </c>
      <c r="BI18" s="62">
        <f>'Live | Billing'!BJ18/'1. Revenue'!BF28</f>
        <v>0</v>
      </c>
      <c r="BJ18" s="62">
        <f>'Live | Billing'!BK18/'1. Revenue'!BG28</f>
        <v>0</v>
      </c>
      <c r="BK18" s="62">
        <f>'Live | Billing'!BL18/'1. Revenue'!BH28</f>
        <v>0</v>
      </c>
      <c r="BL18" s="62">
        <f>'Live | Billing'!BM18/'1. Revenue'!BI28</f>
        <v>0</v>
      </c>
      <c r="BM18" s="62">
        <f>'Live | Billing'!BN18/'1. Revenue'!BJ28</f>
        <v>0</v>
      </c>
      <c r="BN18" s="62">
        <f>'Live | Billing'!BO18/'1. Revenue'!BK28</f>
        <v>0</v>
      </c>
      <c r="BO18" s="62">
        <f>'Live | Billing'!BP18/'1. Revenue'!BL28</f>
        <v>0</v>
      </c>
      <c r="BP18" s="62">
        <f>'Live | Billing'!BQ18/'1. Revenue'!BM28</f>
        <v>0</v>
      </c>
      <c r="BQ18" s="62">
        <f>'Live | Billing'!BR18/'1. Revenue'!BN28</f>
        <v>0</v>
      </c>
      <c r="BR18" s="62">
        <f>'Live | Billing'!BS18/'1. Revenue'!BO28</f>
        <v>0</v>
      </c>
      <c r="BS18" s="62">
        <f>'Live | Billing'!BT18/'1. Revenue'!BP28</f>
        <v>0</v>
      </c>
      <c r="BT18" s="62">
        <f>'Live | Billing'!BU18/'1. Revenue'!BQ28</f>
        <v>0</v>
      </c>
      <c r="BU18" s="62">
        <f>'Live | Billing'!BV18/'1. Revenue'!BR28</f>
        <v>0</v>
      </c>
      <c r="BV18" s="62">
        <f>'Live | Billing'!BW18/'1. Revenue'!BS28</f>
        <v>0</v>
      </c>
      <c r="BW18" s="62">
        <f>'Live | Billing'!BX18/'1. Revenue'!BT28</f>
        <v>0</v>
      </c>
      <c r="BX18" s="62">
        <f>'Live | Billing'!BY18/'1. Revenue'!BU28</f>
        <v>0</v>
      </c>
      <c r="BY18" s="62">
        <f>'Live | Billing'!BZ18/'1. Revenue'!BV28</f>
        <v>0</v>
      </c>
      <c r="BZ18" s="62">
        <f>'Live | Billing'!CA18/'1. Revenue'!BW28</f>
        <v>0</v>
      </c>
      <c r="CA18" s="62">
        <f>'Live | Billing'!CB18/'1. Revenue'!BX28</f>
        <v>0</v>
      </c>
      <c r="CB18" s="62">
        <f>'Live | Billing'!CC18/'1. Revenue'!BY28</f>
        <v>0</v>
      </c>
      <c r="CC18" s="62">
        <f>'Live | Billing'!CD18/'1. Revenue'!BZ28</f>
        <v>0</v>
      </c>
      <c r="CD18" s="62">
        <f>'Live | Billing'!CE18/'1. Revenue'!CA28</f>
        <v>0</v>
      </c>
      <c r="CE18" s="62">
        <f>'Live | Billing'!CF18/'1. Revenue'!CB28</f>
        <v>0</v>
      </c>
      <c r="CF18" s="62">
        <f>'Live | Billing'!CG18/'1. Revenue'!CC28</f>
        <v>0</v>
      </c>
      <c r="CG18" s="62">
        <f>'Live | Billing'!CH18/'1. Revenue'!CD28</f>
        <v>0</v>
      </c>
      <c r="CH18" s="62">
        <f>'Live | Billing'!CI18/'1. Revenue'!CE28</f>
        <v>0</v>
      </c>
      <c r="CI18" s="62">
        <f>'Live | Billing'!CJ18/'1. Revenue'!CF28</f>
        <v>0</v>
      </c>
      <c r="CJ18" s="62">
        <f>'Live | Billing'!CK18/'1. Revenue'!CG28</f>
        <v>0</v>
      </c>
      <c r="CK18" s="62">
        <f>'Live | Billing'!CL18/'1. Revenue'!CH28</f>
        <v>0</v>
      </c>
      <c r="CL18" s="62">
        <f>'Live | Billing'!CM18/'1. Revenue'!CI28</f>
        <v>0</v>
      </c>
      <c r="CM18" s="62">
        <f>'Live | Billing'!CN18/'1. Revenue'!CJ28</f>
        <v>0</v>
      </c>
      <c r="CN18" s="62">
        <f>'Live | Billing'!CO18/'1. Revenue'!CK28</f>
        <v>0</v>
      </c>
      <c r="CO18" s="62">
        <f>'Live | Billing'!CP18/'1. Revenue'!CL28</f>
        <v>0</v>
      </c>
      <c r="CP18" s="62">
        <f>'Live | Billing'!CQ18/'1. Revenue'!CM28</f>
        <v>0</v>
      </c>
      <c r="CQ18" s="62">
        <f>'Live | Billing'!CR18/'1. Revenue'!CN28</f>
        <v>0</v>
      </c>
      <c r="CR18" s="62">
        <f>'Live | Billing'!CS18/'1. Revenue'!CO28</f>
        <v>0</v>
      </c>
      <c r="CS18" s="62">
        <f>'Live | Billing'!CT18/'1. Revenue'!CP28</f>
        <v>0</v>
      </c>
      <c r="CT18" s="62">
        <f>'Live | Billing'!CU18/'1. Revenue'!CQ28</f>
        <v>0</v>
      </c>
    </row>
    <row r="19" spans="1:98" x14ac:dyDescent="0.3">
      <c r="A19" s="34" t="s">
        <v>27</v>
      </c>
      <c r="B19" s="35" t="s">
        <v>36</v>
      </c>
      <c r="G19" s="62">
        <f>'Live | Billing'!H19/'1. Revenue'!C28</f>
        <v>4.8503814487084939E-4</v>
      </c>
      <c r="H19" s="62">
        <f>'Live | Billing'!I19/'1. Revenue'!D28</f>
        <v>0</v>
      </c>
      <c r="I19" s="62">
        <f>'Live | Billing'!J19/'1. Revenue'!E28</f>
        <v>0</v>
      </c>
      <c r="J19" s="62">
        <f>'Live | Billing'!K19/'1. Revenue'!F28</f>
        <v>0</v>
      </c>
      <c r="K19" s="62">
        <f>'Live | Billing'!L19/'1. Revenue'!G28</f>
        <v>3.4069882974096144</v>
      </c>
      <c r="L19" s="62">
        <f>'Live | Billing'!M19/'1. Revenue'!H28</f>
        <v>0</v>
      </c>
      <c r="M19" s="62">
        <f>'Live | Billing'!N19/'1. Revenue'!I28</f>
        <v>1.4323167070782231E-3</v>
      </c>
      <c r="N19" s="62">
        <f>'Live | Billing'!O19/'1. Revenue'!J28</f>
        <v>1.3577708140092596E-3</v>
      </c>
      <c r="O19" s="62">
        <f>'Live | Billing'!P19/'1. Revenue'!K28</f>
        <v>0</v>
      </c>
      <c r="P19" s="62">
        <f>'Live | Billing'!Q19/'1. Revenue'!L28</f>
        <v>0.56607554161117601</v>
      </c>
      <c r="Q19" s="62">
        <f>'Live | Billing'!R19/'1. Revenue'!M28</f>
        <v>0</v>
      </c>
      <c r="R19" s="62">
        <f>'Live | Billing'!S19/'1. Revenue'!N28</f>
        <v>0</v>
      </c>
      <c r="S19" s="62">
        <f>'Live | Billing'!T19/'1. Revenue'!O28</f>
        <v>0</v>
      </c>
      <c r="T19" s="62">
        <f>'Live | Billing'!U19/'1. Revenue'!P28</f>
        <v>0</v>
      </c>
      <c r="U19" s="62">
        <f>'Live | Billing'!V19/'1. Revenue'!Q28</f>
        <v>0</v>
      </c>
      <c r="V19" s="62">
        <f>'Live | Billing'!W19/'1. Revenue'!R28</f>
        <v>0</v>
      </c>
      <c r="W19" s="62">
        <f>'Live | Billing'!X19/'1. Revenue'!S28</f>
        <v>1.7396309773725847E-5</v>
      </c>
      <c r="X19" s="62">
        <f>'Live | Billing'!Y19/'1. Revenue'!T28</f>
        <v>6.9887882594590863E-3</v>
      </c>
      <c r="Y19" s="62">
        <f>'Live | Billing'!Z19/'1. Revenue'!U28</f>
        <v>2.7402796113211781E-5</v>
      </c>
      <c r="Z19" s="62">
        <f>'Live | Billing'!AA19/'1. Revenue'!V28</f>
        <v>0.14342816401500774</v>
      </c>
      <c r="AA19" s="62">
        <f>'Live | Billing'!AB19/'1. Revenue'!W28</f>
        <v>1.128663974881012E-4</v>
      </c>
      <c r="AB19" s="62">
        <f>'Live | Billing'!AC19/'1. Revenue'!X28</f>
        <v>4.1554377702709019E-2</v>
      </c>
      <c r="AC19" s="62">
        <f>'Live | Billing'!AD19/'1. Revenue'!Y28</f>
        <v>5.1397916825690452E-4</v>
      </c>
      <c r="AD19" s="62">
        <f>'Live | Billing'!AE19/'1. Revenue'!Z28</f>
        <v>1.3438786872016138E-2</v>
      </c>
      <c r="AE19" s="62">
        <f>'Live | Billing'!AF19/'1. Revenue'!AA28</f>
        <v>2.9881543189141654E-2</v>
      </c>
      <c r="AF19" s="62">
        <f>'Live | Billing'!AG19/'1. Revenue'!AB28</f>
        <v>1.8561108604448751E-3</v>
      </c>
      <c r="AG19" s="62">
        <f>'Live | Billing'!AH19/'1. Revenue'!AC28</f>
        <v>1.9647016247171839E-3</v>
      </c>
      <c r="AH19" s="62">
        <f>'Live | Billing'!AI19/'1. Revenue'!AD28</f>
        <v>1.9667309029482022E-3</v>
      </c>
      <c r="AI19" s="62">
        <f>'Live | Billing'!AJ19/'1. Revenue'!AE28</f>
        <v>3.5803312006629846E-2</v>
      </c>
      <c r="AJ19" s="62">
        <f>'Live | Billing'!AK19/'1. Revenue'!AF28</f>
        <v>2.7857613666900398E-3</v>
      </c>
      <c r="AK19" s="62">
        <f>'Live | Billing'!AL19/'1. Revenue'!AG28</f>
        <v>0</v>
      </c>
      <c r="AL19" s="62">
        <f>'Live | Billing'!AM19/'1. Revenue'!AH28</f>
        <v>0</v>
      </c>
      <c r="AM19" s="62">
        <f>'Live | Billing'!AN19/'1. Revenue'!AI28</f>
        <v>0</v>
      </c>
      <c r="AN19" s="62">
        <f>'Live | Billing'!AO19/'1. Revenue'!AJ28</f>
        <v>0</v>
      </c>
      <c r="AO19" s="62">
        <f>'Live | Billing'!AP19/'1. Revenue'!AK28</f>
        <v>0</v>
      </c>
      <c r="AP19" s="62">
        <f>'Live | Billing'!AQ19/'1. Revenue'!AL28</f>
        <v>0</v>
      </c>
      <c r="AQ19" s="62">
        <f>'Live | Billing'!AR19/'1. Revenue'!AM28</f>
        <v>0</v>
      </c>
      <c r="AR19" s="62">
        <f>'Live | Billing'!AS19/'1. Revenue'!AN28</f>
        <v>0</v>
      </c>
      <c r="AS19" s="62">
        <f>'Live | Billing'!AT19/'1. Revenue'!AO28</f>
        <v>0</v>
      </c>
      <c r="AT19" s="62">
        <f>'Live | Billing'!AU19/'1. Revenue'!AP28</f>
        <v>0</v>
      </c>
      <c r="AU19" s="62">
        <f>'Live | Billing'!AV19/'1. Revenue'!AQ28</f>
        <v>0</v>
      </c>
      <c r="AV19" s="62">
        <f>'Live | Billing'!AW19/'1. Revenue'!AR28</f>
        <v>0</v>
      </c>
      <c r="AW19" s="62">
        <f>'Live | Billing'!AX19/'1. Revenue'!AS28</f>
        <v>0</v>
      </c>
      <c r="AX19" s="62">
        <f>'Live | Billing'!AY19/'1. Revenue'!AT28</f>
        <v>0</v>
      </c>
      <c r="AY19" s="62">
        <f>'Live | Billing'!AZ19/'1. Revenue'!AU28</f>
        <v>0</v>
      </c>
      <c r="AZ19" s="62">
        <f>'Live | Billing'!BA19/'1. Revenue'!AV28</f>
        <v>0</v>
      </c>
      <c r="BA19" s="62">
        <f>'Live | Billing'!BB19/'1. Revenue'!AW28</f>
        <v>0</v>
      </c>
      <c r="BB19" s="62">
        <f>'Live | Billing'!BC19/'1. Revenue'!AX28</f>
        <v>0</v>
      </c>
      <c r="BC19" s="62">
        <f>'Live | Billing'!BD19/'1. Revenue'!AY28</f>
        <v>0</v>
      </c>
      <c r="BD19" s="62">
        <f>'Live | Billing'!BE19/'1. Revenue'!AZ28</f>
        <v>0</v>
      </c>
      <c r="BE19" s="62">
        <f>'Live | Billing'!BF19/'1. Revenue'!BA28</f>
        <v>0</v>
      </c>
      <c r="BF19" s="62">
        <f>'Live | Billing'!BG19/'1. Revenue'!BB28</f>
        <v>0</v>
      </c>
      <c r="BG19" s="62">
        <f>'Live | Billing'!BH19/'1. Revenue'!BC28</f>
        <v>0</v>
      </c>
      <c r="BH19" s="62">
        <f>'Live | Billing'!BI19/'1. Revenue'!BD28</f>
        <v>0</v>
      </c>
      <c r="BI19" s="62">
        <f>'Live | Billing'!BJ19/'1. Revenue'!BE28</f>
        <v>0</v>
      </c>
      <c r="BJ19" s="62">
        <f>'Live | Billing'!BK19/'1. Revenue'!BF28</f>
        <v>0</v>
      </c>
      <c r="BK19" s="62">
        <f>'Live | Billing'!BL19/'1. Revenue'!BG28</f>
        <v>0</v>
      </c>
      <c r="BL19" s="62">
        <f>'Live | Billing'!BM19/'1. Revenue'!BH28</f>
        <v>0</v>
      </c>
      <c r="BM19" s="62">
        <f>'Live | Billing'!BN19/'1. Revenue'!BI28</f>
        <v>0</v>
      </c>
      <c r="BN19" s="62">
        <f>'Live | Billing'!BO19/'1. Revenue'!BJ28</f>
        <v>0</v>
      </c>
      <c r="BO19" s="62">
        <f>'Live | Billing'!BP19/'1. Revenue'!BK28</f>
        <v>0</v>
      </c>
      <c r="BP19" s="62">
        <f>'Live | Billing'!BQ19/'1. Revenue'!BL28</f>
        <v>0</v>
      </c>
      <c r="BQ19" s="62">
        <f>'Live | Billing'!BR19/'1. Revenue'!BM28</f>
        <v>0</v>
      </c>
      <c r="BR19" s="62">
        <f>'Live | Billing'!BS19/'1. Revenue'!BN28</f>
        <v>0</v>
      </c>
      <c r="BS19" s="62">
        <f>'Live | Billing'!BT19/'1. Revenue'!BO28</f>
        <v>0</v>
      </c>
      <c r="BT19" s="62">
        <f>'Live | Billing'!BU19/'1. Revenue'!BP28</f>
        <v>0</v>
      </c>
      <c r="BU19" s="62">
        <f>'Live | Billing'!BV19/'1. Revenue'!BQ28</f>
        <v>0</v>
      </c>
      <c r="BV19" s="62">
        <f>'Live | Billing'!BW19/'1. Revenue'!BR28</f>
        <v>0</v>
      </c>
      <c r="BW19" s="62">
        <f>'Live | Billing'!BX19/'1. Revenue'!BS28</f>
        <v>0</v>
      </c>
      <c r="BX19" s="62">
        <f>'Live | Billing'!BY19/'1. Revenue'!BT28</f>
        <v>0</v>
      </c>
      <c r="BY19" s="62">
        <f>'Live | Billing'!BZ19/'1. Revenue'!BU28</f>
        <v>0</v>
      </c>
      <c r="BZ19" s="62">
        <f>'Live | Billing'!CA19/'1. Revenue'!BV28</f>
        <v>0</v>
      </c>
      <c r="CA19" s="62">
        <f>'Live | Billing'!CB19/'1. Revenue'!BW28</f>
        <v>0</v>
      </c>
      <c r="CB19" s="62">
        <f>'Live | Billing'!CC19/'1. Revenue'!BX28</f>
        <v>0</v>
      </c>
      <c r="CC19" s="62">
        <f>'Live | Billing'!CD19/'1. Revenue'!BY28</f>
        <v>0</v>
      </c>
      <c r="CD19" s="62">
        <f>'Live | Billing'!CE19/'1. Revenue'!BZ28</f>
        <v>0</v>
      </c>
      <c r="CE19" s="62">
        <f>'Live | Billing'!CF19/'1. Revenue'!CA28</f>
        <v>0</v>
      </c>
      <c r="CF19" s="62">
        <f>'Live | Billing'!CG19/'1. Revenue'!CB28</f>
        <v>0</v>
      </c>
      <c r="CG19" s="62">
        <f>'Live | Billing'!CH19/'1. Revenue'!CC28</f>
        <v>0</v>
      </c>
      <c r="CH19" s="62">
        <f>'Live | Billing'!CI19/'1. Revenue'!CD28</f>
        <v>0</v>
      </c>
      <c r="CI19" s="62">
        <f>'Live | Billing'!CJ19/'1. Revenue'!CE28</f>
        <v>0</v>
      </c>
      <c r="CJ19" s="62">
        <f>'Live | Billing'!CK19/'1. Revenue'!CF28</f>
        <v>0</v>
      </c>
      <c r="CK19" s="62">
        <f>'Live | Billing'!CL19/'1. Revenue'!CG28</f>
        <v>0</v>
      </c>
      <c r="CL19" s="62">
        <f>'Live | Billing'!CM19/'1. Revenue'!CH28</f>
        <v>0</v>
      </c>
      <c r="CM19" s="62">
        <f>'Live | Billing'!CN19/'1. Revenue'!CI28</f>
        <v>0</v>
      </c>
      <c r="CN19" s="62">
        <f>'Live | Billing'!CO19/'1. Revenue'!CJ28</f>
        <v>0</v>
      </c>
      <c r="CO19" s="62">
        <f>'Live | Billing'!CP19/'1. Revenue'!CK28</f>
        <v>0</v>
      </c>
      <c r="CP19" s="62">
        <f>'Live | Billing'!CQ19/'1. Revenue'!CL28</f>
        <v>0</v>
      </c>
      <c r="CQ19" s="62">
        <f>'Live | Billing'!CR19/'1. Revenue'!CM28</f>
        <v>0</v>
      </c>
      <c r="CR19" s="62">
        <f>'Live | Billing'!CS19/'1. Revenue'!CN28</f>
        <v>0</v>
      </c>
      <c r="CS19" s="62">
        <f>'Live | Billing'!CT19/'1. Revenue'!CO28</f>
        <v>0</v>
      </c>
      <c r="CT19" s="62">
        <f>'Live | Billing'!CU19/'1. Revenue'!CP28</f>
        <v>0</v>
      </c>
    </row>
    <row r="20" spans="1:98" x14ac:dyDescent="0.3">
      <c r="A20" s="34" t="s">
        <v>27</v>
      </c>
      <c r="B20" s="35" t="s">
        <v>37</v>
      </c>
      <c r="H20" s="62">
        <f>'Live | Billing'!I20/'1. Revenue'!C28</f>
        <v>4.8503814487084939E-4</v>
      </c>
      <c r="I20" s="62">
        <f>'Live | Billing'!J20/'1. Revenue'!D28</f>
        <v>0</v>
      </c>
      <c r="J20" s="62">
        <f>'Live | Billing'!K20/'1. Revenue'!E28</f>
        <v>0</v>
      </c>
      <c r="K20" s="62">
        <f>'Live | Billing'!L20/'1. Revenue'!F28</f>
        <v>0</v>
      </c>
      <c r="L20" s="62">
        <f>'Live | Billing'!M20/'1. Revenue'!G28</f>
        <v>0.49426197634320768</v>
      </c>
      <c r="M20" s="62">
        <f>'Live | Billing'!N20/'1. Revenue'!H28</f>
        <v>0</v>
      </c>
      <c r="N20" s="62">
        <f>'Live | Billing'!O20/'1. Revenue'!I28</f>
        <v>1.4323167070782231E-3</v>
      </c>
      <c r="O20" s="62">
        <f>'Live | Billing'!P20/'1. Revenue'!J28</f>
        <v>0</v>
      </c>
      <c r="P20" s="62">
        <f>'Live | Billing'!Q20/'1. Revenue'!K28</f>
        <v>0</v>
      </c>
      <c r="Q20" s="62">
        <f>'Live | Billing'!R20/'1. Revenue'!L28</f>
        <v>0</v>
      </c>
      <c r="R20" s="62">
        <f>'Live | Billing'!S20/'1. Revenue'!M28</f>
        <v>0</v>
      </c>
      <c r="S20" s="62">
        <f>'Live | Billing'!T20/'1. Revenue'!N28</f>
        <v>0</v>
      </c>
      <c r="T20" s="62">
        <f>'Live | Billing'!U20/'1. Revenue'!O28</f>
        <v>0</v>
      </c>
      <c r="U20" s="62">
        <f>'Live | Billing'!V20/'1. Revenue'!P28</f>
        <v>0</v>
      </c>
      <c r="V20" s="62">
        <f>'Live | Billing'!W20/'1. Revenue'!Q28</f>
        <v>0</v>
      </c>
      <c r="W20" s="62">
        <f>'Live | Billing'!X20/'1. Revenue'!R28</f>
        <v>0</v>
      </c>
      <c r="X20" s="62">
        <f>'Live | Billing'!Y20/'1. Revenue'!S28</f>
        <v>0</v>
      </c>
      <c r="Y20" s="62">
        <f>'Live | Billing'!Z20/'1. Revenue'!T28</f>
        <v>0</v>
      </c>
      <c r="Z20" s="62">
        <f>'Live | Billing'!AA20/'1. Revenue'!U28</f>
        <v>2.7402796113211781E-5</v>
      </c>
      <c r="AA20" s="62">
        <f>'Live | Billing'!AB20/'1. Revenue'!V28</f>
        <v>0.16859995318813864</v>
      </c>
      <c r="AB20" s="62">
        <f>'Live | Billing'!AC20/'1. Revenue'!W28</f>
        <v>2.4192276960926379E-2</v>
      </c>
      <c r="AC20" s="62">
        <f>'Live | Billing'!AD20/'1. Revenue'!X28</f>
        <v>4.1554377702709019E-2</v>
      </c>
      <c r="AD20" s="62">
        <f>'Live | Billing'!AE20/'1. Revenue'!Y28</f>
        <v>1.4813787418056965E-5</v>
      </c>
      <c r="AE20" s="62">
        <f>'Live | Billing'!AF20/'1. Revenue'!Z28</f>
        <v>1.3438786872016138E-2</v>
      </c>
      <c r="AF20" s="62">
        <f>'Live | Billing'!AG20/'1. Revenue'!AA28</f>
        <v>2.9881543189141654E-2</v>
      </c>
      <c r="AG20" s="62">
        <f>'Live | Billing'!AH20/'1. Revenue'!AB28</f>
        <v>2.1608953476578013E-3</v>
      </c>
      <c r="AH20" s="62">
        <f>'Live | Billing'!AI20/'1. Revenue'!AC28</f>
        <v>1.9647016247171839E-3</v>
      </c>
      <c r="AI20" s="62">
        <f>'Live | Billing'!AJ20/'1. Revenue'!AD28</f>
        <v>1.6175319415250935E-3</v>
      </c>
      <c r="AJ20" s="62">
        <f>'Live | Billing'!AK20/'1. Revenue'!AE28</f>
        <v>3.5803312006629846E-2</v>
      </c>
      <c r="AK20" s="62">
        <f>'Live | Billing'!AL20/'1. Revenue'!AF28</f>
        <v>0</v>
      </c>
      <c r="AL20" s="62">
        <f>'Live | Billing'!AM20/'1. Revenue'!AG28</f>
        <v>0</v>
      </c>
      <c r="AM20" s="62">
        <f>'Live | Billing'!AN20/'1. Revenue'!AH28</f>
        <v>0</v>
      </c>
      <c r="AN20" s="62">
        <f>'Live | Billing'!AO20/'1. Revenue'!AI28</f>
        <v>0</v>
      </c>
      <c r="AO20" s="62">
        <f>'Live | Billing'!AP20/'1. Revenue'!AJ28</f>
        <v>0</v>
      </c>
      <c r="AP20" s="62">
        <f>'Live | Billing'!AQ20/'1. Revenue'!AK28</f>
        <v>0</v>
      </c>
      <c r="AQ20" s="62">
        <f>'Live | Billing'!AR20/'1. Revenue'!AL28</f>
        <v>0</v>
      </c>
      <c r="AR20" s="62">
        <f>'Live | Billing'!AS20/'1. Revenue'!AM28</f>
        <v>0</v>
      </c>
      <c r="AS20" s="62">
        <f>'Live | Billing'!AT20/'1. Revenue'!AN28</f>
        <v>0</v>
      </c>
      <c r="AT20" s="62">
        <f>'Live | Billing'!AU20/'1. Revenue'!AO28</f>
        <v>0</v>
      </c>
      <c r="AU20" s="62">
        <f>'Live | Billing'!AV20/'1. Revenue'!AP28</f>
        <v>0</v>
      </c>
      <c r="AV20" s="62">
        <f>'Live | Billing'!AW20/'1. Revenue'!AQ28</f>
        <v>0</v>
      </c>
      <c r="AW20" s="62">
        <f>'Live | Billing'!AX20/'1. Revenue'!AR28</f>
        <v>0</v>
      </c>
      <c r="AX20" s="62">
        <f>'Live | Billing'!AY20/'1. Revenue'!AS28</f>
        <v>0</v>
      </c>
      <c r="AY20" s="62">
        <f>'Live | Billing'!AZ20/'1. Revenue'!AT28</f>
        <v>0</v>
      </c>
      <c r="AZ20" s="62">
        <f>'Live | Billing'!BA20/'1. Revenue'!AU28</f>
        <v>0</v>
      </c>
      <c r="BA20" s="62">
        <f>'Live | Billing'!BB20/'1. Revenue'!AV28</f>
        <v>0</v>
      </c>
      <c r="BB20" s="62">
        <f>'Live | Billing'!BC20/'1. Revenue'!AW28</f>
        <v>0</v>
      </c>
      <c r="BC20" s="62">
        <f>'Live | Billing'!BD20/'1. Revenue'!AX28</f>
        <v>0</v>
      </c>
      <c r="BD20" s="62">
        <f>'Live | Billing'!BE20/'1. Revenue'!AY28</f>
        <v>0</v>
      </c>
      <c r="BE20" s="62">
        <f>'Live | Billing'!BF20/'1. Revenue'!AZ28</f>
        <v>0</v>
      </c>
      <c r="BF20" s="62">
        <f>'Live | Billing'!BG20/'1. Revenue'!BA28</f>
        <v>0</v>
      </c>
      <c r="BG20" s="62">
        <f>'Live | Billing'!BH20/'1. Revenue'!BB28</f>
        <v>0</v>
      </c>
      <c r="BH20" s="62">
        <f>'Live | Billing'!BI20/'1. Revenue'!BC28</f>
        <v>0</v>
      </c>
      <c r="BI20" s="62">
        <f>'Live | Billing'!BJ20/'1. Revenue'!BD28</f>
        <v>0</v>
      </c>
      <c r="BJ20" s="62">
        <f>'Live | Billing'!BK20/'1. Revenue'!BE28</f>
        <v>0</v>
      </c>
      <c r="BK20" s="62">
        <f>'Live | Billing'!BL20/'1. Revenue'!BF28</f>
        <v>0</v>
      </c>
      <c r="BL20" s="62">
        <f>'Live | Billing'!BM20/'1. Revenue'!BG28</f>
        <v>0</v>
      </c>
      <c r="BM20" s="62">
        <f>'Live | Billing'!BN20/'1. Revenue'!BH28</f>
        <v>0</v>
      </c>
      <c r="BN20" s="62">
        <f>'Live | Billing'!BO20/'1. Revenue'!BI28</f>
        <v>0</v>
      </c>
      <c r="BO20" s="62">
        <f>'Live | Billing'!BP20/'1. Revenue'!BJ28</f>
        <v>0</v>
      </c>
      <c r="BP20" s="62">
        <f>'Live | Billing'!BQ20/'1. Revenue'!BK28</f>
        <v>0</v>
      </c>
      <c r="BQ20" s="62">
        <f>'Live | Billing'!BR20/'1. Revenue'!BL28</f>
        <v>0</v>
      </c>
      <c r="BR20" s="62">
        <f>'Live | Billing'!BS20/'1. Revenue'!BM28</f>
        <v>0</v>
      </c>
      <c r="BS20" s="62">
        <f>'Live | Billing'!BT20/'1. Revenue'!BN28</f>
        <v>0</v>
      </c>
      <c r="BT20" s="62">
        <f>'Live | Billing'!BU20/'1. Revenue'!BO28</f>
        <v>0</v>
      </c>
      <c r="BU20" s="62">
        <f>'Live | Billing'!BV20/'1. Revenue'!BP28</f>
        <v>0</v>
      </c>
      <c r="BV20" s="62">
        <f>'Live | Billing'!BW20/'1. Revenue'!BQ28</f>
        <v>0</v>
      </c>
      <c r="BW20" s="62">
        <f>'Live | Billing'!BX20/'1. Revenue'!BR28</f>
        <v>0</v>
      </c>
      <c r="BX20" s="62">
        <f>'Live | Billing'!BY20/'1. Revenue'!BS28</f>
        <v>0</v>
      </c>
      <c r="BY20" s="62">
        <f>'Live | Billing'!BZ20/'1. Revenue'!BT28</f>
        <v>0</v>
      </c>
      <c r="BZ20" s="62">
        <f>'Live | Billing'!CA20/'1. Revenue'!BU28</f>
        <v>0</v>
      </c>
      <c r="CA20" s="62">
        <f>'Live | Billing'!CB20/'1. Revenue'!BV28</f>
        <v>0</v>
      </c>
      <c r="CB20" s="62">
        <f>'Live | Billing'!CC20/'1. Revenue'!BW28</f>
        <v>0</v>
      </c>
      <c r="CC20" s="62">
        <f>'Live | Billing'!CD20/'1. Revenue'!BX28</f>
        <v>0</v>
      </c>
      <c r="CD20" s="62">
        <f>'Live | Billing'!CE20/'1. Revenue'!BY28</f>
        <v>0</v>
      </c>
      <c r="CE20" s="62">
        <f>'Live | Billing'!CF20/'1. Revenue'!BZ28</f>
        <v>0</v>
      </c>
      <c r="CF20" s="62">
        <f>'Live | Billing'!CG20/'1. Revenue'!CA28</f>
        <v>0</v>
      </c>
      <c r="CG20" s="62">
        <f>'Live | Billing'!CH20/'1. Revenue'!CB28</f>
        <v>0</v>
      </c>
      <c r="CH20" s="62">
        <f>'Live | Billing'!CI20/'1. Revenue'!CC28</f>
        <v>0</v>
      </c>
      <c r="CI20" s="62">
        <f>'Live | Billing'!CJ20/'1. Revenue'!CD28</f>
        <v>0</v>
      </c>
      <c r="CJ20" s="62">
        <f>'Live | Billing'!CK20/'1. Revenue'!CE28</f>
        <v>0</v>
      </c>
      <c r="CK20" s="62">
        <f>'Live | Billing'!CL20/'1. Revenue'!CF28</f>
        <v>0</v>
      </c>
      <c r="CL20" s="62">
        <f>'Live | Billing'!CM20/'1. Revenue'!CG28</f>
        <v>0</v>
      </c>
      <c r="CM20" s="62">
        <f>'Live | Billing'!CN20/'1. Revenue'!CH28</f>
        <v>0</v>
      </c>
      <c r="CN20" s="62">
        <f>'Live | Billing'!CO20/'1. Revenue'!CI28</f>
        <v>0</v>
      </c>
      <c r="CO20" s="62">
        <f>'Live | Billing'!CP20/'1. Revenue'!CJ28</f>
        <v>0</v>
      </c>
      <c r="CP20" s="62">
        <f>'Live | Billing'!CQ20/'1. Revenue'!CK28</f>
        <v>0</v>
      </c>
      <c r="CQ20" s="62">
        <f>'Live | Billing'!CR20/'1. Revenue'!CL28</f>
        <v>0</v>
      </c>
      <c r="CR20" s="62">
        <f>'Live | Billing'!CS20/'1. Revenue'!CM28</f>
        <v>0</v>
      </c>
      <c r="CS20" s="62">
        <f>'Live | Billing'!CT20/'1. Revenue'!CN28</f>
        <v>0</v>
      </c>
      <c r="CT20" s="62">
        <f>'Live | Billing'!CU20/'1. Revenue'!CO28</f>
        <v>0</v>
      </c>
    </row>
    <row r="21" spans="1:98" x14ac:dyDescent="0.3">
      <c r="A21" s="34" t="s">
        <v>27</v>
      </c>
      <c r="B21" s="35" t="s">
        <v>38</v>
      </c>
      <c r="I21" s="62">
        <f>'Live | Billing'!J21/'1. Revenue'!C28</f>
        <v>0</v>
      </c>
      <c r="J21" s="62">
        <f>'Live | Billing'!K21/'1. Revenue'!D28</f>
        <v>0</v>
      </c>
      <c r="K21" s="62">
        <f>'Live | Billing'!L21/'1. Revenue'!E28</f>
        <v>0</v>
      </c>
      <c r="L21" s="62">
        <f>'Live | Billing'!M21/'1. Revenue'!F28</f>
        <v>0</v>
      </c>
      <c r="M21" s="62">
        <f>'Live | Billing'!N21/'1. Revenue'!G28</f>
        <v>0.49427739497852341</v>
      </c>
      <c r="N21" s="62">
        <f>'Live | Billing'!O21/'1. Revenue'!H28</f>
        <v>0</v>
      </c>
      <c r="O21" s="62">
        <f>'Live | Billing'!P21/'1. Revenue'!I28</f>
        <v>0</v>
      </c>
      <c r="P21" s="62">
        <f>'Live | Billing'!Q21/'1. Revenue'!J28</f>
        <v>0</v>
      </c>
      <c r="Q21" s="62">
        <f>'Live | Billing'!R21/'1. Revenue'!K28</f>
        <v>0</v>
      </c>
      <c r="R21" s="62">
        <f>'Live | Billing'!S21/'1. Revenue'!L28</f>
        <v>0.56607554161117601</v>
      </c>
      <c r="S21" s="62">
        <f>'Live | Billing'!T21/'1. Revenue'!M28</f>
        <v>0</v>
      </c>
      <c r="T21" s="62">
        <f>'Live | Billing'!U21/'1. Revenue'!N28</f>
        <v>0</v>
      </c>
      <c r="U21" s="62">
        <f>'Live | Billing'!V21/'1. Revenue'!O28</f>
        <v>0</v>
      </c>
      <c r="V21" s="62">
        <f>'Live | Billing'!W21/'1. Revenue'!P28</f>
        <v>0</v>
      </c>
      <c r="W21" s="62">
        <f>'Live | Billing'!X21/'1. Revenue'!Q28</f>
        <v>0</v>
      </c>
      <c r="X21" s="62">
        <f>'Live | Billing'!Y21/'1. Revenue'!R28</f>
        <v>0</v>
      </c>
      <c r="Y21" s="62">
        <f>'Live | Billing'!Z21/'1. Revenue'!S28</f>
        <v>1.4314901423505787E-3</v>
      </c>
      <c r="Z21" s="62">
        <f>'Live | Billing'!AA21/'1. Revenue'!T28</f>
        <v>0</v>
      </c>
      <c r="AA21" s="62">
        <f>'Live | Billing'!AB21/'1. Revenue'!U28</f>
        <v>2.7402796113211781E-5</v>
      </c>
      <c r="AB21" s="62">
        <f>'Live | Billing'!AC21/'1. Revenue'!V28</f>
        <v>0.14342816401500774</v>
      </c>
      <c r="AC21" s="62">
        <f>'Live | Billing'!AD21/'1. Revenue'!W28</f>
        <v>2.4192276960926379E-2</v>
      </c>
      <c r="AD21" s="62">
        <f>'Live | Billing'!AE21/'1. Revenue'!X28</f>
        <v>3.6639955598228857E-2</v>
      </c>
      <c r="AE21" s="62">
        <f>'Live | Billing'!AF21/'1. Revenue'!Y28</f>
        <v>0</v>
      </c>
      <c r="AF21" s="62">
        <f>'Live | Billing'!AG21/'1. Revenue'!Z28</f>
        <v>2.9466684806902579E-3</v>
      </c>
      <c r="AG21" s="62">
        <f>'Live | Billing'!AH21/'1. Revenue'!AA28</f>
        <v>2.9881543189141654E-2</v>
      </c>
      <c r="AH21" s="62">
        <f>'Live | Billing'!AI21/'1. Revenue'!AB28</f>
        <v>2.1608953476578013E-3</v>
      </c>
      <c r="AI21" s="62">
        <f>'Live | Billing'!AJ21/'1. Revenue'!AC28</f>
        <v>1.9647016247171839E-3</v>
      </c>
      <c r="AJ21" s="62">
        <f>'Live | Billing'!AK21/'1. Revenue'!AD28</f>
        <v>1.6175319415250935E-3</v>
      </c>
      <c r="AK21" s="62">
        <f>'Live | Billing'!AL21/'1. Revenue'!AE28</f>
        <v>0</v>
      </c>
      <c r="AL21" s="62">
        <f>'Live | Billing'!AM21/'1. Revenue'!AF28</f>
        <v>0</v>
      </c>
      <c r="AM21" s="62">
        <f>'Live | Billing'!AN21/'1. Revenue'!AG28</f>
        <v>0</v>
      </c>
      <c r="AN21" s="62">
        <f>'Live | Billing'!AO21/'1. Revenue'!AH28</f>
        <v>0</v>
      </c>
      <c r="AO21" s="62">
        <f>'Live | Billing'!AP21/'1. Revenue'!AI28</f>
        <v>0</v>
      </c>
      <c r="AP21" s="62">
        <f>'Live | Billing'!AQ21/'1. Revenue'!AJ28</f>
        <v>0</v>
      </c>
      <c r="AQ21" s="62">
        <f>'Live | Billing'!AR21/'1. Revenue'!AK28</f>
        <v>0</v>
      </c>
      <c r="AR21" s="62">
        <f>'Live | Billing'!AS21/'1. Revenue'!AL28</f>
        <v>0</v>
      </c>
      <c r="AS21" s="62">
        <f>'Live | Billing'!AT21/'1. Revenue'!AM28</f>
        <v>0</v>
      </c>
      <c r="AT21" s="62">
        <f>'Live | Billing'!AU21/'1. Revenue'!AN28</f>
        <v>0</v>
      </c>
      <c r="AU21" s="62">
        <f>'Live | Billing'!AV21/'1. Revenue'!AO28</f>
        <v>0</v>
      </c>
      <c r="AV21" s="62">
        <f>'Live | Billing'!AW21/'1. Revenue'!AP28</f>
        <v>0</v>
      </c>
      <c r="AW21" s="62">
        <f>'Live | Billing'!AX21/'1. Revenue'!AQ28</f>
        <v>0</v>
      </c>
      <c r="AX21" s="62">
        <f>'Live | Billing'!AY21/'1. Revenue'!AR28</f>
        <v>0</v>
      </c>
      <c r="AY21" s="62">
        <f>'Live | Billing'!AZ21/'1. Revenue'!AS28</f>
        <v>0</v>
      </c>
      <c r="AZ21" s="62">
        <f>'Live | Billing'!BA21/'1. Revenue'!AT28</f>
        <v>0</v>
      </c>
      <c r="BA21" s="62">
        <f>'Live | Billing'!BB21/'1. Revenue'!AU28</f>
        <v>0</v>
      </c>
      <c r="BB21" s="62">
        <f>'Live | Billing'!BC21/'1. Revenue'!AV28</f>
        <v>0</v>
      </c>
      <c r="BC21" s="62">
        <f>'Live | Billing'!BD21/'1. Revenue'!AW28</f>
        <v>0</v>
      </c>
      <c r="BD21" s="62">
        <f>'Live | Billing'!BE21/'1. Revenue'!AX28</f>
        <v>0</v>
      </c>
      <c r="BE21" s="62">
        <f>'Live | Billing'!BF21/'1. Revenue'!AY28</f>
        <v>0</v>
      </c>
      <c r="BF21" s="62">
        <f>'Live | Billing'!BG21/'1. Revenue'!AZ28</f>
        <v>0</v>
      </c>
      <c r="BG21" s="62">
        <f>'Live | Billing'!BH21/'1. Revenue'!BA28</f>
        <v>0</v>
      </c>
      <c r="BH21" s="62">
        <f>'Live | Billing'!BI21/'1. Revenue'!BB28</f>
        <v>0</v>
      </c>
      <c r="BI21" s="62">
        <f>'Live | Billing'!BJ21/'1. Revenue'!BC28</f>
        <v>0</v>
      </c>
      <c r="BJ21" s="62">
        <f>'Live | Billing'!BK21/'1. Revenue'!BD28</f>
        <v>0</v>
      </c>
      <c r="BK21" s="62">
        <f>'Live | Billing'!BL21/'1. Revenue'!BE28</f>
        <v>0</v>
      </c>
      <c r="BL21" s="62">
        <f>'Live | Billing'!BM21/'1. Revenue'!BF28</f>
        <v>0</v>
      </c>
      <c r="BM21" s="62">
        <f>'Live | Billing'!BN21/'1. Revenue'!BG28</f>
        <v>0</v>
      </c>
      <c r="BN21" s="62">
        <f>'Live | Billing'!BO21/'1. Revenue'!BH28</f>
        <v>0</v>
      </c>
      <c r="BO21" s="62">
        <f>'Live | Billing'!BP21/'1. Revenue'!BI28</f>
        <v>0</v>
      </c>
      <c r="BP21" s="62">
        <f>'Live | Billing'!BQ21/'1. Revenue'!BJ28</f>
        <v>0</v>
      </c>
      <c r="BQ21" s="62">
        <f>'Live | Billing'!BR21/'1. Revenue'!BK28</f>
        <v>0</v>
      </c>
      <c r="BR21" s="62">
        <f>'Live | Billing'!BS21/'1. Revenue'!BL28</f>
        <v>0</v>
      </c>
      <c r="BS21" s="62">
        <f>'Live | Billing'!BT21/'1. Revenue'!BM28</f>
        <v>0</v>
      </c>
      <c r="BT21" s="62">
        <f>'Live | Billing'!BU21/'1. Revenue'!BN28</f>
        <v>0</v>
      </c>
      <c r="BU21" s="62">
        <f>'Live | Billing'!BV21/'1. Revenue'!BO28</f>
        <v>0</v>
      </c>
      <c r="BV21" s="62">
        <f>'Live | Billing'!BW21/'1. Revenue'!BP28</f>
        <v>0</v>
      </c>
      <c r="BW21" s="62">
        <f>'Live | Billing'!BX21/'1. Revenue'!BQ28</f>
        <v>0</v>
      </c>
      <c r="BX21" s="62">
        <f>'Live | Billing'!BY21/'1. Revenue'!BR28</f>
        <v>0</v>
      </c>
      <c r="BY21" s="62">
        <f>'Live | Billing'!BZ21/'1. Revenue'!BS28</f>
        <v>0</v>
      </c>
      <c r="BZ21" s="62">
        <f>'Live | Billing'!CA21/'1. Revenue'!BT28</f>
        <v>0</v>
      </c>
      <c r="CA21" s="62">
        <f>'Live | Billing'!CB21/'1. Revenue'!BU28</f>
        <v>0</v>
      </c>
      <c r="CB21" s="62">
        <f>'Live | Billing'!CC21/'1. Revenue'!BV28</f>
        <v>0</v>
      </c>
      <c r="CC21" s="62">
        <f>'Live | Billing'!CD21/'1. Revenue'!BW28</f>
        <v>0</v>
      </c>
      <c r="CD21" s="62">
        <f>'Live | Billing'!CE21/'1. Revenue'!BX28</f>
        <v>0</v>
      </c>
      <c r="CE21" s="62">
        <f>'Live | Billing'!CF21/'1. Revenue'!BY28</f>
        <v>0</v>
      </c>
      <c r="CF21" s="62">
        <f>'Live | Billing'!CG21/'1. Revenue'!BZ28</f>
        <v>0</v>
      </c>
      <c r="CG21" s="62">
        <f>'Live | Billing'!CH21/'1. Revenue'!CA28</f>
        <v>0</v>
      </c>
      <c r="CH21" s="62">
        <f>'Live | Billing'!CI21/'1. Revenue'!CB28</f>
        <v>0</v>
      </c>
      <c r="CI21" s="62">
        <f>'Live | Billing'!CJ21/'1. Revenue'!CC28</f>
        <v>0</v>
      </c>
      <c r="CJ21" s="62">
        <f>'Live | Billing'!CK21/'1. Revenue'!CD28</f>
        <v>0</v>
      </c>
      <c r="CK21" s="62">
        <f>'Live | Billing'!CL21/'1. Revenue'!CE28</f>
        <v>0</v>
      </c>
      <c r="CL21" s="62">
        <f>'Live | Billing'!CM21/'1. Revenue'!CF28</f>
        <v>0</v>
      </c>
      <c r="CM21" s="62">
        <f>'Live | Billing'!CN21/'1. Revenue'!CG28</f>
        <v>0</v>
      </c>
      <c r="CN21" s="62">
        <f>'Live | Billing'!CO21/'1. Revenue'!CH28</f>
        <v>0</v>
      </c>
      <c r="CO21" s="62">
        <f>'Live | Billing'!CP21/'1. Revenue'!CI28</f>
        <v>0</v>
      </c>
      <c r="CP21" s="62">
        <f>'Live | Billing'!CQ21/'1. Revenue'!CJ28</f>
        <v>0</v>
      </c>
      <c r="CQ21" s="62">
        <f>'Live | Billing'!CR21/'1. Revenue'!CK28</f>
        <v>0</v>
      </c>
      <c r="CR21" s="62">
        <f>'Live | Billing'!CS21/'1. Revenue'!CL28</f>
        <v>0</v>
      </c>
      <c r="CS21" s="62">
        <f>'Live | Billing'!CT21/'1. Revenue'!CM28</f>
        <v>0</v>
      </c>
      <c r="CT21" s="62">
        <f>'Live | Billing'!CU21/'1. Revenue'!CN28</f>
        <v>0</v>
      </c>
    </row>
    <row r="22" spans="1:98" x14ac:dyDescent="0.3">
      <c r="A22" s="34" t="s">
        <v>27</v>
      </c>
      <c r="B22" s="35" t="s">
        <v>39</v>
      </c>
      <c r="J22" s="62">
        <f>'Live | Billing'!K22/'1. Revenue'!C28</f>
        <v>0</v>
      </c>
      <c r="K22" s="62">
        <f>'Live | Billing'!L22/'1. Revenue'!D28</f>
        <v>0</v>
      </c>
      <c r="L22" s="62">
        <f>'Live | Billing'!M22/'1. Revenue'!E28</f>
        <v>0</v>
      </c>
      <c r="M22" s="62">
        <f>'Live | Billing'!N22/'1. Revenue'!F28</f>
        <v>0</v>
      </c>
      <c r="N22" s="62">
        <f>'Live | Billing'!O22/'1. Revenue'!G28</f>
        <v>0.49426197634320768</v>
      </c>
      <c r="O22" s="62">
        <f>'Live | Billing'!P22/'1. Revenue'!H28</f>
        <v>0</v>
      </c>
      <c r="P22" s="62">
        <f>'Live | Billing'!Q22/'1. Revenue'!I28</f>
        <v>1.4323167070782231E-3</v>
      </c>
      <c r="Q22" s="62">
        <f>'Live | Billing'!R22/'1. Revenue'!J28</f>
        <v>0</v>
      </c>
      <c r="R22" s="62">
        <f>'Live | Billing'!S22/'1. Revenue'!K28</f>
        <v>0</v>
      </c>
      <c r="S22" s="62">
        <f>'Live | Billing'!T22/'1. Revenue'!L28</f>
        <v>0</v>
      </c>
      <c r="T22" s="62">
        <f>'Live | Billing'!U22/'1. Revenue'!M28</f>
        <v>0</v>
      </c>
      <c r="U22" s="62">
        <f>'Live | Billing'!V22/'1. Revenue'!N28</f>
        <v>0</v>
      </c>
      <c r="V22" s="62">
        <f>'Live | Billing'!W22/'1. Revenue'!O28</f>
        <v>0</v>
      </c>
      <c r="W22" s="62">
        <f>'Live | Billing'!X22/'1. Revenue'!P28</f>
        <v>0</v>
      </c>
      <c r="X22" s="62">
        <f>'Live | Billing'!Y22/'1. Revenue'!Q28</f>
        <v>0</v>
      </c>
      <c r="Y22" s="62">
        <f>'Live | Billing'!Z22/'1. Revenue'!R28</f>
        <v>0</v>
      </c>
      <c r="Z22" s="62">
        <f>'Live | Billing'!AA22/'1. Revenue'!S28</f>
        <v>1.4314901423505787E-3</v>
      </c>
      <c r="AA22" s="62">
        <f>'Live | Billing'!AB22/'1. Revenue'!T28</f>
        <v>0</v>
      </c>
      <c r="AB22" s="62">
        <f>'Live | Billing'!AC22/'1. Revenue'!U28</f>
        <v>0</v>
      </c>
      <c r="AC22" s="62">
        <f>'Live | Billing'!AD22/'1. Revenue'!V28</f>
        <v>0.14342816401500774</v>
      </c>
      <c r="AD22" s="62">
        <f>'Live | Billing'!AE22/'1. Revenue'!W28</f>
        <v>1.025027834141129E-3</v>
      </c>
      <c r="AE22" s="62">
        <f>'Live | Billing'!AF22/'1. Revenue'!X28</f>
        <v>4.4908455520141854E-5</v>
      </c>
      <c r="AF22" s="62">
        <f>'Live | Billing'!AG22/'1. Revenue'!Y28</f>
        <v>0</v>
      </c>
      <c r="AG22" s="62">
        <f>'Live | Billing'!AH22/'1. Revenue'!Z28</f>
        <v>2.9466684806902584E-3</v>
      </c>
      <c r="AH22" s="62">
        <f>'Live | Billing'!AI22/'1. Revenue'!AA28</f>
        <v>2.9881543189141654E-2</v>
      </c>
      <c r="AI22" s="62">
        <f>'Live | Billing'!AJ22/'1. Revenue'!AB28</f>
        <v>1.8404245770062273E-3</v>
      </c>
      <c r="AJ22" s="62">
        <f>'Live | Billing'!AK22/'1. Revenue'!AC28</f>
        <v>1.9647016247171839E-3</v>
      </c>
      <c r="AK22" s="62">
        <f>'Live | Billing'!AL22/'1. Revenue'!AD28</f>
        <v>0</v>
      </c>
      <c r="AL22" s="62">
        <f>'Live | Billing'!AM22/'1. Revenue'!AE28</f>
        <v>0</v>
      </c>
      <c r="AM22" s="62">
        <f>'Live | Billing'!AN22/'1. Revenue'!AF28</f>
        <v>0</v>
      </c>
      <c r="AN22" s="62">
        <f>'Live | Billing'!AO22/'1. Revenue'!AG28</f>
        <v>0</v>
      </c>
      <c r="AO22" s="62">
        <f>'Live | Billing'!AP22/'1. Revenue'!AH28</f>
        <v>0</v>
      </c>
      <c r="AP22" s="62">
        <f>'Live | Billing'!AQ22/'1. Revenue'!AI28</f>
        <v>0</v>
      </c>
      <c r="AQ22" s="62">
        <f>'Live | Billing'!AR22/'1. Revenue'!AJ28</f>
        <v>0</v>
      </c>
      <c r="AR22" s="62">
        <f>'Live | Billing'!AS22/'1. Revenue'!AK28</f>
        <v>0</v>
      </c>
      <c r="AS22" s="62">
        <f>'Live | Billing'!AT22/'1. Revenue'!AL28</f>
        <v>0</v>
      </c>
      <c r="AT22" s="62">
        <f>'Live | Billing'!AU22/'1. Revenue'!AM28</f>
        <v>0</v>
      </c>
      <c r="AU22" s="62">
        <f>'Live | Billing'!AV22/'1. Revenue'!AN28</f>
        <v>0</v>
      </c>
      <c r="AV22" s="62">
        <f>'Live | Billing'!AW22/'1. Revenue'!AO28</f>
        <v>0</v>
      </c>
      <c r="AW22" s="62">
        <f>'Live | Billing'!AX22/'1. Revenue'!AP28</f>
        <v>0</v>
      </c>
      <c r="AX22" s="62">
        <f>'Live | Billing'!AY22/'1. Revenue'!AQ28</f>
        <v>0</v>
      </c>
      <c r="AY22" s="62">
        <f>'Live | Billing'!AZ22/'1. Revenue'!AR28</f>
        <v>0</v>
      </c>
      <c r="AZ22" s="62">
        <f>'Live | Billing'!BA22/'1. Revenue'!AS28</f>
        <v>0</v>
      </c>
      <c r="BA22" s="62">
        <f>'Live | Billing'!BB22/'1. Revenue'!AT28</f>
        <v>0</v>
      </c>
      <c r="BB22" s="62">
        <f>'Live | Billing'!BC22/'1. Revenue'!AU28</f>
        <v>0</v>
      </c>
      <c r="BC22" s="62">
        <f>'Live | Billing'!BD22/'1. Revenue'!AV28</f>
        <v>0</v>
      </c>
      <c r="BD22" s="62">
        <f>'Live | Billing'!BE22/'1. Revenue'!AW28</f>
        <v>0</v>
      </c>
      <c r="BE22" s="62">
        <f>'Live | Billing'!BF22/'1. Revenue'!AX28</f>
        <v>0</v>
      </c>
      <c r="BF22" s="62">
        <f>'Live | Billing'!BG22/'1. Revenue'!AY28</f>
        <v>0</v>
      </c>
      <c r="BG22" s="62">
        <f>'Live | Billing'!BH22/'1. Revenue'!AZ28</f>
        <v>0</v>
      </c>
      <c r="BH22" s="62">
        <f>'Live | Billing'!BI22/'1. Revenue'!BA28</f>
        <v>0</v>
      </c>
      <c r="BI22" s="62">
        <f>'Live | Billing'!BJ22/'1. Revenue'!BB28</f>
        <v>0</v>
      </c>
      <c r="BJ22" s="62">
        <f>'Live | Billing'!BK22/'1. Revenue'!BC28</f>
        <v>0</v>
      </c>
      <c r="BK22" s="62">
        <f>'Live | Billing'!BL22/'1. Revenue'!BD28</f>
        <v>0</v>
      </c>
      <c r="BL22" s="62">
        <f>'Live | Billing'!BM22/'1. Revenue'!BE28</f>
        <v>0</v>
      </c>
      <c r="BM22" s="62">
        <f>'Live | Billing'!BN22/'1. Revenue'!BF28</f>
        <v>0</v>
      </c>
      <c r="BN22" s="62">
        <f>'Live | Billing'!BO22/'1. Revenue'!BG28</f>
        <v>0</v>
      </c>
      <c r="BO22" s="62">
        <f>'Live | Billing'!BP22/'1. Revenue'!BH28</f>
        <v>0</v>
      </c>
      <c r="BP22" s="62">
        <f>'Live | Billing'!BQ22/'1. Revenue'!BI28</f>
        <v>0</v>
      </c>
      <c r="BQ22" s="62">
        <f>'Live | Billing'!BR22/'1. Revenue'!BJ28</f>
        <v>0</v>
      </c>
      <c r="BR22" s="62">
        <f>'Live | Billing'!BS22/'1. Revenue'!BK28</f>
        <v>0</v>
      </c>
      <c r="BS22" s="62">
        <f>'Live | Billing'!BT22/'1. Revenue'!BL28</f>
        <v>0</v>
      </c>
      <c r="BT22" s="62">
        <f>'Live | Billing'!BU22/'1. Revenue'!BM28</f>
        <v>0</v>
      </c>
      <c r="BU22" s="62">
        <f>'Live | Billing'!BV22/'1. Revenue'!BN28</f>
        <v>0</v>
      </c>
      <c r="BV22" s="62">
        <f>'Live | Billing'!BW22/'1. Revenue'!BO28</f>
        <v>0</v>
      </c>
      <c r="BW22" s="62">
        <f>'Live | Billing'!BX22/'1. Revenue'!BP28</f>
        <v>0</v>
      </c>
      <c r="BX22" s="62">
        <f>'Live | Billing'!BY22/'1. Revenue'!BQ28</f>
        <v>0</v>
      </c>
      <c r="BY22" s="62">
        <f>'Live | Billing'!BZ22/'1. Revenue'!BR28</f>
        <v>0</v>
      </c>
      <c r="BZ22" s="62">
        <f>'Live | Billing'!CA22/'1. Revenue'!BS28</f>
        <v>0</v>
      </c>
      <c r="CA22" s="62">
        <f>'Live | Billing'!CB22/'1. Revenue'!BT28</f>
        <v>0</v>
      </c>
      <c r="CB22" s="62">
        <f>'Live | Billing'!CC22/'1. Revenue'!BU28</f>
        <v>0</v>
      </c>
      <c r="CC22" s="62">
        <f>'Live | Billing'!CD22/'1. Revenue'!BV28</f>
        <v>0</v>
      </c>
      <c r="CD22" s="62">
        <f>'Live | Billing'!CE22/'1. Revenue'!BW28</f>
        <v>0</v>
      </c>
      <c r="CE22" s="62">
        <f>'Live | Billing'!CF22/'1. Revenue'!BX28</f>
        <v>0</v>
      </c>
      <c r="CF22" s="62">
        <f>'Live | Billing'!CG22/'1. Revenue'!BY28</f>
        <v>0</v>
      </c>
      <c r="CG22" s="62">
        <f>'Live | Billing'!CH22/'1. Revenue'!BZ28</f>
        <v>0</v>
      </c>
      <c r="CH22" s="62">
        <f>'Live | Billing'!CI22/'1. Revenue'!CA28</f>
        <v>0</v>
      </c>
      <c r="CI22" s="62">
        <f>'Live | Billing'!CJ22/'1. Revenue'!CB28</f>
        <v>0</v>
      </c>
      <c r="CJ22" s="62">
        <f>'Live | Billing'!CK22/'1. Revenue'!CC28</f>
        <v>0</v>
      </c>
      <c r="CK22" s="62">
        <f>'Live | Billing'!CL22/'1. Revenue'!CD28</f>
        <v>0</v>
      </c>
      <c r="CL22" s="62">
        <f>'Live | Billing'!CM22/'1. Revenue'!CE28</f>
        <v>0</v>
      </c>
      <c r="CM22" s="62">
        <f>'Live | Billing'!CN22/'1. Revenue'!CF28</f>
        <v>0</v>
      </c>
      <c r="CN22" s="62">
        <f>'Live | Billing'!CO22/'1. Revenue'!CG28</f>
        <v>0</v>
      </c>
      <c r="CO22" s="62">
        <f>'Live | Billing'!CP22/'1. Revenue'!CH28</f>
        <v>0</v>
      </c>
      <c r="CP22" s="62">
        <f>'Live | Billing'!CQ22/'1. Revenue'!CI28</f>
        <v>0</v>
      </c>
      <c r="CQ22" s="62">
        <f>'Live | Billing'!CR22/'1. Revenue'!CJ28</f>
        <v>0</v>
      </c>
      <c r="CR22" s="62">
        <f>'Live | Billing'!CS22/'1. Revenue'!CK28</f>
        <v>0</v>
      </c>
      <c r="CS22" s="62">
        <f>'Live | Billing'!CT22/'1. Revenue'!CL28</f>
        <v>0</v>
      </c>
      <c r="CT22" s="62">
        <f>'Live | Billing'!CU22/'1. Revenue'!CM28</f>
        <v>0</v>
      </c>
    </row>
    <row r="23" spans="1:98" x14ac:dyDescent="0.3">
      <c r="A23" s="34" t="s">
        <v>27</v>
      </c>
      <c r="B23" s="35" t="s">
        <v>40</v>
      </c>
      <c r="K23" s="62">
        <f>'Live | Billing'!L23/'1. Revenue'!C28</f>
        <v>0</v>
      </c>
      <c r="L23" s="62">
        <f>'Live | Billing'!M23/'1. Revenue'!D28</f>
        <v>0</v>
      </c>
      <c r="M23" s="62">
        <f>'Live | Billing'!N23/'1. Revenue'!E28</f>
        <v>0</v>
      </c>
      <c r="N23" s="62">
        <f>'Live | Billing'!O23/'1. Revenue'!F28</f>
        <v>0</v>
      </c>
      <c r="O23" s="62">
        <f>'Live | Billing'!P23/'1. Revenue'!G28</f>
        <v>0</v>
      </c>
      <c r="P23" s="62">
        <f>'Live | Billing'!Q23/'1. Revenue'!H28</f>
        <v>0</v>
      </c>
      <c r="Q23" s="62">
        <f>'Live | Billing'!R23/'1. Revenue'!I28</f>
        <v>1.4323167070782231E-3</v>
      </c>
      <c r="R23" s="62">
        <f>'Live | Billing'!S23/'1. Revenue'!J28</f>
        <v>0</v>
      </c>
      <c r="S23" s="62">
        <f>'Live | Billing'!T23/'1. Revenue'!K28</f>
        <v>0</v>
      </c>
      <c r="T23" s="62">
        <f>'Live | Billing'!U23/'1. Revenue'!L28</f>
        <v>0</v>
      </c>
      <c r="U23" s="62">
        <f>'Live | Billing'!V23/'1. Revenue'!M28</f>
        <v>0</v>
      </c>
      <c r="V23" s="62">
        <f>'Live | Billing'!W23/'1. Revenue'!N28</f>
        <v>0</v>
      </c>
      <c r="W23" s="62">
        <f>'Live | Billing'!X23/'1. Revenue'!O28</f>
        <v>0</v>
      </c>
      <c r="X23" s="62">
        <f>'Live | Billing'!Y23/'1. Revenue'!P28</f>
        <v>0</v>
      </c>
      <c r="Y23" s="62">
        <f>'Live | Billing'!Z23/'1. Revenue'!Q28</f>
        <v>0</v>
      </c>
      <c r="Z23" s="62">
        <f>'Live | Billing'!AA23/'1. Revenue'!R28</f>
        <v>1.1194475685783894E-2</v>
      </c>
      <c r="AA23" s="62">
        <f>'Live | Billing'!AB23/'1. Revenue'!S28</f>
        <v>1.4314901423505787E-3</v>
      </c>
      <c r="AB23" s="62">
        <f>'Live | Billing'!AC23/'1. Revenue'!T28</f>
        <v>0</v>
      </c>
      <c r="AC23" s="62">
        <f>'Live | Billing'!AD23/'1. Revenue'!U28</f>
        <v>0</v>
      </c>
      <c r="AD23" s="62">
        <f>'Live | Billing'!AE23/'1. Revenue'!V28</f>
        <v>1.245087227682894E-2</v>
      </c>
      <c r="AE23" s="62">
        <f>'Live | Billing'!AF23/'1. Revenue'!W28</f>
        <v>1.7382781070091052E-5</v>
      </c>
      <c r="AF23" s="62">
        <f>'Live | Billing'!AG23/'1. Revenue'!X28</f>
        <v>4.4908455520141854E-5</v>
      </c>
      <c r="AG23" s="62">
        <f>'Live | Billing'!AH23/'1. Revenue'!Y28</f>
        <v>0</v>
      </c>
      <c r="AH23" s="62">
        <f>'Live | Billing'!AI23/'1. Revenue'!Z28</f>
        <v>-5.2760656495703061E-4</v>
      </c>
      <c r="AI23" s="62">
        <f>'Live | Billing'!AJ23/'1. Revenue'!AA28</f>
        <v>2.9615623315756717E-2</v>
      </c>
      <c r="AJ23" s="62">
        <f>'Live | Billing'!AK23/'1. Revenue'!AB28</f>
        <v>1.8404245770062273E-3</v>
      </c>
      <c r="AK23" s="62">
        <f>'Live | Billing'!AL23/'1. Revenue'!AC28</f>
        <v>0</v>
      </c>
      <c r="AL23" s="62">
        <f>'Live | Billing'!AM23/'1. Revenue'!AD28</f>
        <v>0</v>
      </c>
      <c r="AM23" s="62">
        <f>'Live | Billing'!AN23/'1. Revenue'!AE28</f>
        <v>0</v>
      </c>
      <c r="AN23" s="62">
        <f>'Live | Billing'!AO23/'1. Revenue'!AF28</f>
        <v>0</v>
      </c>
      <c r="AO23" s="62">
        <f>'Live | Billing'!AP23/'1. Revenue'!AG28</f>
        <v>0</v>
      </c>
      <c r="AP23" s="62">
        <f>'Live | Billing'!AQ23/'1. Revenue'!AH28</f>
        <v>0</v>
      </c>
      <c r="AQ23" s="62">
        <f>'Live | Billing'!AR23/'1. Revenue'!AI28</f>
        <v>0</v>
      </c>
      <c r="AR23" s="62">
        <f>'Live | Billing'!AS23/'1. Revenue'!AJ28</f>
        <v>0</v>
      </c>
      <c r="AS23" s="62">
        <f>'Live | Billing'!AT23/'1. Revenue'!AK28</f>
        <v>0</v>
      </c>
      <c r="AT23" s="62">
        <f>'Live | Billing'!AU23/'1. Revenue'!AL28</f>
        <v>0</v>
      </c>
      <c r="AU23" s="62">
        <f>'Live | Billing'!AV23/'1. Revenue'!AM28</f>
        <v>0</v>
      </c>
      <c r="AV23" s="62">
        <f>'Live | Billing'!AW23/'1. Revenue'!AN28</f>
        <v>0</v>
      </c>
      <c r="AW23" s="62">
        <f>'Live | Billing'!AX23/'1. Revenue'!AO28</f>
        <v>0</v>
      </c>
      <c r="AX23" s="62">
        <f>'Live | Billing'!AY23/'1. Revenue'!AP28</f>
        <v>0</v>
      </c>
      <c r="AY23" s="62">
        <f>'Live | Billing'!AZ23/'1. Revenue'!AQ28</f>
        <v>0</v>
      </c>
      <c r="AZ23" s="62">
        <f>'Live | Billing'!BA23/'1. Revenue'!AR28</f>
        <v>0</v>
      </c>
      <c r="BA23" s="62">
        <f>'Live | Billing'!BB23/'1. Revenue'!AS28</f>
        <v>0</v>
      </c>
      <c r="BB23" s="62">
        <f>'Live | Billing'!BC23/'1. Revenue'!AT28</f>
        <v>0</v>
      </c>
      <c r="BC23" s="62">
        <f>'Live | Billing'!BD23/'1. Revenue'!AU28</f>
        <v>0</v>
      </c>
      <c r="BD23" s="62">
        <f>'Live | Billing'!BE23/'1. Revenue'!AV28</f>
        <v>0</v>
      </c>
      <c r="BE23" s="62">
        <f>'Live | Billing'!BF23/'1. Revenue'!AW28</f>
        <v>0</v>
      </c>
      <c r="BF23" s="62">
        <f>'Live | Billing'!BG23/'1. Revenue'!AX28</f>
        <v>0</v>
      </c>
      <c r="BG23" s="62">
        <f>'Live | Billing'!BH23/'1. Revenue'!AY28</f>
        <v>0</v>
      </c>
      <c r="BH23" s="62">
        <f>'Live | Billing'!BI23/'1. Revenue'!AZ28</f>
        <v>0</v>
      </c>
      <c r="BI23" s="62">
        <f>'Live | Billing'!BJ23/'1. Revenue'!BA28</f>
        <v>0</v>
      </c>
      <c r="BJ23" s="62">
        <f>'Live | Billing'!BK23/'1. Revenue'!BB28</f>
        <v>0</v>
      </c>
      <c r="BK23" s="62">
        <f>'Live | Billing'!BL23/'1. Revenue'!BC28</f>
        <v>0</v>
      </c>
      <c r="BL23" s="62">
        <f>'Live | Billing'!BM23/'1. Revenue'!BD28</f>
        <v>0</v>
      </c>
      <c r="BM23" s="62">
        <f>'Live | Billing'!BN23/'1. Revenue'!BE28</f>
        <v>0</v>
      </c>
      <c r="BN23" s="62">
        <f>'Live | Billing'!BO23/'1. Revenue'!BF28</f>
        <v>0</v>
      </c>
      <c r="BO23" s="62">
        <f>'Live | Billing'!BP23/'1. Revenue'!BG28</f>
        <v>0</v>
      </c>
      <c r="BP23" s="62">
        <f>'Live | Billing'!BQ23/'1. Revenue'!BH28</f>
        <v>0</v>
      </c>
      <c r="BQ23" s="62">
        <f>'Live | Billing'!BR23/'1. Revenue'!BI28</f>
        <v>0</v>
      </c>
      <c r="BR23" s="62">
        <f>'Live | Billing'!BS23/'1. Revenue'!BJ28</f>
        <v>0</v>
      </c>
      <c r="BS23" s="62">
        <f>'Live | Billing'!BT23/'1. Revenue'!BK28</f>
        <v>0</v>
      </c>
      <c r="BT23" s="62">
        <f>'Live | Billing'!BU23/'1. Revenue'!BL28</f>
        <v>0</v>
      </c>
      <c r="BU23" s="62">
        <f>'Live | Billing'!BV23/'1. Revenue'!BM28</f>
        <v>0</v>
      </c>
      <c r="BV23" s="62">
        <f>'Live | Billing'!BW23/'1. Revenue'!BN28</f>
        <v>0</v>
      </c>
      <c r="BW23" s="62">
        <f>'Live | Billing'!BX23/'1. Revenue'!BO28</f>
        <v>0</v>
      </c>
      <c r="BX23" s="62">
        <f>'Live | Billing'!BY23/'1. Revenue'!BP28</f>
        <v>0</v>
      </c>
      <c r="BY23" s="62">
        <f>'Live | Billing'!BZ23/'1. Revenue'!BQ28</f>
        <v>0</v>
      </c>
      <c r="BZ23" s="62">
        <f>'Live | Billing'!CA23/'1. Revenue'!BR28</f>
        <v>0</v>
      </c>
      <c r="CA23" s="62">
        <f>'Live | Billing'!CB23/'1. Revenue'!BS28</f>
        <v>0</v>
      </c>
      <c r="CB23" s="62">
        <f>'Live | Billing'!CC23/'1. Revenue'!BT28</f>
        <v>0</v>
      </c>
      <c r="CC23" s="62">
        <f>'Live | Billing'!CD23/'1. Revenue'!BU28</f>
        <v>0</v>
      </c>
      <c r="CD23" s="62">
        <f>'Live | Billing'!CE23/'1. Revenue'!BV28</f>
        <v>0</v>
      </c>
      <c r="CE23" s="62">
        <f>'Live | Billing'!CF23/'1. Revenue'!BW28</f>
        <v>0</v>
      </c>
      <c r="CF23" s="62">
        <f>'Live | Billing'!CG23/'1. Revenue'!BX28</f>
        <v>0</v>
      </c>
      <c r="CG23" s="62">
        <f>'Live | Billing'!CH23/'1. Revenue'!BY28</f>
        <v>0</v>
      </c>
      <c r="CH23" s="62">
        <f>'Live | Billing'!CI23/'1. Revenue'!BZ28</f>
        <v>0</v>
      </c>
      <c r="CI23" s="62">
        <f>'Live | Billing'!CJ23/'1. Revenue'!CA28</f>
        <v>0</v>
      </c>
      <c r="CJ23" s="62">
        <f>'Live | Billing'!CK23/'1. Revenue'!CB28</f>
        <v>0</v>
      </c>
      <c r="CK23" s="62">
        <f>'Live | Billing'!CL23/'1. Revenue'!CC28</f>
        <v>0</v>
      </c>
      <c r="CL23" s="62">
        <f>'Live | Billing'!CM23/'1. Revenue'!CD28</f>
        <v>0</v>
      </c>
      <c r="CM23" s="62">
        <f>'Live | Billing'!CN23/'1. Revenue'!CE28</f>
        <v>0</v>
      </c>
      <c r="CN23" s="62">
        <f>'Live | Billing'!CO23/'1. Revenue'!CF28</f>
        <v>0</v>
      </c>
      <c r="CO23" s="62">
        <f>'Live | Billing'!CP23/'1. Revenue'!CG28</f>
        <v>0</v>
      </c>
      <c r="CP23" s="62">
        <f>'Live | Billing'!CQ23/'1. Revenue'!CH28</f>
        <v>0</v>
      </c>
      <c r="CQ23" s="62">
        <f>'Live | Billing'!CR23/'1. Revenue'!CI28</f>
        <v>0</v>
      </c>
      <c r="CR23" s="62">
        <f>'Live | Billing'!CS23/'1. Revenue'!CJ28</f>
        <v>0</v>
      </c>
      <c r="CS23" s="62">
        <f>'Live | Billing'!CT23/'1. Revenue'!CK28</f>
        <v>0</v>
      </c>
      <c r="CT23" s="62">
        <f>'Live | Billing'!CU23/'1. Revenue'!CL28</f>
        <v>0</v>
      </c>
    </row>
    <row r="24" spans="1:98" x14ac:dyDescent="0.3">
      <c r="A24" s="34" t="s">
        <v>27</v>
      </c>
      <c r="B24" s="35" t="s">
        <v>41</v>
      </c>
      <c r="L24" s="62">
        <f>'Live | Billing'!M24/'1. Revenue'!C28</f>
        <v>0</v>
      </c>
      <c r="M24" s="62">
        <f>'Live | Billing'!N24/'1. Revenue'!D28</f>
        <v>0</v>
      </c>
      <c r="N24" s="62">
        <f>'Live | Billing'!O24/'1. Revenue'!E28</f>
        <v>0</v>
      </c>
      <c r="O24" s="62">
        <f>'Live | Billing'!P24/'1. Revenue'!F28</f>
        <v>0</v>
      </c>
      <c r="P24" s="62">
        <f>'Live | Billing'!Q24/'1. Revenue'!G28</f>
        <v>0.49426197634320768</v>
      </c>
      <c r="Q24" s="62">
        <f>'Live | Billing'!R24/'1. Revenue'!H28</f>
        <v>0</v>
      </c>
      <c r="R24" s="62">
        <f>'Live | Billing'!S24/'1. Revenue'!I28</f>
        <v>1.4323167070782231E-3</v>
      </c>
      <c r="S24" s="62">
        <f>'Live | Billing'!T24/'1. Revenue'!J28</f>
        <v>1.3577708140092596E-3</v>
      </c>
      <c r="T24" s="62">
        <f>'Live | Billing'!U24/'1. Revenue'!K28</f>
        <v>0</v>
      </c>
      <c r="U24" s="62">
        <f>'Live | Billing'!V24/'1. Revenue'!L28</f>
        <v>0</v>
      </c>
      <c r="V24" s="62">
        <f>'Live | Billing'!W24/'1. Revenue'!M28</f>
        <v>0</v>
      </c>
      <c r="W24" s="62">
        <f>'Live | Billing'!X24/'1. Revenue'!N28</f>
        <v>0</v>
      </c>
      <c r="X24" s="62">
        <f>'Live | Billing'!Y24/'1. Revenue'!O28</f>
        <v>0</v>
      </c>
      <c r="Y24" s="62">
        <f>'Live | Billing'!Z24/'1. Revenue'!P28</f>
        <v>0</v>
      </c>
      <c r="Z24" s="62">
        <f>'Live | Billing'!AA24/'1. Revenue'!Q28</f>
        <v>0</v>
      </c>
      <c r="AA24" s="62">
        <f>'Live | Billing'!AB24/'1. Revenue'!R28</f>
        <v>0</v>
      </c>
      <c r="AB24" s="62">
        <f>'Live | Billing'!AC24/'1. Revenue'!S28</f>
        <v>1.7396309773725847E-5</v>
      </c>
      <c r="AC24" s="62">
        <f>'Live | Billing'!AD24/'1. Revenue'!T28</f>
        <v>0</v>
      </c>
      <c r="AD24" s="62">
        <f>'Live | Billing'!AE24/'1. Revenue'!U28</f>
        <v>0</v>
      </c>
      <c r="AE24" s="62">
        <f>'Live | Billing'!AF24/'1. Revenue'!V28</f>
        <v>1.9957298621134687E-2</v>
      </c>
      <c r="AF24" s="62">
        <f>'Live | Billing'!AG24/'1. Revenue'!W28</f>
        <v>0</v>
      </c>
      <c r="AG24" s="62">
        <f>'Live | Billing'!AH24/'1. Revenue'!X28</f>
        <v>2.2454227760070927E-5</v>
      </c>
      <c r="AH24" s="62">
        <f>'Live | Billing'!AI24/'1. Revenue'!Y28</f>
        <v>3.4106819737711814E-3</v>
      </c>
      <c r="AI24" s="62">
        <f>'Live | Billing'!AJ24/'1. Revenue'!Z28</f>
        <v>-9.9116666659043867E-3</v>
      </c>
      <c r="AJ24" s="62">
        <f>'Live | Billing'!AK24/'1. Revenue'!AA28</f>
        <v>2.9615623315756717E-2</v>
      </c>
      <c r="AK24" s="62">
        <f>'Live | Billing'!AL24/'1. Revenue'!AB28</f>
        <v>0</v>
      </c>
      <c r="AL24" s="62">
        <f>'Live | Billing'!AM24/'1. Revenue'!AC28</f>
        <v>0</v>
      </c>
      <c r="AM24" s="62">
        <f>'Live | Billing'!AN24/'1. Revenue'!AD28</f>
        <v>0</v>
      </c>
      <c r="AN24" s="62">
        <f>'Live | Billing'!AO24/'1. Revenue'!AE28</f>
        <v>0</v>
      </c>
      <c r="AO24" s="62">
        <f>'Live | Billing'!AP24/'1. Revenue'!AF28</f>
        <v>0</v>
      </c>
      <c r="AP24" s="62">
        <f>'Live | Billing'!AQ24/'1. Revenue'!AG28</f>
        <v>0</v>
      </c>
      <c r="AQ24" s="62">
        <f>'Live | Billing'!AR24/'1. Revenue'!AH28</f>
        <v>0</v>
      </c>
      <c r="AR24" s="62">
        <f>'Live | Billing'!AS24/'1. Revenue'!AI28</f>
        <v>0</v>
      </c>
      <c r="AS24" s="62">
        <f>'Live | Billing'!AT24/'1. Revenue'!AJ28</f>
        <v>0</v>
      </c>
      <c r="AT24" s="62">
        <f>'Live | Billing'!AU24/'1. Revenue'!AK28</f>
        <v>0</v>
      </c>
      <c r="AU24" s="62">
        <f>'Live | Billing'!AV24/'1. Revenue'!AL28</f>
        <v>0</v>
      </c>
      <c r="AV24" s="62">
        <f>'Live | Billing'!AW24/'1. Revenue'!AM28</f>
        <v>0</v>
      </c>
      <c r="AW24" s="62">
        <f>'Live | Billing'!AX24/'1. Revenue'!AN28</f>
        <v>0</v>
      </c>
      <c r="AX24" s="62">
        <f>'Live | Billing'!AY24/'1. Revenue'!AO28</f>
        <v>0</v>
      </c>
      <c r="AY24" s="62">
        <f>'Live | Billing'!AZ24/'1. Revenue'!AP28</f>
        <v>0</v>
      </c>
      <c r="AZ24" s="62">
        <f>'Live | Billing'!BA24/'1. Revenue'!AQ28</f>
        <v>0</v>
      </c>
      <c r="BA24" s="62">
        <f>'Live | Billing'!BB24/'1. Revenue'!AR28</f>
        <v>0</v>
      </c>
      <c r="BB24" s="62">
        <f>'Live | Billing'!BC24/'1. Revenue'!AS28</f>
        <v>0</v>
      </c>
      <c r="BC24" s="62">
        <f>'Live | Billing'!BD24/'1. Revenue'!AT28</f>
        <v>0</v>
      </c>
      <c r="BD24" s="62">
        <f>'Live | Billing'!BE24/'1. Revenue'!AU28</f>
        <v>0</v>
      </c>
      <c r="BE24" s="62">
        <f>'Live | Billing'!BF24/'1. Revenue'!AV28</f>
        <v>0</v>
      </c>
      <c r="BF24" s="62">
        <f>'Live | Billing'!BG24/'1. Revenue'!AW28</f>
        <v>0</v>
      </c>
      <c r="BG24" s="62">
        <f>'Live | Billing'!BH24/'1. Revenue'!AX28</f>
        <v>0</v>
      </c>
      <c r="BH24" s="62">
        <f>'Live | Billing'!BI24/'1. Revenue'!AY28</f>
        <v>0</v>
      </c>
      <c r="BI24" s="62">
        <f>'Live | Billing'!BJ24/'1. Revenue'!AZ28</f>
        <v>0</v>
      </c>
      <c r="BJ24" s="62">
        <f>'Live | Billing'!BK24/'1. Revenue'!BA28</f>
        <v>0</v>
      </c>
      <c r="BK24" s="62">
        <f>'Live | Billing'!BL24/'1. Revenue'!BB28</f>
        <v>0</v>
      </c>
      <c r="BL24" s="62">
        <f>'Live | Billing'!BM24/'1. Revenue'!BC28</f>
        <v>0</v>
      </c>
      <c r="BM24" s="62">
        <f>'Live | Billing'!BN24/'1. Revenue'!BD28</f>
        <v>0</v>
      </c>
      <c r="BN24" s="62">
        <f>'Live | Billing'!BO24/'1. Revenue'!BE28</f>
        <v>0</v>
      </c>
      <c r="BO24" s="62">
        <f>'Live | Billing'!BP24/'1. Revenue'!BF28</f>
        <v>0</v>
      </c>
      <c r="BP24" s="62">
        <f>'Live | Billing'!BQ24/'1. Revenue'!BG28</f>
        <v>0</v>
      </c>
      <c r="BQ24" s="62">
        <f>'Live | Billing'!BR24/'1. Revenue'!BH28</f>
        <v>0</v>
      </c>
      <c r="BR24" s="62">
        <f>'Live | Billing'!BS24/'1. Revenue'!BI28</f>
        <v>0</v>
      </c>
      <c r="BS24" s="62">
        <f>'Live | Billing'!BT24/'1. Revenue'!BJ28</f>
        <v>0</v>
      </c>
      <c r="BT24" s="62">
        <f>'Live | Billing'!BU24/'1. Revenue'!BK28</f>
        <v>0</v>
      </c>
      <c r="BU24" s="62">
        <f>'Live | Billing'!BV24/'1. Revenue'!BL28</f>
        <v>0</v>
      </c>
      <c r="BV24" s="62">
        <f>'Live | Billing'!BW24/'1. Revenue'!BM28</f>
        <v>0</v>
      </c>
      <c r="BW24" s="62">
        <f>'Live | Billing'!BX24/'1. Revenue'!BN28</f>
        <v>0</v>
      </c>
      <c r="BX24" s="62">
        <f>'Live | Billing'!BY24/'1. Revenue'!BO28</f>
        <v>0</v>
      </c>
      <c r="BY24" s="62">
        <f>'Live | Billing'!BZ24/'1. Revenue'!BP28</f>
        <v>0</v>
      </c>
      <c r="BZ24" s="62">
        <f>'Live | Billing'!CA24/'1. Revenue'!BQ28</f>
        <v>0</v>
      </c>
      <c r="CA24" s="62">
        <f>'Live | Billing'!CB24/'1. Revenue'!BR28</f>
        <v>0</v>
      </c>
      <c r="CB24" s="62">
        <f>'Live | Billing'!CC24/'1. Revenue'!BS28</f>
        <v>0</v>
      </c>
      <c r="CC24" s="62">
        <f>'Live | Billing'!CD24/'1. Revenue'!BT28</f>
        <v>0</v>
      </c>
      <c r="CD24" s="62">
        <f>'Live | Billing'!CE24/'1. Revenue'!BU28</f>
        <v>0</v>
      </c>
      <c r="CE24" s="62">
        <f>'Live | Billing'!CF24/'1. Revenue'!BV28</f>
        <v>0</v>
      </c>
      <c r="CF24" s="62">
        <f>'Live | Billing'!CG24/'1. Revenue'!BW28</f>
        <v>0</v>
      </c>
      <c r="CG24" s="62">
        <f>'Live | Billing'!CH24/'1. Revenue'!BX28</f>
        <v>0</v>
      </c>
      <c r="CH24" s="62">
        <f>'Live | Billing'!CI24/'1. Revenue'!BY28</f>
        <v>0</v>
      </c>
      <c r="CI24" s="62">
        <f>'Live | Billing'!CJ24/'1. Revenue'!BZ28</f>
        <v>0</v>
      </c>
      <c r="CJ24" s="62">
        <f>'Live | Billing'!CK24/'1. Revenue'!CA28</f>
        <v>0</v>
      </c>
      <c r="CK24" s="62">
        <f>'Live | Billing'!CL24/'1. Revenue'!CB28</f>
        <v>0</v>
      </c>
      <c r="CL24" s="62">
        <f>'Live | Billing'!CM24/'1. Revenue'!CC28</f>
        <v>0</v>
      </c>
      <c r="CM24" s="62">
        <f>'Live | Billing'!CN24/'1. Revenue'!CD28</f>
        <v>0</v>
      </c>
      <c r="CN24" s="62">
        <f>'Live | Billing'!CO24/'1. Revenue'!CE28</f>
        <v>0</v>
      </c>
      <c r="CO24" s="62">
        <f>'Live | Billing'!CP24/'1. Revenue'!CF28</f>
        <v>0</v>
      </c>
      <c r="CP24" s="62">
        <f>'Live | Billing'!CQ24/'1. Revenue'!CG28</f>
        <v>0</v>
      </c>
      <c r="CQ24" s="62">
        <f>'Live | Billing'!CR24/'1. Revenue'!CH28</f>
        <v>0</v>
      </c>
      <c r="CR24" s="62">
        <f>'Live | Billing'!CS24/'1. Revenue'!CI28</f>
        <v>0</v>
      </c>
      <c r="CS24" s="62">
        <f>'Live | Billing'!CT24/'1. Revenue'!CJ28</f>
        <v>0</v>
      </c>
      <c r="CT24" s="62">
        <f>'Live | Billing'!CU24/'1. Revenue'!CK28</f>
        <v>0</v>
      </c>
    </row>
    <row r="25" spans="1:98" x14ac:dyDescent="0.3">
      <c r="A25" s="34" t="s">
        <v>27</v>
      </c>
      <c r="B25" s="35" t="s">
        <v>42</v>
      </c>
      <c r="M25" s="62">
        <f>'Live | Billing'!N25/'1. Revenue'!C28</f>
        <v>0</v>
      </c>
      <c r="N25" s="62">
        <f>'Live | Billing'!O25/'1. Revenue'!D28</f>
        <v>0</v>
      </c>
      <c r="O25" s="62">
        <f>'Live | Billing'!P25/'1. Revenue'!E28</f>
        <v>0</v>
      </c>
      <c r="P25" s="62">
        <f>'Live | Billing'!Q25/'1. Revenue'!F28</f>
        <v>0</v>
      </c>
      <c r="Q25" s="62">
        <f>'Live | Billing'!R25/'1. Revenue'!G28</f>
        <v>0.49426197634320768</v>
      </c>
      <c r="R25" s="62">
        <f>'Live | Billing'!S25/'1. Revenue'!H28</f>
        <v>0</v>
      </c>
      <c r="S25" s="62">
        <f>'Live | Billing'!T25/'1. Revenue'!I28</f>
        <v>0</v>
      </c>
      <c r="T25" s="62">
        <f>'Live | Billing'!U25/'1. Revenue'!J28</f>
        <v>1.3577708140092596E-3</v>
      </c>
      <c r="U25" s="62">
        <f>'Live | Billing'!V25/'1. Revenue'!K28</f>
        <v>0</v>
      </c>
      <c r="V25" s="62">
        <f>'Live | Billing'!W25/'1. Revenue'!L28</f>
        <v>0</v>
      </c>
      <c r="W25" s="62">
        <f>'Live | Billing'!X25/'1. Revenue'!M28</f>
        <v>0</v>
      </c>
      <c r="X25" s="62">
        <f>'Live | Billing'!Y25/'1. Revenue'!N28</f>
        <v>0</v>
      </c>
      <c r="Y25" s="62">
        <f>'Live | Billing'!Z25/'1. Revenue'!O28</f>
        <v>0</v>
      </c>
      <c r="Z25" s="62">
        <f>'Live | Billing'!AA25/'1. Revenue'!P28</f>
        <v>0</v>
      </c>
      <c r="AA25" s="62">
        <f>'Live | Billing'!AB25/'1. Revenue'!Q28</f>
        <v>0</v>
      </c>
      <c r="AB25" s="62">
        <f>'Live | Billing'!AC25/'1. Revenue'!R28</f>
        <v>0</v>
      </c>
      <c r="AC25" s="62">
        <f>'Live | Billing'!AD25/'1. Revenue'!S28</f>
        <v>1.7396309773725847E-5</v>
      </c>
      <c r="AD25" s="62">
        <f>'Live | Billing'!AE25/'1. Revenue'!T28</f>
        <v>0</v>
      </c>
      <c r="AE25" s="62">
        <f>'Live | Billing'!AF25/'1. Revenue'!U28</f>
        <v>0</v>
      </c>
      <c r="AF25" s="62">
        <f>'Live | Billing'!AG25/'1. Revenue'!V28</f>
        <v>7.5064263443057472E-3</v>
      </c>
      <c r="AG25" s="62">
        <f>'Live | Billing'!AH25/'1. Revenue'!W28</f>
        <v>0</v>
      </c>
      <c r="AH25" s="62">
        <f>'Live | Billing'!AI25/'1. Revenue'!X28</f>
        <v>2.2454227760070927E-5</v>
      </c>
      <c r="AI25" s="62">
        <f>'Live | Billing'!AJ25/'1. Revenue'!Y28</f>
        <v>3.4106819737711814E-3</v>
      </c>
      <c r="AJ25" s="62">
        <f>'Live | Billing'!AK25/'1. Revenue'!Z28</f>
        <v>-9.9116666659043867E-3</v>
      </c>
      <c r="AK25" s="62">
        <f>'Live | Billing'!AL25/'1. Revenue'!AA28</f>
        <v>0</v>
      </c>
      <c r="AL25" s="62">
        <f>'Live | Billing'!AM25/'1. Revenue'!AB28</f>
        <v>0</v>
      </c>
      <c r="AM25" s="62">
        <f>'Live | Billing'!AN25/'1. Revenue'!AC28</f>
        <v>0</v>
      </c>
      <c r="AN25" s="62">
        <f>'Live | Billing'!AO25/'1. Revenue'!AD28</f>
        <v>0</v>
      </c>
      <c r="AO25" s="62">
        <f>'Live | Billing'!AP25/'1. Revenue'!AE28</f>
        <v>0</v>
      </c>
      <c r="AP25" s="62">
        <f>'Live | Billing'!AQ25/'1. Revenue'!AF28</f>
        <v>0</v>
      </c>
      <c r="AQ25" s="62">
        <f>'Live | Billing'!AR25/'1. Revenue'!AG28</f>
        <v>0</v>
      </c>
      <c r="AR25" s="62">
        <f>'Live | Billing'!AS25/'1. Revenue'!AH28</f>
        <v>0</v>
      </c>
      <c r="AS25" s="62">
        <f>'Live | Billing'!AT25/'1. Revenue'!AI28</f>
        <v>0</v>
      </c>
      <c r="AT25" s="62">
        <f>'Live | Billing'!AU25/'1. Revenue'!AJ28</f>
        <v>0</v>
      </c>
      <c r="AU25" s="62">
        <f>'Live | Billing'!AV25/'1. Revenue'!AK28</f>
        <v>0</v>
      </c>
      <c r="AV25" s="62">
        <f>'Live | Billing'!AW25/'1. Revenue'!AL28</f>
        <v>0</v>
      </c>
      <c r="AW25" s="62">
        <f>'Live | Billing'!AX25/'1. Revenue'!AM28</f>
        <v>0</v>
      </c>
      <c r="AX25" s="62">
        <f>'Live | Billing'!AY25/'1. Revenue'!AN28</f>
        <v>0</v>
      </c>
      <c r="AY25" s="62">
        <f>'Live | Billing'!AZ25/'1. Revenue'!AO28</f>
        <v>0</v>
      </c>
      <c r="AZ25" s="62">
        <f>'Live | Billing'!BA25/'1. Revenue'!AP28</f>
        <v>0</v>
      </c>
      <c r="BA25" s="62">
        <f>'Live | Billing'!BB25/'1. Revenue'!AQ28</f>
        <v>0</v>
      </c>
      <c r="BB25" s="62">
        <f>'Live | Billing'!BC25/'1. Revenue'!AR28</f>
        <v>0</v>
      </c>
      <c r="BC25" s="62">
        <f>'Live | Billing'!BD25/'1. Revenue'!AS28</f>
        <v>0</v>
      </c>
      <c r="BD25" s="62">
        <f>'Live | Billing'!BE25/'1. Revenue'!AT28</f>
        <v>0</v>
      </c>
      <c r="BE25" s="62">
        <f>'Live | Billing'!BF25/'1. Revenue'!AU28</f>
        <v>0</v>
      </c>
      <c r="BF25" s="62">
        <f>'Live | Billing'!BG25/'1. Revenue'!AV28</f>
        <v>0</v>
      </c>
      <c r="BG25" s="62">
        <f>'Live | Billing'!BH25/'1. Revenue'!AW28</f>
        <v>0</v>
      </c>
      <c r="BH25" s="62">
        <f>'Live | Billing'!BI25/'1. Revenue'!AX28</f>
        <v>0</v>
      </c>
      <c r="BI25" s="62">
        <f>'Live | Billing'!BJ25/'1. Revenue'!AY28</f>
        <v>0</v>
      </c>
      <c r="BJ25" s="62">
        <f>'Live | Billing'!BK25/'1. Revenue'!AZ28</f>
        <v>0</v>
      </c>
      <c r="BK25" s="62">
        <f>'Live | Billing'!BL25/'1. Revenue'!BA28</f>
        <v>0</v>
      </c>
      <c r="BL25" s="62">
        <f>'Live | Billing'!BM25/'1. Revenue'!BB28</f>
        <v>0</v>
      </c>
      <c r="BM25" s="62">
        <f>'Live | Billing'!BN25/'1. Revenue'!BC28</f>
        <v>0</v>
      </c>
      <c r="BN25" s="62">
        <f>'Live | Billing'!BO25/'1. Revenue'!BD28</f>
        <v>0</v>
      </c>
      <c r="BO25" s="62">
        <f>'Live | Billing'!BP25/'1. Revenue'!BE28</f>
        <v>0</v>
      </c>
      <c r="BP25" s="62">
        <f>'Live | Billing'!BQ25/'1. Revenue'!BF28</f>
        <v>0</v>
      </c>
      <c r="BQ25" s="62">
        <f>'Live | Billing'!BR25/'1. Revenue'!BG28</f>
        <v>0</v>
      </c>
      <c r="BR25" s="62">
        <f>'Live | Billing'!BS25/'1. Revenue'!BH28</f>
        <v>0</v>
      </c>
      <c r="BS25" s="62">
        <f>'Live | Billing'!BT25/'1. Revenue'!BI28</f>
        <v>0</v>
      </c>
      <c r="BT25" s="62">
        <f>'Live | Billing'!BU25/'1. Revenue'!BJ28</f>
        <v>0</v>
      </c>
      <c r="BU25" s="62">
        <f>'Live | Billing'!BV25/'1. Revenue'!BK28</f>
        <v>0</v>
      </c>
      <c r="BV25" s="62">
        <f>'Live | Billing'!BW25/'1. Revenue'!BL28</f>
        <v>0</v>
      </c>
      <c r="BW25" s="62">
        <f>'Live | Billing'!BX25/'1. Revenue'!BM28</f>
        <v>0</v>
      </c>
      <c r="BX25" s="62">
        <f>'Live | Billing'!BY25/'1. Revenue'!BN28</f>
        <v>0</v>
      </c>
      <c r="BY25" s="62">
        <f>'Live | Billing'!BZ25/'1. Revenue'!BO28</f>
        <v>0</v>
      </c>
      <c r="BZ25" s="62">
        <f>'Live | Billing'!CA25/'1. Revenue'!BP28</f>
        <v>0</v>
      </c>
      <c r="CA25" s="62">
        <f>'Live | Billing'!CB25/'1. Revenue'!BQ28</f>
        <v>0</v>
      </c>
      <c r="CB25" s="62">
        <f>'Live | Billing'!CC25/'1. Revenue'!BR28</f>
        <v>0</v>
      </c>
      <c r="CC25" s="62">
        <f>'Live | Billing'!CD25/'1. Revenue'!BS28</f>
        <v>0</v>
      </c>
      <c r="CD25" s="62">
        <f>'Live | Billing'!CE25/'1. Revenue'!BT28</f>
        <v>0</v>
      </c>
      <c r="CE25" s="62">
        <f>'Live | Billing'!CF25/'1. Revenue'!BU28</f>
        <v>0</v>
      </c>
      <c r="CF25" s="62">
        <f>'Live | Billing'!CG25/'1. Revenue'!BV28</f>
        <v>0</v>
      </c>
      <c r="CG25" s="62">
        <f>'Live | Billing'!CH25/'1. Revenue'!BW28</f>
        <v>0</v>
      </c>
      <c r="CH25" s="62">
        <f>'Live | Billing'!CI25/'1. Revenue'!BX28</f>
        <v>0</v>
      </c>
      <c r="CI25" s="62">
        <f>'Live | Billing'!CJ25/'1. Revenue'!BY28</f>
        <v>0</v>
      </c>
      <c r="CJ25" s="62">
        <f>'Live | Billing'!CK25/'1. Revenue'!BZ28</f>
        <v>0</v>
      </c>
      <c r="CK25" s="62">
        <f>'Live | Billing'!CL25/'1. Revenue'!CA28</f>
        <v>0</v>
      </c>
      <c r="CL25" s="62">
        <f>'Live | Billing'!CM25/'1. Revenue'!CB28</f>
        <v>0</v>
      </c>
      <c r="CM25" s="62">
        <f>'Live | Billing'!CN25/'1. Revenue'!CC28</f>
        <v>0</v>
      </c>
      <c r="CN25" s="62">
        <f>'Live | Billing'!CO25/'1. Revenue'!CD28</f>
        <v>0</v>
      </c>
      <c r="CO25" s="62">
        <f>'Live | Billing'!CP25/'1. Revenue'!CE28</f>
        <v>0</v>
      </c>
      <c r="CP25" s="62">
        <f>'Live | Billing'!CQ25/'1. Revenue'!CF28</f>
        <v>0</v>
      </c>
      <c r="CQ25" s="62">
        <f>'Live | Billing'!CR25/'1. Revenue'!CG28</f>
        <v>0</v>
      </c>
      <c r="CR25" s="62">
        <f>'Live | Billing'!CS25/'1. Revenue'!CH28</f>
        <v>0</v>
      </c>
      <c r="CS25" s="62">
        <f>'Live | Billing'!CT25/'1. Revenue'!CI28</f>
        <v>0</v>
      </c>
      <c r="CT25" s="62">
        <f>'Live | Billing'!CU25/'1. Revenue'!CJ28</f>
        <v>0</v>
      </c>
    </row>
    <row r="26" spans="1:98" x14ac:dyDescent="0.3">
      <c r="A26" s="34" t="s">
        <v>27</v>
      </c>
      <c r="B26" s="35" t="s">
        <v>43</v>
      </c>
      <c r="N26" s="62">
        <f>'Live | Billing'!O26/'1. Revenue'!C28</f>
        <v>0</v>
      </c>
      <c r="O26" s="62">
        <f>'Live | Billing'!P26/'1. Revenue'!D28</f>
        <v>0</v>
      </c>
      <c r="P26" s="62">
        <f>'Live | Billing'!Q26/'1. Revenue'!E28</f>
        <v>0</v>
      </c>
      <c r="Q26" s="62">
        <f>'Live | Billing'!R26/'1. Revenue'!F28</f>
        <v>0</v>
      </c>
      <c r="R26" s="62">
        <f>'Live | Billing'!S26/'1. Revenue'!G28</f>
        <v>0.49426197634320768</v>
      </c>
      <c r="S26" s="62">
        <f>'Live | Billing'!T26/'1. Revenue'!H28</f>
        <v>0</v>
      </c>
      <c r="T26" s="62">
        <f>'Live | Billing'!U26/'1. Revenue'!I28</f>
        <v>0</v>
      </c>
      <c r="U26" s="62">
        <f>'Live | Billing'!V26/'1. Revenue'!J28</f>
        <v>0</v>
      </c>
      <c r="V26" s="62">
        <f>'Live | Billing'!W26/'1. Revenue'!K28</f>
        <v>0</v>
      </c>
      <c r="W26" s="62">
        <f>'Live | Billing'!X26/'1. Revenue'!L28</f>
        <v>0</v>
      </c>
      <c r="X26" s="62">
        <f>'Live | Billing'!Y26/'1. Revenue'!M28</f>
        <v>0</v>
      </c>
      <c r="Y26" s="62">
        <f>'Live | Billing'!Z26/'1. Revenue'!N28</f>
        <v>0</v>
      </c>
      <c r="Z26" s="62">
        <f>'Live | Billing'!AA26/'1. Revenue'!O28</f>
        <v>0</v>
      </c>
      <c r="AA26" s="62">
        <f>'Live | Billing'!AB26/'1. Revenue'!P28</f>
        <v>0</v>
      </c>
      <c r="AB26" s="62">
        <f>'Live | Billing'!AC26/'1. Revenue'!Q28</f>
        <v>0</v>
      </c>
      <c r="AC26" s="62">
        <f>'Live | Billing'!AD26/'1. Revenue'!R28</f>
        <v>0</v>
      </c>
      <c r="AD26" s="62">
        <f>'Live | Billing'!AE26/'1. Revenue'!S28</f>
        <v>1.7396309773725847E-5</v>
      </c>
      <c r="AE26" s="62">
        <f>'Live | Billing'!AF26/'1. Revenue'!T28</f>
        <v>0</v>
      </c>
      <c r="AF26" s="62">
        <f>'Live | Billing'!AG26/'1. Revenue'!U28</f>
        <v>-3.0937756811816096E-5</v>
      </c>
      <c r="AG26" s="62">
        <f>'Live | Billing'!AH26/'1. Revenue'!V28</f>
        <v>7.5064263443057472E-3</v>
      </c>
      <c r="AH26" s="62">
        <f>'Live | Billing'!AI26/'1. Revenue'!W28</f>
        <v>0</v>
      </c>
      <c r="AI26" s="62">
        <f>'Live | Billing'!AJ26/'1. Revenue'!X28</f>
        <v>2.2454227760070927E-5</v>
      </c>
      <c r="AJ26" s="62">
        <f>'Live | Billing'!AK26/'1. Revenue'!Y28</f>
        <v>3.4106819737711814E-3</v>
      </c>
      <c r="AK26" s="62">
        <f>'Live | Billing'!AL26/'1. Revenue'!Z28</f>
        <v>0</v>
      </c>
      <c r="AL26" s="62">
        <f>'Live | Billing'!AM26/'1. Revenue'!AA28</f>
        <v>0</v>
      </c>
      <c r="AM26" s="62">
        <f>'Live | Billing'!AN26/'1. Revenue'!AB28</f>
        <v>0</v>
      </c>
      <c r="AN26" s="62">
        <f>'Live | Billing'!AO26/'1. Revenue'!AC28</f>
        <v>0</v>
      </c>
      <c r="AO26" s="62">
        <f>'Live | Billing'!AP26/'1. Revenue'!AD28</f>
        <v>0</v>
      </c>
      <c r="AP26" s="62">
        <f>'Live | Billing'!AQ26/'1. Revenue'!AE28</f>
        <v>0</v>
      </c>
      <c r="AQ26" s="62">
        <f>'Live | Billing'!AR26/'1. Revenue'!AF28</f>
        <v>0</v>
      </c>
      <c r="AR26" s="62">
        <f>'Live | Billing'!AS26/'1. Revenue'!AG28</f>
        <v>0</v>
      </c>
      <c r="AS26" s="62">
        <f>'Live | Billing'!AT26/'1. Revenue'!AH28</f>
        <v>0</v>
      </c>
      <c r="AT26" s="62">
        <f>'Live | Billing'!AU26/'1. Revenue'!AI28</f>
        <v>0</v>
      </c>
      <c r="AU26" s="62">
        <f>'Live | Billing'!AV26/'1. Revenue'!AJ28</f>
        <v>0</v>
      </c>
      <c r="AV26" s="62">
        <f>'Live | Billing'!AW26/'1. Revenue'!AK28</f>
        <v>0</v>
      </c>
      <c r="AW26" s="62">
        <f>'Live | Billing'!AX26/'1. Revenue'!AL28</f>
        <v>0</v>
      </c>
      <c r="AX26" s="62">
        <f>'Live | Billing'!AY26/'1. Revenue'!AM28</f>
        <v>0</v>
      </c>
      <c r="AY26" s="62">
        <f>'Live | Billing'!AZ26/'1. Revenue'!AN28</f>
        <v>0</v>
      </c>
      <c r="AZ26" s="62">
        <f>'Live | Billing'!BA26/'1. Revenue'!AO28</f>
        <v>0</v>
      </c>
      <c r="BA26" s="62">
        <f>'Live | Billing'!BB26/'1. Revenue'!AP28</f>
        <v>0</v>
      </c>
      <c r="BB26" s="62">
        <f>'Live | Billing'!BC26/'1. Revenue'!AQ28</f>
        <v>0</v>
      </c>
      <c r="BC26" s="62">
        <f>'Live | Billing'!BD26/'1. Revenue'!AR28</f>
        <v>0</v>
      </c>
      <c r="BD26" s="62">
        <f>'Live | Billing'!BE26/'1. Revenue'!AS28</f>
        <v>0</v>
      </c>
      <c r="BE26" s="62">
        <f>'Live | Billing'!BF26/'1. Revenue'!AT28</f>
        <v>0</v>
      </c>
      <c r="BF26" s="62">
        <f>'Live | Billing'!BG26/'1. Revenue'!AU28</f>
        <v>0</v>
      </c>
      <c r="BG26" s="62">
        <f>'Live | Billing'!BH26/'1. Revenue'!AV28</f>
        <v>0</v>
      </c>
      <c r="BH26" s="62">
        <f>'Live | Billing'!BI26/'1. Revenue'!AW28</f>
        <v>0</v>
      </c>
      <c r="BI26" s="62">
        <f>'Live | Billing'!BJ26/'1. Revenue'!AX28</f>
        <v>0</v>
      </c>
      <c r="BJ26" s="62">
        <f>'Live | Billing'!BK26/'1. Revenue'!AY28</f>
        <v>0</v>
      </c>
      <c r="BK26" s="62">
        <f>'Live | Billing'!BL26/'1. Revenue'!AZ28</f>
        <v>0</v>
      </c>
      <c r="BL26" s="62">
        <f>'Live | Billing'!BM26/'1. Revenue'!BA28</f>
        <v>0</v>
      </c>
      <c r="BM26" s="62">
        <f>'Live | Billing'!BN26/'1. Revenue'!BB28</f>
        <v>0</v>
      </c>
      <c r="BN26" s="62">
        <f>'Live | Billing'!BO26/'1. Revenue'!BC28</f>
        <v>0</v>
      </c>
      <c r="BO26" s="62">
        <f>'Live | Billing'!BP26/'1. Revenue'!BD28</f>
        <v>0</v>
      </c>
      <c r="BP26" s="62">
        <f>'Live | Billing'!BQ26/'1. Revenue'!BE28</f>
        <v>0</v>
      </c>
      <c r="BQ26" s="62">
        <f>'Live | Billing'!BR26/'1. Revenue'!BF28</f>
        <v>0</v>
      </c>
      <c r="BR26" s="62">
        <f>'Live | Billing'!BS26/'1. Revenue'!BG28</f>
        <v>0</v>
      </c>
      <c r="BS26" s="62">
        <f>'Live | Billing'!BT26/'1. Revenue'!BH28</f>
        <v>0</v>
      </c>
      <c r="BT26" s="62">
        <f>'Live | Billing'!BU26/'1. Revenue'!BI28</f>
        <v>0</v>
      </c>
      <c r="BU26" s="62">
        <f>'Live | Billing'!BV26/'1. Revenue'!BJ28</f>
        <v>0</v>
      </c>
      <c r="BV26" s="62">
        <f>'Live | Billing'!BW26/'1. Revenue'!BK28</f>
        <v>0</v>
      </c>
      <c r="BW26" s="62">
        <f>'Live | Billing'!BX26/'1. Revenue'!BL28</f>
        <v>0</v>
      </c>
      <c r="BX26" s="62">
        <f>'Live | Billing'!BY26/'1. Revenue'!BM28</f>
        <v>0</v>
      </c>
      <c r="BY26" s="62">
        <f>'Live | Billing'!BZ26/'1. Revenue'!BN28</f>
        <v>0</v>
      </c>
      <c r="BZ26" s="62">
        <f>'Live | Billing'!CA26/'1. Revenue'!BO28</f>
        <v>0</v>
      </c>
      <c r="CA26" s="62">
        <f>'Live | Billing'!CB26/'1. Revenue'!BP28</f>
        <v>0</v>
      </c>
      <c r="CB26" s="62">
        <f>'Live | Billing'!CC26/'1. Revenue'!BQ28</f>
        <v>0</v>
      </c>
      <c r="CC26" s="62">
        <f>'Live | Billing'!CD26/'1. Revenue'!BR28</f>
        <v>0</v>
      </c>
      <c r="CD26" s="62">
        <f>'Live | Billing'!CE26/'1. Revenue'!BS28</f>
        <v>0</v>
      </c>
      <c r="CE26" s="62">
        <f>'Live | Billing'!CF26/'1. Revenue'!BT28</f>
        <v>0</v>
      </c>
      <c r="CF26" s="62">
        <f>'Live | Billing'!CG26/'1. Revenue'!BU28</f>
        <v>0</v>
      </c>
      <c r="CG26" s="62">
        <f>'Live | Billing'!CH26/'1. Revenue'!BV28</f>
        <v>0</v>
      </c>
      <c r="CH26" s="62">
        <f>'Live | Billing'!CI26/'1. Revenue'!BW28</f>
        <v>0</v>
      </c>
      <c r="CI26" s="62">
        <f>'Live | Billing'!CJ26/'1. Revenue'!BX28</f>
        <v>0</v>
      </c>
      <c r="CJ26" s="62">
        <f>'Live | Billing'!CK26/'1. Revenue'!BY28</f>
        <v>0</v>
      </c>
      <c r="CK26" s="62">
        <f>'Live | Billing'!CL26/'1. Revenue'!BZ28</f>
        <v>0</v>
      </c>
      <c r="CL26" s="62">
        <f>'Live | Billing'!CM26/'1. Revenue'!CA28</f>
        <v>0</v>
      </c>
      <c r="CM26" s="62">
        <f>'Live | Billing'!CN26/'1. Revenue'!CB28</f>
        <v>0</v>
      </c>
      <c r="CN26" s="62">
        <f>'Live | Billing'!CO26/'1. Revenue'!CC28</f>
        <v>0</v>
      </c>
      <c r="CO26" s="62">
        <f>'Live | Billing'!CP26/'1. Revenue'!CD28</f>
        <v>0</v>
      </c>
      <c r="CP26" s="62">
        <f>'Live | Billing'!CQ26/'1. Revenue'!CE28</f>
        <v>0</v>
      </c>
      <c r="CQ26" s="62">
        <f>'Live | Billing'!CR26/'1. Revenue'!CF28</f>
        <v>0</v>
      </c>
      <c r="CR26" s="62">
        <f>'Live | Billing'!CS26/'1. Revenue'!CG28</f>
        <v>0</v>
      </c>
      <c r="CS26" s="62">
        <f>'Live | Billing'!CT26/'1. Revenue'!CH28</f>
        <v>0</v>
      </c>
      <c r="CT26" s="62">
        <f>'Live | Billing'!CU26/'1. Revenue'!CI28</f>
        <v>0</v>
      </c>
    </row>
    <row r="27" spans="1:98" x14ac:dyDescent="0.3">
      <c r="A27" s="34" t="s">
        <v>27</v>
      </c>
      <c r="B27" s="35" t="s">
        <v>44</v>
      </c>
    </row>
    <row r="28" spans="1:98" x14ac:dyDescent="0.3">
      <c r="A28" s="34" t="s">
        <v>28</v>
      </c>
      <c r="B28" s="35" t="s">
        <v>32</v>
      </c>
      <c r="C28" s="62">
        <f>'Live | Billing'!D28/'1. Revenue'!C29</f>
        <v>0.7503214905876906</v>
      </c>
      <c r="D28" s="62">
        <f>'Live | Billing'!E28/'1. Revenue'!D29</f>
        <v>0.77361882213070288</v>
      </c>
      <c r="E28" s="62">
        <f>'Live | Billing'!F28/'1. Revenue'!E29</f>
        <v>0.85706902281264963</v>
      </c>
      <c r="F28" s="62">
        <f>'Live | Billing'!G28/'1. Revenue'!F29</f>
        <v>0.63702603963719973</v>
      </c>
      <c r="G28" s="62">
        <f>'Live | Billing'!H28/'1. Revenue'!G29</f>
        <v>0.55412019110085187</v>
      </c>
      <c r="H28" s="62">
        <f>'Live | Billing'!I28/'1. Revenue'!H29</f>
        <v>0.71170508869388549</v>
      </c>
      <c r="I28" s="62">
        <f>'Live | Billing'!J28/'1. Revenue'!I29</f>
        <v>0.59291519624072297</v>
      </c>
      <c r="J28" s="62">
        <f>'Live | Billing'!K28/'1. Revenue'!J29</f>
        <v>0.66971463227624006</v>
      </c>
      <c r="K28" s="62">
        <f>'Live | Billing'!L28/'1. Revenue'!K29</f>
        <v>0.74485622609011515</v>
      </c>
      <c r="L28" s="62">
        <f>'Live | Billing'!M28/'1. Revenue'!L29</f>
        <v>0.61825951274161006</v>
      </c>
      <c r="M28" s="62">
        <f>'Live | Billing'!N28/'1. Revenue'!M29</f>
        <v>0.5521459848068464</v>
      </c>
      <c r="N28" s="62">
        <f>'Live | Billing'!O28/'1. Revenue'!N29</f>
        <v>0.61554702238276127</v>
      </c>
      <c r="O28" s="62">
        <f>'Live | Billing'!P28/'1. Revenue'!O29</f>
        <v>0.65117657657329941</v>
      </c>
      <c r="P28" s="62">
        <f>'Live | Billing'!Q28/'1. Revenue'!P29</f>
        <v>0.22555882365853983</v>
      </c>
      <c r="Q28" s="62">
        <f>'Live | Billing'!R28/'1. Revenue'!Q29</f>
        <v>0.13110184184751922</v>
      </c>
      <c r="R28" s="62">
        <f>'Live | Billing'!S28/'1. Revenue'!R29</f>
        <v>0.14282441726941644</v>
      </c>
      <c r="S28" s="62">
        <f>'Live | Billing'!T28/'1. Revenue'!S29</f>
        <v>0.14680316484463904</v>
      </c>
      <c r="T28" s="62">
        <f>'Live | Billing'!U28/'1. Revenue'!T29</f>
        <v>0.16306647893291268</v>
      </c>
      <c r="U28" s="62">
        <f>'Live | Billing'!V28/'1. Revenue'!U29</f>
        <v>0.13772916881675981</v>
      </c>
      <c r="V28" s="62">
        <f>'Live | Billing'!W28/'1. Revenue'!V29</f>
        <v>0.17904324371812616</v>
      </c>
      <c r="W28" s="62">
        <f>'Live | Billing'!X28/'1. Revenue'!W29</f>
        <v>0.22715908773511018</v>
      </c>
      <c r="X28" s="62">
        <f>'Live | Billing'!Y28/'1. Revenue'!X29</f>
        <v>0.33889207259822784</v>
      </c>
      <c r="Y28" s="62">
        <f>'Live | Billing'!Z28/'1. Revenue'!Y29</f>
        <v>0.22485553101690889</v>
      </c>
      <c r="Z28" s="62">
        <f>'Live | Billing'!AA28/'1. Revenue'!Z29</f>
        <v>0.33455664744912167</v>
      </c>
      <c r="AA28" s="62">
        <f>'Live | Billing'!AB28/'1. Revenue'!AA29</f>
        <v>0.28640631152078572</v>
      </c>
      <c r="AB28" s="62">
        <f>'Live | Billing'!AC28/'1. Revenue'!AB29</f>
        <v>0.3692269609542726</v>
      </c>
      <c r="AC28" s="62">
        <f>'Live | Billing'!AD28/'1. Revenue'!AC29</f>
        <v>0.20491066943030739</v>
      </c>
      <c r="AD28" s="62">
        <f>'Live | Billing'!AE28/'1. Revenue'!AD29</f>
        <v>0.23296668231151882</v>
      </c>
      <c r="AE28" s="62">
        <f>'Live | Billing'!AF28/'1. Revenue'!AE29</f>
        <v>0.25808776583046972</v>
      </c>
      <c r="AF28" s="62">
        <f>'Live | Billing'!AG28/'1. Revenue'!AF29</f>
        <v>0.24063667684531309</v>
      </c>
      <c r="AG28" s="62">
        <f>'Live | Billing'!AH28/'1. Revenue'!AG29</f>
        <v>0.29156713126451256</v>
      </c>
      <c r="AH28" s="62">
        <f>'Live | Billing'!AI28/'1. Revenue'!AH29</f>
        <v>0.46377007572310663</v>
      </c>
      <c r="AI28" s="62">
        <f>'Live | Billing'!AJ28/'1. Revenue'!AI29</f>
        <v>9.0422563830194563E-2</v>
      </c>
      <c r="AJ28" s="62">
        <f>'Live | Billing'!AK28/'1. Revenue'!AJ29</f>
        <v>0.16064653215660302</v>
      </c>
      <c r="AK28" s="62" t="e">
        <f>'Live | Billing'!AL28/'1. Revenue'!AK29</f>
        <v>#DIV/0!</v>
      </c>
      <c r="AL28" s="62" t="e">
        <f>'Live | Billing'!AM28/'1. Revenue'!AL29</f>
        <v>#DIV/0!</v>
      </c>
      <c r="AM28" s="62" t="e">
        <f>'Live | Billing'!AN28/'1. Revenue'!AM29</f>
        <v>#DIV/0!</v>
      </c>
      <c r="AN28" s="62" t="e">
        <f>'Live | Billing'!AO28/'1. Revenue'!AN29</f>
        <v>#DIV/0!</v>
      </c>
      <c r="AO28" s="62" t="e">
        <f>'Live | Billing'!AP28/'1. Revenue'!AO29</f>
        <v>#DIV/0!</v>
      </c>
      <c r="AP28" s="62" t="e">
        <f>'Live | Billing'!AQ28/'1. Revenue'!AP29</f>
        <v>#DIV/0!</v>
      </c>
      <c r="AQ28" s="62" t="e">
        <f>'Live | Billing'!AR28/'1. Revenue'!AQ29</f>
        <v>#DIV/0!</v>
      </c>
      <c r="AR28" s="62" t="e">
        <f>'Live | Billing'!AS28/'1. Revenue'!AR29</f>
        <v>#DIV/0!</v>
      </c>
      <c r="AS28" s="62" t="e">
        <f>'Live | Billing'!AT28/'1. Revenue'!AS29</f>
        <v>#DIV/0!</v>
      </c>
      <c r="AT28" s="62" t="e">
        <f>'Live | Billing'!AU28/'1. Revenue'!AT29</f>
        <v>#DIV/0!</v>
      </c>
      <c r="AU28" s="62" t="e">
        <f>'Live | Billing'!AV28/'1. Revenue'!AU29</f>
        <v>#DIV/0!</v>
      </c>
      <c r="AV28" s="62" t="e">
        <f>'Live | Billing'!AW28/'1. Revenue'!AV29</f>
        <v>#DIV/0!</v>
      </c>
      <c r="AW28" s="62" t="e">
        <f>'Live | Billing'!AX28/'1. Revenue'!AW29</f>
        <v>#DIV/0!</v>
      </c>
      <c r="AX28" s="62" t="e">
        <f>'Live | Billing'!AY28/'1. Revenue'!AX29</f>
        <v>#DIV/0!</v>
      </c>
      <c r="AY28" s="62" t="e">
        <f>'Live | Billing'!AZ28/'1. Revenue'!AY29</f>
        <v>#DIV/0!</v>
      </c>
      <c r="AZ28" s="62" t="e">
        <f>'Live | Billing'!BA28/'1. Revenue'!AZ29</f>
        <v>#DIV/0!</v>
      </c>
      <c r="BA28" s="62" t="e">
        <f>'Live | Billing'!BB28/'1. Revenue'!BA29</f>
        <v>#DIV/0!</v>
      </c>
      <c r="BB28" s="62" t="e">
        <f>'Live | Billing'!BC28/'1. Revenue'!BB29</f>
        <v>#DIV/0!</v>
      </c>
      <c r="BC28" s="62" t="e">
        <f>'Live | Billing'!BD28/'1. Revenue'!BC29</f>
        <v>#DIV/0!</v>
      </c>
      <c r="BD28" s="62" t="e">
        <f>'Live | Billing'!BE28/'1. Revenue'!BD29</f>
        <v>#DIV/0!</v>
      </c>
      <c r="BE28" s="62" t="e">
        <f>'Live | Billing'!BF28/'1. Revenue'!BE29</f>
        <v>#DIV/0!</v>
      </c>
      <c r="BF28" s="62" t="e">
        <f>'Live | Billing'!BG28/'1. Revenue'!BF29</f>
        <v>#DIV/0!</v>
      </c>
      <c r="BG28" s="62" t="e">
        <f>'Live | Billing'!BH28/'1. Revenue'!BG29</f>
        <v>#DIV/0!</v>
      </c>
      <c r="BH28" s="62" t="e">
        <f>'Live | Billing'!BI28/'1. Revenue'!BH29</f>
        <v>#DIV/0!</v>
      </c>
      <c r="BI28" s="62" t="e">
        <f>'Live | Billing'!BJ28/'1. Revenue'!BI29</f>
        <v>#DIV/0!</v>
      </c>
      <c r="BJ28" s="62" t="e">
        <f>'Live | Billing'!BK28/'1. Revenue'!BJ29</f>
        <v>#DIV/0!</v>
      </c>
      <c r="BK28" s="62" t="e">
        <f>'Live | Billing'!BL28/'1. Revenue'!BK29</f>
        <v>#DIV/0!</v>
      </c>
      <c r="BL28" s="62" t="e">
        <f>'Live | Billing'!BM28/'1. Revenue'!BL29</f>
        <v>#DIV/0!</v>
      </c>
      <c r="BM28" s="62" t="e">
        <f>'Live | Billing'!BN28/'1. Revenue'!BM29</f>
        <v>#DIV/0!</v>
      </c>
      <c r="BN28" s="62" t="e">
        <f>'Live | Billing'!BO28/'1. Revenue'!BN29</f>
        <v>#DIV/0!</v>
      </c>
      <c r="BO28" s="62" t="e">
        <f>'Live | Billing'!BP28/'1. Revenue'!BO29</f>
        <v>#DIV/0!</v>
      </c>
      <c r="BP28" s="62" t="e">
        <f>'Live | Billing'!BQ28/'1. Revenue'!BP29</f>
        <v>#DIV/0!</v>
      </c>
      <c r="BQ28" s="62" t="e">
        <f>'Live | Billing'!BR28/'1. Revenue'!BQ29</f>
        <v>#DIV/0!</v>
      </c>
      <c r="BR28" s="62" t="e">
        <f>'Live | Billing'!BS28/'1. Revenue'!BR29</f>
        <v>#DIV/0!</v>
      </c>
      <c r="BS28" s="62" t="e">
        <f>'Live | Billing'!BT28/'1. Revenue'!BS29</f>
        <v>#DIV/0!</v>
      </c>
      <c r="BT28" s="62" t="e">
        <f>'Live | Billing'!BU28/'1. Revenue'!BT29</f>
        <v>#DIV/0!</v>
      </c>
      <c r="BU28" s="62" t="e">
        <f>'Live | Billing'!BV28/'1. Revenue'!BU29</f>
        <v>#DIV/0!</v>
      </c>
      <c r="BV28" s="62" t="e">
        <f>'Live | Billing'!BW28/'1. Revenue'!BV29</f>
        <v>#DIV/0!</v>
      </c>
      <c r="BW28" s="62" t="e">
        <f>'Live | Billing'!BX28/'1. Revenue'!BW29</f>
        <v>#DIV/0!</v>
      </c>
      <c r="BX28" s="62" t="e">
        <f>'Live | Billing'!BY28/'1. Revenue'!BX29</f>
        <v>#DIV/0!</v>
      </c>
      <c r="BY28" s="62" t="e">
        <f>'Live | Billing'!BZ28/'1. Revenue'!BY29</f>
        <v>#DIV/0!</v>
      </c>
      <c r="BZ28" s="62" t="e">
        <f>'Live | Billing'!CA28/'1. Revenue'!BZ29</f>
        <v>#DIV/0!</v>
      </c>
      <c r="CA28" s="62" t="e">
        <f>'Live | Billing'!CB28/'1. Revenue'!CA29</f>
        <v>#DIV/0!</v>
      </c>
      <c r="CB28" s="62" t="e">
        <f>'Live | Billing'!CC28/'1. Revenue'!CB29</f>
        <v>#DIV/0!</v>
      </c>
      <c r="CC28" s="62" t="e">
        <f>'Live | Billing'!CD28/'1. Revenue'!CC29</f>
        <v>#DIV/0!</v>
      </c>
      <c r="CD28" s="62" t="e">
        <f>'Live | Billing'!CE28/'1. Revenue'!CD29</f>
        <v>#DIV/0!</v>
      </c>
      <c r="CE28" s="62" t="e">
        <f>'Live | Billing'!CF28/'1. Revenue'!CE29</f>
        <v>#DIV/0!</v>
      </c>
      <c r="CF28" s="62" t="e">
        <f>'Live | Billing'!CG28/'1. Revenue'!CF29</f>
        <v>#DIV/0!</v>
      </c>
      <c r="CG28" s="62" t="e">
        <f>'Live | Billing'!CH28/'1. Revenue'!CG29</f>
        <v>#DIV/0!</v>
      </c>
      <c r="CH28" s="62" t="e">
        <f>'Live | Billing'!CI28/'1. Revenue'!CH29</f>
        <v>#DIV/0!</v>
      </c>
      <c r="CI28" s="62" t="e">
        <f>'Live | Billing'!CJ28/'1. Revenue'!CI29</f>
        <v>#DIV/0!</v>
      </c>
      <c r="CJ28" s="62" t="e">
        <f>'Live | Billing'!CK28/'1. Revenue'!CJ29</f>
        <v>#DIV/0!</v>
      </c>
      <c r="CK28" s="62" t="e">
        <f>'Live | Billing'!CL28/'1. Revenue'!CK29</f>
        <v>#DIV/0!</v>
      </c>
      <c r="CL28" s="62" t="e">
        <f>'Live | Billing'!CM28/'1. Revenue'!CL29</f>
        <v>#DIV/0!</v>
      </c>
      <c r="CM28" s="62" t="e">
        <f>'Live | Billing'!CN28/'1. Revenue'!CM29</f>
        <v>#DIV/0!</v>
      </c>
      <c r="CN28" s="62" t="e">
        <f>'Live | Billing'!CO28/'1. Revenue'!CN29</f>
        <v>#DIV/0!</v>
      </c>
      <c r="CO28" s="62" t="e">
        <f>'Live | Billing'!CP28/'1. Revenue'!CO29</f>
        <v>#DIV/0!</v>
      </c>
      <c r="CP28" s="62" t="e">
        <f>'Live | Billing'!CQ28/'1. Revenue'!CP29</f>
        <v>#DIV/0!</v>
      </c>
      <c r="CQ28" s="62" t="e">
        <f>'Live | Billing'!CR28/'1. Revenue'!CQ29</f>
        <v>#DIV/0!</v>
      </c>
      <c r="CR28" s="62" t="e">
        <f>'Live | Billing'!CS28/'1. Revenue'!CR29</f>
        <v>#DIV/0!</v>
      </c>
      <c r="CS28" s="62" t="e">
        <f>'Live | Billing'!CT28/'1. Revenue'!CS29</f>
        <v>#DIV/0!</v>
      </c>
      <c r="CT28" s="62" t="e">
        <f>'Live | Billing'!CU28/'1. Revenue'!CT29</f>
        <v>#DIV/0!</v>
      </c>
    </row>
    <row r="29" spans="1:98" x14ac:dyDescent="0.3">
      <c r="A29" s="34" t="s">
        <v>28</v>
      </c>
      <c r="B29" s="35" t="s">
        <v>33</v>
      </c>
      <c r="D29" s="62">
        <f>'Live | Billing'!E29/'1. Revenue'!C29</f>
        <v>0.41074735821138153</v>
      </c>
      <c r="E29" s="62">
        <f>'Live | Billing'!F29/'1. Revenue'!D29</f>
        <v>0.10422418139375256</v>
      </c>
      <c r="F29" s="62">
        <f>'Live | Billing'!G29/'1. Revenue'!E29</f>
        <v>0.56354974172913352</v>
      </c>
      <c r="G29" s="62">
        <f>'Live | Billing'!H29/'1. Revenue'!F29</f>
        <v>0.24281518845057087</v>
      </c>
      <c r="H29" s="62">
        <f>'Live | Billing'!I29/'1. Revenue'!G29</f>
        <v>0.36144776052723238</v>
      </c>
      <c r="I29" s="62">
        <f>'Live | Billing'!J29/'1. Revenue'!H29</f>
        <v>0.33092043418642425</v>
      </c>
      <c r="J29" s="62">
        <f>'Live | Billing'!K29/'1. Revenue'!I29</f>
        <v>0.38429688131442485</v>
      </c>
      <c r="K29" s="62">
        <f>'Live | Billing'!L29/'1. Revenue'!J29</f>
        <v>0.30645365912099615</v>
      </c>
      <c r="L29" s="62">
        <f>'Live | Billing'!M29/'1. Revenue'!K29</f>
        <v>0.43716718911793129</v>
      </c>
      <c r="M29" s="62">
        <f>'Live | Billing'!N29/'1. Revenue'!L29</f>
        <v>0.29927612136793402</v>
      </c>
      <c r="N29" s="62">
        <f>'Live | Billing'!O29/'1. Revenue'!M29</f>
        <v>0.30885362018799756</v>
      </c>
      <c r="O29" s="62">
        <f>'Live | Billing'!P29/'1. Revenue'!N29</f>
        <v>0.12230530700560242</v>
      </c>
      <c r="P29" s="62">
        <f>'Live | Billing'!Q29/'1. Revenue'!O29</f>
        <v>0.1228027559686737</v>
      </c>
      <c r="Q29" s="62">
        <f>'Live | Billing'!R29/'1. Revenue'!P29</f>
        <v>0.10771970975004456</v>
      </c>
      <c r="R29" s="62">
        <f>'Live | Billing'!S29/'1. Revenue'!Q29</f>
        <v>7.2443898571465798E-2</v>
      </c>
      <c r="S29" s="62">
        <f>'Live | Billing'!T29/'1. Revenue'!R29</f>
        <v>6.2214926280881294E-2</v>
      </c>
      <c r="T29" s="62">
        <f>'Live | Billing'!U29/'1. Revenue'!S29</f>
        <v>7.5499013655083755E-2</v>
      </c>
      <c r="U29" s="62">
        <f>'Live | Billing'!V29/'1. Revenue'!T29</f>
        <v>9.1801823447902817E-2</v>
      </c>
      <c r="V29" s="62">
        <f>'Live | Billing'!W29/'1. Revenue'!U29</f>
        <v>3.6827370392579502E-2</v>
      </c>
      <c r="W29" s="62">
        <f>'Live | Billing'!X29/'1. Revenue'!V29</f>
        <v>5.6916453840005633E-2</v>
      </c>
      <c r="X29" s="62">
        <f>'Live | Billing'!Y29/'1. Revenue'!W29</f>
        <v>5.1825670775231397E-2</v>
      </c>
      <c r="Y29" s="62">
        <f>'Live | Billing'!Z29/'1. Revenue'!X29</f>
        <v>8.0387654003743814E-2</v>
      </c>
      <c r="Z29" s="62">
        <f>'Live | Billing'!AA29/'1. Revenue'!Y29</f>
        <v>9.5773955452790827E-2</v>
      </c>
      <c r="AA29" s="62">
        <f>'Live | Billing'!AB29/'1. Revenue'!Z29</f>
        <v>0.10565784258696907</v>
      </c>
      <c r="AB29" s="62">
        <f>'Live | Billing'!AC29/'1. Revenue'!AA29</f>
        <v>8.8100613729789459E-2</v>
      </c>
      <c r="AC29" s="62">
        <f>'Live | Billing'!AD29/'1. Revenue'!AB29</f>
        <v>9.5938529827139879E-2</v>
      </c>
      <c r="AD29" s="62">
        <f>'Live | Billing'!AE29/'1. Revenue'!AC29</f>
        <v>7.1520810048021369E-2</v>
      </c>
      <c r="AE29" s="62">
        <f>'Live | Billing'!AF29/'1. Revenue'!AD29</f>
        <v>7.1032187108927711E-2</v>
      </c>
      <c r="AF29" s="62">
        <f>'Live | Billing'!AG29/'1. Revenue'!AE29</f>
        <v>0.30170215531721867</v>
      </c>
      <c r="AG29" s="62">
        <f>'Live | Billing'!AH29/'1. Revenue'!AF29</f>
        <v>0.18171870572966661</v>
      </c>
      <c r="AH29" s="62">
        <f>'Live | Billing'!AI29/'1. Revenue'!AG29</f>
        <v>3.3060618372879907E-2</v>
      </c>
      <c r="AI29" s="62">
        <f>'Live | Billing'!AJ29/'1. Revenue'!AH29</f>
        <v>0.24612030043437771</v>
      </c>
      <c r="AJ29" s="62">
        <f>'Live | Billing'!AK29/'1. Revenue'!AI29</f>
        <v>7.2344972089607398E-2</v>
      </c>
      <c r="AK29" s="62">
        <f>'Live | Billing'!AL29/'1. Revenue'!AJ29</f>
        <v>0</v>
      </c>
      <c r="AL29" s="62" t="e">
        <f>'Live | Billing'!AM29/'1. Revenue'!AK29</f>
        <v>#DIV/0!</v>
      </c>
      <c r="AM29" s="62" t="e">
        <f>'Live | Billing'!AN29/'1. Revenue'!AL29</f>
        <v>#DIV/0!</v>
      </c>
      <c r="AN29" s="62" t="e">
        <f>'Live | Billing'!AO29/'1. Revenue'!AM29</f>
        <v>#DIV/0!</v>
      </c>
      <c r="AO29" s="62" t="e">
        <f>'Live | Billing'!AP29/'1. Revenue'!AN29</f>
        <v>#DIV/0!</v>
      </c>
      <c r="AP29" s="62" t="e">
        <f>'Live | Billing'!AQ29/'1. Revenue'!AO29</f>
        <v>#DIV/0!</v>
      </c>
      <c r="AQ29" s="62" t="e">
        <f>'Live | Billing'!AR29/'1. Revenue'!AP29</f>
        <v>#DIV/0!</v>
      </c>
      <c r="AR29" s="62" t="e">
        <f>'Live | Billing'!AS29/'1. Revenue'!AQ29</f>
        <v>#DIV/0!</v>
      </c>
      <c r="AS29" s="62" t="e">
        <f>'Live | Billing'!AT29/'1. Revenue'!AR29</f>
        <v>#DIV/0!</v>
      </c>
      <c r="AT29" s="62" t="e">
        <f>'Live | Billing'!AU29/'1. Revenue'!AS29</f>
        <v>#DIV/0!</v>
      </c>
      <c r="AU29" s="62" t="e">
        <f>'Live | Billing'!AV29/'1. Revenue'!AT29</f>
        <v>#DIV/0!</v>
      </c>
      <c r="AV29" s="62" t="e">
        <f>'Live | Billing'!AW29/'1. Revenue'!AU29</f>
        <v>#DIV/0!</v>
      </c>
      <c r="AW29" s="62" t="e">
        <f>'Live | Billing'!AX29/'1. Revenue'!AV29</f>
        <v>#DIV/0!</v>
      </c>
      <c r="AX29" s="62" t="e">
        <f>'Live | Billing'!AY29/'1. Revenue'!AW29</f>
        <v>#DIV/0!</v>
      </c>
      <c r="AY29" s="62" t="e">
        <f>'Live | Billing'!AZ29/'1. Revenue'!AX29</f>
        <v>#DIV/0!</v>
      </c>
      <c r="AZ29" s="62" t="e">
        <f>'Live | Billing'!BA29/'1. Revenue'!AY29</f>
        <v>#DIV/0!</v>
      </c>
      <c r="BA29" s="62" t="e">
        <f>'Live | Billing'!BB29/'1. Revenue'!AZ29</f>
        <v>#DIV/0!</v>
      </c>
      <c r="BB29" s="62" t="e">
        <f>'Live | Billing'!BC29/'1. Revenue'!BA29</f>
        <v>#DIV/0!</v>
      </c>
      <c r="BC29" s="62" t="e">
        <f>'Live | Billing'!BD29/'1. Revenue'!BB29</f>
        <v>#DIV/0!</v>
      </c>
      <c r="BD29" s="62" t="e">
        <f>'Live | Billing'!BE29/'1. Revenue'!BC29</f>
        <v>#DIV/0!</v>
      </c>
      <c r="BE29" s="62" t="e">
        <f>'Live | Billing'!BF29/'1. Revenue'!BD29</f>
        <v>#DIV/0!</v>
      </c>
      <c r="BF29" s="62" t="e">
        <f>'Live | Billing'!BG29/'1. Revenue'!BE29</f>
        <v>#DIV/0!</v>
      </c>
      <c r="BG29" s="62" t="e">
        <f>'Live | Billing'!BH29/'1. Revenue'!BF29</f>
        <v>#DIV/0!</v>
      </c>
      <c r="BH29" s="62" t="e">
        <f>'Live | Billing'!BI29/'1. Revenue'!BG29</f>
        <v>#DIV/0!</v>
      </c>
      <c r="BI29" s="62" t="e">
        <f>'Live | Billing'!BJ29/'1. Revenue'!BH29</f>
        <v>#DIV/0!</v>
      </c>
      <c r="BJ29" s="62" t="e">
        <f>'Live | Billing'!BK29/'1. Revenue'!BI29</f>
        <v>#DIV/0!</v>
      </c>
      <c r="BK29" s="62" t="e">
        <f>'Live | Billing'!BL29/'1. Revenue'!BJ29</f>
        <v>#DIV/0!</v>
      </c>
      <c r="BL29" s="62" t="e">
        <f>'Live | Billing'!BM29/'1. Revenue'!BK29</f>
        <v>#DIV/0!</v>
      </c>
      <c r="BM29" s="62" t="e">
        <f>'Live | Billing'!BN29/'1. Revenue'!BL29</f>
        <v>#DIV/0!</v>
      </c>
      <c r="BN29" s="62" t="e">
        <f>'Live | Billing'!BO29/'1. Revenue'!BM29</f>
        <v>#DIV/0!</v>
      </c>
      <c r="BO29" s="62" t="e">
        <f>'Live | Billing'!BP29/'1. Revenue'!BN29</f>
        <v>#DIV/0!</v>
      </c>
      <c r="BP29" s="62" t="e">
        <f>'Live | Billing'!BQ29/'1. Revenue'!BO29</f>
        <v>#DIV/0!</v>
      </c>
      <c r="BQ29" s="62" t="e">
        <f>'Live | Billing'!BR29/'1. Revenue'!BP29</f>
        <v>#DIV/0!</v>
      </c>
      <c r="BR29" s="62" t="e">
        <f>'Live | Billing'!BS29/'1. Revenue'!BQ29</f>
        <v>#DIV/0!</v>
      </c>
      <c r="BS29" s="62" t="e">
        <f>'Live | Billing'!BT29/'1. Revenue'!BR29</f>
        <v>#DIV/0!</v>
      </c>
      <c r="BT29" s="62" t="e">
        <f>'Live | Billing'!BU29/'1. Revenue'!BS29</f>
        <v>#DIV/0!</v>
      </c>
      <c r="BU29" s="62" t="e">
        <f>'Live | Billing'!BV29/'1. Revenue'!BT29</f>
        <v>#DIV/0!</v>
      </c>
      <c r="BV29" s="62" t="e">
        <f>'Live | Billing'!BW29/'1. Revenue'!BU29</f>
        <v>#DIV/0!</v>
      </c>
      <c r="BW29" s="62" t="e">
        <f>'Live | Billing'!BX29/'1. Revenue'!BV29</f>
        <v>#DIV/0!</v>
      </c>
      <c r="BX29" s="62" t="e">
        <f>'Live | Billing'!BY29/'1. Revenue'!BW29</f>
        <v>#DIV/0!</v>
      </c>
      <c r="BY29" s="62" t="e">
        <f>'Live | Billing'!BZ29/'1. Revenue'!BX29</f>
        <v>#DIV/0!</v>
      </c>
      <c r="BZ29" s="62" t="e">
        <f>'Live | Billing'!CA29/'1. Revenue'!BY29</f>
        <v>#DIV/0!</v>
      </c>
      <c r="CA29" s="62" t="e">
        <f>'Live | Billing'!CB29/'1. Revenue'!BZ29</f>
        <v>#DIV/0!</v>
      </c>
      <c r="CB29" s="62" t="e">
        <f>'Live | Billing'!CC29/'1. Revenue'!CA29</f>
        <v>#DIV/0!</v>
      </c>
      <c r="CC29" s="62" t="e">
        <f>'Live | Billing'!CD29/'1. Revenue'!CB29</f>
        <v>#DIV/0!</v>
      </c>
      <c r="CD29" s="62" t="e">
        <f>'Live | Billing'!CE29/'1. Revenue'!CC29</f>
        <v>#DIV/0!</v>
      </c>
      <c r="CE29" s="62" t="e">
        <f>'Live | Billing'!CF29/'1. Revenue'!CD29</f>
        <v>#DIV/0!</v>
      </c>
      <c r="CF29" s="62" t="e">
        <f>'Live | Billing'!CG29/'1. Revenue'!CE29</f>
        <v>#DIV/0!</v>
      </c>
      <c r="CG29" s="62" t="e">
        <f>'Live | Billing'!CH29/'1. Revenue'!CF29</f>
        <v>#DIV/0!</v>
      </c>
      <c r="CH29" s="62" t="e">
        <f>'Live | Billing'!CI29/'1. Revenue'!CG29</f>
        <v>#DIV/0!</v>
      </c>
      <c r="CI29" s="62" t="e">
        <f>'Live | Billing'!CJ29/'1. Revenue'!CH29</f>
        <v>#DIV/0!</v>
      </c>
      <c r="CJ29" s="62" t="e">
        <f>'Live | Billing'!CK29/'1. Revenue'!CI29</f>
        <v>#DIV/0!</v>
      </c>
      <c r="CK29" s="62" t="e">
        <f>'Live | Billing'!CL29/'1. Revenue'!CJ29</f>
        <v>#DIV/0!</v>
      </c>
      <c r="CL29" s="62" t="e">
        <f>'Live | Billing'!CM29/'1. Revenue'!CK29</f>
        <v>#DIV/0!</v>
      </c>
      <c r="CM29" s="62" t="e">
        <f>'Live | Billing'!CN29/'1. Revenue'!CL29</f>
        <v>#DIV/0!</v>
      </c>
      <c r="CN29" s="62" t="e">
        <f>'Live | Billing'!CO29/'1. Revenue'!CM29</f>
        <v>#DIV/0!</v>
      </c>
      <c r="CO29" s="62" t="e">
        <f>'Live | Billing'!CP29/'1. Revenue'!CN29</f>
        <v>#DIV/0!</v>
      </c>
      <c r="CP29" s="62" t="e">
        <f>'Live | Billing'!CQ29/'1. Revenue'!CO29</f>
        <v>#DIV/0!</v>
      </c>
      <c r="CQ29" s="62" t="e">
        <f>'Live | Billing'!CR29/'1. Revenue'!CP29</f>
        <v>#DIV/0!</v>
      </c>
      <c r="CR29" s="62" t="e">
        <f>'Live | Billing'!CS29/'1. Revenue'!CQ29</f>
        <v>#DIV/0!</v>
      </c>
      <c r="CS29" s="62" t="e">
        <f>'Live | Billing'!CT29/'1. Revenue'!CR29</f>
        <v>#DIV/0!</v>
      </c>
      <c r="CT29" s="62" t="e">
        <f>'Live | Billing'!CU29/'1. Revenue'!CS29</f>
        <v>#DIV/0!</v>
      </c>
    </row>
    <row r="30" spans="1:98" x14ac:dyDescent="0.3">
      <c r="A30" s="34" t="s">
        <v>28</v>
      </c>
      <c r="B30" s="35" t="s">
        <v>34</v>
      </c>
      <c r="E30" s="62">
        <f>'Live | Billing'!F30/'1. Revenue'!C29</f>
        <v>9.6705089304666897E-2</v>
      </c>
      <c r="F30" s="62">
        <f>'Live | Billing'!G30/'1. Revenue'!D29</f>
        <v>7.8868415545887985E-2</v>
      </c>
      <c r="G30" s="62">
        <f>'Live | Billing'!H30/'1. Revenue'!E29</f>
        <v>0.32573465863946272</v>
      </c>
      <c r="H30" s="62">
        <f>'Live | Billing'!I30/'1. Revenue'!F29</f>
        <v>0.18631928334979442</v>
      </c>
      <c r="I30" s="62">
        <f>'Live | Billing'!J30/'1. Revenue'!G29</f>
        <v>0.19352845415156791</v>
      </c>
      <c r="J30" s="62">
        <f>'Live | Billing'!K30/'1. Revenue'!H29</f>
        <v>0.26589569303203225</v>
      </c>
      <c r="K30" s="62">
        <f>'Live | Billing'!L30/'1. Revenue'!I29</f>
        <v>0.22769098276600525</v>
      </c>
      <c r="L30" s="62">
        <f>'Live | Billing'!M30/'1. Revenue'!J29</f>
        <v>0.21839728359281235</v>
      </c>
      <c r="M30" s="62">
        <f>'Live | Billing'!N30/'1. Revenue'!K29</f>
        <v>0.29494493606264205</v>
      </c>
      <c r="N30" s="62">
        <f>'Live | Billing'!O30/'1. Revenue'!L29</f>
        <v>0.24598221381612995</v>
      </c>
      <c r="O30" s="62">
        <f>'Live | Billing'!P30/'1. Revenue'!M29</f>
        <v>9.5682846136789498E-2</v>
      </c>
      <c r="P30" s="62">
        <f>'Live | Billing'!Q30/'1. Revenue'!N29</f>
        <v>0.24687776852823309</v>
      </c>
      <c r="Q30" s="62">
        <f>'Live | Billing'!R30/'1. Revenue'!O29</f>
        <v>8.5077544922274248E-2</v>
      </c>
      <c r="R30" s="62">
        <f>'Live | Billing'!S30/'1. Revenue'!P29</f>
        <v>8.2453254826697756E-2</v>
      </c>
      <c r="S30" s="62">
        <f>'Live | Billing'!T30/'1. Revenue'!Q29</f>
        <v>4.864861037469078E-2</v>
      </c>
      <c r="T30" s="62">
        <f>'Live | Billing'!U30/'1. Revenue'!R29</f>
        <v>4.5866547088223721E-2</v>
      </c>
      <c r="U30" s="62">
        <f>'Live | Billing'!V30/'1. Revenue'!S29</f>
        <v>5.7435605798523297E-2</v>
      </c>
      <c r="V30" s="62">
        <f>'Live | Billing'!W30/'1. Revenue'!T29</f>
        <v>7.156986803374274E-2</v>
      </c>
      <c r="W30" s="62">
        <f>'Live | Billing'!X30/'1. Revenue'!U29</f>
        <v>2.7715501570153598E-2</v>
      </c>
      <c r="X30" s="62">
        <f>'Live | Billing'!Y30/'1. Revenue'!V29</f>
        <v>2.514626553987806E-2</v>
      </c>
      <c r="Y30" s="62">
        <f>'Live | Billing'!Z30/'1. Revenue'!W29</f>
        <v>5.1349083634842058E-2</v>
      </c>
      <c r="Z30" s="62">
        <f>'Live | Billing'!AA30/'1. Revenue'!X29</f>
        <v>6.4515844157718216E-2</v>
      </c>
      <c r="AA30" s="62">
        <f>'Live | Billing'!AB30/'1. Revenue'!Y29</f>
        <v>5.755283816395125E-2</v>
      </c>
      <c r="AB30" s="62">
        <f>'Live | Billing'!AC30/'1. Revenue'!Z29</f>
        <v>8.093413166885817E-2</v>
      </c>
      <c r="AC30" s="62">
        <f>'Live | Billing'!AD30/'1. Revenue'!AA29</f>
        <v>6.5524984605836223E-2</v>
      </c>
      <c r="AD30" s="62">
        <f>'Live | Billing'!AE30/'1. Revenue'!AB29</f>
        <v>7.3686371331366185E-2</v>
      </c>
      <c r="AE30" s="62">
        <f>'Live | Billing'!AF30/'1. Revenue'!AC29</f>
        <v>5.5555789385915433E-2</v>
      </c>
      <c r="AF30" s="62">
        <f>'Live | Billing'!AG30/'1. Revenue'!AD29</f>
        <v>0.17595557109196677</v>
      </c>
      <c r="AG30" s="62">
        <f>'Live | Billing'!AH30/'1. Revenue'!AE29</f>
        <v>0.15273386768082289</v>
      </c>
      <c r="AH30" s="62">
        <f>'Live | Billing'!AI30/'1. Revenue'!AF29</f>
        <v>0.13040989434250966</v>
      </c>
      <c r="AI30" s="62">
        <f>'Live | Billing'!AJ30/'1. Revenue'!AG29</f>
        <v>2.3852173496458969E-2</v>
      </c>
      <c r="AJ30" s="62">
        <f>'Live | Billing'!AK30/'1. Revenue'!AH29</f>
        <v>2.8096942342489842E-2</v>
      </c>
      <c r="AK30" s="62">
        <f>'Live | Billing'!AL30/'1. Revenue'!AI29</f>
        <v>0</v>
      </c>
      <c r="AL30" s="62">
        <f>'Live | Billing'!AM30/'1. Revenue'!AJ29</f>
        <v>0</v>
      </c>
      <c r="AM30" s="62" t="e">
        <f>'Live | Billing'!AN30/'1. Revenue'!AK29</f>
        <v>#DIV/0!</v>
      </c>
      <c r="AN30" s="62" t="e">
        <f>'Live | Billing'!AO30/'1. Revenue'!AL29</f>
        <v>#DIV/0!</v>
      </c>
      <c r="AO30" s="62" t="e">
        <f>'Live | Billing'!AP30/'1. Revenue'!AM29</f>
        <v>#DIV/0!</v>
      </c>
      <c r="AP30" s="62" t="e">
        <f>'Live | Billing'!AQ30/'1. Revenue'!AN29</f>
        <v>#DIV/0!</v>
      </c>
      <c r="AQ30" s="62" t="e">
        <f>'Live | Billing'!AR30/'1. Revenue'!AO29</f>
        <v>#DIV/0!</v>
      </c>
      <c r="AR30" s="62" t="e">
        <f>'Live | Billing'!AS30/'1. Revenue'!AP29</f>
        <v>#DIV/0!</v>
      </c>
      <c r="AS30" s="62" t="e">
        <f>'Live | Billing'!AT30/'1. Revenue'!AQ29</f>
        <v>#DIV/0!</v>
      </c>
      <c r="AT30" s="62" t="e">
        <f>'Live | Billing'!AU30/'1. Revenue'!AR29</f>
        <v>#DIV/0!</v>
      </c>
      <c r="AU30" s="62" t="e">
        <f>'Live | Billing'!AV30/'1. Revenue'!AS29</f>
        <v>#DIV/0!</v>
      </c>
      <c r="AV30" s="62" t="e">
        <f>'Live | Billing'!AW30/'1. Revenue'!AT29</f>
        <v>#DIV/0!</v>
      </c>
      <c r="AW30" s="62" t="e">
        <f>'Live | Billing'!AX30/'1. Revenue'!AU29</f>
        <v>#DIV/0!</v>
      </c>
      <c r="AX30" s="62" t="e">
        <f>'Live | Billing'!AY30/'1. Revenue'!AV29</f>
        <v>#DIV/0!</v>
      </c>
      <c r="AY30" s="62" t="e">
        <f>'Live | Billing'!AZ30/'1. Revenue'!AW29</f>
        <v>#DIV/0!</v>
      </c>
      <c r="AZ30" s="62" t="e">
        <f>'Live | Billing'!BA30/'1. Revenue'!AX29</f>
        <v>#DIV/0!</v>
      </c>
      <c r="BA30" s="62" t="e">
        <f>'Live | Billing'!BB30/'1. Revenue'!AY29</f>
        <v>#DIV/0!</v>
      </c>
      <c r="BB30" s="62" t="e">
        <f>'Live | Billing'!BC30/'1. Revenue'!AZ29</f>
        <v>#DIV/0!</v>
      </c>
      <c r="BC30" s="62" t="e">
        <f>'Live | Billing'!BD30/'1. Revenue'!BA29</f>
        <v>#DIV/0!</v>
      </c>
      <c r="BD30" s="62" t="e">
        <f>'Live | Billing'!BE30/'1. Revenue'!BB29</f>
        <v>#DIV/0!</v>
      </c>
      <c r="BE30" s="62" t="e">
        <f>'Live | Billing'!BF30/'1. Revenue'!BC29</f>
        <v>#DIV/0!</v>
      </c>
      <c r="BF30" s="62" t="e">
        <f>'Live | Billing'!BG30/'1. Revenue'!BD29</f>
        <v>#DIV/0!</v>
      </c>
      <c r="BG30" s="62" t="e">
        <f>'Live | Billing'!BH30/'1. Revenue'!BE29</f>
        <v>#DIV/0!</v>
      </c>
      <c r="BH30" s="62" t="e">
        <f>'Live | Billing'!BI30/'1. Revenue'!BF29</f>
        <v>#DIV/0!</v>
      </c>
      <c r="BI30" s="62" t="e">
        <f>'Live | Billing'!BJ30/'1. Revenue'!BG29</f>
        <v>#DIV/0!</v>
      </c>
      <c r="BJ30" s="62" t="e">
        <f>'Live | Billing'!BK30/'1. Revenue'!BH29</f>
        <v>#DIV/0!</v>
      </c>
      <c r="BK30" s="62" t="e">
        <f>'Live | Billing'!BL30/'1. Revenue'!BI29</f>
        <v>#DIV/0!</v>
      </c>
      <c r="BL30" s="62" t="e">
        <f>'Live | Billing'!BM30/'1. Revenue'!BJ29</f>
        <v>#DIV/0!</v>
      </c>
      <c r="BM30" s="62" t="e">
        <f>'Live | Billing'!BN30/'1. Revenue'!BK29</f>
        <v>#DIV/0!</v>
      </c>
      <c r="BN30" s="62" t="e">
        <f>'Live | Billing'!BO30/'1. Revenue'!BL29</f>
        <v>#DIV/0!</v>
      </c>
      <c r="BO30" s="62" t="e">
        <f>'Live | Billing'!BP30/'1. Revenue'!BM29</f>
        <v>#DIV/0!</v>
      </c>
      <c r="BP30" s="62" t="e">
        <f>'Live | Billing'!BQ30/'1. Revenue'!BN29</f>
        <v>#DIV/0!</v>
      </c>
      <c r="BQ30" s="62" t="e">
        <f>'Live | Billing'!BR30/'1. Revenue'!BO29</f>
        <v>#DIV/0!</v>
      </c>
      <c r="BR30" s="62" t="e">
        <f>'Live | Billing'!BS30/'1. Revenue'!BP29</f>
        <v>#DIV/0!</v>
      </c>
      <c r="BS30" s="62" t="e">
        <f>'Live | Billing'!BT30/'1. Revenue'!BQ29</f>
        <v>#DIV/0!</v>
      </c>
      <c r="BT30" s="62" t="e">
        <f>'Live | Billing'!BU30/'1. Revenue'!BR29</f>
        <v>#DIV/0!</v>
      </c>
      <c r="BU30" s="62" t="e">
        <f>'Live | Billing'!BV30/'1. Revenue'!BS29</f>
        <v>#DIV/0!</v>
      </c>
      <c r="BV30" s="62" t="e">
        <f>'Live | Billing'!BW30/'1. Revenue'!BT29</f>
        <v>#DIV/0!</v>
      </c>
      <c r="BW30" s="62" t="e">
        <f>'Live | Billing'!BX30/'1. Revenue'!BU29</f>
        <v>#DIV/0!</v>
      </c>
      <c r="BX30" s="62" t="e">
        <f>'Live | Billing'!BY30/'1. Revenue'!BV29</f>
        <v>#DIV/0!</v>
      </c>
      <c r="BY30" s="62" t="e">
        <f>'Live | Billing'!BZ30/'1. Revenue'!BW29</f>
        <v>#DIV/0!</v>
      </c>
      <c r="BZ30" s="62" t="e">
        <f>'Live | Billing'!CA30/'1. Revenue'!BX29</f>
        <v>#DIV/0!</v>
      </c>
      <c r="CA30" s="62" t="e">
        <f>'Live | Billing'!CB30/'1. Revenue'!BY29</f>
        <v>#DIV/0!</v>
      </c>
      <c r="CB30" s="62" t="e">
        <f>'Live | Billing'!CC30/'1. Revenue'!BZ29</f>
        <v>#DIV/0!</v>
      </c>
      <c r="CC30" s="62" t="e">
        <f>'Live | Billing'!CD30/'1. Revenue'!CA29</f>
        <v>#DIV/0!</v>
      </c>
      <c r="CD30" s="62" t="e">
        <f>'Live | Billing'!CE30/'1. Revenue'!CB29</f>
        <v>#DIV/0!</v>
      </c>
      <c r="CE30" s="62" t="e">
        <f>'Live | Billing'!CF30/'1. Revenue'!CC29</f>
        <v>#DIV/0!</v>
      </c>
      <c r="CF30" s="62" t="e">
        <f>'Live | Billing'!CG30/'1. Revenue'!CD29</f>
        <v>#DIV/0!</v>
      </c>
      <c r="CG30" s="62" t="e">
        <f>'Live | Billing'!CH30/'1. Revenue'!CE29</f>
        <v>#DIV/0!</v>
      </c>
      <c r="CH30" s="62" t="e">
        <f>'Live | Billing'!CI30/'1. Revenue'!CF29</f>
        <v>#DIV/0!</v>
      </c>
      <c r="CI30" s="62" t="e">
        <f>'Live | Billing'!CJ30/'1. Revenue'!CG29</f>
        <v>#DIV/0!</v>
      </c>
      <c r="CJ30" s="62" t="e">
        <f>'Live | Billing'!CK30/'1. Revenue'!CH29</f>
        <v>#DIV/0!</v>
      </c>
      <c r="CK30" s="62" t="e">
        <f>'Live | Billing'!CL30/'1. Revenue'!CI29</f>
        <v>#DIV/0!</v>
      </c>
      <c r="CL30" s="62" t="e">
        <f>'Live | Billing'!CM30/'1. Revenue'!CJ29</f>
        <v>#DIV/0!</v>
      </c>
      <c r="CM30" s="62" t="e">
        <f>'Live | Billing'!CN30/'1. Revenue'!CK29</f>
        <v>#DIV/0!</v>
      </c>
      <c r="CN30" s="62" t="e">
        <f>'Live | Billing'!CO30/'1. Revenue'!CL29</f>
        <v>#DIV/0!</v>
      </c>
      <c r="CO30" s="62" t="e">
        <f>'Live | Billing'!CP30/'1. Revenue'!CM29</f>
        <v>#DIV/0!</v>
      </c>
      <c r="CP30" s="62" t="e">
        <f>'Live | Billing'!CQ30/'1. Revenue'!CN29</f>
        <v>#DIV/0!</v>
      </c>
      <c r="CQ30" s="62" t="e">
        <f>'Live | Billing'!CR30/'1. Revenue'!CO29</f>
        <v>#DIV/0!</v>
      </c>
      <c r="CR30" s="62" t="e">
        <f>'Live | Billing'!CS30/'1. Revenue'!CP29</f>
        <v>#DIV/0!</v>
      </c>
      <c r="CS30" s="62" t="e">
        <f>'Live | Billing'!CT30/'1. Revenue'!CQ29</f>
        <v>#DIV/0!</v>
      </c>
      <c r="CT30" s="62" t="e">
        <f>'Live | Billing'!CU30/'1. Revenue'!CR29</f>
        <v>#DIV/0!</v>
      </c>
    </row>
    <row r="31" spans="1:98" x14ac:dyDescent="0.3">
      <c r="A31" s="34" t="s">
        <v>28</v>
      </c>
      <c r="B31" s="35" t="s">
        <v>35</v>
      </c>
      <c r="F31" s="62">
        <f>'Live | Billing'!G31/'1. Revenue'!C29</f>
        <v>8.1256956325874277E-2</v>
      </c>
      <c r="G31" s="62">
        <f>'Live | Billing'!H31/'1. Revenue'!D29</f>
        <v>6.2023957984055224E-2</v>
      </c>
      <c r="H31" s="62">
        <f>'Live | Billing'!I31/'1. Revenue'!E29</f>
        <v>0.27135914933162236</v>
      </c>
      <c r="I31" s="62">
        <f>'Live | Billing'!J31/'1. Revenue'!F29</f>
        <v>0.1176851281077248</v>
      </c>
      <c r="J31" s="62">
        <f>'Live | Billing'!K31/'1. Revenue'!G29</f>
        <v>0.12826257050529644</v>
      </c>
      <c r="K31" s="62">
        <f>'Live | Billing'!L31/'1. Revenue'!H29</f>
        <v>0.17063306122285243</v>
      </c>
      <c r="L31" s="62">
        <f>'Live | Billing'!M31/'1. Revenue'!I29</f>
        <v>0.11990859005027309</v>
      </c>
      <c r="M31" s="62">
        <f>'Live | Billing'!N31/'1. Revenue'!J29</f>
        <v>0.14718255776779773</v>
      </c>
      <c r="N31" s="62">
        <f>'Live | Billing'!O31/'1. Revenue'!K29</f>
        <v>0.24931161297986684</v>
      </c>
      <c r="O31" s="62">
        <f>'Live | Billing'!P31/'1. Revenue'!L29</f>
        <v>9.006078833154206E-2</v>
      </c>
      <c r="P31" s="62">
        <f>'Live | Billing'!Q31/'1. Revenue'!M29</f>
        <v>0.18201362546572261</v>
      </c>
      <c r="Q31" s="62">
        <f>'Live | Billing'!R31/'1. Revenue'!N29</f>
        <v>0.19892837677187267</v>
      </c>
      <c r="R31" s="62">
        <f>'Live | Billing'!S31/'1. Revenue'!O29</f>
        <v>7.0343074048593149E-2</v>
      </c>
      <c r="S31" s="62">
        <f>'Live | Billing'!T31/'1. Revenue'!P29</f>
        <v>6.0449818548640351E-2</v>
      </c>
      <c r="T31" s="62">
        <f>'Live | Billing'!U31/'1. Revenue'!Q29</f>
        <v>3.9793013144740708E-2</v>
      </c>
      <c r="U31" s="62">
        <f>'Live | Billing'!V31/'1. Revenue'!R29</f>
        <v>3.8194507153008248E-2</v>
      </c>
      <c r="V31" s="62">
        <f>'Live | Billing'!W31/'1. Revenue'!S29</f>
        <v>3.1405593976665473E-2</v>
      </c>
      <c r="W31" s="62">
        <f>'Live | Billing'!X31/'1. Revenue'!T29</f>
        <v>6.2090734183097157E-2</v>
      </c>
      <c r="X31" s="62">
        <f>'Live | Billing'!Y31/'1. Revenue'!U29</f>
        <v>6.8689706423435345E-2</v>
      </c>
      <c r="Y31" s="62">
        <f>'Live | Billing'!Z31/'1. Revenue'!V29</f>
        <v>3.5854375618582901E-2</v>
      </c>
      <c r="Z31" s="62">
        <f>'Live | Billing'!AA31/'1. Revenue'!W29</f>
        <v>4.1255723898298298E-2</v>
      </c>
      <c r="AA31" s="62">
        <f>'Live | Billing'!AB31/'1. Revenue'!X29</f>
        <v>5.5208756144704843E-2</v>
      </c>
      <c r="AB31" s="62">
        <f>'Live | Billing'!AC31/'1. Revenue'!Y29</f>
        <v>4.8925196703702573E-2</v>
      </c>
      <c r="AC31" s="62">
        <f>'Live | Billing'!AD31/'1. Revenue'!Z29</f>
        <v>6.7570114204241111E-2</v>
      </c>
      <c r="AD31" s="62">
        <f>'Live | Billing'!AE31/'1. Revenue'!AA29</f>
        <v>5.5805677443656491E-2</v>
      </c>
      <c r="AE31" s="62">
        <f>'Live | Billing'!AF31/'1. Revenue'!AB29</f>
        <v>6.3936835923957949E-2</v>
      </c>
      <c r="AF31" s="62">
        <f>'Live | Billing'!AG31/'1. Revenue'!AC29</f>
        <v>9.8209487490970276E-2</v>
      </c>
      <c r="AG31" s="62">
        <f>'Live | Billing'!AH31/'1. Revenue'!AD29</f>
        <v>0.11148322183376212</v>
      </c>
      <c r="AH31" s="62">
        <f>'Live | Billing'!AI31/'1. Revenue'!AE29</f>
        <v>0.12366080409294342</v>
      </c>
      <c r="AI31" s="62">
        <f>'Live | Billing'!AJ31/'1. Revenue'!AF29</f>
        <v>8.5727873746798106E-2</v>
      </c>
      <c r="AJ31" s="62">
        <f>'Live | Billing'!AK31/'1. Revenue'!AG29</f>
        <v>4.0429843185632662E-2</v>
      </c>
      <c r="AK31" s="62">
        <f>'Live | Billing'!AL31/'1. Revenue'!AH29</f>
        <v>0</v>
      </c>
      <c r="AL31" s="62">
        <f>'Live | Billing'!AM31/'1. Revenue'!AI29</f>
        <v>0</v>
      </c>
      <c r="AM31" s="62">
        <f>'Live | Billing'!AN31/'1. Revenue'!AJ29</f>
        <v>0</v>
      </c>
      <c r="AN31" s="62" t="e">
        <f>'Live | Billing'!AO31/'1. Revenue'!AK29</f>
        <v>#DIV/0!</v>
      </c>
      <c r="AO31" s="62" t="e">
        <f>'Live | Billing'!AP31/'1. Revenue'!AL29</f>
        <v>#DIV/0!</v>
      </c>
      <c r="AP31" s="62" t="e">
        <f>'Live | Billing'!AQ31/'1. Revenue'!AM29</f>
        <v>#DIV/0!</v>
      </c>
      <c r="AQ31" s="62" t="e">
        <f>'Live | Billing'!AR31/'1. Revenue'!AN29</f>
        <v>#DIV/0!</v>
      </c>
      <c r="AR31" s="62" t="e">
        <f>'Live | Billing'!AS31/'1. Revenue'!AO29</f>
        <v>#DIV/0!</v>
      </c>
      <c r="AS31" s="62" t="e">
        <f>'Live | Billing'!AT31/'1. Revenue'!AP29</f>
        <v>#DIV/0!</v>
      </c>
      <c r="AT31" s="62" t="e">
        <f>'Live | Billing'!AU31/'1. Revenue'!AQ29</f>
        <v>#DIV/0!</v>
      </c>
      <c r="AU31" s="62" t="e">
        <f>'Live | Billing'!AV31/'1. Revenue'!AR29</f>
        <v>#DIV/0!</v>
      </c>
      <c r="AV31" s="62" t="e">
        <f>'Live | Billing'!AW31/'1. Revenue'!AS29</f>
        <v>#DIV/0!</v>
      </c>
      <c r="AW31" s="62" t="e">
        <f>'Live | Billing'!AX31/'1. Revenue'!AT29</f>
        <v>#DIV/0!</v>
      </c>
      <c r="AX31" s="62" t="e">
        <f>'Live | Billing'!AY31/'1. Revenue'!AU29</f>
        <v>#DIV/0!</v>
      </c>
      <c r="AY31" s="62" t="e">
        <f>'Live | Billing'!AZ31/'1. Revenue'!AV29</f>
        <v>#DIV/0!</v>
      </c>
      <c r="AZ31" s="62" t="e">
        <f>'Live | Billing'!BA31/'1. Revenue'!AW29</f>
        <v>#DIV/0!</v>
      </c>
      <c r="BA31" s="62" t="e">
        <f>'Live | Billing'!BB31/'1. Revenue'!AX29</f>
        <v>#DIV/0!</v>
      </c>
      <c r="BB31" s="62" t="e">
        <f>'Live | Billing'!BC31/'1. Revenue'!AY29</f>
        <v>#DIV/0!</v>
      </c>
      <c r="BC31" s="62" t="e">
        <f>'Live | Billing'!BD31/'1. Revenue'!AZ29</f>
        <v>#DIV/0!</v>
      </c>
      <c r="BD31" s="62" t="e">
        <f>'Live | Billing'!BE31/'1. Revenue'!BA29</f>
        <v>#DIV/0!</v>
      </c>
      <c r="BE31" s="62" t="e">
        <f>'Live | Billing'!BF31/'1. Revenue'!BB29</f>
        <v>#DIV/0!</v>
      </c>
      <c r="BF31" s="62" t="e">
        <f>'Live | Billing'!BG31/'1. Revenue'!BC29</f>
        <v>#DIV/0!</v>
      </c>
      <c r="BG31" s="62" t="e">
        <f>'Live | Billing'!BH31/'1. Revenue'!BD29</f>
        <v>#DIV/0!</v>
      </c>
      <c r="BH31" s="62" t="e">
        <f>'Live | Billing'!BI31/'1. Revenue'!BE29</f>
        <v>#DIV/0!</v>
      </c>
      <c r="BI31" s="62" t="e">
        <f>'Live | Billing'!BJ31/'1. Revenue'!BF29</f>
        <v>#DIV/0!</v>
      </c>
      <c r="BJ31" s="62" t="e">
        <f>'Live | Billing'!BK31/'1. Revenue'!BG29</f>
        <v>#DIV/0!</v>
      </c>
      <c r="BK31" s="62" t="e">
        <f>'Live | Billing'!BL31/'1. Revenue'!BH29</f>
        <v>#DIV/0!</v>
      </c>
      <c r="BL31" s="62" t="e">
        <f>'Live | Billing'!BM31/'1. Revenue'!BI29</f>
        <v>#DIV/0!</v>
      </c>
      <c r="BM31" s="62" t="e">
        <f>'Live | Billing'!BN31/'1. Revenue'!BJ29</f>
        <v>#DIV/0!</v>
      </c>
      <c r="BN31" s="62" t="e">
        <f>'Live | Billing'!BO31/'1. Revenue'!BK29</f>
        <v>#DIV/0!</v>
      </c>
      <c r="BO31" s="62" t="e">
        <f>'Live | Billing'!BP31/'1. Revenue'!BL29</f>
        <v>#DIV/0!</v>
      </c>
      <c r="BP31" s="62" t="e">
        <f>'Live | Billing'!BQ31/'1. Revenue'!BM29</f>
        <v>#DIV/0!</v>
      </c>
      <c r="BQ31" s="62" t="e">
        <f>'Live | Billing'!BR31/'1. Revenue'!BN29</f>
        <v>#DIV/0!</v>
      </c>
      <c r="BR31" s="62" t="e">
        <f>'Live | Billing'!BS31/'1. Revenue'!BO29</f>
        <v>#DIV/0!</v>
      </c>
      <c r="BS31" s="62" t="e">
        <f>'Live | Billing'!BT31/'1. Revenue'!BP29</f>
        <v>#DIV/0!</v>
      </c>
      <c r="BT31" s="62" t="e">
        <f>'Live | Billing'!BU31/'1. Revenue'!BQ29</f>
        <v>#DIV/0!</v>
      </c>
      <c r="BU31" s="62" t="e">
        <f>'Live | Billing'!BV31/'1. Revenue'!BR29</f>
        <v>#DIV/0!</v>
      </c>
      <c r="BV31" s="62" t="e">
        <f>'Live | Billing'!BW31/'1. Revenue'!BS29</f>
        <v>#DIV/0!</v>
      </c>
      <c r="BW31" s="62" t="e">
        <f>'Live | Billing'!BX31/'1. Revenue'!BT29</f>
        <v>#DIV/0!</v>
      </c>
      <c r="BX31" s="62" t="e">
        <f>'Live | Billing'!BY31/'1. Revenue'!BU29</f>
        <v>#DIV/0!</v>
      </c>
      <c r="BY31" s="62" t="e">
        <f>'Live | Billing'!BZ31/'1. Revenue'!BV29</f>
        <v>#DIV/0!</v>
      </c>
      <c r="BZ31" s="62" t="e">
        <f>'Live | Billing'!CA31/'1. Revenue'!BW29</f>
        <v>#DIV/0!</v>
      </c>
      <c r="CA31" s="62" t="e">
        <f>'Live | Billing'!CB31/'1. Revenue'!BX29</f>
        <v>#DIV/0!</v>
      </c>
      <c r="CB31" s="62" t="e">
        <f>'Live | Billing'!CC31/'1. Revenue'!BY29</f>
        <v>#DIV/0!</v>
      </c>
      <c r="CC31" s="62" t="e">
        <f>'Live | Billing'!CD31/'1. Revenue'!BZ29</f>
        <v>#DIV/0!</v>
      </c>
      <c r="CD31" s="62" t="e">
        <f>'Live | Billing'!CE31/'1. Revenue'!CA29</f>
        <v>#DIV/0!</v>
      </c>
      <c r="CE31" s="62" t="e">
        <f>'Live | Billing'!CF31/'1. Revenue'!CB29</f>
        <v>#DIV/0!</v>
      </c>
      <c r="CF31" s="62" t="e">
        <f>'Live | Billing'!CG31/'1. Revenue'!CC29</f>
        <v>#DIV/0!</v>
      </c>
      <c r="CG31" s="62" t="e">
        <f>'Live | Billing'!CH31/'1. Revenue'!CD29</f>
        <v>#DIV/0!</v>
      </c>
      <c r="CH31" s="62" t="e">
        <f>'Live | Billing'!CI31/'1. Revenue'!CE29</f>
        <v>#DIV/0!</v>
      </c>
      <c r="CI31" s="62" t="e">
        <f>'Live | Billing'!CJ31/'1. Revenue'!CF29</f>
        <v>#DIV/0!</v>
      </c>
      <c r="CJ31" s="62" t="e">
        <f>'Live | Billing'!CK31/'1. Revenue'!CG29</f>
        <v>#DIV/0!</v>
      </c>
      <c r="CK31" s="62" t="e">
        <f>'Live | Billing'!CL31/'1. Revenue'!CH29</f>
        <v>#DIV/0!</v>
      </c>
      <c r="CL31" s="62" t="e">
        <f>'Live | Billing'!CM31/'1. Revenue'!CI29</f>
        <v>#DIV/0!</v>
      </c>
      <c r="CM31" s="62" t="e">
        <f>'Live | Billing'!CN31/'1. Revenue'!CJ29</f>
        <v>#DIV/0!</v>
      </c>
      <c r="CN31" s="62" t="e">
        <f>'Live | Billing'!CO31/'1. Revenue'!CK29</f>
        <v>#DIV/0!</v>
      </c>
      <c r="CO31" s="62" t="e">
        <f>'Live | Billing'!CP31/'1. Revenue'!CL29</f>
        <v>#DIV/0!</v>
      </c>
      <c r="CP31" s="62" t="e">
        <f>'Live | Billing'!CQ31/'1. Revenue'!CM29</f>
        <v>#DIV/0!</v>
      </c>
      <c r="CQ31" s="62" t="e">
        <f>'Live | Billing'!CR31/'1. Revenue'!CN29</f>
        <v>#DIV/0!</v>
      </c>
      <c r="CR31" s="62" t="e">
        <f>'Live | Billing'!CS31/'1. Revenue'!CO29</f>
        <v>#DIV/0!</v>
      </c>
      <c r="CS31" s="62" t="e">
        <f>'Live | Billing'!CT31/'1. Revenue'!CP29</f>
        <v>#DIV/0!</v>
      </c>
      <c r="CT31" s="62" t="e">
        <f>'Live | Billing'!CU31/'1. Revenue'!CQ29</f>
        <v>#DIV/0!</v>
      </c>
    </row>
    <row r="32" spans="1:98" x14ac:dyDescent="0.3">
      <c r="A32" s="34" t="s">
        <v>28</v>
      </c>
      <c r="B32" s="35" t="s">
        <v>36</v>
      </c>
      <c r="G32" s="62">
        <f>'Live | Billing'!H32/'1. Revenue'!C29</f>
        <v>6.7469505832596588E-2</v>
      </c>
      <c r="H32" s="62">
        <f>'Live | Billing'!I32/'1. Revenue'!D29</f>
        <v>5.4070951371443444E-2</v>
      </c>
      <c r="I32" s="62">
        <f>'Live | Billing'!J32/'1. Revenue'!G31</f>
        <v>0.57685210489105432</v>
      </c>
      <c r="J32" s="62">
        <f>'Live | Billing'!K32/'1. Revenue'!H31</f>
        <v>0.55207163640309498</v>
      </c>
      <c r="K32" s="62">
        <f>'Live | Billing'!L32/'1. Revenue'!I31</f>
        <v>0.2731766294523012</v>
      </c>
      <c r="L32" s="62">
        <f>'Live | Billing'!M32/'1. Revenue'!J31</f>
        <v>0.34844771517518236</v>
      </c>
      <c r="M32" s="62">
        <f>'Live | Billing'!N32/'1. Revenue'!K31</f>
        <v>0.17460586716150078</v>
      </c>
      <c r="N32" s="62">
        <f>'Live | Billing'!O32/'1. Revenue'!L31</f>
        <v>0.14361642634341518</v>
      </c>
      <c r="O32" s="62">
        <f>'Live | Billing'!P32/'1. Revenue'!M31</f>
        <v>9.945944958568799E-2</v>
      </c>
      <c r="P32" s="62">
        <f>'Live | Billing'!Q32/'1. Revenue'!N31</f>
        <v>0.18441591846246499</v>
      </c>
      <c r="Q32" s="62">
        <f>'Live | Billing'!R32/'1. Revenue'!O31</f>
        <v>7.1165036700559278E-2</v>
      </c>
      <c r="R32" s="62">
        <f>'Live | Billing'!S32/'1. Revenue'!P31</f>
        <v>8.9878319138384455E-2</v>
      </c>
      <c r="S32" s="62">
        <f>'Live | Billing'!T32/'1. Revenue'!Q31</f>
        <v>5.6288729793258468E-2</v>
      </c>
      <c r="T32" s="62">
        <f>'Live | Billing'!U32/'1. Revenue'!R31</f>
        <v>3.8544213163169097E-2</v>
      </c>
      <c r="U32" s="62">
        <f>'Live | Billing'!V32/'1. Revenue'!S31</f>
        <v>2.5745322316898189E-2</v>
      </c>
      <c r="V32" s="62">
        <f>'Live | Billing'!W32/'1. Revenue'!T31</f>
        <v>5.9723609595923419E-2</v>
      </c>
      <c r="W32" s="62">
        <f>'Live | Billing'!X32/'1. Revenue'!U31</f>
        <v>2.8879350831571796E-2</v>
      </c>
      <c r="X32" s="62">
        <f>'Live | Billing'!Y32/'1. Revenue'!V31</f>
        <v>3.385480730000915E-2</v>
      </c>
      <c r="Y32" s="62">
        <f>'Live | Billing'!Z32/'1. Revenue'!W31</f>
        <v>1.592086792093329E-2</v>
      </c>
      <c r="Z32" s="62">
        <f>'Live | Billing'!AA32/'1. Revenue'!X31</f>
        <v>4.2500314843351795E-2</v>
      </c>
      <c r="AA32" s="62">
        <f>'Live | Billing'!AB32/'1. Revenue'!Y31</f>
        <v>1.9182853975402359E-2</v>
      </c>
      <c r="AB32" s="62">
        <f>'Live | Billing'!AC32/'1. Revenue'!Z31</f>
        <v>3.3488692760308109E-2</v>
      </c>
      <c r="AC32" s="62">
        <f>'Live | Billing'!AD32/'1. Revenue'!AA31</f>
        <v>5.9818892260606195E-2</v>
      </c>
      <c r="AD32" s="62">
        <f>'Live | Billing'!AE32/'1. Revenue'!AB31</f>
        <v>5.686115602379261E-2</v>
      </c>
      <c r="AE32" s="62">
        <f>'Live | Billing'!AF32/'1. Revenue'!AC31</f>
        <v>3.8646694387211758E-2</v>
      </c>
      <c r="AF32" s="62">
        <f>'Live | Billing'!AG32/'1. Revenue'!AD31</f>
        <v>6.2596428389118247E-2</v>
      </c>
      <c r="AG32" s="62">
        <f>'Live | Billing'!AH32/'1. Revenue'!AE31</f>
        <v>7.7788435316067411E-2</v>
      </c>
      <c r="AH32" s="62">
        <f>'Live | Billing'!AI32/'1. Revenue'!AF31</f>
        <v>6.7441050312641623E-2</v>
      </c>
      <c r="AI32" s="62">
        <f>'Live | Billing'!AJ32/'1. Revenue'!AG31</f>
        <v>6.4449749740449022E-2</v>
      </c>
      <c r="AJ32" s="62">
        <f>'Live | Billing'!AK32/'1. Revenue'!AH31</f>
        <v>0.12278774865366927</v>
      </c>
      <c r="AK32" s="62">
        <f>'Live | Billing'!AL32/'1. Revenue'!AI31</f>
        <v>0</v>
      </c>
      <c r="AL32" s="62">
        <f>'Live | Billing'!AM32/'1. Revenue'!AJ31</f>
        <v>0</v>
      </c>
      <c r="AM32" s="62" t="e">
        <f>'Live | Billing'!AN32/'1. Revenue'!AK31</f>
        <v>#DIV/0!</v>
      </c>
      <c r="AN32" s="62" t="e">
        <f>'Live | Billing'!AO32/'1. Revenue'!AL31</f>
        <v>#DIV/0!</v>
      </c>
      <c r="AO32" s="62" t="e">
        <f>'Live | Billing'!AP32/'1. Revenue'!AM31</f>
        <v>#DIV/0!</v>
      </c>
      <c r="AP32" s="62" t="e">
        <f>'Live | Billing'!AQ32/'1. Revenue'!AN31</f>
        <v>#DIV/0!</v>
      </c>
      <c r="AQ32" s="62" t="e">
        <f>'Live | Billing'!AR32/'1. Revenue'!AO31</f>
        <v>#DIV/0!</v>
      </c>
      <c r="AR32" s="62" t="e">
        <f>'Live | Billing'!AS32/'1. Revenue'!AP31</f>
        <v>#DIV/0!</v>
      </c>
      <c r="AS32" s="62" t="e">
        <f>'Live | Billing'!AT32/'1. Revenue'!AQ31</f>
        <v>#DIV/0!</v>
      </c>
      <c r="AT32" s="62" t="e">
        <f>'Live | Billing'!AU32/'1. Revenue'!AR31</f>
        <v>#DIV/0!</v>
      </c>
      <c r="AU32" s="62" t="e">
        <f>'Live | Billing'!AV32/'1. Revenue'!AS31</f>
        <v>#DIV/0!</v>
      </c>
      <c r="AV32" s="62" t="e">
        <f>'Live | Billing'!AW32/'1. Revenue'!AT31</f>
        <v>#DIV/0!</v>
      </c>
      <c r="AW32" s="62" t="e">
        <f>'Live | Billing'!AX32/'1. Revenue'!AU31</f>
        <v>#DIV/0!</v>
      </c>
      <c r="AX32" s="62" t="e">
        <f>'Live | Billing'!AY32/'1. Revenue'!AV31</f>
        <v>#DIV/0!</v>
      </c>
      <c r="AY32" s="62" t="e">
        <f>'Live | Billing'!AZ32/'1. Revenue'!AW31</f>
        <v>#DIV/0!</v>
      </c>
      <c r="AZ32" s="62" t="e">
        <f>'Live | Billing'!BA32/'1. Revenue'!AX31</f>
        <v>#DIV/0!</v>
      </c>
      <c r="BA32" s="62" t="e">
        <f>'Live | Billing'!BB32/'1. Revenue'!AY31</f>
        <v>#DIV/0!</v>
      </c>
      <c r="BB32" s="62" t="e">
        <f>'Live | Billing'!BC32/'1. Revenue'!AZ31</f>
        <v>#DIV/0!</v>
      </c>
      <c r="BC32" s="62" t="e">
        <f>'Live | Billing'!BD32/'1. Revenue'!BA31</f>
        <v>#DIV/0!</v>
      </c>
      <c r="BD32" s="62" t="e">
        <f>'Live | Billing'!BE32/'1. Revenue'!BB31</f>
        <v>#DIV/0!</v>
      </c>
      <c r="BE32" s="62" t="e">
        <f>'Live | Billing'!BF32/'1. Revenue'!BC31</f>
        <v>#DIV/0!</v>
      </c>
      <c r="BF32" s="62" t="e">
        <f>'Live | Billing'!BG32/'1. Revenue'!BD31</f>
        <v>#DIV/0!</v>
      </c>
      <c r="BG32" s="62" t="e">
        <f>'Live | Billing'!BH32/'1. Revenue'!BE31</f>
        <v>#DIV/0!</v>
      </c>
      <c r="BH32" s="62" t="e">
        <f>'Live | Billing'!BI32/'1. Revenue'!BF31</f>
        <v>#DIV/0!</v>
      </c>
      <c r="BI32" s="62" t="e">
        <f>'Live | Billing'!BJ32/'1. Revenue'!BG31</f>
        <v>#DIV/0!</v>
      </c>
      <c r="BJ32" s="62" t="e">
        <f>'Live | Billing'!BK32/'1. Revenue'!BH31</f>
        <v>#DIV/0!</v>
      </c>
      <c r="BK32" s="62" t="e">
        <f>'Live | Billing'!BL32/'1. Revenue'!BI31</f>
        <v>#DIV/0!</v>
      </c>
      <c r="BL32" s="62" t="e">
        <f>'Live | Billing'!BM32/'1. Revenue'!BJ31</f>
        <v>#DIV/0!</v>
      </c>
      <c r="BM32" s="62" t="e">
        <f>'Live | Billing'!BN32/'1. Revenue'!BK31</f>
        <v>#DIV/0!</v>
      </c>
      <c r="BN32" s="62" t="e">
        <f>'Live | Billing'!BO32/'1. Revenue'!BL31</f>
        <v>#DIV/0!</v>
      </c>
      <c r="BO32" s="62" t="e">
        <f>'Live | Billing'!BP32/'1. Revenue'!BM31</f>
        <v>#DIV/0!</v>
      </c>
      <c r="BP32" s="62" t="e">
        <f>'Live | Billing'!BQ32/'1. Revenue'!BN31</f>
        <v>#DIV/0!</v>
      </c>
      <c r="BQ32" s="62" t="e">
        <f>'Live | Billing'!BR32/'1. Revenue'!BO31</f>
        <v>#DIV/0!</v>
      </c>
      <c r="BR32" s="62" t="e">
        <f>'Live | Billing'!BS32/'1. Revenue'!BP31</f>
        <v>#DIV/0!</v>
      </c>
      <c r="BS32" s="62" t="e">
        <f>'Live | Billing'!BT32/'1. Revenue'!BQ31</f>
        <v>#DIV/0!</v>
      </c>
      <c r="BT32" s="62" t="e">
        <f>'Live | Billing'!BU32/'1. Revenue'!BR31</f>
        <v>#DIV/0!</v>
      </c>
      <c r="BU32" s="62" t="e">
        <f>'Live | Billing'!BV32/'1. Revenue'!BS31</f>
        <v>#DIV/0!</v>
      </c>
      <c r="BV32" s="62" t="e">
        <f>'Live | Billing'!BW32/'1. Revenue'!BT31</f>
        <v>#DIV/0!</v>
      </c>
      <c r="BW32" s="62" t="e">
        <f>'Live | Billing'!BX32/'1. Revenue'!BU31</f>
        <v>#DIV/0!</v>
      </c>
      <c r="BX32" s="62" t="e">
        <f>'Live | Billing'!BY32/'1. Revenue'!BV31</f>
        <v>#DIV/0!</v>
      </c>
      <c r="BY32" s="62" t="e">
        <f>'Live | Billing'!BZ32/'1. Revenue'!BW31</f>
        <v>#DIV/0!</v>
      </c>
      <c r="BZ32" s="62" t="e">
        <f>'Live | Billing'!CA32/'1. Revenue'!BX31</f>
        <v>#DIV/0!</v>
      </c>
      <c r="CA32" s="62" t="e">
        <f>'Live | Billing'!CB32/'1. Revenue'!BY31</f>
        <v>#DIV/0!</v>
      </c>
      <c r="CB32" s="62" t="e">
        <f>'Live | Billing'!CC32/'1. Revenue'!BZ31</f>
        <v>#DIV/0!</v>
      </c>
      <c r="CC32" s="62" t="e">
        <f>'Live | Billing'!CD32/'1. Revenue'!CA31</f>
        <v>#DIV/0!</v>
      </c>
      <c r="CD32" s="62" t="e">
        <f>'Live | Billing'!CE32/'1. Revenue'!CB31</f>
        <v>#DIV/0!</v>
      </c>
      <c r="CE32" s="62" t="e">
        <f>'Live | Billing'!CF32/'1. Revenue'!CC31</f>
        <v>#DIV/0!</v>
      </c>
      <c r="CF32" s="62" t="e">
        <f>'Live | Billing'!CG32/'1. Revenue'!CD31</f>
        <v>#DIV/0!</v>
      </c>
      <c r="CG32" s="62" t="e">
        <f>'Live | Billing'!CH32/'1. Revenue'!CE31</f>
        <v>#DIV/0!</v>
      </c>
      <c r="CH32" s="62" t="e">
        <f>'Live | Billing'!CI32/'1. Revenue'!CF31</f>
        <v>#DIV/0!</v>
      </c>
      <c r="CI32" s="62" t="e">
        <f>'Live | Billing'!CJ32/'1. Revenue'!CG31</f>
        <v>#DIV/0!</v>
      </c>
      <c r="CJ32" s="62" t="e">
        <f>'Live | Billing'!CK32/'1. Revenue'!CH31</f>
        <v>#DIV/0!</v>
      </c>
      <c r="CK32" s="62" t="e">
        <f>'Live | Billing'!CL32/'1. Revenue'!CI31</f>
        <v>#DIV/0!</v>
      </c>
      <c r="CL32" s="62" t="e">
        <f>'Live | Billing'!CM32/'1. Revenue'!CJ31</f>
        <v>#DIV/0!</v>
      </c>
      <c r="CM32" s="62" t="e">
        <f>'Live | Billing'!CN32/'1. Revenue'!CK31</f>
        <v>#DIV/0!</v>
      </c>
      <c r="CN32" s="62" t="e">
        <f>'Live | Billing'!CO32/'1. Revenue'!CL31</f>
        <v>#DIV/0!</v>
      </c>
      <c r="CO32" s="62" t="e">
        <f>'Live | Billing'!CP32/'1. Revenue'!CM31</f>
        <v>#DIV/0!</v>
      </c>
      <c r="CP32" s="62" t="e">
        <f>'Live | Billing'!CQ32/'1. Revenue'!CN31</f>
        <v>#DIV/0!</v>
      </c>
      <c r="CQ32" s="62" t="e">
        <f>'Live | Billing'!CR32/'1. Revenue'!CO31</f>
        <v>#DIV/0!</v>
      </c>
      <c r="CR32" s="62" t="e">
        <f>'Live | Billing'!CS32/'1. Revenue'!CP31</f>
        <v>#DIV/0!</v>
      </c>
      <c r="CS32" s="62" t="e">
        <f>'Live | Billing'!CT32/'1. Revenue'!CQ31</f>
        <v>#DIV/0!</v>
      </c>
      <c r="CT32" s="62" t="e">
        <f>'Live | Billing'!CU32/'1. Revenue'!CR31</f>
        <v>#DIV/0!</v>
      </c>
    </row>
    <row r="33" spans="1:98" x14ac:dyDescent="0.3">
      <c r="A33" s="34" t="s">
        <v>28</v>
      </c>
      <c r="B33" s="35" t="s">
        <v>37</v>
      </c>
      <c r="H33" s="62">
        <f>'Live | Billing'!I33/'1. Revenue'!C29</f>
        <v>6.0567378374520399E-2</v>
      </c>
      <c r="I33" s="62">
        <f>'Live | Billing'!J33/'1. Revenue'!D29</f>
        <v>5.9762275946841137E-2</v>
      </c>
      <c r="J33" s="62">
        <f>'Live | Billing'!K33/'1. Revenue'!E29</f>
        <v>0.1843716361387053</v>
      </c>
      <c r="K33" s="62">
        <f>'Live | Billing'!L33/'1. Revenue'!F29</f>
        <v>8.5675977861266517E-2</v>
      </c>
      <c r="L33" s="62">
        <f>'Live | Billing'!M33/'1. Revenue'!G29</f>
        <v>0.10342068032657498</v>
      </c>
      <c r="M33" s="62">
        <f>'Live | Billing'!N33/'1. Revenue'!H29</f>
        <v>0.12103895126657321</v>
      </c>
      <c r="N33" s="62">
        <f>'Live | Billing'!O33/'1. Revenue'!I29</f>
        <v>0.11123840317408841</v>
      </c>
      <c r="O33" s="62">
        <f>'Live | Billing'!P33/'1. Revenue'!J29</f>
        <v>6.412957897371542E-2</v>
      </c>
      <c r="P33" s="62">
        <f>'Live | Billing'!Q33/'1. Revenue'!K29</f>
        <v>0.1938512093022618</v>
      </c>
      <c r="Q33" s="62">
        <f>'Live | Billing'!R33/'1. Revenue'!L29</f>
        <v>0.13262784629134769</v>
      </c>
      <c r="R33" s="62">
        <f>'Live | Billing'!S33/'1. Revenue'!M29</f>
        <v>0.12654051896447252</v>
      </c>
      <c r="S33" s="62">
        <f>'Live | Billing'!T33/'1. Revenue'!N29</f>
        <v>0.15175841876211954</v>
      </c>
      <c r="T33" s="62">
        <f>'Live | Billing'!U33/'1. Revenue'!O29</f>
        <v>5.0155509935597725E-2</v>
      </c>
      <c r="U33" s="62">
        <f>'Live | Billing'!V33/'1. Revenue'!P29</f>
        <v>6.070868266976346E-2</v>
      </c>
      <c r="V33" s="62">
        <f>'Live | Billing'!W33/'1. Revenue'!Q29</f>
        <v>3.2177527672944559E-2</v>
      </c>
      <c r="W33" s="62">
        <f>'Live | Billing'!X33/'1. Revenue'!R29</f>
        <v>3.5904713617675818E-2</v>
      </c>
      <c r="X33" s="62">
        <f>'Live | Billing'!Y33/'1. Revenue'!S29</f>
        <v>3.7771449405838209E-2</v>
      </c>
      <c r="Y33" s="62">
        <f>'Live | Billing'!Z33/'1. Revenue'!T29</f>
        <v>4.0112115037921996E-2</v>
      </c>
      <c r="Z33" s="62">
        <f>'Live | Billing'!AA33/'1. Revenue'!U29</f>
        <v>9.2858878996053325E-3</v>
      </c>
      <c r="AA33" s="62">
        <f>'Live | Billing'!AB33/'1. Revenue'!V29</f>
        <v>2.9691503634647825E-2</v>
      </c>
      <c r="AB33" s="62">
        <f>'Live | Billing'!AC33/'1. Revenue'!W29</f>
        <v>3.3325244188898817E-2</v>
      </c>
      <c r="AC33" s="62">
        <f>'Live | Billing'!AD33/'1. Revenue'!X29</f>
        <v>4.0877012675056244E-2</v>
      </c>
      <c r="AD33" s="62">
        <f>'Live | Billing'!AE33/'1. Revenue'!Y29</f>
        <v>3.8585242438166183E-2</v>
      </c>
      <c r="AE33" s="62">
        <f>'Live | Billing'!AF33/'1. Revenue'!Z29</f>
        <v>5.7080386706500466E-2</v>
      </c>
      <c r="AF33" s="62">
        <f>'Live | Billing'!AG33/'1. Revenue'!AA29</f>
        <v>6.053317657511692E-2</v>
      </c>
      <c r="AG33" s="62">
        <f>'Live | Billing'!AH33/'1. Revenue'!AB29</f>
        <v>8.9823409176032529E-2</v>
      </c>
      <c r="AH33" s="62">
        <f>'Live | Billing'!AI33/'1. Revenue'!AC29</f>
        <v>5.0031039219895899E-2</v>
      </c>
      <c r="AI33" s="62">
        <f>'Live | Billing'!AJ33/'1. Revenue'!AD29</f>
        <v>5.3183881804058947E-2</v>
      </c>
      <c r="AJ33" s="62">
        <f>'Live | Billing'!AK33/'1. Revenue'!AE29</f>
        <v>6.4265221428370087E-2</v>
      </c>
      <c r="AK33" s="62">
        <f>'Live | Billing'!AL33/'1. Revenue'!AF29</f>
        <v>0</v>
      </c>
      <c r="AL33" s="62">
        <f>'Live | Billing'!AM33/'1. Revenue'!AG29</f>
        <v>0</v>
      </c>
      <c r="AM33" s="62">
        <f>'Live | Billing'!AN33/'1. Revenue'!AH29</f>
        <v>0</v>
      </c>
      <c r="AN33" s="62">
        <f>'Live | Billing'!AO33/'1. Revenue'!AI29</f>
        <v>0</v>
      </c>
      <c r="AO33" s="62">
        <f>'Live | Billing'!AP33/'1. Revenue'!AJ29</f>
        <v>0</v>
      </c>
      <c r="AP33" s="62" t="e">
        <f>'Live | Billing'!AQ33/'1. Revenue'!AK29</f>
        <v>#DIV/0!</v>
      </c>
      <c r="AQ33" s="62" t="e">
        <f>'Live | Billing'!AR33/'1. Revenue'!AL29</f>
        <v>#DIV/0!</v>
      </c>
      <c r="AR33" s="62" t="e">
        <f>'Live | Billing'!AS33/'1. Revenue'!AM29</f>
        <v>#DIV/0!</v>
      </c>
      <c r="AS33" s="62" t="e">
        <f>'Live | Billing'!AT33/'1. Revenue'!AN29</f>
        <v>#DIV/0!</v>
      </c>
      <c r="AT33" s="62" t="e">
        <f>'Live | Billing'!AU33/'1. Revenue'!AO29</f>
        <v>#DIV/0!</v>
      </c>
      <c r="AU33" s="62" t="e">
        <f>'Live | Billing'!AV33/'1. Revenue'!AP29</f>
        <v>#DIV/0!</v>
      </c>
      <c r="AV33" s="62" t="e">
        <f>'Live | Billing'!AW33/'1. Revenue'!AQ29</f>
        <v>#DIV/0!</v>
      </c>
      <c r="AW33" s="62" t="e">
        <f>'Live | Billing'!AX33/'1. Revenue'!AR29</f>
        <v>#DIV/0!</v>
      </c>
      <c r="AX33" s="62" t="e">
        <f>'Live | Billing'!AY33/'1. Revenue'!AS29</f>
        <v>#DIV/0!</v>
      </c>
      <c r="AY33" s="62" t="e">
        <f>'Live | Billing'!AZ33/'1. Revenue'!AT29</f>
        <v>#DIV/0!</v>
      </c>
      <c r="AZ33" s="62" t="e">
        <f>'Live | Billing'!BA33/'1. Revenue'!AU29</f>
        <v>#DIV/0!</v>
      </c>
      <c r="BA33" s="62" t="e">
        <f>'Live | Billing'!BB33/'1. Revenue'!AV29</f>
        <v>#DIV/0!</v>
      </c>
      <c r="BB33" s="62" t="e">
        <f>'Live | Billing'!BC33/'1. Revenue'!AW29</f>
        <v>#DIV/0!</v>
      </c>
      <c r="BC33" s="62" t="e">
        <f>'Live | Billing'!BD33/'1. Revenue'!AX29</f>
        <v>#DIV/0!</v>
      </c>
      <c r="BD33" s="62" t="e">
        <f>'Live | Billing'!BE33/'1. Revenue'!AY29</f>
        <v>#DIV/0!</v>
      </c>
      <c r="BE33" s="62" t="e">
        <f>'Live | Billing'!BF33/'1. Revenue'!AZ29</f>
        <v>#DIV/0!</v>
      </c>
      <c r="BF33" s="62" t="e">
        <f>'Live | Billing'!BG33/'1. Revenue'!BA29</f>
        <v>#DIV/0!</v>
      </c>
      <c r="BG33" s="62" t="e">
        <f>'Live | Billing'!BH33/'1. Revenue'!BB29</f>
        <v>#DIV/0!</v>
      </c>
      <c r="BH33" s="62" t="e">
        <f>'Live | Billing'!BI33/'1. Revenue'!BC29</f>
        <v>#DIV/0!</v>
      </c>
      <c r="BI33" s="62" t="e">
        <f>'Live | Billing'!BJ33/'1. Revenue'!BD29</f>
        <v>#DIV/0!</v>
      </c>
      <c r="BJ33" s="62" t="e">
        <f>'Live | Billing'!BK33/'1. Revenue'!BE29</f>
        <v>#DIV/0!</v>
      </c>
      <c r="BK33" s="62" t="e">
        <f>'Live | Billing'!BL33/'1. Revenue'!BF29</f>
        <v>#DIV/0!</v>
      </c>
      <c r="BL33" s="62" t="e">
        <f>'Live | Billing'!BM33/'1. Revenue'!BG29</f>
        <v>#DIV/0!</v>
      </c>
      <c r="BM33" s="62" t="e">
        <f>'Live | Billing'!BN33/'1. Revenue'!BH29</f>
        <v>#DIV/0!</v>
      </c>
      <c r="BN33" s="62" t="e">
        <f>'Live | Billing'!BO33/'1. Revenue'!BI29</f>
        <v>#DIV/0!</v>
      </c>
      <c r="BO33" s="62" t="e">
        <f>'Live | Billing'!BP33/'1. Revenue'!BJ29</f>
        <v>#DIV/0!</v>
      </c>
      <c r="BP33" s="62" t="e">
        <f>'Live | Billing'!BQ33/'1. Revenue'!BK29</f>
        <v>#DIV/0!</v>
      </c>
      <c r="BQ33" s="62" t="e">
        <f>'Live | Billing'!BR33/'1. Revenue'!BL29</f>
        <v>#DIV/0!</v>
      </c>
      <c r="BR33" s="62" t="e">
        <f>'Live | Billing'!BS33/'1. Revenue'!BM29</f>
        <v>#DIV/0!</v>
      </c>
      <c r="BS33" s="62" t="e">
        <f>'Live | Billing'!BT33/'1. Revenue'!BN29</f>
        <v>#DIV/0!</v>
      </c>
      <c r="BT33" s="62" t="e">
        <f>'Live | Billing'!BU33/'1. Revenue'!BO29</f>
        <v>#DIV/0!</v>
      </c>
      <c r="BU33" s="62" t="e">
        <f>'Live | Billing'!BV33/'1. Revenue'!BP29</f>
        <v>#DIV/0!</v>
      </c>
      <c r="BV33" s="62" t="e">
        <f>'Live | Billing'!BW33/'1. Revenue'!BQ29</f>
        <v>#DIV/0!</v>
      </c>
      <c r="BW33" s="62" t="e">
        <f>'Live | Billing'!BX33/'1. Revenue'!BR29</f>
        <v>#DIV/0!</v>
      </c>
      <c r="BX33" s="62" t="e">
        <f>'Live | Billing'!BY33/'1. Revenue'!BS29</f>
        <v>#DIV/0!</v>
      </c>
      <c r="BY33" s="62" t="e">
        <f>'Live | Billing'!BZ33/'1. Revenue'!BT29</f>
        <v>#DIV/0!</v>
      </c>
      <c r="BZ33" s="62" t="e">
        <f>'Live | Billing'!CA33/'1. Revenue'!BU29</f>
        <v>#DIV/0!</v>
      </c>
      <c r="CA33" s="62" t="e">
        <f>'Live | Billing'!CB33/'1. Revenue'!BV29</f>
        <v>#DIV/0!</v>
      </c>
      <c r="CB33" s="62" t="e">
        <f>'Live | Billing'!CC33/'1. Revenue'!BW29</f>
        <v>#DIV/0!</v>
      </c>
      <c r="CC33" s="62" t="e">
        <f>'Live | Billing'!CD33/'1. Revenue'!BX29</f>
        <v>#DIV/0!</v>
      </c>
      <c r="CD33" s="62" t="e">
        <f>'Live | Billing'!CE33/'1. Revenue'!BY29</f>
        <v>#DIV/0!</v>
      </c>
      <c r="CE33" s="62" t="e">
        <f>'Live | Billing'!CF33/'1. Revenue'!BZ29</f>
        <v>#DIV/0!</v>
      </c>
      <c r="CF33" s="62" t="e">
        <f>'Live | Billing'!CG33/'1. Revenue'!CA29</f>
        <v>#DIV/0!</v>
      </c>
      <c r="CG33" s="62" t="e">
        <f>'Live | Billing'!CH33/'1. Revenue'!CB29</f>
        <v>#DIV/0!</v>
      </c>
      <c r="CH33" s="62" t="e">
        <f>'Live | Billing'!CI33/'1. Revenue'!CC29</f>
        <v>#DIV/0!</v>
      </c>
      <c r="CI33" s="62" t="e">
        <f>'Live | Billing'!CJ33/'1. Revenue'!CD29</f>
        <v>#DIV/0!</v>
      </c>
      <c r="CJ33" s="62" t="e">
        <f>'Live | Billing'!CK33/'1. Revenue'!CE29</f>
        <v>#DIV/0!</v>
      </c>
      <c r="CK33" s="62" t="e">
        <f>'Live | Billing'!CL33/'1. Revenue'!CF29</f>
        <v>#DIV/0!</v>
      </c>
      <c r="CL33" s="62" t="e">
        <f>'Live | Billing'!CM33/'1. Revenue'!CG29</f>
        <v>#DIV/0!</v>
      </c>
      <c r="CM33" s="62" t="e">
        <f>'Live | Billing'!CN33/'1. Revenue'!CH29</f>
        <v>#DIV/0!</v>
      </c>
      <c r="CN33" s="62" t="e">
        <f>'Live | Billing'!CO33/'1. Revenue'!CI29</f>
        <v>#DIV/0!</v>
      </c>
      <c r="CO33" s="62" t="e">
        <f>'Live | Billing'!CP33/'1. Revenue'!CJ29</f>
        <v>#DIV/0!</v>
      </c>
      <c r="CP33" s="62" t="e">
        <f>'Live | Billing'!CQ33/'1. Revenue'!CK29</f>
        <v>#DIV/0!</v>
      </c>
      <c r="CQ33" s="62" t="e">
        <f>'Live | Billing'!CR33/'1. Revenue'!CL29</f>
        <v>#DIV/0!</v>
      </c>
      <c r="CR33" s="62" t="e">
        <f>'Live | Billing'!CS33/'1. Revenue'!CM29</f>
        <v>#DIV/0!</v>
      </c>
      <c r="CS33" s="62" t="e">
        <f>'Live | Billing'!CT33/'1. Revenue'!CN29</f>
        <v>#DIV/0!</v>
      </c>
      <c r="CT33" s="62" t="e">
        <f>'Live | Billing'!CU33/'1. Revenue'!CO29</f>
        <v>#DIV/0!</v>
      </c>
    </row>
    <row r="34" spans="1:98" x14ac:dyDescent="0.3">
      <c r="A34" s="34" t="s">
        <v>28</v>
      </c>
      <c r="B34" s="35" t="s">
        <v>38</v>
      </c>
      <c r="I34" s="62">
        <f>'Live | Billing'!J34/'1. Revenue'!C29</f>
        <v>5.1399712302061251E-2</v>
      </c>
      <c r="J34" s="62">
        <f>'Live | Billing'!K34/'1. Revenue'!D29</f>
        <v>6.208180617478809E-2</v>
      </c>
      <c r="K34" s="62">
        <f>'Live | Billing'!L34/'1. Revenue'!E29</f>
        <v>0.14381612436243849</v>
      </c>
      <c r="L34" s="62">
        <f>'Live | Billing'!M34/'1. Revenue'!F29</f>
        <v>6.8657413968532949E-2</v>
      </c>
      <c r="M34" s="62">
        <f>'Live | Billing'!N34/'1. Revenue'!G29</f>
        <v>8.2222586669599002E-2</v>
      </c>
      <c r="N34" s="62">
        <f>'Live | Billing'!O34/'1. Revenue'!H29</f>
        <v>0.10036707885438549</v>
      </c>
      <c r="O34" s="62">
        <f>'Live | Billing'!P34/'1. Revenue'!I29</f>
        <v>5.0682766305928842E-2</v>
      </c>
      <c r="P34" s="62">
        <f>'Live | Billing'!Q34/'1. Revenue'!J29</f>
        <v>9.1643845006129848E-2</v>
      </c>
      <c r="Q34" s="62">
        <f>'Live | Billing'!R34/'1. Revenue'!K29</f>
        <v>0.16047382908908769</v>
      </c>
      <c r="R34" s="62">
        <f>'Live | Billing'!S34/'1. Revenue'!L29</f>
        <v>0.12223591603604284</v>
      </c>
      <c r="S34" s="62">
        <f>'Live | Billing'!T34/'1. Revenue'!M29</f>
        <v>0.10914090041273682</v>
      </c>
      <c r="T34" s="62">
        <f>'Live | Billing'!U34/'1. Revenue'!N29</f>
        <v>0.14039009932954569</v>
      </c>
      <c r="U34" s="62">
        <f>'Live | Billing'!V34/'1. Revenue'!O29</f>
        <v>4.597373192058659E-2</v>
      </c>
      <c r="V34" s="62">
        <f>'Live | Billing'!W34/'1. Revenue'!P29</f>
        <v>5.5165975800804873E-2</v>
      </c>
      <c r="W34" s="62">
        <f>'Live | Billing'!X34/'1. Revenue'!Q29</f>
        <v>2.9808371477096952E-2</v>
      </c>
      <c r="X34" s="62">
        <f>'Live | Billing'!Y34/'1. Revenue'!R29</f>
        <v>2.0599081146073697E-2</v>
      </c>
      <c r="Y34" s="62">
        <f>'Live | Billing'!Z34/'1. Revenue'!S29</f>
        <v>4.1614416903121461E-2</v>
      </c>
      <c r="Z34" s="62">
        <f>'Live | Billing'!AA34/'1. Revenue'!T29</f>
        <v>3.4332799654279003E-2</v>
      </c>
      <c r="AA34" s="62">
        <f>'Live | Billing'!AB34/'1. Revenue'!U29</f>
        <v>8.5351628404740018E-3</v>
      </c>
      <c r="AB34" s="62">
        <f>'Live | Billing'!AC34/'1. Revenue'!V29</f>
        <v>2.5708898358297528E-2</v>
      </c>
      <c r="AC34" s="62">
        <f>'Live | Billing'!AD34/'1. Revenue'!W29</f>
        <v>2.7075978022563861E-2</v>
      </c>
      <c r="AD34" s="62">
        <f>'Live | Billing'!AE34/'1. Revenue'!X29</f>
        <v>3.7443548069699316E-2</v>
      </c>
      <c r="AE34" s="62">
        <f>'Live | Billing'!AF34/'1. Revenue'!Y29</f>
        <v>3.5976761577191416E-2</v>
      </c>
      <c r="AF34" s="62">
        <f>'Live | Billing'!AG34/'1. Revenue'!Z29</f>
        <v>5.7334301141897991E-2</v>
      </c>
      <c r="AG34" s="62">
        <f>'Live | Billing'!AH34/'1. Revenue'!AA29</f>
        <v>4.1573916831399778E-2</v>
      </c>
      <c r="AH34" s="62">
        <f>'Live | Billing'!AI34/'1. Revenue'!AB29</f>
        <v>6.3047462112055044E-2</v>
      </c>
      <c r="AI34" s="62">
        <f>'Live | Billing'!AJ34/'1. Revenue'!AC29</f>
        <v>3.8473798474030797E-2</v>
      </c>
      <c r="AJ34" s="62">
        <f>'Live | Billing'!AK34/'1. Revenue'!AD29</f>
        <v>4.2166878380154448E-2</v>
      </c>
      <c r="AK34" s="62">
        <f>'Live | Billing'!AL34/'1. Revenue'!AE29</f>
        <v>0</v>
      </c>
      <c r="AL34" s="62">
        <f>'Live | Billing'!AM34/'1. Revenue'!AF29</f>
        <v>0</v>
      </c>
      <c r="AM34" s="62">
        <f>'Live | Billing'!AN34/'1. Revenue'!AG29</f>
        <v>0</v>
      </c>
      <c r="AN34" s="62">
        <f>'Live | Billing'!AO34/'1. Revenue'!AH29</f>
        <v>0</v>
      </c>
      <c r="AO34" s="62">
        <f>'Live | Billing'!AP34/'1. Revenue'!AI29</f>
        <v>0</v>
      </c>
      <c r="AP34" s="62">
        <f>'Live | Billing'!AQ34/'1. Revenue'!AJ29</f>
        <v>0</v>
      </c>
      <c r="AQ34" s="62" t="e">
        <f>'Live | Billing'!AR34/'1. Revenue'!AK29</f>
        <v>#DIV/0!</v>
      </c>
      <c r="AR34" s="62" t="e">
        <f>'Live | Billing'!AS34/'1. Revenue'!AL29</f>
        <v>#DIV/0!</v>
      </c>
      <c r="AS34" s="62" t="e">
        <f>'Live | Billing'!AT34/'1. Revenue'!AM29</f>
        <v>#DIV/0!</v>
      </c>
      <c r="AT34" s="62" t="e">
        <f>'Live | Billing'!AU34/'1. Revenue'!AN29</f>
        <v>#DIV/0!</v>
      </c>
      <c r="AU34" s="62" t="e">
        <f>'Live | Billing'!AV34/'1. Revenue'!AO29</f>
        <v>#DIV/0!</v>
      </c>
      <c r="AV34" s="62" t="e">
        <f>'Live | Billing'!AW34/'1. Revenue'!AP29</f>
        <v>#DIV/0!</v>
      </c>
      <c r="AW34" s="62" t="e">
        <f>'Live | Billing'!AX34/'1. Revenue'!AQ29</f>
        <v>#DIV/0!</v>
      </c>
      <c r="AX34" s="62" t="e">
        <f>'Live | Billing'!AY34/'1. Revenue'!AR29</f>
        <v>#DIV/0!</v>
      </c>
      <c r="AY34" s="62" t="e">
        <f>'Live | Billing'!AZ34/'1. Revenue'!AS29</f>
        <v>#DIV/0!</v>
      </c>
      <c r="AZ34" s="62" t="e">
        <f>'Live | Billing'!BA34/'1. Revenue'!AT29</f>
        <v>#DIV/0!</v>
      </c>
      <c r="BA34" s="62" t="e">
        <f>'Live | Billing'!BB34/'1. Revenue'!AU29</f>
        <v>#DIV/0!</v>
      </c>
      <c r="BB34" s="62" t="e">
        <f>'Live | Billing'!BC34/'1. Revenue'!AV29</f>
        <v>#DIV/0!</v>
      </c>
      <c r="BC34" s="62" t="e">
        <f>'Live | Billing'!BD34/'1. Revenue'!AW29</f>
        <v>#DIV/0!</v>
      </c>
      <c r="BD34" s="62" t="e">
        <f>'Live | Billing'!BE34/'1. Revenue'!AX29</f>
        <v>#DIV/0!</v>
      </c>
      <c r="BE34" s="62" t="e">
        <f>'Live | Billing'!BF34/'1. Revenue'!AY29</f>
        <v>#DIV/0!</v>
      </c>
      <c r="BF34" s="62" t="e">
        <f>'Live | Billing'!BG34/'1. Revenue'!AZ29</f>
        <v>#DIV/0!</v>
      </c>
      <c r="BG34" s="62" t="e">
        <f>'Live | Billing'!BH34/'1. Revenue'!BA29</f>
        <v>#DIV/0!</v>
      </c>
      <c r="BH34" s="62" t="e">
        <f>'Live | Billing'!BI34/'1. Revenue'!BB29</f>
        <v>#DIV/0!</v>
      </c>
      <c r="BI34" s="62" t="e">
        <f>'Live | Billing'!BJ34/'1. Revenue'!BC29</f>
        <v>#DIV/0!</v>
      </c>
      <c r="BJ34" s="62" t="e">
        <f>'Live | Billing'!BK34/'1. Revenue'!BD29</f>
        <v>#DIV/0!</v>
      </c>
      <c r="BK34" s="62" t="e">
        <f>'Live | Billing'!BL34/'1. Revenue'!BE29</f>
        <v>#DIV/0!</v>
      </c>
      <c r="BL34" s="62" t="e">
        <f>'Live | Billing'!BM34/'1. Revenue'!BF29</f>
        <v>#DIV/0!</v>
      </c>
      <c r="BM34" s="62" t="e">
        <f>'Live | Billing'!BN34/'1. Revenue'!BG29</f>
        <v>#DIV/0!</v>
      </c>
      <c r="BN34" s="62" t="e">
        <f>'Live | Billing'!BO34/'1. Revenue'!BH29</f>
        <v>#DIV/0!</v>
      </c>
      <c r="BO34" s="62" t="e">
        <f>'Live | Billing'!BP34/'1. Revenue'!BI29</f>
        <v>#DIV/0!</v>
      </c>
      <c r="BP34" s="62" t="e">
        <f>'Live | Billing'!BQ34/'1. Revenue'!BJ29</f>
        <v>#DIV/0!</v>
      </c>
      <c r="BQ34" s="62" t="e">
        <f>'Live | Billing'!BR34/'1. Revenue'!BK29</f>
        <v>#DIV/0!</v>
      </c>
      <c r="BR34" s="62" t="e">
        <f>'Live | Billing'!BS34/'1. Revenue'!BL29</f>
        <v>#DIV/0!</v>
      </c>
      <c r="BS34" s="62" t="e">
        <f>'Live | Billing'!BT34/'1. Revenue'!BM29</f>
        <v>#DIV/0!</v>
      </c>
      <c r="BT34" s="62" t="e">
        <f>'Live | Billing'!BU34/'1. Revenue'!BN29</f>
        <v>#DIV/0!</v>
      </c>
      <c r="BU34" s="62" t="e">
        <f>'Live | Billing'!BV34/'1. Revenue'!BO29</f>
        <v>#DIV/0!</v>
      </c>
      <c r="BV34" s="62" t="e">
        <f>'Live | Billing'!BW34/'1. Revenue'!BP29</f>
        <v>#DIV/0!</v>
      </c>
      <c r="BW34" s="62" t="e">
        <f>'Live | Billing'!BX34/'1. Revenue'!BQ29</f>
        <v>#DIV/0!</v>
      </c>
      <c r="BX34" s="62" t="e">
        <f>'Live | Billing'!BY34/'1. Revenue'!BR29</f>
        <v>#DIV/0!</v>
      </c>
      <c r="BY34" s="62" t="e">
        <f>'Live | Billing'!BZ34/'1. Revenue'!BS29</f>
        <v>#DIV/0!</v>
      </c>
      <c r="BZ34" s="62" t="e">
        <f>'Live | Billing'!CA34/'1. Revenue'!BT29</f>
        <v>#DIV/0!</v>
      </c>
      <c r="CA34" s="62" t="e">
        <f>'Live | Billing'!CB34/'1. Revenue'!BU29</f>
        <v>#DIV/0!</v>
      </c>
      <c r="CB34" s="62" t="e">
        <f>'Live | Billing'!CC34/'1. Revenue'!BV29</f>
        <v>#DIV/0!</v>
      </c>
      <c r="CC34" s="62" t="e">
        <f>'Live | Billing'!CD34/'1. Revenue'!BW29</f>
        <v>#DIV/0!</v>
      </c>
      <c r="CD34" s="62" t="e">
        <f>'Live | Billing'!CE34/'1. Revenue'!BX29</f>
        <v>#DIV/0!</v>
      </c>
      <c r="CE34" s="62" t="e">
        <f>'Live | Billing'!CF34/'1. Revenue'!BY29</f>
        <v>#DIV/0!</v>
      </c>
      <c r="CF34" s="62" t="e">
        <f>'Live | Billing'!CG34/'1. Revenue'!BZ29</f>
        <v>#DIV/0!</v>
      </c>
      <c r="CG34" s="62" t="e">
        <f>'Live | Billing'!CH34/'1. Revenue'!CA29</f>
        <v>#DIV/0!</v>
      </c>
      <c r="CH34" s="62" t="e">
        <f>'Live | Billing'!CI34/'1. Revenue'!CB29</f>
        <v>#DIV/0!</v>
      </c>
      <c r="CI34" s="62" t="e">
        <f>'Live | Billing'!CJ34/'1. Revenue'!CC29</f>
        <v>#DIV/0!</v>
      </c>
      <c r="CJ34" s="62" t="e">
        <f>'Live | Billing'!CK34/'1. Revenue'!CD29</f>
        <v>#DIV/0!</v>
      </c>
      <c r="CK34" s="62" t="e">
        <f>'Live | Billing'!CL34/'1. Revenue'!CE29</f>
        <v>#DIV/0!</v>
      </c>
      <c r="CL34" s="62" t="e">
        <f>'Live | Billing'!CM34/'1. Revenue'!CF29</f>
        <v>#DIV/0!</v>
      </c>
      <c r="CM34" s="62" t="e">
        <f>'Live | Billing'!CN34/'1. Revenue'!CG29</f>
        <v>#DIV/0!</v>
      </c>
      <c r="CN34" s="62" t="e">
        <f>'Live | Billing'!CO34/'1. Revenue'!CH29</f>
        <v>#DIV/0!</v>
      </c>
      <c r="CO34" s="62" t="e">
        <f>'Live | Billing'!CP34/'1. Revenue'!CI29</f>
        <v>#DIV/0!</v>
      </c>
      <c r="CP34" s="62" t="e">
        <f>'Live | Billing'!CQ34/'1. Revenue'!CJ29</f>
        <v>#DIV/0!</v>
      </c>
      <c r="CQ34" s="62" t="e">
        <f>'Live | Billing'!CR34/'1. Revenue'!CK29</f>
        <v>#DIV/0!</v>
      </c>
      <c r="CR34" s="62" t="e">
        <f>'Live | Billing'!CS34/'1. Revenue'!CL29</f>
        <v>#DIV/0!</v>
      </c>
      <c r="CS34" s="62" t="e">
        <f>'Live | Billing'!CT34/'1. Revenue'!CM29</f>
        <v>#DIV/0!</v>
      </c>
      <c r="CT34" s="62" t="e">
        <f>'Live | Billing'!CU34/'1. Revenue'!CN29</f>
        <v>#DIV/0!</v>
      </c>
    </row>
    <row r="35" spans="1:98" x14ac:dyDescent="0.3">
      <c r="A35" s="34" t="s">
        <v>28</v>
      </c>
      <c r="B35" s="35" t="s">
        <v>39</v>
      </c>
      <c r="J35" s="62">
        <f>'Live | Billing'!K35/'1. Revenue'!C29</f>
        <v>2.9946077220399842E-2</v>
      </c>
      <c r="K35" s="62">
        <f>'Live | Billing'!L35/'1. Revenue'!D29</f>
        <v>5.0989921014178333E-2</v>
      </c>
      <c r="L35" s="62">
        <f>'Live | Billing'!M35/'1. Revenue'!E29</f>
        <v>5.7223491412661455E-2</v>
      </c>
      <c r="M35" s="62">
        <f>'Live | Billing'!N35/'1. Revenue'!F29</f>
        <v>5.5144849105205264E-2</v>
      </c>
      <c r="N35" s="62">
        <f>'Live | Billing'!O35/'1. Revenue'!G29</f>
        <v>7.8749470298359575E-2</v>
      </c>
      <c r="O35" s="62">
        <f>'Live | Billing'!P35/'1. Revenue'!H29</f>
        <v>4.7152481398184155E-2</v>
      </c>
      <c r="P35" s="62">
        <f>'Live | Billing'!Q35/'1. Revenue'!I29</f>
        <v>5.4694374640357285E-2</v>
      </c>
      <c r="Q35" s="62">
        <f>'Live | Billing'!R35/'1. Revenue'!J29</f>
        <v>6.4090866586741624E-2</v>
      </c>
      <c r="R35" s="62">
        <f>'Live | Billing'!S35/'1. Revenue'!K29</f>
        <v>0.15000080251629011</v>
      </c>
      <c r="S35" s="62">
        <f>'Live | Billing'!T35/'1. Revenue'!L29</f>
        <v>0.10816491163990946</v>
      </c>
      <c r="T35" s="62">
        <f>'Live | Billing'!U35/'1. Revenue'!M29</f>
        <v>0.10088476054095251</v>
      </c>
      <c r="U35" s="62">
        <f>'Live | Billing'!V35/'1. Revenue'!N29</f>
        <v>6.2627251497831299E-2</v>
      </c>
      <c r="V35" s="62">
        <f>'Live | Billing'!W35/'1. Revenue'!O29</f>
        <v>3.0034907655007916E-2</v>
      </c>
      <c r="W35" s="62">
        <f>'Live | Billing'!X35/'1. Revenue'!P29</f>
        <v>4.9897701719291608E-2</v>
      </c>
      <c r="X35" s="62">
        <f>'Live | Billing'!Y35/'1. Revenue'!Q29</f>
        <v>4.059655078794084E-2</v>
      </c>
      <c r="Y35" s="62">
        <f>'Live | Billing'!Z35/'1. Revenue'!R29</f>
        <v>2.8092426415502154E-2</v>
      </c>
      <c r="Z35" s="62">
        <f>'Live | Billing'!AA35/'1. Revenue'!S29</f>
        <v>3.8971517030569343E-2</v>
      </c>
      <c r="AA35" s="62">
        <f>'Live | Billing'!AB35/'1. Revenue'!T29</f>
        <v>3.1711239683139998E-2</v>
      </c>
      <c r="AB35" s="62">
        <f>'Live | Billing'!AC35/'1. Revenue'!U29</f>
        <v>7.6173693111124341E-3</v>
      </c>
      <c r="AC35" s="62">
        <f>'Live | Billing'!AD35/'1. Revenue'!V29</f>
        <v>2.4694573538286926E-2</v>
      </c>
      <c r="AD35" s="62">
        <f>'Live | Billing'!AE35/'1. Revenue'!W29</f>
        <v>2.4865995942011828E-2</v>
      </c>
      <c r="AE35" s="62">
        <f>'Live | Billing'!AF35/'1. Revenue'!X29</f>
        <v>3.3445540884011304E-2</v>
      </c>
      <c r="AF35" s="62">
        <f>'Live | Billing'!AG35/'1. Revenue'!Y29</f>
        <v>3.9933544339973606E-2</v>
      </c>
      <c r="AG35" s="62">
        <f>'Live | Billing'!AH35/'1. Revenue'!Z29</f>
        <v>5.2733187605252051E-2</v>
      </c>
      <c r="AH35" s="62">
        <f>'Live | Billing'!AI35/'1. Revenue'!AA29</f>
        <v>3.8194365696636159E-2</v>
      </c>
      <c r="AI35" s="62">
        <f>'Live | Billing'!AJ35/'1. Revenue'!AB29</f>
        <v>5.1658319129966955E-2</v>
      </c>
      <c r="AJ35" s="62">
        <f>'Live | Billing'!AK35/'1. Revenue'!AC29</f>
        <v>3.5233186019341195E-2</v>
      </c>
      <c r="AK35" s="62">
        <f>'Live | Billing'!AL35/'1. Revenue'!AD29</f>
        <v>0</v>
      </c>
      <c r="AL35" s="62">
        <f>'Live | Billing'!AM35/'1. Revenue'!AE29</f>
        <v>0</v>
      </c>
      <c r="AM35" s="62">
        <f>'Live | Billing'!AN35/'1. Revenue'!AF29</f>
        <v>0</v>
      </c>
      <c r="AN35" s="62">
        <f>'Live | Billing'!AO35/'1. Revenue'!AG29</f>
        <v>0</v>
      </c>
      <c r="AO35" s="62">
        <f>'Live | Billing'!AP35/'1. Revenue'!AH29</f>
        <v>0</v>
      </c>
      <c r="AP35" s="62">
        <f>'Live | Billing'!AQ35/'1. Revenue'!AI29</f>
        <v>0</v>
      </c>
      <c r="AQ35" s="62">
        <f>'Live | Billing'!AR35/'1. Revenue'!AJ29</f>
        <v>0</v>
      </c>
      <c r="AR35" s="62" t="e">
        <f>'Live | Billing'!AS35/'1. Revenue'!AK29</f>
        <v>#DIV/0!</v>
      </c>
      <c r="AS35" s="62" t="e">
        <f>'Live | Billing'!AT35/'1. Revenue'!AL29</f>
        <v>#DIV/0!</v>
      </c>
      <c r="AT35" s="62" t="e">
        <f>'Live | Billing'!AU35/'1. Revenue'!AM29</f>
        <v>#DIV/0!</v>
      </c>
      <c r="AU35" s="62" t="e">
        <f>'Live | Billing'!AV35/'1. Revenue'!AN29</f>
        <v>#DIV/0!</v>
      </c>
      <c r="AV35" s="62" t="e">
        <f>'Live | Billing'!AW35/'1. Revenue'!AO29</f>
        <v>#DIV/0!</v>
      </c>
      <c r="AW35" s="62" t="e">
        <f>'Live | Billing'!AX35/'1. Revenue'!AP29</f>
        <v>#DIV/0!</v>
      </c>
      <c r="AX35" s="62" t="e">
        <f>'Live | Billing'!AY35/'1. Revenue'!AQ29</f>
        <v>#DIV/0!</v>
      </c>
      <c r="AY35" s="62" t="e">
        <f>'Live | Billing'!AZ35/'1. Revenue'!AR29</f>
        <v>#DIV/0!</v>
      </c>
      <c r="AZ35" s="62" t="e">
        <f>'Live | Billing'!BA35/'1. Revenue'!AS29</f>
        <v>#DIV/0!</v>
      </c>
      <c r="BA35" s="62" t="e">
        <f>'Live | Billing'!BB35/'1. Revenue'!AT29</f>
        <v>#DIV/0!</v>
      </c>
      <c r="BB35" s="62" t="e">
        <f>'Live | Billing'!BC35/'1. Revenue'!AU29</f>
        <v>#DIV/0!</v>
      </c>
      <c r="BC35" s="62" t="e">
        <f>'Live | Billing'!BD35/'1. Revenue'!AV29</f>
        <v>#DIV/0!</v>
      </c>
      <c r="BD35" s="62" t="e">
        <f>'Live | Billing'!BE35/'1. Revenue'!AW29</f>
        <v>#DIV/0!</v>
      </c>
      <c r="BE35" s="62" t="e">
        <f>'Live | Billing'!BF35/'1. Revenue'!AX29</f>
        <v>#DIV/0!</v>
      </c>
      <c r="BF35" s="62" t="e">
        <f>'Live | Billing'!BG35/'1. Revenue'!AY29</f>
        <v>#DIV/0!</v>
      </c>
      <c r="BG35" s="62" t="e">
        <f>'Live | Billing'!BH35/'1. Revenue'!AZ29</f>
        <v>#DIV/0!</v>
      </c>
      <c r="BH35" s="62" t="e">
        <f>'Live | Billing'!BI35/'1. Revenue'!BA29</f>
        <v>#DIV/0!</v>
      </c>
      <c r="BI35" s="62" t="e">
        <f>'Live | Billing'!BJ35/'1. Revenue'!BB29</f>
        <v>#DIV/0!</v>
      </c>
      <c r="BJ35" s="62" t="e">
        <f>'Live | Billing'!BK35/'1. Revenue'!BC29</f>
        <v>#DIV/0!</v>
      </c>
      <c r="BK35" s="62" t="e">
        <f>'Live | Billing'!BL35/'1. Revenue'!BD29</f>
        <v>#DIV/0!</v>
      </c>
      <c r="BL35" s="62" t="e">
        <f>'Live | Billing'!BM35/'1. Revenue'!BE29</f>
        <v>#DIV/0!</v>
      </c>
      <c r="BM35" s="62" t="e">
        <f>'Live | Billing'!BN35/'1. Revenue'!BF29</f>
        <v>#DIV/0!</v>
      </c>
      <c r="BN35" s="62" t="e">
        <f>'Live | Billing'!BO35/'1. Revenue'!BG29</f>
        <v>#DIV/0!</v>
      </c>
      <c r="BO35" s="62" t="e">
        <f>'Live | Billing'!BP35/'1. Revenue'!BH29</f>
        <v>#DIV/0!</v>
      </c>
      <c r="BP35" s="62" t="e">
        <f>'Live | Billing'!BQ35/'1. Revenue'!BI29</f>
        <v>#DIV/0!</v>
      </c>
      <c r="BQ35" s="62" t="e">
        <f>'Live | Billing'!BR35/'1. Revenue'!BJ29</f>
        <v>#DIV/0!</v>
      </c>
      <c r="BR35" s="62" t="e">
        <f>'Live | Billing'!BS35/'1. Revenue'!BK29</f>
        <v>#DIV/0!</v>
      </c>
      <c r="BS35" s="62" t="e">
        <f>'Live | Billing'!BT35/'1. Revenue'!BL29</f>
        <v>#DIV/0!</v>
      </c>
      <c r="BT35" s="62" t="e">
        <f>'Live | Billing'!BU35/'1. Revenue'!BM29</f>
        <v>#DIV/0!</v>
      </c>
      <c r="BU35" s="62" t="e">
        <f>'Live | Billing'!BV35/'1. Revenue'!BN29</f>
        <v>#DIV/0!</v>
      </c>
      <c r="BV35" s="62" t="e">
        <f>'Live | Billing'!BW35/'1. Revenue'!BO29</f>
        <v>#DIV/0!</v>
      </c>
      <c r="BW35" s="62" t="e">
        <f>'Live | Billing'!BX35/'1. Revenue'!BP29</f>
        <v>#DIV/0!</v>
      </c>
      <c r="BX35" s="62" t="e">
        <f>'Live | Billing'!BY35/'1. Revenue'!BQ29</f>
        <v>#DIV/0!</v>
      </c>
      <c r="BY35" s="62" t="e">
        <f>'Live | Billing'!BZ35/'1. Revenue'!BR29</f>
        <v>#DIV/0!</v>
      </c>
      <c r="BZ35" s="62" t="e">
        <f>'Live | Billing'!CA35/'1. Revenue'!BS29</f>
        <v>#DIV/0!</v>
      </c>
      <c r="CA35" s="62" t="e">
        <f>'Live | Billing'!CB35/'1. Revenue'!BT29</f>
        <v>#DIV/0!</v>
      </c>
      <c r="CB35" s="62" t="e">
        <f>'Live | Billing'!CC35/'1. Revenue'!BU29</f>
        <v>#DIV/0!</v>
      </c>
      <c r="CC35" s="62" t="e">
        <f>'Live | Billing'!CD35/'1. Revenue'!BV29</f>
        <v>#DIV/0!</v>
      </c>
      <c r="CD35" s="62" t="e">
        <f>'Live | Billing'!CE35/'1. Revenue'!BW29</f>
        <v>#DIV/0!</v>
      </c>
      <c r="CE35" s="62" t="e">
        <f>'Live | Billing'!CF35/'1. Revenue'!BX29</f>
        <v>#DIV/0!</v>
      </c>
      <c r="CF35" s="62" t="e">
        <f>'Live | Billing'!CG35/'1. Revenue'!BY29</f>
        <v>#DIV/0!</v>
      </c>
      <c r="CG35" s="62" t="e">
        <f>'Live | Billing'!CH35/'1. Revenue'!BZ29</f>
        <v>#DIV/0!</v>
      </c>
      <c r="CH35" s="62" t="e">
        <f>'Live | Billing'!CI35/'1. Revenue'!CA29</f>
        <v>#DIV/0!</v>
      </c>
      <c r="CI35" s="62" t="e">
        <f>'Live | Billing'!CJ35/'1. Revenue'!CB29</f>
        <v>#DIV/0!</v>
      </c>
      <c r="CJ35" s="62" t="e">
        <f>'Live | Billing'!CK35/'1. Revenue'!CC29</f>
        <v>#DIV/0!</v>
      </c>
      <c r="CK35" s="62" t="e">
        <f>'Live | Billing'!CL35/'1. Revenue'!CD29</f>
        <v>#DIV/0!</v>
      </c>
      <c r="CL35" s="62" t="e">
        <f>'Live | Billing'!CM35/'1. Revenue'!CE29</f>
        <v>#DIV/0!</v>
      </c>
      <c r="CM35" s="62" t="e">
        <f>'Live | Billing'!CN35/'1. Revenue'!CF29</f>
        <v>#DIV/0!</v>
      </c>
      <c r="CN35" s="62" t="e">
        <f>'Live | Billing'!CO35/'1. Revenue'!CG29</f>
        <v>#DIV/0!</v>
      </c>
      <c r="CO35" s="62" t="e">
        <f>'Live | Billing'!CP35/'1. Revenue'!CH29</f>
        <v>#DIV/0!</v>
      </c>
      <c r="CP35" s="62" t="e">
        <f>'Live | Billing'!CQ35/'1. Revenue'!CI29</f>
        <v>#DIV/0!</v>
      </c>
      <c r="CQ35" s="62" t="e">
        <f>'Live | Billing'!CR35/'1. Revenue'!CJ29</f>
        <v>#DIV/0!</v>
      </c>
      <c r="CR35" s="62" t="e">
        <f>'Live | Billing'!CS35/'1. Revenue'!CK29</f>
        <v>#DIV/0!</v>
      </c>
      <c r="CS35" s="62" t="e">
        <f>'Live | Billing'!CT35/'1. Revenue'!CL29</f>
        <v>#DIV/0!</v>
      </c>
      <c r="CT35" s="62" t="e">
        <f>'Live | Billing'!CU35/'1. Revenue'!CM29</f>
        <v>#DIV/0!</v>
      </c>
    </row>
    <row r="36" spans="1:98" x14ac:dyDescent="0.3">
      <c r="A36" s="34" t="s">
        <v>28</v>
      </c>
      <c r="B36" s="35" t="s">
        <v>40</v>
      </c>
      <c r="K36" s="62">
        <f>'Live | Billing'!L36/'1. Revenue'!C29</f>
        <v>2.4962597894148619E-2</v>
      </c>
      <c r="L36" s="62">
        <f>'Live | Billing'!M36/'1. Revenue'!D29</f>
        <v>0.10666629793028586</v>
      </c>
      <c r="M36" s="62">
        <f>'Live | Billing'!N36/'1. Revenue'!E29</f>
        <v>4.813652890567937E-2</v>
      </c>
      <c r="N36" s="62">
        <f>'Live | Billing'!O36/'1. Revenue'!F29</f>
        <v>5.1339219779378144E-2</v>
      </c>
      <c r="O36" s="62">
        <f>'Live | Billing'!P36/'1. Revenue'!G29</f>
        <v>3.7727771654638101E-2</v>
      </c>
      <c r="P36" s="62">
        <f>'Live | Billing'!Q36/'1. Revenue'!H29</f>
        <v>8.4213679108069386E-2</v>
      </c>
      <c r="Q36" s="62">
        <f>'Live | Billing'!R36/'1. Revenue'!I29</f>
        <v>6.8436477318425296E-2</v>
      </c>
      <c r="R36" s="62">
        <f>'Live | Billing'!S36/'1. Revenue'!J29</f>
        <v>6.0183758856128776E-2</v>
      </c>
      <c r="S36" s="62">
        <f>'Live | Billing'!T36/'1. Revenue'!K29</f>
        <v>0.11508333182296299</v>
      </c>
      <c r="T36" s="62">
        <f>'Live | Billing'!U36/'1. Revenue'!L29</f>
        <v>9.9500192798462422E-2</v>
      </c>
      <c r="U36" s="62">
        <f>'Live | Billing'!V36/'1. Revenue'!M29</f>
        <v>0.14163678861742945</v>
      </c>
      <c r="V36" s="62">
        <f>'Live | Billing'!W36/'1. Revenue'!N29</f>
        <v>8.2787735863620246E-2</v>
      </c>
      <c r="W36" s="62">
        <f>'Live | Billing'!X36/'1. Revenue'!O29</f>
        <v>2.7898222974936302E-2</v>
      </c>
      <c r="X36" s="62">
        <f>'Live | Billing'!Y36/'1. Revenue'!P29</f>
        <v>2.1695693459936567E-2</v>
      </c>
      <c r="Y36" s="62">
        <f>'Live | Billing'!Z36/'1. Revenue'!Q29</f>
        <v>2.444631002029081E-2</v>
      </c>
      <c r="Z36" s="62">
        <f>'Live | Billing'!AA36/'1. Revenue'!R29</f>
        <v>2.610566132084945E-2</v>
      </c>
      <c r="AA36" s="62">
        <f>'Live | Billing'!AB36/'1. Revenue'!S29</f>
        <v>3.6641612826482706E-2</v>
      </c>
      <c r="AB36" s="62">
        <f>'Live | Billing'!AC36/'1. Revenue'!T29</f>
        <v>2.9749178806185324E-2</v>
      </c>
      <c r="AC36" s="62">
        <f>'Live | Billing'!AD36/'1. Revenue'!U29</f>
        <v>6.9593428147517993E-3</v>
      </c>
      <c r="AD36" s="62">
        <f>'Live | Billing'!AE36/'1. Revenue'!V29</f>
        <v>2.2752025445228415E-2</v>
      </c>
      <c r="AE36" s="62">
        <f>'Live | Billing'!AF36/'1. Revenue'!W29</f>
        <v>2.241791962597393E-2</v>
      </c>
      <c r="AF36" s="62">
        <f>'Live | Billing'!AG36/'1. Revenue'!X29</f>
        <v>3.0220790778839834E-2</v>
      </c>
      <c r="AG36" s="62">
        <f>'Live | Billing'!AH36/'1. Revenue'!Y29</f>
        <v>3.3195214017073871E-2</v>
      </c>
      <c r="AH36" s="62">
        <f>'Live | Billing'!AI36/'1. Revenue'!Z29</f>
        <v>4.7017603755080024E-2</v>
      </c>
      <c r="AI36" s="62">
        <f>'Live | Billing'!AJ36/'1. Revenue'!AA29</f>
        <v>3.2537194512297606E-2</v>
      </c>
      <c r="AJ36" s="62">
        <f>'Live | Billing'!AK36/'1. Revenue'!AB29</f>
        <v>4.3537841350531091E-2</v>
      </c>
      <c r="AK36" s="62">
        <f>'Live | Billing'!AL36/'1. Revenue'!AC29</f>
        <v>0</v>
      </c>
      <c r="AL36" s="62">
        <f>'Live | Billing'!AM36/'1. Revenue'!AD29</f>
        <v>0</v>
      </c>
      <c r="AM36" s="62">
        <f>'Live | Billing'!AN36/'1. Revenue'!AE29</f>
        <v>0</v>
      </c>
      <c r="AN36" s="62">
        <f>'Live | Billing'!AO36/'1. Revenue'!AF29</f>
        <v>0</v>
      </c>
      <c r="AO36" s="62">
        <f>'Live | Billing'!AP36/'1. Revenue'!AG29</f>
        <v>0</v>
      </c>
      <c r="AP36" s="62">
        <f>'Live | Billing'!AQ36/'1. Revenue'!AH29</f>
        <v>0</v>
      </c>
      <c r="AQ36" s="62">
        <f>'Live | Billing'!AR36/'1. Revenue'!AI29</f>
        <v>0</v>
      </c>
      <c r="AR36" s="62">
        <f>'Live | Billing'!AS36/'1. Revenue'!AJ29</f>
        <v>0</v>
      </c>
      <c r="AS36" s="62" t="e">
        <f>'Live | Billing'!AT36/'1. Revenue'!AK29</f>
        <v>#DIV/0!</v>
      </c>
      <c r="AT36" s="62" t="e">
        <f>'Live | Billing'!AU36/'1. Revenue'!AL29</f>
        <v>#DIV/0!</v>
      </c>
      <c r="AU36" s="62" t="e">
        <f>'Live | Billing'!AV36/'1. Revenue'!AM29</f>
        <v>#DIV/0!</v>
      </c>
      <c r="AV36" s="62" t="e">
        <f>'Live | Billing'!AW36/'1. Revenue'!AN29</f>
        <v>#DIV/0!</v>
      </c>
      <c r="AW36" s="62" t="e">
        <f>'Live | Billing'!AX36/'1. Revenue'!AO29</f>
        <v>#DIV/0!</v>
      </c>
      <c r="AX36" s="62" t="e">
        <f>'Live | Billing'!AY36/'1. Revenue'!AP29</f>
        <v>#DIV/0!</v>
      </c>
      <c r="AY36" s="62" t="e">
        <f>'Live | Billing'!AZ36/'1. Revenue'!AQ29</f>
        <v>#DIV/0!</v>
      </c>
      <c r="AZ36" s="62" t="e">
        <f>'Live | Billing'!BA36/'1. Revenue'!AR29</f>
        <v>#DIV/0!</v>
      </c>
      <c r="BA36" s="62" t="e">
        <f>'Live | Billing'!BB36/'1. Revenue'!AS29</f>
        <v>#DIV/0!</v>
      </c>
      <c r="BB36" s="62" t="e">
        <f>'Live | Billing'!BC36/'1. Revenue'!AT29</f>
        <v>#DIV/0!</v>
      </c>
      <c r="BC36" s="62" t="e">
        <f>'Live | Billing'!BD36/'1. Revenue'!AU29</f>
        <v>#DIV/0!</v>
      </c>
      <c r="BD36" s="62" t="e">
        <f>'Live | Billing'!BE36/'1. Revenue'!AV29</f>
        <v>#DIV/0!</v>
      </c>
      <c r="BE36" s="62" t="e">
        <f>'Live | Billing'!BF36/'1. Revenue'!AW29</f>
        <v>#DIV/0!</v>
      </c>
      <c r="BF36" s="62" t="e">
        <f>'Live | Billing'!BG36/'1. Revenue'!AX29</f>
        <v>#DIV/0!</v>
      </c>
      <c r="BG36" s="62" t="e">
        <f>'Live | Billing'!BH36/'1. Revenue'!AY29</f>
        <v>#DIV/0!</v>
      </c>
      <c r="BH36" s="62" t="e">
        <f>'Live | Billing'!BI36/'1. Revenue'!AZ29</f>
        <v>#DIV/0!</v>
      </c>
      <c r="BI36" s="62" t="e">
        <f>'Live | Billing'!BJ36/'1. Revenue'!BA29</f>
        <v>#DIV/0!</v>
      </c>
      <c r="BJ36" s="62" t="e">
        <f>'Live | Billing'!BK36/'1. Revenue'!BB29</f>
        <v>#DIV/0!</v>
      </c>
      <c r="BK36" s="62" t="e">
        <f>'Live | Billing'!BL36/'1. Revenue'!BC29</f>
        <v>#DIV/0!</v>
      </c>
      <c r="BL36" s="62" t="e">
        <f>'Live | Billing'!BM36/'1. Revenue'!BD29</f>
        <v>#DIV/0!</v>
      </c>
      <c r="BM36" s="62" t="e">
        <f>'Live | Billing'!BN36/'1. Revenue'!BE29</f>
        <v>#DIV/0!</v>
      </c>
      <c r="BN36" s="62" t="e">
        <f>'Live | Billing'!BO36/'1. Revenue'!BF29</f>
        <v>#DIV/0!</v>
      </c>
      <c r="BO36" s="62" t="e">
        <f>'Live | Billing'!BP36/'1. Revenue'!BG29</f>
        <v>#DIV/0!</v>
      </c>
      <c r="BP36" s="62" t="e">
        <f>'Live | Billing'!BQ36/'1. Revenue'!BH29</f>
        <v>#DIV/0!</v>
      </c>
      <c r="BQ36" s="62" t="e">
        <f>'Live | Billing'!BR36/'1. Revenue'!BI29</f>
        <v>#DIV/0!</v>
      </c>
      <c r="BR36" s="62" t="e">
        <f>'Live | Billing'!BS36/'1. Revenue'!BJ29</f>
        <v>#DIV/0!</v>
      </c>
      <c r="BS36" s="62" t="e">
        <f>'Live | Billing'!BT36/'1. Revenue'!BK29</f>
        <v>#DIV/0!</v>
      </c>
      <c r="BT36" s="62" t="e">
        <f>'Live | Billing'!BU36/'1. Revenue'!BL29</f>
        <v>#DIV/0!</v>
      </c>
      <c r="BU36" s="62" t="e">
        <f>'Live | Billing'!BV36/'1. Revenue'!BM29</f>
        <v>#DIV/0!</v>
      </c>
      <c r="BV36" s="62" t="e">
        <f>'Live | Billing'!BW36/'1. Revenue'!BN29</f>
        <v>#DIV/0!</v>
      </c>
      <c r="BW36" s="62" t="e">
        <f>'Live | Billing'!BX36/'1. Revenue'!BO29</f>
        <v>#DIV/0!</v>
      </c>
      <c r="BX36" s="62" t="e">
        <f>'Live | Billing'!BY36/'1. Revenue'!BP29</f>
        <v>#DIV/0!</v>
      </c>
      <c r="BY36" s="62" t="e">
        <f>'Live | Billing'!BZ36/'1. Revenue'!BQ29</f>
        <v>#DIV/0!</v>
      </c>
      <c r="BZ36" s="62" t="e">
        <f>'Live | Billing'!CA36/'1. Revenue'!BR29</f>
        <v>#DIV/0!</v>
      </c>
      <c r="CA36" s="62" t="e">
        <f>'Live | Billing'!CB36/'1. Revenue'!BS29</f>
        <v>#DIV/0!</v>
      </c>
      <c r="CB36" s="62" t="e">
        <f>'Live | Billing'!CC36/'1. Revenue'!BT29</f>
        <v>#DIV/0!</v>
      </c>
      <c r="CC36" s="62" t="e">
        <f>'Live | Billing'!CD36/'1. Revenue'!BU29</f>
        <v>#DIV/0!</v>
      </c>
      <c r="CD36" s="62" t="e">
        <f>'Live | Billing'!CE36/'1. Revenue'!BV29</f>
        <v>#DIV/0!</v>
      </c>
      <c r="CE36" s="62" t="e">
        <f>'Live | Billing'!CF36/'1. Revenue'!BW29</f>
        <v>#DIV/0!</v>
      </c>
      <c r="CF36" s="62" t="e">
        <f>'Live | Billing'!CG36/'1. Revenue'!BX29</f>
        <v>#DIV/0!</v>
      </c>
      <c r="CG36" s="62" t="e">
        <f>'Live | Billing'!CH36/'1. Revenue'!BY29</f>
        <v>#DIV/0!</v>
      </c>
      <c r="CH36" s="62" t="e">
        <f>'Live | Billing'!CI36/'1. Revenue'!BZ29</f>
        <v>#DIV/0!</v>
      </c>
      <c r="CI36" s="62" t="e">
        <f>'Live | Billing'!CJ36/'1. Revenue'!CA29</f>
        <v>#DIV/0!</v>
      </c>
      <c r="CJ36" s="62" t="e">
        <f>'Live | Billing'!CK36/'1. Revenue'!CB29</f>
        <v>#DIV/0!</v>
      </c>
      <c r="CK36" s="62" t="e">
        <f>'Live | Billing'!CL36/'1. Revenue'!CC29</f>
        <v>#DIV/0!</v>
      </c>
      <c r="CL36" s="62" t="e">
        <f>'Live | Billing'!CM36/'1. Revenue'!CD29</f>
        <v>#DIV/0!</v>
      </c>
      <c r="CM36" s="62" t="e">
        <f>'Live | Billing'!CN36/'1. Revenue'!CE29</f>
        <v>#DIV/0!</v>
      </c>
      <c r="CN36" s="62" t="e">
        <f>'Live | Billing'!CO36/'1. Revenue'!CF29</f>
        <v>#DIV/0!</v>
      </c>
      <c r="CO36" s="62" t="e">
        <f>'Live | Billing'!CP36/'1. Revenue'!CG29</f>
        <v>#DIV/0!</v>
      </c>
      <c r="CP36" s="62" t="e">
        <f>'Live | Billing'!CQ36/'1. Revenue'!CH29</f>
        <v>#DIV/0!</v>
      </c>
      <c r="CQ36" s="62" t="e">
        <f>'Live | Billing'!CR36/'1. Revenue'!CI29</f>
        <v>#DIV/0!</v>
      </c>
      <c r="CR36" s="62" t="e">
        <f>'Live | Billing'!CS36/'1. Revenue'!CJ29</f>
        <v>#DIV/0!</v>
      </c>
      <c r="CS36" s="62" t="e">
        <f>'Live | Billing'!CT36/'1. Revenue'!CK29</f>
        <v>#DIV/0!</v>
      </c>
      <c r="CT36" s="62" t="e">
        <f>'Live | Billing'!CU36/'1. Revenue'!CL29</f>
        <v>#DIV/0!</v>
      </c>
    </row>
    <row r="37" spans="1:98" x14ac:dyDescent="0.3">
      <c r="A37" s="34" t="s">
        <v>28</v>
      </c>
      <c r="B37" s="35" t="s">
        <v>41</v>
      </c>
      <c r="L37" s="62">
        <f>'Live | Billing'!M37/'1. Revenue'!C29</f>
        <v>3.2808694047405544E-2</v>
      </c>
      <c r="M37" s="62">
        <f>'Live | Billing'!N37/'1. Revenue'!D29</f>
        <v>9.1448370847771035E-2</v>
      </c>
      <c r="N37" s="62">
        <f>'Live | Billing'!O37/'1. Revenue'!E29</f>
        <v>4.5972358761363484E-2</v>
      </c>
      <c r="O37" s="62">
        <f>'Live | Billing'!P37/'1. Revenue'!F29</f>
        <v>2.8417012114522563E-2</v>
      </c>
      <c r="P37" s="62">
        <f>'Live | Billing'!Q37/'1. Revenue'!G29</f>
        <v>6.0227512908503117E-2</v>
      </c>
      <c r="Q37" s="62">
        <f>'Live | Billing'!R37/'1. Revenue'!H29</f>
        <v>6.9917818967972431E-2</v>
      </c>
      <c r="R37" s="62">
        <f>'Live | Billing'!S37/'1. Revenue'!I29</f>
        <v>6.4294665724010561E-2</v>
      </c>
      <c r="S37" s="62">
        <f>'Live | Billing'!T37/'1. Revenue'!J29</f>
        <v>7.6655709667122318E-2</v>
      </c>
      <c r="T37" s="62">
        <f>'Live | Billing'!U37/'1. Revenue'!K29</f>
        <v>0.10879694263513376</v>
      </c>
      <c r="U37" s="62">
        <f>'Live | Billing'!V37/'1. Revenue'!L29</f>
        <v>9.7826453462068183E-2</v>
      </c>
      <c r="V37" s="62">
        <f>'Live | Billing'!W37/'1. Revenue'!M29</f>
        <v>0.13589074011690899</v>
      </c>
      <c r="W37" s="62">
        <f>'Live | Billing'!X37/'1. Revenue'!N29</f>
        <v>7.7085038749303877E-2</v>
      </c>
      <c r="X37" s="62">
        <f>'Live | Billing'!Y37/'1. Revenue'!O29</f>
        <v>3.2891462365352946E-2</v>
      </c>
      <c r="Y37" s="62">
        <f>'Live | Billing'!Z37/'1. Revenue'!P29</f>
        <v>3.0302030709488528E-2</v>
      </c>
      <c r="Z37" s="62">
        <f>'Live | Billing'!AA37/'1. Revenue'!Q29</f>
        <v>2.1965629487651073E-2</v>
      </c>
      <c r="AA37" s="62">
        <f>'Live | Billing'!AB37/'1. Revenue'!R29</f>
        <v>2.4941702595399223E-2</v>
      </c>
      <c r="AB37" s="62">
        <f>'Live | Billing'!AC37/'1. Revenue'!S29</f>
        <v>3.5158864134502567E-2</v>
      </c>
      <c r="AC37" s="62">
        <f>'Live | Billing'!AD37/'1. Revenue'!T29</f>
        <v>2.7543494374147499E-2</v>
      </c>
      <c r="AD37" s="62">
        <f>'Live | Billing'!AE37/'1. Revenue'!U29</f>
        <v>6.5928926930122218E-3</v>
      </c>
      <c r="AE37" s="62">
        <f>'Live | Billing'!AF37/'1. Revenue'!V29</f>
        <v>2.0853206268040384E-2</v>
      </c>
      <c r="AF37" s="62">
        <f>'Live | Billing'!AG37/'1. Revenue'!W29</f>
        <v>2.6635231754997438E-2</v>
      </c>
      <c r="AG37" s="62">
        <f>'Live | Billing'!AH37/'1. Revenue'!X29</f>
        <v>3.0744439562016147E-2</v>
      </c>
      <c r="AH37" s="62">
        <f>'Live | Billing'!AI37/'1. Revenue'!Y29</f>
        <v>3.0416818066510309E-2</v>
      </c>
      <c r="AI37" s="62">
        <f>'Live | Billing'!AJ37/'1. Revenue'!Z29</f>
        <v>4.2844105947887859E-2</v>
      </c>
      <c r="AJ37" s="62">
        <f>'Live | Billing'!AK37/'1. Revenue'!AA29</f>
        <v>3.2997797803952941E-2</v>
      </c>
      <c r="AK37" s="62">
        <f>'Live | Billing'!AL37/'1. Revenue'!AB29</f>
        <v>0</v>
      </c>
      <c r="AL37" s="62">
        <f>'Live | Billing'!AM37/'1. Revenue'!AC29</f>
        <v>0</v>
      </c>
      <c r="AM37" s="62">
        <f>'Live | Billing'!AN37/'1. Revenue'!AD29</f>
        <v>0</v>
      </c>
      <c r="AN37" s="62">
        <f>'Live | Billing'!AO37/'1. Revenue'!AE29</f>
        <v>0</v>
      </c>
      <c r="AO37" s="62">
        <f>'Live | Billing'!AP37/'1. Revenue'!AF29</f>
        <v>0</v>
      </c>
      <c r="AP37" s="62">
        <f>'Live | Billing'!AQ37/'1. Revenue'!AG29</f>
        <v>0</v>
      </c>
      <c r="AQ37" s="62">
        <f>'Live | Billing'!AR37/'1. Revenue'!AH29</f>
        <v>0</v>
      </c>
      <c r="AR37" s="62">
        <f>'Live | Billing'!AS37/'1. Revenue'!AI29</f>
        <v>0</v>
      </c>
      <c r="AS37" s="62">
        <f>'Live | Billing'!AT37/'1. Revenue'!AJ29</f>
        <v>0</v>
      </c>
      <c r="AT37" s="62" t="e">
        <f>'Live | Billing'!AU37/'1. Revenue'!AK29</f>
        <v>#DIV/0!</v>
      </c>
      <c r="AU37" s="62" t="e">
        <f>'Live | Billing'!AV37/'1. Revenue'!AL29</f>
        <v>#DIV/0!</v>
      </c>
      <c r="AV37" s="62" t="e">
        <f>'Live | Billing'!AW37/'1. Revenue'!AM29</f>
        <v>#DIV/0!</v>
      </c>
      <c r="AW37" s="62" t="e">
        <f>'Live | Billing'!AX37/'1. Revenue'!AN29</f>
        <v>#DIV/0!</v>
      </c>
      <c r="AX37" s="62" t="e">
        <f>'Live | Billing'!AY37/'1. Revenue'!AO29</f>
        <v>#DIV/0!</v>
      </c>
      <c r="AY37" s="62" t="e">
        <f>'Live | Billing'!AZ37/'1. Revenue'!AP29</f>
        <v>#DIV/0!</v>
      </c>
      <c r="AZ37" s="62" t="e">
        <f>'Live | Billing'!BA37/'1. Revenue'!AQ29</f>
        <v>#DIV/0!</v>
      </c>
      <c r="BA37" s="62" t="e">
        <f>'Live | Billing'!BB37/'1. Revenue'!AR29</f>
        <v>#DIV/0!</v>
      </c>
      <c r="BB37" s="62" t="e">
        <f>'Live | Billing'!BC37/'1. Revenue'!AS29</f>
        <v>#DIV/0!</v>
      </c>
      <c r="BC37" s="62" t="e">
        <f>'Live | Billing'!BD37/'1. Revenue'!AT29</f>
        <v>#DIV/0!</v>
      </c>
      <c r="BD37" s="62" t="e">
        <f>'Live | Billing'!BE37/'1. Revenue'!AU29</f>
        <v>#DIV/0!</v>
      </c>
      <c r="BE37" s="62" t="e">
        <f>'Live | Billing'!BF37/'1. Revenue'!AV29</f>
        <v>#DIV/0!</v>
      </c>
      <c r="BF37" s="62" t="e">
        <f>'Live | Billing'!BG37/'1. Revenue'!AW29</f>
        <v>#DIV/0!</v>
      </c>
      <c r="BG37" s="62" t="e">
        <f>'Live | Billing'!BH37/'1. Revenue'!AX29</f>
        <v>#DIV/0!</v>
      </c>
      <c r="BH37" s="62" t="e">
        <f>'Live | Billing'!BI37/'1. Revenue'!AY29</f>
        <v>#DIV/0!</v>
      </c>
      <c r="BI37" s="62" t="e">
        <f>'Live | Billing'!BJ37/'1. Revenue'!AZ29</f>
        <v>#DIV/0!</v>
      </c>
      <c r="BJ37" s="62" t="e">
        <f>'Live | Billing'!BK37/'1. Revenue'!BA29</f>
        <v>#DIV/0!</v>
      </c>
      <c r="BK37" s="62" t="e">
        <f>'Live | Billing'!BL37/'1. Revenue'!BB29</f>
        <v>#DIV/0!</v>
      </c>
      <c r="BL37" s="62" t="e">
        <f>'Live | Billing'!BM37/'1. Revenue'!BC29</f>
        <v>#DIV/0!</v>
      </c>
      <c r="BM37" s="62" t="e">
        <f>'Live | Billing'!BN37/'1. Revenue'!BD29</f>
        <v>#DIV/0!</v>
      </c>
      <c r="BN37" s="62" t="e">
        <f>'Live | Billing'!BO37/'1. Revenue'!BE29</f>
        <v>#DIV/0!</v>
      </c>
      <c r="BO37" s="62" t="e">
        <f>'Live | Billing'!BP37/'1. Revenue'!BF29</f>
        <v>#DIV/0!</v>
      </c>
      <c r="BP37" s="62" t="e">
        <f>'Live | Billing'!BQ37/'1. Revenue'!BG29</f>
        <v>#DIV/0!</v>
      </c>
      <c r="BQ37" s="62" t="e">
        <f>'Live | Billing'!BR37/'1. Revenue'!BH29</f>
        <v>#DIV/0!</v>
      </c>
      <c r="BR37" s="62" t="e">
        <f>'Live | Billing'!BS37/'1. Revenue'!BI29</f>
        <v>#DIV/0!</v>
      </c>
      <c r="BS37" s="62" t="e">
        <f>'Live | Billing'!BT37/'1. Revenue'!BJ29</f>
        <v>#DIV/0!</v>
      </c>
      <c r="BT37" s="62" t="e">
        <f>'Live | Billing'!BU37/'1. Revenue'!BK29</f>
        <v>#DIV/0!</v>
      </c>
      <c r="BU37" s="62" t="e">
        <f>'Live | Billing'!BV37/'1. Revenue'!BL29</f>
        <v>#DIV/0!</v>
      </c>
      <c r="BV37" s="62" t="e">
        <f>'Live | Billing'!BW37/'1. Revenue'!BM29</f>
        <v>#DIV/0!</v>
      </c>
      <c r="BW37" s="62" t="e">
        <f>'Live | Billing'!BX37/'1. Revenue'!BN29</f>
        <v>#DIV/0!</v>
      </c>
      <c r="BX37" s="62" t="e">
        <f>'Live | Billing'!BY37/'1. Revenue'!BO29</f>
        <v>#DIV/0!</v>
      </c>
      <c r="BY37" s="62" t="e">
        <f>'Live | Billing'!BZ37/'1. Revenue'!BP29</f>
        <v>#DIV/0!</v>
      </c>
      <c r="BZ37" s="62" t="e">
        <f>'Live | Billing'!CA37/'1. Revenue'!BQ29</f>
        <v>#DIV/0!</v>
      </c>
      <c r="CA37" s="62" t="e">
        <f>'Live | Billing'!CB37/'1. Revenue'!BR29</f>
        <v>#DIV/0!</v>
      </c>
      <c r="CB37" s="62" t="e">
        <f>'Live | Billing'!CC37/'1. Revenue'!BS29</f>
        <v>#DIV/0!</v>
      </c>
      <c r="CC37" s="62" t="e">
        <f>'Live | Billing'!CD37/'1. Revenue'!BT29</f>
        <v>#DIV/0!</v>
      </c>
      <c r="CD37" s="62" t="e">
        <f>'Live | Billing'!CE37/'1. Revenue'!BU29</f>
        <v>#DIV/0!</v>
      </c>
      <c r="CE37" s="62" t="e">
        <f>'Live | Billing'!CF37/'1. Revenue'!BV29</f>
        <v>#DIV/0!</v>
      </c>
      <c r="CF37" s="62" t="e">
        <f>'Live | Billing'!CG37/'1. Revenue'!BW29</f>
        <v>#DIV/0!</v>
      </c>
      <c r="CG37" s="62" t="e">
        <f>'Live | Billing'!CH37/'1. Revenue'!BX29</f>
        <v>#DIV/0!</v>
      </c>
      <c r="CH37" s="62" t="e">
        <f>'Live | Billing'!CI37/'1. Revenue'!BY29</f>
        <v>#DIV/0!</v>
      </c>
      <c r="CI37" s="62" t="e">
        <f>'Live | Billing'!CJ37/'1. Revenue'!BZ29</f>
        <v>#DIV/0!</v>
      </c>
      <c r="CJ37" s="62" t="e">
        <f>'Live | Billing'!CK37/'1. Revenue'!CA29</f>
        <v>#DIV/0!</v>
      </c>
      <c r="CK37" s="62" t="e">
        <f>'Live | Billing'!CL37/'1. Revenue'!CB29</f>
        <v>#DIV/0!</v>
      </c>
      <c r="CL37" s="62" t="e">
        <f>'Live | Billing'!CM37/'1. Revenue'!CC29</f>
        <v>#DIV/0!</v>
      </c>
      <c r="CM37" s="62" t="e">
        <f>'Live | Billing'!CN37/'1. Revenue'!CD29</f>
        <v>#DIV/0!</v>
      </c>
      <c r="CN37" s="62" t="e">
        <f>'Live | Billing'!CO37/'1. Revenue'!CE29</f>
        <v>#DIV/0!</v>
      </c>
      <c r="CO37" s="62" t="e">
        <f>'Live | Billing'!CP37/'1. Revenue'!CF29</f>
        <v>#DIV/0!</v>
      </c>
      <c r="CP37" s="62" t="e">
        <f>'Live | Billing'!CQ37/'1. Revenue'!CG29</f>
        <v>#DIV/0!</v>
      </c>
      <c r="CQ37" s="62" t="e">
        <f>'Live | Billing'!CR37/'1. Revenue'!CH29</f>
        <v>#DIV/0!</v>
      </c>
      <c r="CR37" s="62" t="e">
        <f>'Live | Billing'!CS37/'1. Revenue'!CI29</f>
        <v>#DIV/0!</v>
      </c>
      <c r="CS37" s="62" t="e">
        <f>'Live | Billing'!CT37/'1. Revenue'!CJ29</f>
        <v>#DIV/0!</v>
      </c>
      <c r="CT37" s="62" t="e">
        <f>'Live | Billing'!CU37/'1. Revenue'!CK29</f>
        <v>#DIV/0!</v>
      </c>
    </row>
    <row r="38" spans="1:98" x14ac:dyDescent="0.3">
      <c r="A38" s="34" t="s">
        <v>28</v>
      </c>
      <c r="B38" s="35" t="s">
        <v>42</v>
      </c>
      <c r="M38" s="62">
        <f>'Live | Billing'!N38/'1. Revenue'!C29</f>
        <v>2.8998225294575252E-2</v>
      </c>
      <c r="N38" s="62">
        <f>'Live | Billing'!O38/'1. Revenue'!D29</f>
        <v>8.1762756075263759E-2</v>
      </c>
      <c r="O38" s="62">
        <f>'Live | Billing'!P38/'1. Revenue'!E29</f>
        <v>2.613492686621717E-2</v>
      </c>
      <c r="P38" s="62">
        <f>'Live | Billing'!Q38/'1. Revenue'!F29</f>
        <v>3.9162786487219277E-2</v>
      </c>
      <c r="Q38" s="62">
        <f>'Live | Billing'!R38/'1. Revenue'!G29</f>
        <v>5.6562750870222382E-2</v>
      </c>
      <c r="R38" s="62">
        <f>'Live | Billing'!S38/'1. Revenue'!H29</f>
        <v>6.1769312681602483E-2</v>
      </c>
      <c r="S38" s="62">
        <f>'Live | Billing'!T38/'1. Revenue'!I29</f>
        <v>5.9418615484938958E-2</v>
      </c>
      <c r="T38" s="62">
        <f>'Live | Billing'!U38/'1. Revenue'!J29</f>
        <v>6.8601822131847054E-2</v>
      </c>
      <c r="U38" s="62">
        <f>'Live | Billing'!V38/'1. Revenue'!K29</f>
        <v>0.12033756990298659</v>
      </c>
      <c r="V38" s="62">
        <f>'Live | Billing'!W38/'1. Revenue'!L29</f>
        <v>8.7784901170686117E-2</v>
      </c>
      <c r="W38" s="62">
        <f>'Live | Billing'!X38/'1. Revenue'!M29</f>
        <v>0.12779039100184045</v>
      </c>
      <c r="X38" s="62">
        <f>'Live | Billing'!Y38/'1. Revenue'!N29</f>
        <v>9.7823847373257486E-2</v>
      </c>
      <c r="Y38" s="62">
        <f>'Live | Billing'!Z38/'1. Revenue'!O29</f>
        <v>3.5665078597889616E-2</v>
      </c>
      <c r="Z38" s="62">
        <f>'Live | Billing'!AA38/'1. Revenue'!P29</f>
        <v>2.846611956303511E-2</v>
      </c>
      <c r="AA38" s="62">
        <f>'Live | Billing'!AB38/'1. Revenue'!Q29</f>
        <v>1.9890721816096375E-2</v>
      </c>
      <c r="AB38" s="62">
        <f>'Live | Billing'!AC38/'1. Revenue'!R29</f>
        <v>2.2753193867470108E-2</v>
      </c>
      <c r="AC38" s="62">
        <f>'Live | Billing'!AD38/'1. Revenue'!S29</f>
        <v>3.2397698110913684E-2</v>
      </c>
      <c r="AD38" s="62">
        <f>'Live | Billing'!AE38/'1. Revenue'!T29</f>
        <v>2.5701943508833282E-2</v>
      </c>
      <c r="AE38" s="62">
        <f>'Live | Billing'!AF38/'1. Revenue'!U29</f>
        <v>6.2044243814507946E-3</v>
      </c>
      <c r="AF38" s="62">
        <f>'Live | Billing'!AG38/'1. Revenue'!V29</f>
        <v>2.2281591308967973E-2</v>
      </c>
      <c r="AG38" s="62">
        <f>'Live | Billing'!AH38/'1. Revenue'!W29</f>
        <v>1.9806241193397498E-2</v>
      </c>
      <c r="AH38" s="62">
        <f>'Live | Billing'!AI38/'1. Revenue'!X29</f>
        <v>2.777225660304811E-2</v>
      </c>
      <c r="AI38" s="62">
        <f>'Live | Billing'!AJ38/'1. Revenue'!Y29</f>
        <v>2.7357479761284498E-2</v>
      </c>
      <c r="AJ38" s="62">
        <f>'Live | Billing'!AK38/'1. Revenue'!Z29</f>
        <v>3.6147770383657289E-2</v>
      </c>
      <c r="AK38" s="62">
        <f>'Live | Billing'!AL38/'1. Revenue'!AA29</f>
        <v>0</v>
      </c>
      <c r="AL38" s="62">
        <f>'Live | Billing'!AM38/'1. Revenue'!AB29</f>
        <v>0</v>
      </c>
      <c r="AM38" s="62">
        <f>'Live | Billing'!AN38/'1. Revenue'!AC29</f>
        <v>0</v>
      </c>
      <c r="AN38" s="62">
        <f>'Live | Billing'!AO38/'1. Revenue'!AD29</f>
        <v>0</v>
      </c>
      <c r="AO38" s="62">
        <f>'Live | Billing'!AP38/'1. Revenue'!AE29</f>
        <v>0</v>
      </c>
      <c r="AP38" s="62">
        <f>'Live | Billing'!AQ38/'1. Revenue'!AF29</f>
        <v>0</v>
      </c>
      <c r="AQ38" s="62">
        <f>'Live | Billing'!AR38/'1. Revenue'!AG29</f>
        <v>0</v>
      </c>
      <c r="AR38" s="62">
        <f>'Live | Billing'!AS38/'1. Revenue'!AH29</f>
        <v>0</v>
      </c>
      <c r="AS38" s="62">
        <f>'Live | Billing'!AT38/'1. Revenue'!AI29</f>
        <v>0</v>
      </c>
      <c r="AT38" s="62">
        <f>'Live | Billing'!AU38/'1. Revenue'!AJ29</f>
        <v>0</v>
      </c>
      <c r="AU38" s="62" t="e">
        <f>'Live | Billing'!AV38/'1. Revenue'!AK29</f>
        <v>#DIV/0!</v>
      </c>
      <c r="AV38" s="62" t="e">
        <f>'Live | Billing'!AW38/'1. Revenue'!AL29</f>
        <v>#DIV/0!</v>
      </c>
      <c r="AW38" s="62" t="e">
        <f>'Live | Billing'!AX38/'1. Revenue'!AM29</f>
        <v>#DIV/0!</v>
      </c>
      <c r="AX38" s="62" t="e">
        <f>'Live | Billing'!AY38/'1. Revenue'!AN29</f>
        <v>#DIV/0!</v>
      </c>
      <c r="AY38" s="62" t="e">
        <f>'Live | Billing'!AZ38/'1. Revenue'!AO29</f>
        <v>#DIV/0!</v>
      </c>
      <c r="AZ38" s="62" t="e">
        <f>'Live | Billing'!BA38/'1. Revenue'!AP29</f>
        <v>#DIV/0!</v>
      </c>
      <c r="BA38" s="62" t="e">
        <f>'Live | Billing'!BB38/'1. Revenue'!AQ29</f>
        <v>#DIV/0!</v>
      </c>
      <c r="BB38" s="62" t="e">
        <f>'Live | Billing'!BC38/'1. Revenue'!AR29</f>
        <v>#DIV/0!</v>
      </c>
      <c r="BC38" s="62" t="e">
        <f>'Live | Billing'!BD38/'1. Revenue'!AS29</f>
        <v>#DIV/0!</v>
      </c>
      <c r="BD38" s="62" t="e">
        <f>'Live | Billing'!BE38/'1. Revenue'!AT29</f>
        <v>#DIV/0!</v>
      </c>
      <c r="BE38" s="62" t="e">
        <f>'Live | Billing'!BF38/'1. Revenue'!AU29</f>
        <v>#DIV/0!</v>
      </c>
      <c r="BF38" s="62" t="e">
        <f>'Live | Billing'!BG38/'1. Revenue'!AV29</f>
        <v>#DIV/0!</v>
      </c>
      <c r="BG38" s="62" t="e">
        <f>'Live | Billing'!BH38/'1. Revenue'!AW29</f>
        <v>#DIV/0!</v>
      </c>
      <c r="BH38" s="62" t="e">
        <f>'Live | Billing'!BI38/'1. Revenue'!AX29</f>
        <v>#DIV/0!</v>
      </c>
      <c r="BI38" s="62" t="e">
        <f>'Live | Billing'!BJ38/'1. Revenue'!AY29</f>
        <v>#DIV/0!</v>
      </c>
      <c r="BJ38" s="62" t="e">
        <f>'Live | Billing'!BK38/'1. Revenue'!AZ29</f>
        <v>#DIV/0!</v>
      </c>
      <c r="BK38" s="62" t="e">
        <f>'Live | Billing'!BL38/'1. Revenue'!BA29</f>
        <v>#DIV/0!</v>
      </c>
      <c r="BL38" s="62" t="e">
        <f>'Live | Billing'!BM38/'1. Revenue'!BB29</f>
        <v>#DIV/0!</v>
      </c>
      <c r="BM38" s="62" t="e">
        <f>'Live | Billing'!BN38/'1. Revenue'!BC29</f>
        <v>#DIV/0!</v>
      </c>
      <c r="BN38" s="62" t="e">
        <f>'Live | Billing'!BO38/'1. Revenue'!BD29</f>
        <v>#DIV/0!</v>
      </c>
      <c r="BO38" s="62" t="e">
        <f>'Live | Billing'!BP38/'1. Revenue'!BE29</f>
        <v>#DIV/0!</v>
      </c>
      <c r="BP38" s="62" t="e">
        <f>'Live | Billing'!BQ38/'1. Revenue'!BF29</f>
        <v>#DIV/0!</v>
      </c>
      <c r="BQ38" s="62" t="e">
        <f>'Live | Billing'!BR38/'1. Revenue'!BG29</f>
        <v>#DIV/0!</v>
      </c>
      <c r="BR38" s="62" t="e">
        <f>'Live | Billing'!BS38/'1. Revenue'!BH29</f>
        <v>#DIV/0!</v>
      </c>
      <c r="BS38" s="62" t="e">
        <f>'Live | Billing'!BT38/'1. Revenue'!BI29</f>
        <v>#DIV/0!</v>
      </c>
      <c r="BT38" s="62" t="e">
        <f>'Live | Billing'!BU38/'1. Revenue'!BJ29</f>
        <v>#DIV/0!</v>
      </c>
      <c r="BU38" s="62" t="e">
        <f>'Live | Billing'!BV38/'1. Revenue'!BK29</f>
        <v>#DIV/0!</v>
      </c>
      <c r="BV38" s="62" t="e">
        <f>'Live | Billing'!BW38/'1. Revenue'!BL29</f>
        <v>#DIV/0!</v>
      </c>
      <c r="BW38" s="62" t="e">
        <f>'Live | Billing'!BX38/'1. Revenue'!BM29</f>
        <v>#DIV/0!</v>
      </c>
      <c r="BX38" s="62" t="e">
        <f>'Live | Billing'!BY38/'1. Revenue'!BN29</f>
        <v>#DIV/0!</v>
      </c>
      <c r="BY38" s="62" t="e">
        <f>'Live | Billing'!BZ38/'1. Revenue'!BO29</f>
        <v>#DIV/0!</v>
      </c>
      <c r="BZ38" s="62" t="e">
        <f>'Live | Billing'!CA38/'1. Revenue'!BP29</f>
        <v>#DIV/0!</v>
      </c>
      <c r="CA38" s="62" t="e">
        <f>'Live | Billing'!CB38/'1. Revenue'!BQ29</f>
        <v>#DIV/0!</v>
      </c>
      <c r="CB38" s="62" t="e">
        <f>'Live | Billing'!CC38/'1. Revenue'!BR29</f>
        <v>#DIV/0!</v>
      </c>
      <c r="CC38" s="62" t="e">
        <f>'Live | Billing'!CD38/'1. Revenue'!BS29</f>
        <v>#DIV/0!</v>
      </c>
      <c r="CD38" s="62" t="e">
        <f>'Live | Billing'!CE38/'1. Revenue'!BT29</f>
        <v>#DIV/0!</v>
      </c>
      <c r="CE38" s="62" t="e">
        <f>'Live | Billing'!CF38/'1. Revenue'!BU29</f>
        <v>#DIV/0!</v>
      </c>
      <c r="CF38" s="62" t="e">
        <f>'Live | Billing'!CG38/'1. Revenue'!BV29</f>
        <v>#DIV/0!</v>
      </c>
      <c r="CG38" s="62" t="e">
        <f>'Live | Billing'!CH38/'1. Revenue'!BW29</f>
        <v>#DIV/0!</v>
      </c>
      <c r="CH38" s="62" t="e">
        <f>'Live | Billing'!CI38/'1. Revenue'!BX29</f>
        <v>#DIV/0!</v>
      </c>
      <c r="CI38" s="62" t="e">
        <f>'Live | Billing'!CJ38/'1. Revenue'!BY29</f>
        <v>#DIV/0!</v>
      </c>
      <c r="CJ38" s="62" t="e">
        <f>'Live | Billing'!CK38/'1. Revenue'!BZ29</f>
        <v>#DIV/0!</v>
      </c>
      <c r="CK38" s="62" t="e">
        <f>'Live | Billing'!CL38/'1. Revenue'!CA29</f>
        <v>#DIV/0!</v>
      </c>
      <c r="CL38" s="62" t="e">
        <f>'Live | Billing'!CM38/'1. Revenue'!CB29</f>
        <v>#DIV/0!</v>
      </c>
      <c r="CM38" s="62" t="e">
        <f>'Live | Billing'!CN38/'1. Revenue'!CC29</f>
        <v>#DIV/0!</v>
      </c>
      <c r="CN38" s="62" t="e">
        <f>'Live | Billing'!CO38/'1. Revenue'!CD29</f>
        <v>#DIV/0!</v>
      </c>
      <c r="CO38" s="62" t="e">
        <f>'Live | Billing'!CP38/'1. Revenue'!CE29</f>
        <v>#DIV/0!</v>
      </c>
      <c r="CP38" s="62" t="e">
        <f>'Live | Billing'!CQ38/'1. Revenue'!CF29</f>
        <v>#DIV/0!</v>
      </c>
      <c r="CQ38" s="62" t="e">
        <f>'Live | Billing'!CR38/'1. Revenue'!CG29</f>
        <v>#DIV/0!</v>
      </c>
      <c r="CR38" s="62" t="e">
        <f>'Live | Billing'!CS38/'1. Revenue'!CH29</f>
        <v>#DIV/0!</v>
      </c>
      <c r="CS38" s="62" t="e">
        <f>'Live | Billing'!CT38/'1. Revenue'!CI29</f>
        <v>#DIV/0!</v>
      </c>
      <c r="CT38" s="62" t="e">
        <f>'Live | Billing'!CU38/'1. Revenue'!CJ29</f>
        <v>#DIV/0!</v>
      </c>
    </row>
    <row r="39" spans="1:98" x14ac:dyDescent="0.3">
      <c r="A39" s="34" t="s">
        <v>28</v>
      </c>
      <c r="B39" s="35" t="s">
        <v>43</v>
      </c>
      <c r="N39" s="62">
        <f>'Live | Billing'!O39/'1. Revenue'!C29</f>
        <v>2.8795816192874628E-2</v>
      </c>
      <c r="O39" s="62">
        <f>'Live | Billing'!P39/'1. Revenue'!D29</f>
        <v>4.477857012365468E-2</v>
      </c>
      <c r="P39" s="62">
        <f>'Live | Billing'!Q39/'1. Revenue'!E29</f>
        <v>3.636255521657953E-2</v>
      </c>
      <c r="Q39" s="62">
        <f>'Live | Billing'!R39/'1. Revenue'!F29</f>
        <v>3.6082412262412551E-2</v>
      </c>
      <c r="R39" s="62">
        <f>'Live | Billing'!S39/'1. Revenue'!G29</f>
        <v>5.2070773616567312E-2</v>
      </c>
      <c r="S39" s="62">
        <f>'Live | Billing'!T39/'1. Revenue'!H29</f>
        <v>5.4443905311370243E-2</v>
      </c>
      <c r="T39" s="62">
        <f>'Live | Billing'!U39/'1. Revenue'!I29</f>
        <v>5.4344722877812154E-2</v>
      </c>
      <c r="U39" s="62">
        <f>'Live | Billing'!V39/'1. Revenue'!J29</f>
        <v>6.4256523395088652E-2</v>
      </c>
      <c r="V39" s="62">
        <f>'Live | Billing'!W39/'1. Revenue'!K29</f>
        <v>0.11376751975032272</v>
      </c>
      <c r="W39" s="62">
        <f>'Live | Billing'!X39/'1. Revenue'!L29</f>
        <v>8.1505466976647331E-2</v>
      </c>
      <c r="X39" s="62">
        <f>'Live | Billing'!Y39/'1. Revenue'!M29</f>
        <v>8.3609527538352005E-2</v>
      </c>
      <c r="Y39" s="62">
        <f>'Live | Billing'!Z39/'1. Revenue'!N29</f>
        <v>6.2011060348156288E-2</v>
      </c>
      <c r="Z39" s="62">
        <f>'Live | Billing'!AA39/'1. Revenue'!O29</f>
        <v>3.201744004226089E-2</v>
      </c>
      <c r="AA39" s="62">
        <f>'Live | Billing'!AB39/'1. Revenue'!P29</f>
        <v>2.4687811704257108E-2</v>
      </c>
      <c r="AB39" s="62">
        <f>'Live | Billing'!AC39/'1. Revenue'!Q29</f>
        <v>1.927214403488588E-2</v>
      </c>
      <c r="AC39" s="62">
        <f>'Live | Billing'!AD39/'1. Revenue'!R29</f>
        <v>2.1005749854793993E-2</v>
      </c>
      <c r="AD39" s="62">
        <f>'Live | Billing'!AE39/'1. Revenue'!S29</f>
        <v>3.057794174569781E-2</v>
      </c>
      <c r="AE39" s="62">
        <f>'Live | Billing'!AF39/'1. Revenue'!T29</f>
        <v>2.361158135798826E-2</v>
      </c>
      <c r="AF39" s="62">
        <f>'Live | Billing'!AG39/'1. Revenue'!U29</f>
        <v>4.4922661374551262E-3</v>
      </c>
      <c r="AG39" s="62">
        <f>'Live | Billing'!AH39/'1. Revenue'!V29</f>
        <v>1.5560995356052387E-2</v>
      </c>
      <c r="AH39" s="62">
        <f>'Live | Billing'!AI39/'1. Revenue'!W29</f>
        <v>1.3788665942644213E-2</v>
      </c>
      <c r="AI39" s="62">
        <f>'Live | Billing'!AJ39/'1. Revenue'!X29</f>
        <v>2.5661421534399955E-2</v>
      </c>
      <c r="AJ39" s="62">
        <f>'Live | Billing'!AK39/'1. Revenue'!Y29</f>
        <v>1.788654637463993E-2</v>
      </c>
      <c r="AK39" s="62">
        <f>'Live | Billing'!AL39/'1. Revenue'!Z29</f>
        <v>0</v>
      </c>
      <c r="AL39" s="62">
        <f>'Live | Billing'!AM39/'1. Revenue'!AA29</f>
        <v>0</v>
      </c>
      <c r="AM39" s="62">
        <f>'Live | Billing'!AN39/'1. Revenue'!AB29</f>
        <v>0</v>
      </c>
      <c r="AN39" s="62">
        <f>'Live | Billing'!AO39/'1. Revenue'!AC29</f>
        <v>0</v>
      </c>
      <c r="AO39" s="62">
        <f>'Live | Billing'!AP39/'1. Revenue'!AD29</f>
        <v>0</v>
      </c>
      <c r="AP39" s="62">
        <f>'Live | Billing'!AQ39/'1. Revenue'!AE29</f>
        <v>0</v>
      </c>
      <c r="AQ39" s="62">
        <f>'Live | Billing'!AR39/'1. Revenue'!AF29</f>
        <v>0</v>
      </c>
      <c r="AR39" s="62">
        <f>'Live | Billing'!AS39/'1. Revenue'!AG29</f>
        <v>0</v>
      </c>
      <c r="AS39" s="62">
        <f>'Live | Billing'!AT39/'1. Revenue'!AH29</f>
        <v>0</v>
      </c>
      <c r="AT39" s="62">
        <f>'Live | Billing'!AU39/'1. Revenue'!AI29</f>
        <v>0</v>
      </c>
      <c r="AU39" s="62">
        <f>'Live | Billing'!AV39/'1. Revenue'!AJ29</f>
        <v>0</v>
      </c>
      <c r="AV39" s="62" t="e">
        <f>'Live | Billing'!AW39/'1. Revenue'!AK29</f>
        <v>#DIV/0!</v>
      </c>
      <c r="AW39" s="62" t="e">
        <f>'Live | Billing'!AX39/'1. Revenue'!AL29</f>
        <v>#DIV/0!</v>
      </c>
      <c r="AX39" s="62" t="e">
        <f>'Live | Billing'!AY39/'1. Revenue'!AM29</f>
        <v>#DIV/0!</v>
      </c>
      <c r="AY39" s="62" t="e">
        <f>'Live | Billing'!AZ39/'1. Revenue'!AN29</f>
        <v>#DIV/0!</v>
      </c>
      <c r="AZ39" s="62" t="e">
        <f>'Live | Billing'!BA39/'1. Revenue'!AO29</f>
        <v>#DIV/0!</v>
      </c>
      <c r="BA39" s="62" t="e">
        <f>'Live | Billing'!BB39/'1. Revenue'!AP29</f>
        <v>#DIV/0!</v>
      </c>
      <c r="BB39" s="62" t="e">
        <f>'Live | Billing'!BC39/'1. Revenue'!AQ29</f>
        <v>#DIV/0!</v>
      </c>
      <c r="BC39" s="62" t="e">
        <f>'Live | Billing'!BD39/'1. Revenue'!AR29</f>
        <v>#DIV/0!</v>
      </c>
      <c r="BD39" s="62" t="e">
        <f>'Live | Billing'!BE39/'1. Revenue'!AS29</f>
        <v>#DIV/0!</v>
      </c>
      <c r="BE39" s="62" t="e">
        <f>'Live | Billing'!BF39/'1. Revenue'!AT29</f>
        <v>#DIV/0!</v>
      </c>
      <c r="BF39" s="62" t="e">
        <f>'Live | Billing'!BG39/'1. Revenue'!AU29</f>
        <v>#DIV/0!</v>
      </c>
      <c r="BG39" s="62" t="e">
        <f>'Live | Billing'!BH39/'1. Revenue'!AV29</f>
        <v>#DIV/0!</v>
      </c>
      <c r="BH39" s="62" t="e">
        <f>'Live | Billing'!BI39/'1. Revenue'!AW29</f>
        <v>#DIV/0!</v>
      </c>
      <c r="BI39" s="62" t="e">
        <f>'Live | Billing'!BJ39/'1. Revenue'!AX29</f>
        <v>#DIV/0!</v>
      </c>
      <c r="BJ39" s="62" t="e">
        <f>'Live | Billing'!BK39/'1. Revenue'!AY29</f>
        <v>#DIV/0!</v>
      </c>
      <c r="BK39" s="62" t="e">
        <f>'Live | Billing'!BL39/'1. Revenue'!AZ29</f>
        <v>#DIV/0!</v>
      </c>
      <c r="BL39" s="62" t="e">
        <f>'Live | Billing'!BM39/'1. Revenue'!BA29</f>
        <v>#DIV/0!</v>
      </c>
      <c r="BM39" s="62" t="e">
        <f>'Live | Billing'!BN39/'1. Revenue'!BB29</f>
        <v>#DIV/0!</v>
      </c>
      <c r="BN39" s="62" t="e">
        <f>'Live | Billing'!BO39/'1. Revenue'!BC29</f>
        <v>#DIV/0!</v>
      </c>
      <c r="BO39" s="62" t="e">
        <f>'Live | Billing'!BP39/'1. Revenue'!BD29</f>
        <v>#DIV/0!</v>
      </c>
      <c r="BP39" s="62" t="e">
        <f>'Live | Billing'!BQ39/'1. Revenue'!BE29</f>
        <v>#DIV/0!</v>
      </c>
      <c r="BQ39" s="62" t="e">
        <f>'Live | Billing'!BR39/'1. Revenue'!BF29</f>
        <v>#DIV/0!</v>
      </c>
      <c r="BR39" s="62" t="e">
        <f>'Live | Billing'!BS39/'1. Revenue'!BG29</f>
        <v>#DIV/0!</v>
      </c>
      <c r="BS39" s="62" t="e">
        <f>'Live | Billing'!BT39/'1. Revenue'!BH29</f>
        <v>#DIV/0!</v>
      </c>
      <c r="BT39" s="62" t="e">
        <f>'Live | Billing'!BU39/'1. Revenue'!BI29</f>
        <v>#DIV/0!</v>
      </c>
      <c r="BU39" s="62" t="e">
        <f>'Live | Billing'!BV39/'1. Revenue'!BJ29</f>
        <v>#DIV/0!</v>
      </c>
      <c r="BV39" s="62" t="e">
        <f>'Live | Billing'!BW39/'1. Revenue'!BK29</f>
        <v>#DIV/0!</v>
      </c>
      <c r="BW39" s="62" t="e">
        <f>'Live | Billing'!BX39/'1. Revenue'!BL29</f>
        <v>#DIV/0!</v>
      </c>
      <c r="BX39" s="62" t="e">
        <f>'Live | Billing'!BY39/'1. Revenue'!BM29</f>
        <v>#DIV/0!</v>
      </c>
      <c r="BY39" s="62" t="e">
        <f>'Live | Billing'!BZ39/'1. Revenue'!BN29</f>
        <v>#DIV/0!</v>
      </c>
      <c r="BZ39" s="62" t="e">
        <f>'Live | Billing'!CA39/'1. Revenue'!BO29</f>
        <v>#DIV/0!</v>
      </c>
      <c r="CA39" s="62" t="e">
        <f>'Live | Billing'!CB39/'1. Revenue'!BP29</f>
        <v>#DIV/0!</v>
      </c>
      <c r="CB39" s="62" t="e">
        <f>'Live | Billing'!CC39/'1. Revenue'!BQ29</f>
        <v>#DIV/0!</v>
      </c>
      <c r="CC39" s="62" t="e">
        <f>'Live | Billing'!CD39/'1. Revenue'!BR29</f>
        <v>#DIV/0!</v>
      </c>
      <c r="CD39" s="62" t="e">
        <f>'Live | Billing'!CE39/'1. Revenue'!BS29</f>
        <v>#DIV/0!</v>
      </c>
      <c r="CE39" s="62" t="e">
        <f>'Live | Billing'!CF39/'1. Revenue'!BT29</f>
        <v>#DIV/0!</v>
      </c>
      <c r="CF39" s="62" t="e">
        <f>'Live | Billing'!CG39/'1. Revenue'!BU29</f>
        <v>#DIV/0!</v>
      </c>
      <c r="CG39" s="62" t="e">
        <f>'Live | Billing'!CH39/'1. Revenue'!BV29</f>
        <v>#DIV/0!</v>
      </c>
      <c r="CH39" s="62" t="e">
        <f>'Live | Billing'!CI39/'1. Revenue'!BW29</f>
        <v>#DIV/0!</v>
      </c>
      <c r="CI39" s="62" t="e">
        <f>'Live | Billing'!CJ39/'1. Revenue'!BX29</f>
        <v>#DIV/0!</v>
      </c>
      <c r="CJ39" s="62" t="e">
        <f>'Live | Billing'!CK39/'1. Revenue'!BY29</f>
        <v>#DIV/0!</v>
      </c>
      <c r="CK39" s="62" t="e">
        <f>'Live | Billing'!CL39/'1. Revenue'!BZ29</f>
        <v>#DIV/0!</v>
      </c>
      <c r="CL39" s="62" t="e">
        <f>'Live | Billing'!CM39/'1. Revenue'!CA29</f>
        <v>#DIV/0!</v>
      </c>
      <c r="CM39" s="62" t="e">
        <f>'Live | Billing'!CN39/'1. Revenue'!CB29</f>
        <v>#DIV/0!</v>
      </c>
      <c r="CN39" s="62" t="e">
        <f>'Live | Billing'!CO39/'1. Revenue'!CC29</f>
        <v>#DIV/0!</v>
      </c>
      <c r="CO39" s="62" t="e">
        <f>'Live | Billing'!CP39/'1. Revenue'!CD29</f>
        <v>#DIV/0!</v>
      </c>
      <c r="CP39" s="62" t="e">
        <f>'Live | Billing'!CQ39/'1. Revenue'!CE29</f>
        <v>#DIV/0!</v>
      </c>
      <c r="CQ39" s="62" t="e">
        <f>'Live | Billing'!CR39/'1. Revenue'!CF29</f>
        <v>#DIV/0!</v>
      </c>
      <c r="CR39" s="62" t="e">
        <f>'Live | Billing'!CS39/'1. Revenue'!CG29</f>
        <v>#DIV/0!</v>
      </c>
      <c r="CS39" s="62" t="e">
        <f>'Live | Billing'!CT39/'1. Revenue'!CH29</f>
        <v>#DIV/0!</v>
      </c>
      <c r="CT39" s="62" t="e">
        <f>'Live | Billing'!CU39/'1. Revenue'!CI29</f>
        <v>#DIV/0!</v>
      </c>
    </row>
    <row r="40" spans="1:98" x14ac:dyDescent="0.3">
      <c r="A40" s="34" t="s">
        <v>28</v>
      </c>
      <c r="B40" s="35" t="s">
        <v>44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</row>
    <row r="41" spans="1:98" x14ac:dyDescent="0.3">
      <c r="A41" s="34" t="s">
        <v>29</v>
      </c>
      <c r="B41" s="35" t="s">
        <v>32</v>
      </c>
      <c r="C41" s="62">
        <f>'Live | Billing'!D41/'1. Revenue'!C30</f>
        <v>0.75032149058769071</v>
      </c>
      <c r="D41" s="62">
        <f>'Live | Billing'!E41/'1. Revenue'!D30</f>
        <v>0.72595460978332782</v>
      </c>
      <c r="E41" s="62">
        <f>'Live | Billing'!F41/'1. Revenue'!E30</f>
        <v>0.95009505672267314</v>
      </c>
      <c r="F41" s="62">
        <f>'Live | Billing'!G41/'1. Revenue'!F30</f>
        <v>0.5923087472349835</v>
      </c>
      <c r="G41" s="62">
        <f>'Live | Billing'!H41/'1. Revenue'!G30</f>
        <v>0.56568918276282676</v>
      </c>
      <c r="H41" s="62">
        <f>'Live | Billing'!I41/'1. Revenue'!H30</f>
        <v>0.7282352837488717</v>
      </c>
      <c r="I41" s="62">
        <f>'Live | Billing'!J41/'1. Revenue'!I30</f>
        <v>0.62763895291967209</v>
      </c>
      <c r="J41" s="62">
        <f>'Live | Billing'!K41/'1. Revenue'!J30</f>
        <v>0.61024254718206961</v>
      </c>
      <c r="K41" s="62">
        <f>'Live | Billing'!L41/'1. Revenue'!K30</f>
        <v>0.79689592221415373</v>
      </c>
      <c r="L41" s="62">
        <f>'Live | Billing'!M41/'1. Revenue'!L30</f>
        <v>0.62890500729533461</v>
      </c>
      <c r="M41" s="62">
        <f>'Live | Billing'!N41/'1. Revenue'!M30</f>
        <v>0.5872972769475614</v>
      </c>
      <c r="N41" s="62">
        <f>'Live | Billing'!O41/'1. Revenue'!N30</f>
        <v>0.66823432904643421</v>
      </c>
      <c r="O41" s="62">
        <f>'Live | Billing'!P41/'1. Revenue'!O30</f>
        <v>0.74545028003032821</v>
      </c>
      <c r="P41" s="62">
        <f>'Live | Billing'!Q41/'1. Revenue'!P30</f>
        <v>0.16713571354932019</v>
      </c>
      <c r="Q41" s="62">
        <f>'Live | Billing'!R41/'1. Revenue'!Q30</f>
        <v>0.1250938358646892</v>
      </c>
      <c r="R41" s="62">
        <f>'Live | Billing'!S41/'1. Revenue'!R30</f>
        <v>0.13875863415993028</v>
      </c>
      <c r="S41" s="62">
        <f>'Live | Billing'!T41/'1. Revenue'!S30</f>
        <v>0.14680172190005719</v>
      </c>
      <c r="T41" s="62">
        <f>'Live | Billing'!U41/'1. Revenue'!T30</f>
        <v>0.19401133035852053</v>
      </c>
      <c r="U41" s="62">
        <f>'Live | Billing'!V41/'1. Revenue'!U30</f>
        <v>0.1370625036034305</v>
      </c>
      <c r="V41" s="62">
        <f>'Live | Billing'!W41/'1. Revenue'!V30</f>
        <v>0.15613668615977114</v>
      </c>
      <c r="W41" s="62">
        <f>'Live | Billing'!X41/'1. Revenue'!W30</f>
        <v>0.21328430057914535</v>
      </c>
      <c r="X41" s="62">
        <f>'Live | Billing'!Y41/'1. Revenue'!X30</f>
        <v>0.33040342885759749</v>
      </c>
      <c r="Y41" s="62">
        <f>'Live | Billing'!Z41/'1. Revenue'!Y30</f>
        <v>0.22179539174132379</v>
      </c>
      <c r="Z41" s="62">
        <f>'Live | Billing'!AA41/'1. Revenue'!Z30</f>
        <v>0.353389333847414</v>
      </c>
      <c r="AA41" s="62">
        <f>'Live | Billing'!AB41/'1. Revenue'!AA30</f>
        <v>0.28515072969984018</v>
      </c>
      <c r="AB41" s="62">
        <f>'Live | Billing'!AC41/'1. Revenue'!AB30</f>
        <v>0.35824301431760125</v>
      </c>
      <c r="AC41" s="62">
        <f>'Live | Billing'!AD41/'1. Revenue'!AC30</f>
        <v>0.2075640499275587</v>
      </c>
      <c r="AD41" s="62">
        <f>'Live | Billing'!AE41/'1. Revenue'!AD30</f>
        <v>0.23250450585558333</v>
      </c>
      <c r="AE41" s="62">
        <f>'Live | Billing'!AF41/'1. Revenue'!AE30</f>
        <v>0.29118182909422718</v>
      </c>
      <c r="AF41" s="62">
        <f>'Live | Billing'!AG41/'1. Revenue'!AF30</f>
        <v>0.21669216018004894</v>
      </c>
      <c r="AG41" s="62">
        <f>'Live | Billing'!AH41/'1. Revenue'!AG30</f>
        <v>0.25442333507989101</v>
      </c>
      <c r="AH41" s="62">
        <f>'Live | Billing'!AI41/'1. Revenue'!AH30</f>
        <v>0.35357430891114283</v>
      </c>
      <c r="AI41" s="62">
        <f>'Live | Billing'!AJ41/'1. Revenue'!AI30</f>
        <v>0.10038370991953183</v>
      </c>
      <c r="AJ41" s="62">
        <f>'Live | Billing'!AK41/'1. Revenue'!AJ30</f>
        <v>0.23758433362743406</v>
      </c>
      <c r="AK41" s="62" t="e">
        <f>'Live | Billing'!AL41/'1. Revenue'!AK30</f>
        <v>#DIV/0!</v>
      </c>
      <c r="AL41" s="62" t="e">
        <f>'Live | Billing'!AM41/'1. Revenue'!AL30</f>
        <v>#DIV/0!</v>
      </c>
      <c r="AM41" s="62" t="e">
        <f>'Live | Billing'!AN41/'1. Revenue'!AM30</f>
        <v>#DIV/0!</v>
      </c>
      <c r="AN41" s="62" t="e">
        <f>'Live | Billing'!AO41/'1. Revenue'!AN30</f>
        <v>#DIV/0!</v>
      </c>
      <c r="AO41" s="62" t="e">
        <f>'Live | Billing'!AP41/'1. Revenue'!AO30</f>
        <v>#DIV/0!</v>
      </c>
      <c r="AP41" s="62" t="e">
        <f>'Live | Billing'!AQ41/'1. Revenue'!AP30</f>
        <v>#DIV/0!</v>
      </c>
      <c r="AQ41" s="62" t="e">
        <f>'Live | Billing'!AR41/'1. Revenue'!AQ30</f>
        <v>#DIV/0!</v>
      </c>
      <c r="AR41" s="62" t="e">
        <f>'Live | Billing'!AS41/'1. Revenue'!AR30</f>
        <v>#DIV/0!</v>
      </c>
      <c r="AS41" s="62" t="e">
        <f>'Live | Billing'!AT41/'1. Revenue'!AS30</f>
        <v>#DIV/0!</v>
      </c>
      <c r="AT41" s="62" t="e">
        <f>'Live | Billing'!AU41/'1. Revenue'!AT30</f>
        <v>#DIV/0!</v>
      </c>
      <c r="AU41" s="62" t="e">
        <f>'Live | Billing'!AV41/'1. Revenue'!AU30</f>
        <v>#DIV/0!</v>
      </c>
      <c r="AV41" s="62" t="e">
        <f>'Live | Billing'!AW41/'1. Revenue'!AV30</f>
        <v>#DIV/0!</v>
      </c>
      <c r="AW41" s="62" t="e">
        <f>'Live | Billing'!AX41/'1. Revenue'!AW30</f>
        <v>#DIV/0!</v>
      </c>
      <c r="AX41" s="62" t="e">
        <f>'Live | Billing'!AY41/'1. Revenue'!AX30</f>
        <v>#DIV/0!</v>
      </c>
      <c r="AY41" s="62" t="e">
        <f>'Live | Billing'!AZ41/'1. Revenue'!AY30</f>
        <v>#DIV/0!</v>
      </c>
      <c r="AZ41" s="62" t="e">
        <f>'Live | Billing'!BA41/'1. Revenue'!AZ30</f>
        <v>#DIV/0!</v>
      </c>
      <c r="BA41" s="62" t="e">
        <f>'Live | Billing'!BB41/'1. Revenue'!BA30</f>
        <v>#DIV/0!</v>
      </c>
      <c r="BB41" s="62" t="e">
        <f>'Live | Billing'!BC41/'1. Revenue'!BB30</f>
        <v>#DIV/0!</v>
      </c>
      <c r="BC41" s="62" t="e">
        <f>'Live | Billing'!BD41/'1. Revenue'!BC30</f>
        <v>#DIV/0!</v>
      </c>
      <c r="BD41" s="62" t="e">
        <f>'Live | Billing'!BE41/'1. Revenue'!BD30</f>
        <v>#DIV/0!</v>
      </c>
      <c r="BE41" s="62" t="e">
        <f>'Live | Billing'!BF41/'1. Revenue'!BE30</f>
        <v>#DIV/0!</v>
      </c>
      <c r="BF41" s="62" t="e">
        <f>'Live | Billing'!BG41/'1. Revenue'!BF30</f>
        <v>#DIV/0!</v>
      </c>
      <c r="BG41" s="62" t="e">
        <f>'Live | Billing'!BH41/'1. Revenue'!BG30</f>
        <v>#DIV/0!</v>
      </c>
      <c r="BH41" s="62" t="e">
        <f>'Live | Billing'!BI41/'1. Revenue'!BH30</f>
        <v>#DIV/0!</v>
      </c>
      <c r="BI41" s="62" t="e">
        <f>'Live | Billing'!BJ41/'1. Revenue'!BI30</f>
        <v>#DIV/0!</v>
      </c>
      <c r="BJ41" s="62" t="e">
        <f>'Live | Billing'!BK41/'1. Revenue'!BJ30</f>
        <v>#DIV/0!</v>
      </c>
      <c r="BK41" s="62" t="e">
        <f>'Live | Billing'!BL41/'1. Revenue'!BK30</f>
        <v>#DIV/0!</v>
      </c>
      <c r="BL41" s="62" t="e">
        <f>'Live | Billing'!BM41/'1. Revenue'!BL30</f>
        <v>#DIV/0!</v>
      </c>
      <c r="BM41" s="62" t="e">
        <f>'Live | Billing'!BN41/'1. Revenue'!BM30</f>
        <v>#DIV/0!</v>
      </c>
      <c r="BN41" s="62" t="e">
        <f>'Live | Billing'!BO41/'1. Revenue'!BN30</f>
        <v>#DIV/0!</v>
      </c>
      <c r="BO41" s="62" t="e">
        <f>'Live | Billing'!BP41/'1. Revenue'!BO30</f>
        <v>#DIV/0!</v>
      </c>
      <c r="BP41" s="62" t="e">
        <f>'Live | Billing'!BQ41/'1. Revenue'!BP30</f>
        <v>#DIV/0!</v>
      </c>
      <c r="BQ41" s="62" t="e">
        <f>'Live | Billing'!BR41/'1. Revenue'!BQ30</f>
        <v>#DIV/0!</v>
      </c>
      <c r="BR41" s="62" t="e">
        <f>'Live | Billing'!BS41/'1. Revenue'!BR30</f>
        <v>#DIV/0!</v>
      </c>
      <c r="BS41" s="62" t="e">
        <f>'Live | Billing'!BT41/'1. Revenue'!BS30</f>
        <v>#DIV/0!</v>
      </c>
      <c r="BT41" s="62" t="e">
        <f>'Live | Billing'!BU41/'1. Revenue'!BT30</f>
        <v>#DIV/0!</v>
      </c>
      <c r="BU41" s="62" t="e">
        <f>'Live | Billing'!BV41/'1. Revenue'!BU30</f>
        <v>#DIV/0!</v>
      </c>
      <c r="BV41" s="62" t="e">
        <f>'Live | Billing'!BW41/'1. Revenue'!BV30</f>
        <v>#DIV/0!</v>
      </c>
      <c r="BW41" s="62" t="e">
        <f>'Live | Billing'!BX41/'1. Revenue'!BW30</f>
        <v>#DIV/0!</v>
      </c>
      <c r="BX41" s="62" t="e">
        <f>'Live | Billing'!BY41/'1. Revenue'!BX30</f>
        <v>#DIV/0!</v>
      </c>
      <c r="BY41" s="62" t="e">
        <f>'Live | Billing'!BZ41/'1. Revenue'!BY30</f>
        <v>#DIV/0!</v>
      </c>
      <c r="BZ41" s="62" t="e">
        <f>'Live | Billing'!CA41/'1. Revenue'!BZ30</f>
        <v>#DIV/0!</v>
      </c>
      <c r="CA41" s="62" t="e">
        <f>'Live | Billing'!CB41/'1. Revenue'!CA30</f>
        <v>#DIV/0!</v>
      </c>
      <c r="CB41" s="62" t="e">
        <f>'Live | Billing'!CC41/'1. Revenue'!CB30</f>
        <v>#DIV/0!</v>
      </c>
      <c r="CC41" s="62" t="e">
        <f>'Live | Billing'!CD41/'1. Revenue'!CC30</f>
        <v>#DIV/0!</v>
      </c>
      <c r="CD41" s="62" t="e">
        <f>'Live | Billing'!CE41/'1. Revenue'!CD30</f>
        <v>#DIV/0!</v>
      </c>
      <c r="CE41" s="62" t="e">
        <f>'Live | Billing'!CF41/'1. Revenue'!CE30</f>
        <v>#DIV/0!</v>
      </c>
      <c r="CF41" s="62" t="e">
        <f>'Live | Billing'!CG41/'1. Revenue'!CF30</f>
        <v>#DIV/0!</v>
      </c>
      <c r="CG41" s="62" t="e">
        <f>'Live | Billing'!CH41/'1. Revenue'!CG30</f>
        <v>#DIV/0!</v>
      </c>
      <c r="CH41" s="62" t="e">
        <f>'Live | Billing'!CI41/'1. Revenue'!CH30</f>
        <v>#DIV/0!</v>
      </c>
      <c r="CI41" s="62" t="e">
        <f>'Live | Billing'!CJ41/'1. Revenue'!CI30</f>
        <v>#DIV/0!</v>
      </c>
      <c r="CJ41" s="62" t="e">
        <f>'Live | Billing'!CK41/'1. Revenue'!CJ30</f>
        <v>#DIV/0!</v>
      </c>
      <c r="CK41" s="62" t="e">
        <f>'Live | Billing'!CL41/'1. Revenue'!CK30</f>
        <v>#DIV/0!</v>
      </c>
      <c r="CL41" s="62" t="e">
        <f>'Live | Billing'!CM41/'1. Revenue'!CL30</f>
        <v>#DIV/0!</v>
      </c>
      <c r="CM41" s="62" t="e">
        <f>'Live | Billing'!CN41/'1. Revenue'!CM30</f>
        <v>#DIV/0!</v>
      </c>
      <c r="CN41" s="62" t="e">
        <f>'Live | Billing'!CO41/'1. Revenue'!CN30</f>
        <v>#DIV/0!</v>
      </c>
      <c r="CO41" s="62" t="e">
        <f>'Live | Billing'!CP41/'1. Revenue'!CO30</f>
        <v>#DIV/0!</v>
      </c>
      <c r="CP41" s="62" t="e">
        <f>'Live | Billing'!CQ41/'1. Revenue'!CP30</f>
        <v>#DIV/0!</v>
      </c>
      <c r="CQ41" s="62" t="e">
        <f>'Live | Billing'!CR41/'1. Revenue'!CQ30</f>
        <v>#DIV/0!</v>
      </c>
      <c r="CR41" s="62" t="e">
        <f>'Live | Billing'!CS41/'1. Revenue'!CR30</f>
        <v>#DIV/0!</v>
      </c>
      <c r="CS41" s="62" t="e">
        <f>'Live | Billing'!CT41/'1. Revenue'!CS30</f>
        <v>#DIV/0!</v>
      </c>
      <c r="CT41" s="62" t="e">
        <f>'Live | Billing'!CU41/'1. Revenue'!CT30</f>
        <v>#DIV/0!</v>
      </c>
    </row>
    <row r="42" spans="1:98" x14ac:dyDescent="0.3">
      <c r="A42" s="34" t="s">
        <v>29</v>
      </c>
      <c r="B42" s="35" t="s">
        <v>33</v>
      </c>
      <c r="D42" s="62">
        <f>'Live | Billing'!E42/'1. Revenue'!C30</f>
        <v>0.52416168292735865</v>
      </c>
      <c r="E42" s="62">
        <f>'Live | Billing'!F42/'1. Revenue'!D30</f>
        <v>0.21448173606222251</v>
      </c>
      <c r="F42" s="62">
        <f>'Live | Billing'!G42/'1. Revenue'!E30</f>
        <v>0.73665566206824273</v>
      </c>
      <c r="G42" s="62">
        <f>'Live | Billing'!H42/'1. Revenue'!F30</f>
        <v>0.37003194290620939</v>
      </c>
      <c r="H42" s="62">
        <f>'Live | Billing'!I42/'1. Revenue'!G30</f>
        <v>0.46704659572422647</v>
      </c>
      <c r="I42" s="62">
        <f>'Live | Billing'!J42/'1. Revenue'!H30</f>
        <v>0.45292846333040204</v>
      </c>
      <c r="J42" s="62">
        <f>'Live | Billing'!K42/'1. Revenue'!I30</f>
        <v>0.49382968583025993</v>
      </c>
      <c r="K42" s="62">
        <f>'Live | Billing'!L42/'1. Revenue'!J30</f>
        <v>0.43098220887456135</v>
      </c>
      <c r="L42" s="62">
        <f>'Live | Billing'!M42/'1. Revenue'!K30</f>
        <v>0.60372286327640856</v>
      </c>
      <c r="M42" s="62">
        <f>'Live | Billing'!N42/'1. Revenue'!L30</f>
        <v>0.4151049891274709</v>
      </c>
      <c r="N42" s="62">
        <f>'Live | Billing'!O42/'1. Revenue'!M30</f>
        <v>0.44934259649729846</v>
      </c>
      <c r="O42" s="62">
        <f>'Live | Billing'!P42/'1. Revenue'!N30</f>
        <v>0.26309409703836389</v>
      </c>
      <c r="P42" s="62">
        <f>'Live | Billing'!Q42/'1. Revenue'!O30</f>
        <v>9.0537031715798647E-2</v>
      </c>
      <c r="Q42" s="62">
        <f>'Live | Billing'!R42/'1. Revenue'!P30</f>
        <v>0.1172407868093137</v>
      </c>
      <c r="R42" s="62">
        <f>'Live | Billing'!S42/'1. Revenue'!Q30</f>
        <v>8.4776109717836279E-2</v>
      </c>
      <c r="S42" s="62">
        <f>'Live | Billing'!T42/'1. Revenue'!R30</f>
        <v>8.1518609984231424E-2</v>
      </c>
      <c r="T42" s="62">
        <f>'Live | Billing'!U42/'1. Revenue'!S30</f>
        <v>9.6453768837086881E-2</v>
      </c>
      <c r="U42" s="62">
        <f>'Live | Billing'!V42/'1. Revenue'!T30</f>
        <v>0.15419412406501504</v>
      </c>
      <c r="V42" s="62">
        <f>'Live | Billing'!W42/'1. Revenue'!U30</f>
        <v>4.8628103022297899E-2</v>
      </c>
      <c r="W42" s="62">
        <f>'Live | Billing'!X42/'1. Revenue'!V30</f>
        <v>7.1589812865675617E-2</v>
      </c>
      <c r="X42" s="62">
        <f>'Live | Billing'!Y42/'1. Revenue'!W30</f>
        <v>7.9908228304340273E-2</v>
      </c>
      <c r="Y42" s="62">
        <f>'Live | Billing'!Z42/'1. Revenue'!X30</f>
        <v>8.9222319347984608E-2</v>
      </c>
      <c r="Z42" s="62">
        <f>'Live | Billing'!AA42/'1. Revenue'!Y30</f>
        <v>0.11951305636999573</v>
      </c>
      <c r="AA42" s="62">
        <f>'Live | Billing'!AB42/'1. Revenue'!Z30</f>
        <v>0.17896640421376217</v>
      </c>
      <c r="AB42" s="62">
        <f>'Live | Billing'!AC42/'1. Revenue'!AA30</f>
        <v>0.13688699817595509</v>
      </c>
      <c r="AC42" s="62">
        <f>'Live | Billing'!AD42/'1. Revenue'!AB30</f>
        <v>0.1573954228737286</v>
      </c>
      <c r="AD42" s="62">
        <f>'Live | Billing'!AE42/'1. Revenue'!AC30</f>
        <v>0.10938505716238485</v>
      </c>
      <c r="AE42" s="62">
        <f>'Live | Billing'!AF42/'1. Revenue'!AD30</f>
        <v>0.11996011556500372</v>
      </c>
      <c r="AF42" s="62">
        <f>'Live | Billing'!AG42/'1. Revenue'!AE30</f>
        <v>0.20558444389794819</v>
      </c>
      <c r="AG42" s="62">
        <f>'Live | Billing'!AH42/'1. Revenue'!AF30</f>
        <v>0.18885347876720288</v>
      </c>
      <c r="AH42" s="62">
        <f>'Live | Billing'!AI42/'1. Revenue'!AG30</f>
        <v>0.10004619853668503</v>
      </c>
      <c r="AI42" s="62">
        <f>'Live | Billing'!AJ42/'1. Revenue'!AH30</f>
        <v>0.2742289888858781</v>
      </c>
      <c r="AJ42" s="62">
        <f>'Live | Billing'!AK42/'1. Revenue'!AI30</f>
        <v>8.9073277630840775E-2</v>
      </c>
      <c r="AK42" s="62">
        <f>'Live | Billing'!AL42/'1. Revenue'!AJ30</f>
        <v>0</v>
      </c>
      <c r="AL42" s="62" t="e">
        <f>'Live | Billing'!AM42/'1. Revenue'!AK30</f>
        <v>#DIV/0!</v>
      </c>
      <c r="AM42" s="62" t="e">
        <f>'Live | Billing'!AN42/'1. Revenue'!AL30</f>
        <v>#DIV/0!</v>
      </c>
      <c r="AN42" s="62" t="e">
        <f>'Live | Billing'!AO42/'1. Revenue'!AM30</f>
        <v>#DIV/0!</v>
      </c>
      <c r="AO42" s="62" t="e">
        <f>'Live | Billing'!AP42/'1. Revenue'!AN30</f>
        <v>#DIV/0!</v>
      </c>
      <c r="AP42" s="62" t="e">
        <f>'Live | Billing'!AQ42/'1. Revenue'!AO30</f>
        <v>#DIV/0!</v>
      </c>
      <c r="AQ42" s="62" t="e">
        <f>'Live | Billing'!AR42/'1. Revenue'!AP30</f>
        <v>#DIV/0!</v>
      </c>
      <c r="AR42" s="62" t="e">
        <f>'Live | Billing'!AS42/'1. Revenue'!AQ30</f>
        <v>#DIV/0!</v>
      </c>
      <c r="AS42" s="62" t="e">
        <f>'Live | Billing'!AT42/'1. Revenue'!AR30</f>
        <v>#DIV/0!</v>
      </c>
      <c r="AT42" s="62" t="e">
        <f>'Live | Billing'!AU42/'1. Revenue'!AS30</f>
        <v>#DIV/0!</v>
      </c>
      <c r="AU42" s="62" t="e">
        <f>'Live | Billing'!AV42/'1. Revenue'!AT30</f>
        <v>#DIV/0!</v>
      </c>
      <c r="AV42" s="62" t="e">
        <f>'Live | Billing'!AW42/'1. Revenue'!AU30</f>
        <v>#DIV/0!</v>
      </c>
      <c r="AW42" s="62" t="e">
        <f>'Live | Billing'!AX42/'1. Revenue'!AV30</f>
        <v>#DIV/0!</v>
      </c>
      <c r="AX42" s="62" t="e">
        <f>'Live | Billing'!AY42/'1. Revenue'!AW30</f>
        <v>#DIV/0!</v>
      </c>
      <c r="AY42" s="62" t="e">
        <f>'Live | Billing'!AZ42/'1. Revenue'!AX30</f>
        <v>#DIV/0!</v>
      </c>
      <c r="AZ42" s="62" t="e">
        <f>'Live | Billing'!BA42/'1. Revenue'!AY30</f>
        <v>#DIV/0!</v>
      </c>
      <c r="BA42" s="62" t="e">
        <f>'Live | Billing'!BB42/'1. Revenue'!AZ30</f>
        <v>#DIV/0!</v>
      </c>
      <c r="BB42" s="62" t="e">
        <f>'Live | Billing'!BC42/'1. Revenue'!BA30</f>
        <v>#DIV/0!</v>
      </c>
      <c r="BC42" s="62" t="e">
        <f>'Live | Billing'!BD42/'1. Revenue'!BB30</f>
        <v>#DIV/0!</v>
      </c>
      <c r="BD42" s="62" t="e">
        <f>'Live | Billing'!BE42/'1. Revenue'!BC30</f>
        <v>#DIV/0!</v>
      </c>
      <c r="BE42" s="62" t="e">
        <f>'Live | Billing'!BF42/'1. Revenue'!BD30</f>
        <v>#DIV/0!</v>
      </c>
      <c r="BF42" s="62" t="e">
        <f>'Live | Billing'!BG42/'1. Revenue'!BE30</f>
        <v>#DIV/0!</v>
      </c>
      <c r="BG42" s="62" t="e">
        <f>'Live | Billing'!BH42/'1. Revenue'!BF30</f>
        <v>#DIV/0!</v>
      </c>
      <c r="BH42" s="62" t="e">
        <f>'Live | Billing'!BI42/'1. Revenue'!BG30</f>
        <v>#DIV/0!</v>
      </c>
      <c r="BI42" s="62" t="e">
        <f>'Live | Billing'!BJ42/'1. Revenue'!BH30</f>
        <v>#DIV/0!</v>
      </c>
      <c r="BJ42" s="62" t="e">
        <f>'Live | Billing'!BK42/'1. Revenue'!BI30</f>
        <v>#DIV/0!</v>
      </c>
      <c r="BK42" s="62" t="e">
        <f>'Live | Billing'!BL42/'1. Revenue'!BJ30</f>
        <v>#DIV/0!</v>
      </c>
      <c r="BL42" s="62" t="e">
        <f>'Live | Billing'!BM42/'1. Revenue'!BK30</f>
        <v>#DIV/0!</v>
      </c>
      <c r="BM42" s="62" t="e">
        <f>'Live | Billing'!BN42/'1. Revenue'!BL30</f>
        <v>#DIV/0!</v>
      </c>
      <c r="BN42" s="62" t="e">
        <f>'Live | Billing'!BO42/'1. Revenue'!BM30</f>
        <v>#DIV/0!</v>
      </c>
      <c r="BO42" s="62" t="e">
        <f>'Live | Billing'!BP42/'1. Revenue'!BN30</f>
        <v>#DIV/0!</v>
      </c>
      <c r="BP42" s="62" t="e">
        <f>'Live | Billing'!BQ42/'1. Revenue'!BO30</f>
        <v>#DIV/0!</v>
      </c>
      <c r="BQ42" s="62" t="e">
        <f>'Live | Billing'!BR42/'1. Revenue'!BP30</f>
        <v>#DIV/0!</v>
      </c>
      <c r="BR42" s="62" t="e">
        <f>'Live | Billing'!BS42/'1. Revenue'!BQ30</f>
        <v>#DIV/0!</v>
      </c>
      <c r="BS42" s="62" t="e">
        <f>'Live | Billing'!BT42/'1. Revenue'!BR30</f>
        <v>#DIV/0!</v>
      </c>
      <c r="BT42" s="62" t="e">
        <f>'Live | Billing'!BU42/'1. Revenue'!BS30</f>
        <v>#DIV/0!</v>
      </c>
      <c r="BU42" s="62" t="e">
        <f>'Live | Billing'!BV42/'1. Revenue'!BT30</f>
        <v>#DIV/0!</v>
      </c>
      <c r="BV42" s="62" t="e">
        <f>'Live | Billing'!BW42/'1. Revenue'!BU30</f>
        <v>#DIV/0!</v>
      </c>
      <c r="BW42" s="62" t="e">
        <f>'Live | Billing'!BX42/'1. Revenue'!BV30</f>
        <v>#DIV/0!</v>
      </c>
      <c r="BX42" s="62" t="e">
        <f>'Live | Billing'!BY42/'1. Revenue'!BW30</f>
        <v>#DIV/0!</v>
      </c>
      <c r="BY42" s="62" t="e">
        <f>'Live | Billing'!BZ42/'1. Revenue'!BX30</f>
        <v>#DIV/0!</v>
      </c>
      <c r="BZ42" s="62" t="e">
        <f>'Live | Billing'!CA42/'1. Revenue'!BY30</f>
        <v>#DIV/0!</v>
      </c>
      <c r="CA42" s="62" t="e">
        <f>'Live | Billing'!CB42/'1. Revenue'!BZ30</f>
        <v>#DIV/0!</v>
      </c>
      <c r="CB42" s="62" t="e">
        <f>'Live | Billing'!CC42/'1. Revenue'!CA30</f>
        <v>#DIV/0!</v>
      </c>
      <c r="CC42" s="62" t="e">
        <f>'Live | Billing'!CD42/'1. Revenue'!CB30</f>
        <v>#DIV/0!</v>
      </c>
      <c r="CD42" s="62" t="e">
        <f>'Live | Billing'!CE42/'1. Revenue'!CC30</f>
        <v>#DIV/0!</v>
      </c>
      <c r="CE42" s="62" t="e">
        <f>'Live | Billing'!CF42/'1. Revenue'!CD30</f>
        <v>#DIV/0!</v>
      </c>
      <c r="CF42" s="62" t="e">
        <f>'Live | Billing'!CG42/'1. Revenue'!CE30</f>
        <v>#DIV/0!</v>
      </c>
      <c r="CG42" s="62" t="e">
        <f>'Live | Billing'!CH42/'1. Revenue'!CF30</f>
        <v>#DIV/0!</v>
      </c>
      <c r="CH42" s="62" t="e">
        <f>'Live | Billing'!CI42/'1. Revenue'!CG30</f>
        <v>#DIV/0!</v>
      </c>
      <c r="CI42" s="62" t="e">
        <f>'Live | Billing'!CJ42/'1. Revenue'!CH30</f>
        <v>#DIV/0!</v>
      </c>
      <c r="CJ42" s="62" t="e">
        <f>'Live | Billing'!CK42/'1. Revenue'!CI30</f>
        <v>#DIV/0!</v>
      </c>
      <c r="CK42" s="62" t="e">
        <f>'Live | Billing'!CL42/'1. Revenue'!CJ30</f>
        <v>#DIV/0!</v>
      </c>
      <c r="CL42" s="62" t="e">
        <f>'Live | Billing'!CM42/'1. Revenue'!CK30</f>
        <v>#DIV/0!</v>
      </c>
      <c r="CM42" s="62" t="e">
        <f>'Live | Billing'!CN42/'1. Revenue'!CL30</f>
        <v>#DIV/0!</v>
      </c>
      <c r="CN42" s="62" t="e">
        <f>'Live | Billing'!CO42/'1. Revenue'!CM30</f>
        <v>#DIV/0!</v>
      </c>
      <c r="CO42" s="62" t="e">
        <f>'Live | Billing'!CP42/'1. Revenue'!CN30</f>
        <v>#DIV/0!</v>
      </c>
      <c r="CP42" s="62" t="e">
        <f>'Live | Billing'!CQ42/'1. Revenue'!CO30</f>
        <v>#DIV/0!</v>
      </c>
      <c r="CQ42" s="62" t="e">
        <f>'Live | Billing'!CR42/'1. Revenue'!CP30</f>
        <v>#DIV/0!</v>
      </c>
      <c r="CR42" s="62" t="e">
        <f>'Live | Billing'!CS42/'1. Revenue'!CQ30</f>
        <v>#DIV/0!</v>
      </c>
      <c r="CS42" s="62" t="e">
        <f>'Live | Billing'!CT42/'1. Revenue'!CR30</f>
        <v>#DIV/0!</v>
      </c>
      <c r="CT42" s="62" t="e">
        <f>'Live | Billing'!CU42/'1. Revenue'!CS30</f>
        <v>#DIV/0!</v>
      </c>
    </row>
    <row r="43" spans="1:98" x14ac:dyDescent="0.3">
      <c r="A43" s="34" t="s">
        <v>29</v>
      </c>
      <c r="B43" s="35" t="s">
        <v>34</v>
      </c>
      <c r="E43" s="62">
        <f>'Live | Billing'!F43/'1. Revenue'!C30</f>
        <v>0.24088755879656609</v>
      </c>
      <c r="F43" s="62">
        <f>'Live | Billing'!G43/'1. Revenue'!D30</f>
        <v>0.18547667674369775</v>
      </c>
      <c r="G43" s="62">
        <f>'Live | Billing'!H43/'1. Revenue'!E30</f>
        <v>0.60749108534590424</v>
      </c>
      <c r="H43" s="62">
        <f>'Live | Billing'!I43/'1. Revenue'!F30</f>
        <v>0.32369625721182277</v>
      </c>
      <c r="I43" s="62">
        <f>'Live | Billing'!J43/'1. Revenue'!G30</f>
        <v>0.35877298687609255</v>
      </c>
      <c r="J43" s="62">
        <f>'Live | Billing'!K43/'1. Revenue'!H30</f>
        <v>0.32441237878367735</v>
      </c>
      <c r="K43" s="62">
        <f>'Live | Billing'!L43/'1. Revenue'!I30</f>
        <v>0.4072314707837914</v>
      </c>
      <c r="L43" s="62">
        <f>'Live | Billing'!M43/'1. Revenue'!J30</f>
        <v>0.36335898861715948</v>
      </c>
      <c r="M43" s="62">
        <f>'Live | Billing'!N43/'1. Revenue'!K30</f>
        <v>0.51099158301210057</v>
      </c>
      <c r="N43" s="62">
        <f>'Live | Billing'!O43/'1. Revenue'!L30</f>
        <v>0.37169219184642666</v>
      </c>
      <c r="O43" s="62">
        <f>'Live | Billing'!P43/'1. Revenue'!M30</f>
        <v>0.22701626766757876</v>
      </c>
      <c r="P43" s="62">
        <f>'Live | Billing'!Q43/'1. Revenue'!N30</f>
        <v>0.44489425153480061</v>
      </c>
      <c r="Q43" s="62">
        <f>'Live | Billing'!R43/'1. Revenue'!O30</f>
        <v>7.6915477178851194E-2</v>
      </c>
      <c r="R43" s="62">
        <f>'Live | Billing'!S43/'1. Revenue'!P30</f>
        <v>0.10120654607714623</v>
      </c>
      <c r="S43" s="62">
        <f>'Live | Billing'!T43/'1. Revenue'!Q30</f>
        <v>7.5206750110201517E-2</v>
      </c>
      <c r="T43" s="62">
        <f>'Live | Billing'!U43/'1. Revenue'!R30</f>
        <v>6.871673987659431E-2</v>
      </c>
      <c r="U43" s="62">
        <f>'Live | Billing'!V43/'1. Revenue'!S30</f>
        <v>8.7236894913632151E-2</v>
      </c>
      <c r="V43" s="62">
        <f>'Live | Billing'!W43/'1. Revenue'!T30</f>
        <v>0.13167543223759068</v>
      </c>
      <c r="W43" s="62">
        <f>'Live | Billing'!X43/'1. Revenue'!U30</f>
        <v>3.6948288157670268E-2</v>
      </c>
      <c r="X43" s="62">
        <f>'Live | Billing'!Y43/'1. Revenue'!V30</f>
        <v>3.7802345639792304E-2</v>
      </c>
      <c r="Y43" s="62">
        <f>'Live | Billing'!Z43/'1. Revenue'!W30</f>
        <v>0.10223308120284075</v>
      </c>
      <c r="Z43" s="62">
        <f>'Live | Billing'!AA43/'1. Revenue'!X30</f>
        <v>8.1070196446579229E-2</v>
      </c>
      <c r="AA43" s="62">
        <f>'Live | Billing'!AB43/'1. Revenue'!Y30</f>
        <v>9.4572376686569565E-2</v>
      </c>
      <c r="AB43" s="62">
        <f>'Live | Billing'!AC43/'1. Revenue'!Z30</f>
        <v>0.15890459979336594</v>
      </c>
      <c r="AC43" s="62">
        <f>'Live | Billing'!AD43/'1. Revenue'!AA30</f>
        <v>0.11179083559950681</v>
      </c>
      <c r="AD43" s="62">
        <f>'Live | Billing'!AE43/'1. Revenue'!AB30</f>
        <v>0.14190933923747687</v>
      </c>
      <c r="AE43" s="62">
        <f>'Live | Billing'!AF43/'1. Revenue'!AC30</f>
        <v>9.5577571262296809E-2</v>
      </c>
      <c r="AF43" s="62">
        <f>'Live | Billing'!AG43/'1. Revenue'!AD30</f>
        <v>0.17388982157474273</v>
      </c>
      <c r="AG43" s="62">
        <f>'Live | Billing'!AH43/'1. Revenue'!AE30</f>
        <v>0.15336027910619818</v>
      </c>
      <c r="AH43" s="62">
        <f>'Live | Billing'!AI43/'1. Revenue'!AF30</f>
        <v>0.16085740976287477</v>
      </c>
      <c r="AI43" s="62">
        <f>'Live | Billing'!AJ43/'1. Revenue'!AG30</f>
        <v>8.8454418427705919E-2</v>
      </c>
      <c r="AJ43" s="62">
        <f>'Live | Billing'!AK43/'1. Revenue'!AH30</f>
        <v>0.1780116506211373</v>
      </c>
      <c r="AK43" s="62">
        <f>'Live | Billing'!AL43/'1. Revenue'!AI30</f>
        <v>0</v>
      </c>
      <c r="AL43" s="62">
        <f>'Live | Billing'!AM43/'1. Revenue'!AJ30</f>
        <v>0</v>
      </c>
      <c r="AM43" s="62" t="e">
        <f>'Live | Billing'!AN43/'1. Revenue'!AK30</f>
        <v>#DIV/0!</v>
      </c>
      <c r="AN43" s="62" t="e">
        <f>'Live | Billing'!AO43/'1. Revenue'!AL30</f>
        <v>#DIV/0!</v>
      </c>
      <c r="AO43" s="62" t="e">
        <f>'Live | Billing'!AP43/'1. Revenue'!AM30</f>
        <v>#DIV/0!</v>
      </c>
      <c r="AP43" s="62" t="e">
        <f>'Live | Billing'!AQ43/'1. Revenue'!AN30</f>
        <v>#DIV/0!</v>
      </c>
      <c r="AQ43" s="62" t="e">
        <f>'Live | Billing'!AR43/'1. Revenue'!AO30</f>
        <v>#DIV/0!</v>
      </c>
      <c r="AR43" s="62" t="e">
        <f>'Live | Billing'!AS43/'1. Revenue'!AP30</f>
        <v>#DIV/0!</v>
      </c>
      <c r="AS43" s="62" t="e">
        <f>'Live | Billing'!AT43/'1. Revenue'!AQ30</f>
        <v>#DIV/0!</v>
      </c>
      <c r="AT43" s="62" t="e">
        <f>'Live | Billing'!AU43/'1. Revenue'!AR30</f>
        <v>#DIV/0!</v>
      </c>
      <c r="AU43" s="62" t="e">
        <f>'Live | Billing'!AV43/'1. Revenue'!AS30</f>
        <v>#DIV/0!</v>
      </c>
      <c r="AV43" s="62" t="e">
        <f>'Live | Billing'!AW43/'1. Revenue'!AT30</f>
        <v>#DIV/0!</v>
      </c>
      <c r="AW43" s="62" t="e">
        <f>'Live | Billing'!AX43/'1. Revenue'!AU30</f>
        <v>#DIV/0!</v>
      </c>
      <c r="AX43" s="62" t="e">
        <f>'Live | Billing'!AY43/'1. Revenue'!AV30</f>
        <v>#DIV/0!</v>
      </c>
      <c r="AY43" s="62" t="e">
        <f>'Live | Billing'!AZ43/'1. Revenue'!AW30</f>
        <v>#DIV/0!</v>
      </c>
      <c r="AZ43" s="62" t="e">
        <f>'Live | Billing'!BA43/'1. Revenue'!AX30</f>
        <v>#DIV/0!</v>
      </c>
      <c r="BA43" s="62" t="e">
        <f>'Live | Billing'!BB43/'1. Revenue'!AY30</f>
        <v>#DIV/0!</v>
      </c>
      <c r="BB43" s="62" t="e">
        <f>'Live | Billing'!BC43/'1. Revenue'!AZ30</f>
        <v>#DIV/0!</v>
      </c>
      <c r="BC43" s="62" t="e">
        <f>'Live | Billing'!BD43/'1. Revenue'!BA30</f>
        <v>#DIV/0!</v>
      </c>
      <c r="BD43" s="62" t="e">
        <f>'Live | Billing'!BE43/'1. Revenue'!BB30</f>
        <v>#DIV/0!</v>
      </c>
      <c r="BE43" s="62" t="e">
        <f>'Live | Billing'!BF43/'1. Revenue'!BC30</f>
        <v>#DIV/0!</v>
      </c>
      <c r="BF43" s="62" t="e">
        <f>'Live | Billing'!BG43/'1. Revenue'!BD30</f>
        <v>#DIV/0!</v>
      </c>
      <c r="BG43" s="62" t="e">
        <f>'Live | Billing'!BH43/'1. Revenue'!BE30</f>
        <v>#DIV/0!</v>
      </c>
      <c r="BH43" s="62" t="e">
        <f>'Live | Billing'!BI43/'1. Revenue'!BF30</f>
        <v>#DIV/0!</v>
      </c>
      <c r="BI43" s="62" t="e">
        <f>'Live | Billing'!BJ43/'1. Revenue'!BG30</f>
        <v>#DIV/0!</v>
      </c>
      <c r="BJ43" s="62" t="e">
        <f>'Live | Billing'!BK43/'1. Revenue'!BH30</f>
        <v>#DIV/0!</v>
      </c>
      <c r="BK43" s="62" t="e">
        <f>'Live | Billing'!BL43/'1. Revenue'!BI30</f>
        <v>#DIV/0!</v>
      </c>
      <c r="BL43" s="62" t="e">
        <f>'Live | Billing'!BM43/'1. Revenue'!BJ30</f>
        <v>#DIV/0!</v>
      </c>
      <c r="BM43" s="62" t="e">
        <f>'Live | Billing'!BN43/'1. Revenue'!BK30</f>
        <v>#DIV/0!</v>
      </c>
      <c r="BN43" s="62" t="e">
        <f>'Live | Billing'!BO43/'1. Revenue'!BL30</f>
        <v>#DIV/0!</v>
      </c>
      <c r="BO43" s="62" t="e">
        <f>'Live | Billing'!BP43/'1. Revenue'!BM30</f>
        <v>#DIV/0!</v>
      </c>
      <c r="BP43" s="62" t="e">
        <f>'Live | Billing'!BQ43/'1. Revenue'!BN30</f>
        <v>#DIV/0!</v>
      </c>
      <c r="BQ43" s="62" t="e">
        <f>'Live | Billing'!BR43/'1. Revenue'!BO30</f>
        <v>#DIV/0!</v>
      </c>
      <c r="BR43" s="62" t="e">
        <f>'Live | Billing'!BS43/'1. Revenue'!BP30</f>
        <v>#DIV/0!</v>
      </c>
      <c r="BS43" s="62" t="e">
        <f>'Live | Billing'!BT43/'1. Revenue'!BQ30</f>
        <v>#DIV/0!</v>
      </c>
      <c r="BT43" s="62" t="e">
        <f>'Live | Billing'!BU43/'1. Revenue'!BR30</f>
        <v>#DIV/0!</v>
      </c>
      <c r="BU43" s="62" t="e">
        <f>'Live | Billing'!BV43/'1. Revenue'!BS30</f>
        <v>#DIV/0!</v>
      </c>
      <c r="BV43" s="62" t="e">
        <f>'Live | Billing'!BW43/'1. Revenue'!BT30</f>
        <v>#DIV/0!</v>
      </c>
      <c r="BW43" s="62" t="e">
        <f>'Live | Billing'!BX43/'1. Revenue'!BU30</f>
        <v>#DIV/0!</v>
      </c>
      <c r="BX43" s="62" t="e">
        <f>'Live | Billing'!BY43/'1. Revenue'!BV30</f>
        <v>#DIV/0!</v>
      </c>
      <c r="BY43" s="62" t="e">
        <f>'Live | Billing'!BZ43/'1. Revenue'!BW30</f>
        <v>#DIV/0!</v>
      </c>
      <c r="BZ43" s="62" t="e">
        <f>'Live | Billing'!CA43/'1. Revenue'!BX30</f>
        <v>#DIV/0!</v>
      </c>
      <c r="CA43" s="62" t="e">
        <f>'Live | Billing'!CB43/'1. Revenue'!BY30</f>
        <v>#DIV/0!</v>
      </c>
      <c r="CB43" s="62" t="e">
        <f>'Live | Billing'!CC43/'1. Revenue'!BZ30</f>
        <v>#DIV/0!</v>
      </c>
      <c r="CC43" s="62" t="e">
        <f>'Live | Billing'!CD43/'1. Revenue'!CA30</f>
        <v>#DIV/0!</v>
      </c>
      <c r="CD43" s="62" t="e">
        <f>'Live | Billing'!CE43/'1. Revenue'!CB30</f>
        <v>#DIV/0!</v>
      </c>
      <c r="CE43" s="62" t="e">
        <f>'Live | Billing'!CF43/'1. Revenue'!CC30</f>
        <v>#DIV/0!</v>
      </c>
      <c r="CF43" s="62" t="e">
        <f>'Live | Billing'!CG43/'1. Revenue'!CD30</f>
        <v>#DIV/0!</v>
      </c>
      <c r="CG43" s="62" t="e">
        <f>'Live | Billing'!CH43/'1. Revenue'!CE30</f>
        <v>#DIV/0!</v>
      </c>
      <c r="CH43" s="62" t="e">
        <f>'Live | Billing'!CI43/'1. Revenue'!CF30</f>
        <v>#DIV/0!</v>
      </c>
      <c r="CI43" s="62" t="e">
        <f>'Live | Billing'!CJ43/'1. Revenue'!CG30</f>
        <v>#DIV/0!</v>
      </c>
      <c r="CJ43" s="62" t="e">
        <f>'Live | Billing'!CK43/'1. Revenue'!CH30</f>
        <v>#DIV/0!</v>
      </c>
      <c r="CK43" s="62" t="e">
        <f>'Live | Billing'!CL43/'1. Revenue'!CI30</f>
        <v>#DIV/0!</v>
      </c>
      <c r="CL43" s="62" t="e">
        <f>'Live | Billing'!CM43/'1. Revenue'!CJ30</f>
        <v>#DIV/0!</v>
      </c>
      <c r="CM43" s="62" t="e">
        <f>'Live | Billing'!CN43/'1. Revenue'!CK30</f>
        <v>#DIV/0!</v>
      </c>
      <c r="CN43" s="62" t="e">
        <f>'Live | Billing'!CO43/'1. Revenue'!CL30</f>
        <v>#DIV/0!</v>
      </c>
      <c r="CO43" s="62" t="e">
        <f>'Live | Billing'!CP43/'1. Revenue'!CM30</f>
        <v>#DIV/0!</v>
      </c>
      <c r="CP43" s="62" t="e">
        <f>'Live | Billing'!CQ43/'1. Revenue'!CN30</f>
        <v>#DIV/0!</v>
      </c>
      <c r="CQ43" s="62" t="e">
        <f>'Live | Billing'!CR43/'1. Revenue'!CO30</f>
        <v>#DIV/0!</v>
      </c>
      <c r="CR43" s="62" t="e">
        <f>'Live | Billing'!CS43/'1. Revenue'!CP30</f>
        <v>#DIV/0!</v>
      </c>
      <c r="CS43" s="62" t="e">
        <f>'Live | Billing'!CT43/'1. Revenue'!CQ30</f>
        <v>#DIV/0!</v>
      </c>
      <c r="CT43" s="62" t="e">
        <f>'Live | Billing'!CU43/'1. Revenue'!CR30</f>
        <v>#DIV/0!</v>
      </c>
    </row>
    <row r="44" spans="1:98" x14ac:dyDescent="0.3">
      <c r="A44" s="34" t="s">
        <v>29</v>
      </c>
      <c r="B44" s="35" t="s">
        <v>35</v>
      </c>
      <c r="F44" s="62">
        <f>'Live | Billing'!G44/'1. Revenue'!C30</f>
        <v>0.21849366063258061</v>
      </c>
      <c r="G44" s="62">
        <f>'Live | Billing'!H44/'1. Revenue'!D30</f>
        <v>0.16775335736412009</v>
      </c>
      <c r="H44" s="62">
        <f>'Live | Billing'!I44/'1. Revenue'!E30</f>
        <v>0.5512876993709197</v>
      </c>
      <c r="I44" s="62">
        <f>'Live | Billing'!J44/'1. Revenue'!F30</f>
        <v>0.28037285145746682</v>
      </c>
      <c r="J44" s="62">
        <f>'Live | Billing'!K44/'1. Revenue'!G30</f>
        <v>0.30646345363431304</v>
      </c>
      <c r="K44" s="62">
        <f>'Live | Billing'!L44/'1. Revenue'!H30</f>
        <v>0.26769967709675857</v>
      </c>
      <c r="L44" s="62">
        <f>'Live | Billing'!M44/'1. Revenue'!I30</f>
        <v>0.22849954818894447</v>
      </c>
      <c r="M44" s="62">
        <f>'Live | Billing'!N44/'1. Revenue'!J30</f>
        <v>0.30450320754411031</v>
      </c>
      <c r="N44" s="62">
        <f>'Live | Billing'!O44/'1. Revenue'!K30</f>
        <v>0.44310589868486649</v>
      </c>
      <c r="O44" s="62">
        <f>'Live | Billing'!P44/'1. Revenue'!L30</f>
        <v>0.18858939805161809</v>
      </c>
      <c r="P44" s="62">
        <f>'Live | Billing'!Q44/'1. Revenue'!M30</f>
        <v>0.34138956038317403</v>
      </c>
      <c r="Q44" s="62">
        <f>'Live | Billing'!R44/'1. Revenue'!N30</f>
        <v>0.40973795975865202</v>
      </c>
      <c r="R44" s="62">
        <f>'Live | Billing'!S44/'1. Revenue'!O30</f>
        <v>7.0765283938756682E-2</v>
      </c>
      <c r="S44" s="62">
        <f>'Live | Billing'!T44/'1. Revenue'!P30</f>
        <v>9.113788249571507E-2</v>
      </c>
      <c r="T44" s="62">
        <f>'Live | Billing'!U44/'1. Revenue'!Q30</f>
        <v>6.7104093648518645E-2</v>
      </c>
      <c r="U44" s="62">
        <f>'Live | Billing'!V44/'1. Revenue'!R30</f>
        <v>5.9093787035945519E-2</v>
      </c>
      <c r="V44" s="62">
        <f>'Live | Billing'!W44/'1. Revenue'!S30</f>
        <v>5.6117106454226295E-2</v>
      </c>
      <c r="W44" s="62">
        <f>'Live | Billing'!X44/'1. Revenue'!T30</f>
        <v>0.11391695277758108</v>
      </c>
      <c r="X44" s="62">
        <f>'Live | Billing'!Y44/'1. Revenue'!U30</f>
        <v>0.13492961975212966</v>
      </c>
      <c r="Y44" s="62">
        <f>'Live | Billing'!Z44/'1. Revenue'!V30</f>
        <v>5.9285510031707497E-2</v>
      </c>
      <c r="Z44" s="62">
        <f>'Live | Billing'!AA44/'1. Revenue'!W30</f>
        <v>9.539205277519261E-2</v>
      </c>
      <c r="AA44" s="62">
        <f>'Live | Billing'!AB44/'1. Revenue'!X30</f>
        <v>7.4735046577651856E-2</v>
      </c>
      <c r="AB44" s="62">
        <f>'Live | Billing'!AC44/'1. Revenue'!Y30</f>
        <v>8.3238351225036616E-2</v>
      </c>
      <c r="AC44" s="62">
        <f>'Live | Billing'!AD44/'1. Revenue'!Z30</f>
        <v>0.14051112687731734</v>
      </c>
      <c r="AD44" s="62">
        <f>'Live | Billing'!AE44/'1. Revenue'!AA30</f>
        <v>0.10353394444006077</v>
      </c>
      <c r="AE44" s="62">
        <f>'Live | Billing'!AF44/'1. Revenue'!AB30</f>
        <v>0.13244566230821803</v>
      </c>
      <c r="AF44" s="62">
        <f>'Live | Billing'!AG44/'1. Revenue'!AC30</f>
        <v>0.12316946644721054</v>
      </c>
      <c r="AG44" s="62">
        <f>'Live | Billing'!AH44/'1. Revenue'!AD30</f>
        <v>0.13844977823100452</v>
      </c>
      <c r="AH44" s="62">
        <f>'Live | Billing'!AI44/'1. Revenue'!AE30</f>
        <v>0.14460518497323996</v>
      </c>
      <c r="AI44" s="62">
        <f>'Live | Billing'!AJ44/'1. Revenue'!AF30</f>
        <v>0.13827839666607553</v>
      </c>
      <c r="AJ44" s="62">
        <f>'Live | Billing'!AK44/'1. Revenue'!AG30</f>
        <v>9.3981396113970425E-2</v>
      </c>
      <c r="AK44" s="62">
        <f>'Live | Billing'!AL44/'1. Revenue'!AH30</f>
        <v>0</v>
      </c>
      <c r="AL44" s="62">
        <f>'Live | Billing'!AM44/'1. Revenue'!AI30</f>
        <v>0</v>
      </c>
      <c r="AM44" s="62">
        <f>'Live | Billing'!AN44/'1. Revenue'!AJ30</f>
        <v>0</v>
      </c>
      <c r="AN44" s="62" t="e">
        <f>'Live | Billing'!AO44/'1. Revenue'!AK30</f>
        <v>#DIV/0!</v>
      </c>
      <c r="AO44" s="62" t="e">
        <f>'Live | Billing'!AP44/'1. Revenue'!AL30</f>
        <v>#DIV/0!</v>
      </c>
      <c r="AP44" s="62" t="e">
        <f>'Live | Billing'!AQ44/'1. Revenue'!AM30</f>
        <v>#DIV/0!</v>
      </c>
      <c r="AQ44" s="62" t="e">
        <f>'Live | Billing'!AR44/'1. Revenue'!AN30</f>
        <v>#DIV/0!</v>
      </c>
      <c r="AR44" s="62" t="e">
        <f>'Live | Billing'!AS44/'1. Revenue'!AO30</f>
        <v>#DIV/0!</v>
      </c>
      <c r="AS44" s="62" t="e">
        <f>'Live | Billing'!AT44/'1. Revenue'!AP30</f>
        <v>#DIV/0!</v>
      </c>
      <c r="AT44" s="62" t="e">
        <f>'Live | Billing'!AU44/'1. Revenue'!AQ30</f>
        <v>#DIV/0!</v>
      </c>
      <c r="AU44" s="62" t="e">
        <f>'Live | Billing'!AV44/'1. Revenue'!AR30</f>
        <v>#DIV/0!</v>
      </c>
      <c r="AV44" s="62" t="e">
        <f>'Live | Billing'!AW44/'1. Revenue'!AS30</f>
        <v>#DIV/0!</v>
      </c>
      <c r="AW44" s="62" t="e">
        <f>'Live | Billing'!AX44/'1. Revenue'!AT30</f>
        <v>#DIV/0!</v>
      </c>
      <c r="AX44" s="62" t="e">
        <f>'Live | Billing'!AY44/'1. Revenue'!AU30</f>
        <v>#DIV/0!</v>
      </c>
      <c r="AY44" s="62" t="e">
        <f>'Live | Billing'!AZ44/'1. Revenue'!AV30</f>
        <v>#DIV/0!</v>
      </c>
      <c r="AZ44" s="62" t="e">
        <f>'Live | Billing'!BA44/'1. Revenue'!AW30</f>
        <v>#DIV/0!</v>
      </c>
      <c r="BA44" s="62" t="e">
        <f>'Live | Billing'!BB44/'1. Revenue'!AX30</f>
        <v>#DIV/0!</v>
      </c>
      <c r="BB44" s="62" t="e">
        <f>'Live | Billing'!BC44/'1. Revenue'!AY30</f>
        <v>#DIV/0!</v>
      </c>
      <c r="BC44" s="62" t="e">
        <f>'Live | Billing'!BD44/'1. Revenue'!AZ30</f>
        <v>#DIV/0!</v>
      </c>
      <c r="BD44" s="62" t="e">
        <f>'Live | Billing'!BE44/'1. Revenue'!BA30</f>
        <v>#DIV/0!</v>
      </c>
      <c r="BE44" s="62" t="e">
        <f>'Live | Billing'!BF44/'1. Revenue'!BB30</f>
        <v>#DIV/0!</v>
      </c>
      <c r="BF44" s="62" t="e">
        <f>'Live | Billing'!BG44/'1. Revenue'!BC30</f>
        <v>#DIV/0!</v>
      </c>
      <c r="BG44" s="62" t="e">
        <f>'Live | Billing'!BH44/'1. Revenue'!BD30</f>
        <v>#DIV/0!</v>
      </c>
      <c r="BH44" s="62" t="e">
        <f>'Live | Billing'!BI44/'1. Revenue'!BE30</f>
        <v>#DIV/0!</v>
      </c>
      <c r="BI44" s="62" t="e">
        <f>'Live | Billing'!BJ44/'1. Revenue'!BF30</f>
        <v>#DIV/0!</v>
      </c>
      <c r="BJ44" s="62" t="e">
        <f>'Live | Billing'!BK44/'1. Revenue'!BG30</f>
        <v>#DIV/0!</v>
      </c>
      <c r="BK44" s="62" t="e">
        <f>'Live | Billing'!BL44/'1. Revenue'!BH30</f>
        <v>#DIV/0!</v>
      </c>
      <c r="BL44" s="62" t="e">
        <f>'Live | Billing'!BM44/'1. Revenue'!BI30</f>
        <v>#DIV/0!</v>
      </c>
      <c r="BM44" s="62" t="e">
        <f>'Live | Billing'!BN44/'1. Revenue'!BJ30</f>
        <v>#DIV/0!</v>
      </c>
      <c r="BN44" s="62" t="e">
        <f>'Live | Billing'!BO44/'1. Revenue'!BK30</f>
        <v>#DIV/0!</v>
      </c>
      <c r="BO44" s="62" t="e">
        <f>'Live | Billing'!BP44/'1. Revenue'!BL30</f>
        <v>#DIV/0!</v>
      </c>
      <c r="BP44" s="62" t="e">
        <f>'Live | Billing'!BQ44/'1. Revenue'!BM30</f>
        <v>#DIV/0!</v>
      </c>
      <c r="BQ44" s="62" t="e">
        <f>'Live | Billing'!BR44/'1. Revenue'!BN30</f>
        <v>#DIV/0!</v>
      </c>
      <c r="BR44" s="62" t="e">
        <f>'Live | Billing'!BS44/'1. Revenue'!BO30</f>
        <v>#DIV/0!</v>
      </c>
      <c r="BS44" s="62" t="e">
        <f>'Live | Billing'!BT44/'1. Revenue'!BP30</f>
        <v>#DIV/0!</v>
      </c>
      <c r="BT44" s="62" t="e">
        <f>'Live | Billing'!BU44/'1. Revenue'!BQ30</f>
        <v>#DIV/0!</v>
      </c>
      <c r="BU44" s="62" t="e">
        <f>'Live | Billing'!BV44/'1. Revenue'!BR30</f>
        <v>#DIV/0!</v>
      </c>
      <c r="BV44" s="62" t="e">
        <f>'Live | Billing'!BW44/'1. Revenue'!BS30</f>
        <v>#DIV/0!</v>
      </c>
      <c r="BW44" s="62" t="e">
        <f>'Live | Billing'!BX44/'1. Revenue'!BT30</f>
        <v>#DIV/0!</v>
      </c>
      <c r="BX44" s="62" t="e">
        <f>'Live | Billing'!BY44/'1. Revenue'!BU30</f>
        <v>#DIV/0!</v>
      </c>
      <c r="BY44" s="62" t="e">
        <f>'Live | Billing'!BZ44/'1. Revenue'!BV30</f>
        <v>#DIV/0!</v>
      </c>
      <c r="BZ44" s="62" t="e">
        <f>'Live | Billing'!CA44/'1. Revenue'!BW30</f>
        <v>#DIV/0!</v>
      </c>
      <c r="CA44" s="62" t="e">
        <f>'Live | Billing'!CB44/'1. Revenue'!BX30</f>
        <v>#DIV/0!</v>
      </c>
      <c r="CB44" s="62" t="e">
        <f>'Live | Billing'!CC44/'1. Revenue'!BY30</f>
        <v>#DIV/0!</v>
      </c>
      <c r="CC44" s="62" t="e">
        <f>'Live | Billing'!CD44/'1. Revenue'!BZ30</f>
        <v>#DIV/0!</v>
      </c>
      <c r="CD44" s="62" t="e">
        <f>'Live | Billing'!CE44/'1. Revenue'!CA30</f>
        <v>#DIV/0!</v>
      </c>
      <c r="CE44" s="62" t="e">
        <f>'Live | Billing'!CF44/'1. Revenue'!CB30</f>
        <v>#DIV/0!</v>
      </c>
      <c r="CF44" s="62" t="e">
        <f>'Live | Billing'!CG44/'1. Revenue'!CC30</f>
        <v>#DIV/0!</v>
      </c>
      <c r="CG44" s="62" t="e">
        <f>'Live | Billing'!CH44/'1. Revenue'!CD30</f>
        <v>#DIV/0!</v>
      </c>
      <c r="CH44" s="62" t="e">
        <f>'Live | Billing'!CI44/'1. Revenue'!CE30</f>
        <v>#DIV/0!</v>
      </c>
      <c r="CI44" s="62" t="e">
        <f>'Live | Billing'!CJ44/'1. Revenue'!CF30</f>
        <v>#DIV/0!</v>
      </c>
      <c r="CJ44" s="62" t="e">
        <f>'Live | Billing'!CK44/'1. Revenue'!CG30</f>
        <v>#DIV/0!</v>
      </c>
      <c r="CK44" s="62" t="e">
        <f>'Live | Billing'!CL44/'1. Revenue'!CH30</f>
        <v>#DIV/0!</v>
      </c>
      <c r="CL44" s="62" t="e">
        <f>'Live | Billing'!CM44/'1. Revenue'!CI30</f>
        <v>#DIV/0!</v>
      </c>
      <c r="CM44" s="62" t="e">
        <f>'Live | Billing'!CN44/'1. Revenue'!CJ30</f>
        <v>#DIV/0!</v>
      </c>
      <c r="CN44" s="62" t="e">
        <f>'Live | Billing'!CO44/'1. Revenue'!CK30</f>
        <v>#DIV/0!</v>
      </c>
      <c r="CO44" s="62" t="e">
        <f>'Live | Billing'!CP44/'1. Revenue'!CL30</f>
        <v>#DIV/0!</v>
      </c>
      <c r="CP44" s="62" t="e">
        <f>'Live | Billing'!CQ44/'1. Revenue'!CM30</f>
        <v>#DIV/0!</v>
      </c>
      <c r="CQ44" s="62" t="e">
        <f>'Live | Billing'!CR44/'1. Revenue'!CN30</f>
        <v>#DIV/0!</v>
      </c>
      <c r="CR44" s="62" t="e">
        <f>'Live | Billing'!CS44/'1. Revenue'!CO30</f>
        <v>#DIV/0!</v>
      </c>
      <c r="CS44" s="62" t="e">
        <f>'Live | Billing'!CT44/'1. Revenue'!CP30</f>
        <v>#DIV/0!</v>
      </c>
      <c r="CT44" s="62" t="e">
        <f>'Live | Billing'!CU44/'1. Revenue'!CQ30</f>
        <v>#DIV/0!</v>
      </c>
    </row>
    <row r="45" spans="1:98" x14ac:dyDescent="0.3">
      <c r="A45" s="34" t="s">
        <v>29</v>
      </c>
      <c r="B45" s="35" t="s">
        <v>36</v>
      </c>
      <c r="G45" s="62">
        <f>'Live | Billing'!H45/'1. Revenue'!C30</f>
        <v>0.20026291322338308</v>
      </c>
      <c r="H45" s="62">
        <f>'Live | Billing'!I45/'1. Revenue'!D30</f>
        <v>0.15552379890049595</v>
      </c>
      <c r="I45" s="62">
        <f>'Live | Billing'!J45/'1. Revenue'!E30</f>
        <v>0.43780160207696728</v>
      </c>
      <c r="J45" s="62">
        <f>'Live | Billing'!K45/'1. Revenue'!F30</f>
        <v>0.28014695065362671</v>
      </c>
      <c r="K45" s="62">
        <f>'Live | Billing'!L45/'1. Revenue'!G30</f>
        <v>0.25726098555316745</v>
      </c>
      <c r="L45" s="62">
        <f>'Live | Billing'!M45/'1. Revenue'!H30</f>
        <v>0.27233611419002762</v>
      </c>
      <c r="M45" s="62">
        <f>'Live | Billing'!N45/'1. Revenue'!I30</f>
        <v>0.19753424551117854</v>
      </c>
      <c r="N45" s="62">
        <f>'Live | Billing'!O45/'1. Revenue'!J30</f>
        <v>0.24659009678366589</v>
      </c>
      <c r="O45" s="62">
        <f>'Live | Billing'!P45/'1. Revenue'!K30</f>
        <v>0.24317522442654274</v>
      </c>
      <c r="P45" s="62">
        <f>'Live | Billing'!Q45/'1. Revenue'!L30</f>
        <v>0.31126180912523715</v>
      </c>
      <c r="Q45" s="62">
        <f>'Live | Billing'!R45/'1. Revenue'!M30</f>
        <v>0.31542301805310158</v>
      </c>
      <c r="R45" s="62">
        <f>'Live | Billing'!S45/'1. Revenue'!N30</f>
        <v>0.37849406291078225</v>
      </c>
      <c r="S45" s="62">
        <f>'Live | Billing'!T45/'1. Revenue'!O30</f>
        <v>6.491906319510915E-2</v>
      </c>
      <c r="T45" s="62">
        <f>'Live | Billing'!U45/'1. Revenue'!P30</f>
        <v>8.3232786533374098E-2</v>
      </c>
      <c r="U45" s="62">
        <f>'Live | Billing'!V45/'1. Revenue'!Q30</f>
        <v>4.8164498105619839E-2</v>
      </c>
      <c r="V45" s="62">
        <f>'Live | Billing'!W45/'1. Revenue'!R30</f>
        <v>5.4878870011169249E-2</v>
      </c>
      <c r="W45" s="62">
        <f>'Live | Billing'!X45/'1. Revenue'!S30</f>
        <v>5.1916643824411475E-2</v>
      </c>
      <c r="X45" s="62">
        <f>'Live | Billing'!Y45/'1. Revenue'!T30</f>
        <v>3.2228482432074865E-2</v>
      </c>
      <c r="Y45" s="62">
        <f>'Live | Billing'!Z45/'1. Revenue'!U30</f>
        <v>1.6118002592248805E-2</v>
      </c>
      <c r="Z45" s="62">
        <f>'Live | Billing'!AA45/'1. Revenue'!V30</f>
        <v>5.5988853253229262E-2</v>
      </c>
      <c r="AA45" s="62">
        <f>'Live | Billing'!AB45/'1. Revenue'!W30</f>
        <v>8.2748913630780116E-2</v>
      </c>
      <c r="AB45" s="62">
        <f>'Live | Billing'!AC45/'1. Revenue'!X30</f>
        <v>6.6392939709276094E-2</v>
      </c>
      <c r="AC45" s="62">
        <f>'Live | Billing'!AD45/'1. Revenue'!Y30</f>
        <v>7.8333700779067789E-2</v>
      </c>
      <c r="AD45" s="62">
        <f>'Live | Billing'!AE45/'1. Revenue'!Z30</f>
        <v>0.13169646423772377</v>
      </c>
      <c r="AE45" s="62">
        <f>'Live | Billing'!AF45/'1. Revenue'!AA30</f>
        <v>9.7077611341771342E-2</v>
      </c>
      <c r="AF45" s="62">
        <f>'Live | Billing'!AG45/'1. Revenue'!AB30</f>
        <v>0.17491967043377932</v>
      </c>
      <c r="AG45" s="62">
        <f>'Live | Billing'!AH45/'1. Revenue'!AC30</f>
        <v>0.11184755210574909</v>
      </c>
      <c r="AH45" s="62">
        <f>'Live | Billing'!AI45/'1. Revenue'!AD30</f>
        <v>0.12313934991216609</v>
      </c>
      <c r="AI45" s="62">
        <f>'Live | Billing'!AJ45/'1. Revenue'!AE30</f>
        <v>0.12416575780622584</v>
      </c>
      <c r="AJ45" s="62">
        <f>'Live | Billing'!AK45/'1. Revenue'!AF30</f>
        <v>0.11288889354419746</v>
      </c>
      <c r="AK45" s="62">
        <f>'Live | Billing'!AL45/'1. Revenue'!AG30</f>
        <v>0</v>
      </c>
      <c r="AL45" s="62">
        <f>'Live | Billing'!AM45/'1. Revenue'!AH30</f>
        <v>0</v>
      </c>
      <c r="AM45" s="62">
        <f>'Live | Billing'!AN45/'1. Revenue'!AI30</f>
        <v>0</v>
      </c>
      <c r="AN45" s="62">
        <f>'Live | Billing'!AO45/'1. Revenue'!AJ30</f>
        <v>0</v>
      </c>
      <c r="AO45" s="62" t="e">
        <f>'Live | Billing'!AP45/'1. Revenue'!AK30</f>
        <v>#DIV/0!</v>
      </c>
      <c r="AP45" s="62" t="e">
        <f>'Live | Billing'!AQ45/'1. Revenue'!AL30</f>
        <v>#DIV/0!</v>
      </c>
      <c r="AQ45" s="62" t="e">
        <f>'Live | Billing'!AR45/'1. Revenue'!AM30</f>
        <v>#DIV/0!</v>
      </c>
      <c r="AR45" s="62" t="e">
        <f>'Live | Billing'!AS45/'1. Revenue'!AN30</f>
        <v>#DIV/0!</v>
      </c>
      <c r="AS45" s="62" t="e">
        <f>'Live | Billing'!AT45/'1. Revenue'!AO30</f>
        <v>#DIV/0!</v>
      </c>
      <c r="AT45" s="62" t="e">
        <f>'Live | Billing'!AU45/'1. Revenue'!AP30</f>
        <v>#DIV/0!</v>
      </c>
      <c r="AU45" s="62" t="e">
        <f>'Live | Billing'!AV45/'1. Revenue'!AQ30</f>
        <v>#DIV/0!</v>
      </c>
      <c r="AV45" s="62" t="e">
        <f>'Live | Billing'!AW45/'1. Revenue'!AR30</f>
        <v>#DIV/0!</v>
      </c>
      <c r="AW45" s="62" t="e">
        <f>'Live | Billing'!AX45/'1. Revenue'!AS30</f>
        <v>#DIV/0!</v>
      </c>
      <c r="AX45" s="62" t="e">
        <f>'Live | Billing'!AY45/'1. Revenue'!AT30</f>
        <v>#DIV/0!</v>
      </c>
      <c r="AY45" s="62" t="e">
        <f>'Live | Billing'!AZ45/'1. Revenue'!AU30</f>
        <v>#DIV/0!</v>
      </c>
      <c r="AZ45" s="62" t="e">
        <f>'Live | Billing'!BA45/'1. Revenue'!AV30</f>
        <v>#DIV/0!</v>
      </c>
      <c r="BA45" s="62" t="e">
        <f>'Live | Billing'!BB45/'1. Revenue'!AW30</f>
        <v>#DIV/0!</v>
      </c>
      <c r="BB45" s="62" t="e">
        <f>'Live | Billing'!BC45/'1. Revenue'!AX30</f>
        <v>#DIV/0!</v>
      </c>
      <c r="BC45" s="62" t="e">
        <f>'Live | Billing'!BD45/'1. Revenue'!AY30</f>
        <v>#DIV/0!</v>
      </c>
      <c r="BD45" s="62" t="e">
        <f>'Live | Billing'!BE45/'1. Revenue'!AZ30</f>
        <v>#DIV/0!</v>
      </c>
      <c r="BE45" s="62" t="e">
        <f>'Live | Billing'!BF45/'1. Revenue'!BA30</f>
        <v>#DIV/0!</v>
      </c>
      <c r="BF45" s="62" t="e">
        <f>'Live | Billing'!BG45/'1. Revenue'!BB30</f>
        <v>#DIV/0!</v>
      </c>
      <c r="BG45" s="62" t="e">
        <f>'Live | Billing'!BH45/'1. Revenue'!BC30</f>
        <v>#DIV/0!</v>
      </c>
      <c r="BH45" s="62" t="e">
        <f>'Live | Billing'!BI45/'1. Revenue'!BD30</f>
        <v>#DIV/0!</v>
      </c>
      <c r="BI45" s="62" t="e">
        <f>'Live | Billing'!BJ45/'1. Revenue'!BE30</f>
        <v>#DIV/0!</v>
      </c>
      <c r="BJ45" s="62" t="e">
        <f>'Live | Billing'!BK45/'1. Revenue'!BF30</f>
        <v>#DIV/0!</v>
      </c>
      <c r="BK45" s="62" t="e">
        <f>'Live | Billing'!BL45/'1. Revenue'!BG30</f>
        <v>#DIV/0!</v>
      </c>
      <c r="BL45" s="62" t="e">
        <f>'Live | Billing'!BM45/'1. Revenue'!BH30</f>
        <v>#DIV/0!</v>
      </c>
      <c r="BM45" s="62" t="e">
        <f>'Live | Billing'!BN45/'1. Revenue'!BI30</f>
        <v>#DIV/0!</v>
      </c>
      <c r="BN45" s="62" t="e">
        <f>'Live | Billing'!BO45/'1. Revenue'!BJ30</f>
        <v>#DIV/0!</v>
      </c>
      <c r="BO45" s="62" t="e">
        <f>'Live | Billing'!BP45/'1. Revenue'!BK30</f>
        <v>#DIV/0!</v>
      </c>
      <c r="BP45" s="62" t="e">
        <f>'Live | Billing'!BQ45/'1. Revenue'!BL30</f>
        <v>#DIV/0!</v>
      </c>
      <c r="BQ45" s="62" t="e">
        <f>'Live | Billing'!BR45/'1. Revenue'!BM30</f>
        <v>#DIV/0!</v>
      </c>
      <c r="BR45" s="62" t="e">
        <f>'Live | Billing'!BS45/'1. Revenue'!BN30</f>
        <v>#DIV/0!</v>
      </c>
      <c r="BS45" s="62" t="e">
        <f>'Live | Billing'!BT45/'1. Revenue'!BO30</f>
        <v>#DIV/0!</v>
      </c>
      <c r="BT45" s="62" t="e">
        <f>'Live | Billing'!BU45/'1. Revenue'!BP30</f>
        <v>#DIV/0!</v>
      </c>
      <c r="BU45" s="62" t="e">
        <f>'Live | Billing'!BV45/'1. Revenue'!BQ30</f>
        <v>#DIV/0!</v>
      </c>
      <c r="BV45" s="62" t="e">
        <f>'Live | Billing'!BW45/'1. Revenue'!BR30</f>
        <v>#DIV/0!</v>
      </c>
      <c r="BW45" s="62" t="e">
        <f>'Live | Billing'!BX45/'1. Revenue'!BS30</f>
        <v>#DIV/0!</v>
      </c>
      <c r="BX45" s="62" t="e">
        <f>'Live | Billing'!BY45/'1. Revenue'!BT30</f>
        <v>#DIV/0!</v>
      </c>
      <c r="BY45" s="62" t="e">
        <f>'Live | Billing'!BZ45/'1. Revenue'!BU30</f>
        <v>#DIV/0!</v>
      </c>
      <c r="BZ45" s="62" t="e">
        <f>'Live | Billing'!CA45/'1. Revenue'!BV30</f>
        <v>#DIV/0!</v>
      </c>
      <c r="CA45" s="62" t="e">
        <f>'Live | Billing'!CB45/'1. Revenue'!BW30</f>
        <v>#DIV/0!</v>
      </c>
      <c r="CB45" s="62" t="e">
        <f>'Live | Billing'!CC45/'1. Revenue'!BX30</f>
        <v>#DIV/0!</v>
      </c>
      <c r="CC45" s="62" t="e">
        <f>'Live | Billing'!CD45/'1. Revenue'!BY30</f>
        <v>#DIV/0!</v>
      </c>
      <c r="CD45" s="62" t="e">
        <f>'Live | Billing'!CE45/'1. Revenue'!BZ30</f>
        <v>#DIV/0!</v>
      </c>
      <c r="CE45" s="62" t="e">
        <f>'Live | Billing'!CF45/'1. Revenue'!CA30</f>
        <v>#DIV/0!</v>
      </c>
      <c r="CF45" s="62" t="e">
        <f>'Live | Billing'!CG45/'1. Revenue'!CB30</f>
        <v>#DIV/0!</v>
      </c>
      <c r="CG45" s="62" t="e">
        <f>'Live | Billing'!CH45/'1. Revenue'!CC30</f>
        <v>#DIV/0!</v>
      </c>
      <c r="CH45" s="62" t="e">
        <f>'Live | Billing'!CI45/'1. Revenue'!CD30</f>
        <v>#DIV/0!</v>
      </c>
      <c r="CI45" s="62" t="e">
        <f>'Live | Billing'!CJ45/'1. Revenue'!CE30</f>
        <v>#DIV/0!</v>
      </c>
      <c r="CJ45" s="62" t="e">
        <f>'Live | Billing'!CK45/'1. Revenue'!CF30</f>
        <v>#DIV/0!</v>
      </c>
      <c r="CK45" s="62" t="e">
        <f>'Live | Billing'!CL45/'1. Revenue'!CG30</f>
        <v>#DIV/0!</v>
      </c>
      <c r="CL45" s="62" t="e">
        <f>'Live | Billing'!CM45/'1. Revenue'!CH30</f>
        <v>#DIV/0!</v>
      </c>
      <c r="CM45" s="62" t="e">
        <f>'Live | Billing'!CN45/'1. Revenue'!CI30</f>
        <v>#DIV/0!</v>
      </c>
      <c r="CN45" s="62" t="e">
        <f>'Live | Billing'!CO45/'1. Revenue'!CJ30</f>
        <v>#DIV/0!</v>
      </c>
      <c r="CO45" s="62" t="e">
        <f>'Live | Billing'!CP45/'1. Revenue'!CK30</f>
        <v>#DIV/0!</v>
      </c>
      <c r="CP45" s="62" t="e">
        <f>'Live | Billing'!CQ45/'1. Revenue'!CL30</f>
        <v>#DIV/0!</v>
      </c>
      <c r="CQ45" s="62" t="e">
        <f>'Live | Billing'!CR45/'1. Revenue'!CM30</f>
        <v>#DIV/0!</v>
      </c>
      <c r="CR45" s="62" t="e">
        <f>'Live | Billing'!CS45/'1. Revenue'!CN30</f>
        <v>#DIV/0!</v>
      </c>
      <c r="CS45" s="62" t="e">
        <f>'Live | Billing'!CT45/'1. Revenue'!CO30</f>
        <v>#DIV/0!</v>
      </c>
      <c r="CT45" s="62" t="e">
        <f>'Live | Billing'!CU45/'1. Revenue'!CP30</f>
        <v>#DIV/0!</v>
      </c>
    </row>
    <row r="46" spans="1:98" x14ac:dyDescent="0.3">
      <c r="A46" s="34" t="s">
        <v>29</v>
      </c>
      <c r="B46" s="35" t="s">
        <v>37</v>
      </c>
      <c r="H46" s="62">
        <f>'Live | Billing'!I46/'1. Revenue'!C30</f>
        <v>0.19170769075215316</v>
      </c>
      <c r="I46" s="62">
        <f>'Live | Billing'!J46/'1. Revenue'!D30</f>
        <v>0.191318338475337</v>
      </c>
      <c r="J46" s="62">
        <f>'Live | Billing'!K46/'1. Revenue'!E30</f>
        <v>0.48893944721970589</v>
      </c>
      <c r="K46" s="62">
        <f>'Live | Billing'!L46/'1. Revenue'!F30</f>
        <v>0.24609980515781815</v>
      </c>
      <c r="L46" s="62">
        <f>'Live | Billing'!M46/'1. Revenue'!G30</f>
        <v>0.29687605005146034</v>
      </c>
      <c r="M46" s="62">
        <f>'Live | Billing'!N46/'1. Revenue'!H30</f>
        <v>0.24724858393175553</v>
      </c>
      <c r="N46" s="62">
        <f>'Live | Billing'!O46/'1. Revenue'!I30</f>
        <v>0.25554109219773857</v>
      </c>
      <c r="O46" s="62">
        <f>'Live | Billing'!P46/'1. Revenue'!J30</f>
        <v>0.21917079886796653</v>
      </c>
      <c r="P46" s="62">
        <f>'Live | Billing'!Q46/'1. Revenue'!K30</f>
        <v>0.42273901147291337</v>
      </c>
      <c r="Q46" s="62">
        <f>'Live | Billing'!R46/'1. Revenue'!L30</f>
        <v>0.28349637881520323</v>
      </c>
      <c r="R46" s="62">
        <f>'Live | Billing'!S46/'1. Revenue'!M30</f>
        <v>0.2952621297353325</v>
      </c>
      <c r="S46" s="62">
        <f>'Live | Billing'!T46/'1. Revenue'!N30</f>
        <v>0.35752907550242857</v>
      </c>
      <c r="T46" s="62">
        <f>'Live | Billing'!U46/'1. Revenue'!O30</f>
        <v>6.0341081121143864E-2</v>
      </c>
      <c r="U46" s="62">
        <f>'Live | Billing'!V46/'1. Revenue'!P30</f>
        <v>9.6226570364763286E-2</v>
      </c>
      <c r="V46" s="62">
        <f>'Live | Billing'!W46/'1. Revenue'!Q30</f>
        <v>6.1805163092219888E-2</v>
      </c>
      <c r="W46" s="62">
        <f>'Live | Billing'!X46/'1. Revenue'!R30</f>
        <v>5.1917694284154277E-2</v>
      </c>
      <c r="X46" s="62">
        <f>'Live | Billing'!Y46/'1. Revenue'!S30</f>
        <v>5.8359168810389633E-2</v>
      </c>
      <c r="Y46" s="62">
        <f>'Live | Billing'!Z46/'1. Revenue'!T30</f>
        <v>7.496361313305186E-2</v>
      </c>
      <c r="Z46" s="62">
        <f>'Live | Billing'!AA46/'1. Revenue'!U30</f>
        <v>1.5073367096893118E-2</v>
      </c>
      <c r="AA46" s="62">
        <f>'Live | Billing'!AB46/'1. Revenue'!V30</f>
        <v>5.7171398071154338E-2</v>
      </c>
      <c r="AB46" s="62">
        <f>'Live | Billing'!AC46/'1. Revenue'!W30</f>
        <v>8.4291027249725467E-2</v>
      </c>
      <c r="AC46" s="62">
        <f>'Live | Billing'!AD46/'1. Revenue'!X30</f>
        <v>6.3266095833787964E-2</v>
      </c>
      <c r="AD46" s="62">
        <f>'Live | Billing'!AE46/'1. Revenue'!Y30</f>
        <v>7.454952103435375E-2</v>
      </c>
      <c r="AE46" s="62">
        <f>'Live | Billing'!AF46/'1. Revenue'!Z30</f>
        <v>0.1266155199034206</v>
      </c>
      <c r="AF46" s="62">
        <f>'Live | Billing'!AG46/'1. Revenue'!AA30</f>
        <v>0.1163093850364852</v>
      </c>
      <c r="AG46" s="62">
        <f>'Live | Billing'!AH46/'1. Revenue'!AB30</f>
        <v>0.16453359982465088</v>
      </c>
      <c r="AH46" s="62">
        <f>'Live | Billing'!AI46/'1. Revenue'!AC30</f>
        <v>9.2155976173108042E-2</v>
      </c>
      <c r="AI46" s="62">
        <f>'Live | Billing'!AJ46/'1. Revenue'!AD30</f>
        <v>0.10881316125700306</v>
      </c>
      <c r="AJ46" s="62">
        <f>'Live | Billing'!AK46/'1. Revenue'!AE30</f>
        <v>0.11300947701993438</v>
      </c>
      <c r="AK46" s="62">
        <f>'Live | Billing'!AL46/'1. Revenue'!AF30</f>
        <v>0</v>
      </c>
      <c r="AL46" s="62">
        <f>'Live | Billing'!AM46/'1. Revenue'!AG30</f>
        <v>0</v>
      </c>
      <c r="AM46" s="62">
        <f>'Live | Billing'!AN46/'1. Revenue'!AH30</f>
        <v>0</v>
      </c>
      <c r="AN46" s="62">
        <f>'Live | Billing'!AO46/'1. Revenue'!AI30</f>
        <v>0</v>
      </c>
      <c r="AO46" s="62">
        <f>'Live | Billing'!AP46/'1. Revenue'!AJ30</f>
        <v>0</v>
      </c>
      <c r="AP46" s="62" t="e">
        <f>'Live | Billing'!AQ46/'1. Revenue'!AK30</f>
        <v>#DIV/0!</v>
      </c>
      <c r="AQ46" s="62" t="e">
        <f>'Live | Billing'!AR46/'1. Revenue'!AL30</f>
        <v>#DIV/0!</v>
      </c>
      <c r="AR46" s="62" t="e">
        <f>'Live | Billing'!AS46/'1. Revenue'!AM30</f>
        <v>#DIV/0!</v>
      </c>
      <c r="AS46" s="62" t="e">
        <f>'Live | Billing'!AT46/'1. Revenue'!AN30</f>
        <v>#DIV/0!</v>
      </c>
      <c r="AT46" s="62" t="e">
        <f>'Live | Billing'!AU46/'1. Revenue'!AO30</f>
        <v>#DIV/0!</v>
      </c>
      <c r="AU46" s="62" t="e">
        <f>'Live | Billing'!AV46/'1. Revenue'!AP30</f>
        <v>#DIV/0!</v>
      </c>
      <c r="AV46" s="62" t="e">
        <f>'Live | Billing'!AW46/'1. Revenue'!AQ30</f>
        <v>#DIV/0!</v>
      </c>
      <c r="AW46" s="62" t="e">
        <f>'Live | Billing'!AX46/'1. Revenue'!AR30</f>
        <v>#DIV/0!</v>
      </c>
      <c r="AX46" s="62" t="e">
        <f>'Live | Billing'!AY46/'1. Revenue'!AS30</f>
        <v>#DIV/0!</v>
      </c>
      <c r="AY46" s="62" t="e">
        <f>'Live | Billing'!AZ46/'1. Revenue'!AT30</f>
        <v>#DIV/0!</v>
      </c>
      <c r="AZ46" s="62" t="e">
        <f>'Live | Billing'!BA46/'1. Revenue'!AU30</f>
        <v>#DIV/0!</v>
      </c>
      <c r="BA46" s="62" t="e">
        <f>'Live | Billing'!BB46/'1. Revenue'!AV30</f>
        <v>#DIV/0!</v>
      </c>
      <c r="BB46" s="62" t="e">
        <f>'Live | Billing'!BC46/'1. Revenue'!AW30</f>
        <v>#DIV/0!</v>
      </c>
      <c r="BC46" s="62" t="e">
        <f>'Live | Billing'!BD46/'1. Revenue'!AX30</f>
        <v>#DIV/0!</v>
      </c>
      <c r="BD46" s="62" t="e">
        <f>'Live | Billing'!BE46/'1. Revenue'!AY30</f>
        <v>#DIV/0!</v>
      </c>
      <c r="BE46" s="62" t="e">
        <f>'Live | Billing'!BF46/'1. Revenue'!AZ30</f>
        <v>#DIV/0!</v>
      </c>
      <c r="BF46" s="62" t="e">
        <f>'Live | Billing'!BG46/'1. Revenue'!BA30</f>
        <v>#DIV/0!</v>
      </c>
      <c r="BG46" s="62" t="e">
        <f>'Live | Billing'!BH46/'1. Revenue'!BB30</f>
        <v>#DIV/0!</v>
      </c>
      <c r="BH46" s="62" t="e">
        <f>'Live | Billing'!BI46/'1. Revenue'!BC30</f>
        <v>#DIV/0!</v>
      </c>
      <c r="BI46" s="62" t="e">
        <f>'Live | Billing'!BJ46/'1. Revenue'!BD30</f>
        <v>#DIV/0!</v>
      </c>
      <c r="BJ46" s="62" t="e">
        <f>'Live | Billing'!BK46/'1. Revenue'!BE30</f>
        <v>#DIV/0!</v>
      </c>
      <c r="BK46" s="62" t="e">
        <f>'Live | Billing'!BL46/'1. Revenue'!BF30</f>
        <v>#DIV/0!</v>
      </c>
      <c r="BL46" s="62" t="e">
        <f>'Live | Billing'!BM46/'1. Revenue'!BG30</f>
        <v>#DIV/0!</v>
      </c>
      <c r="BM46" s="62" t="e">
        <f>'Live | Billing'!BN46/'1. Revenue'!BH30</f>
        <v>#DIV/0!</v>
      </c>
      <c r="BN46" s="62" t="e">
        <f>'Live | Billing'!BO46/'1. Revenue'!BI30</f>
        <v>#DIV/0!</v>
      </c>
      <c r="BO46" s="62" t="e">
        <f>'Live | Billing'!BP46/'1. Revenue'!BJ30</f>
        <v>#DIV/0!</v>
      </c>
      <c r="BP46" s="62" t="e">
        <f>'Live | Billing'!BQ46/'1. Revenue'!BK30</f>
        <v>#DIV/0!</v>
      </c>
      <c r="BQ46" s="62" t="e">
        <f>'Live | Billing'!BR46/'1. Revenue'!BL30</f>
        <v>#DIV/0!</v>
      </c>
      <c r="BR46" s="62" t="e">
        <f>'Live | Billing'!BS46/'1. Revenue'!BM30</f>
        <v>#DIV/0!</v>
      </c>
      <c r="BS46" s="62" t="e">
        <f>'Live | Billing'!BT46/'1. Revenue'!BN30</f>
        <v>#DIV/0!</v>
      </c>
      <c r="BT46" s="62" t="e">
        <f>'Live | Billing'!BU46/'1. Revenue'!BO30</f>
        <v>#DIV/0!</v>
      </c>
      <c r="BU46" s="62" t="e">
        <f>'Live | Billing'!BV46/'1. Revenue'!BP30</f>
        <v>#DIV/0!</v>
      </c>
      <c r="BV46" s="62" t="e">
        <f>'Live | Billing'!BW46/'1. Revenue'!BQ30</f>
        <v>#DIV/0!</v>
      </c>
      <c r="BW46" s="62" t="e">
        <f>'Live | Billing'!BX46/'1. Revenue'!BR30</f>
        <v>#DIV/0!</v>
      </c>
      <c r="BX46" s="62" t="e">
        <f>'Live | Billing'!BY46/'1. Revenue'!BS30</f>
        <v>#DIV/0!</v>
      </c>
      <c r="BY46" s="62" t="e">
        <f>'Live | Billing'!BZ46/'1. Revenue'!BT30</f>
        <v>#DIV/0!</v>
      </c>
      <c r="BZ46" s="62" t="e">
        <f>'Live | Billing'!CA46/'1. Revenue'!BU30</f>
        <v>#DIV/0!</v>
      </c>
      <c r="CA46" s="62" t="e">
        <f>'Live | Billing'!CB46/'1. Revenue'!BV30</f>
        <v>#DIV/0!</v>
      </c>
      <c r="CB46" s="62" t="e">
        <f>'Live | Billing'!CC46/'1. Revenue'!BW30</f>
        <v>#DIV/0!</v>
      </c>
      <c r="CC46" s="62" t="e">
        <f>'Live | Billing'!CD46/'1. Revenue'!BX30</f>
        <v>#DIV/0!</v>
      </c>
      <c r="CD46" s="62" t="e">
        <f>'Live | Billing'!CE46/'1. Revenue'!BY30</f>
        <v>#DIV/0!</v>
      </c>
      <c r="CE46" s="62" t="e">
        <f>'Live | Billing'!CF46/'1. Revenue'!BZ30</f>
        <v>#DIV/0!</v>
      </c>
      <c r="CF46" s="62" t="e">
        <f>'Live | Billing'!CG46/'1. Revenue'!CA30</f>
        <v>#DIV/0!</v>
      </c>
      <c r="CG46" s="62" t="e">
        <f>'Live | Billing'!CH46/'1. Revenue'!CB30</f>
        <v>#DIV/0!</v>
      </c>
      <c r="CH46" s="62" t="e">
        <f>'Live | Billing'!CI46/'1. Revenue'!CC30</f>
        <v>#DIV/0!</v>
      </c>
      <c r="CI46" s="62" t="e">
        <f>'Live | Billing'!CJ46/'1. Revenue'!CD30</f>
        <v>#DIV/0!</v>
      </c>
      <c r="CJ46" s="62" t="e">
        <f>'Live | Billing'!CK46/'1. Revenue'!CE30</f>
        <v>#DIV/0!</v>
      </c>
      <c r="CK46" s="62" t="e">
        <f>'Live | Billing'!CL46/'1. Revenue'!CF30</f>
        <v>#DIV/0!</v>
      </c>
      <c r="CL46" s="62" t="e">
        <f>'Live | Billing'!CM46/'1. Revenue'!CG30</f>
        <v>#DIV/0!</v>
      </c>
      <c r="CM46" s="62" t="e">
        <f>'Live | Billing'!CN46/'1. Revenue'!CH30</f>
        <v>#DIV/0!</v>
      </c>
      <c r="CN46" s="62" t="e">
        <f>'Live | Billing'!CO46/'1. Revenue'!CI30</f>
        <v>#DIV/0!</v>
      </c>
      <c r="CO46" s="62" t="e">
        <f>'Live | Billing'!CP46/'1. Revenue'!CJ30</f>
        <v>#DIV/0!</v>
      </c>
      <c r="CP46" s="62" t="e">
        <f>'Live | Billing'!CQ46/'1. Revenue'!CK30</f>
        <v>#DIV/0!</v>
      </c>
      <c r="CQ46" s="62" t="e">
        <f>'Live | Billing'!CR46/'1. Revenue'!CL30</f>
        <v>#DIV/0!</v>
      </c>
      <c r="CR46" s="62" t="e">
        <f>'Live | Billing'!CS46/'1. Revenue'!CM30</f>
        <v>#DIV/0!</v>
      </c>
      <c r="CS46" s="62" t="e">
        <f>'Live | Billing'!CT46/'1. Revenue'!CN30</f>
        <v>#DIV/0!</v>
      </c>
      <c r="CT46" s="62" t="e">
        <f>'Live | Billing'!CU46/'1. Revenue'!CO30</f>
        <v>#DIV/0!</v>
      </c>
    </row>
    <row r="47" spans="1:98" x14ac:dyDescent="0.3">
      <c r="A47" s="34" t="s">
        <v>29</v>
      </c>
      <c r="B47" s="35" t="s">
        <v>38</v>
      </c>
      <c r="I47" s="62">
        <f>'Live | Billing'!J47/'1. Revenue'!C30</f>
        <v>0.16796807259952251</v>
      </c>
      <c r="J47" s="62">
        <f>'Live | Billing'!K47/'1. Revenue'!D30</f>
        <v>0.1887316997506778</v>
      </c>
      <c r="K47" s="62">
        <f>'Live | Billing'!L47/'1. Revenue'!E30</f>
        <v>0.45691415145583791</v>
      </c>
      <c r="L47" s="62">
        <f>'Live | Billing'!M47/'1. Revenue'!F30</f>
        <v>0.22925096929782135</v>
      </c>
      <c r="M47" s="62">
        <f>'Live | Billing'!N47/'1. Revenue'!G30</f>
        <v>0.27603361180515229</v>
      </c>
      <c r="N47" s="62">
        <f>'Live | Billing'!O47/'1. Revenue'!H30</f>
        <v>0.23326881205841832</v>
      </c>
      <c r="O47" s="62">
        <f>'Live | Billing'!P47/'1. Revenue'!I30</f>
        <v>0.1765663013682231</v>
      </c>
      <c r="P47" s="62">
        <f>'Live | Billing'!Q47/'1. Revenue'!J30</f>
        <v>0.25416880097822614</v>
      </c>
      <c r="Q47" s="62">
        <f>'Live | Billing'!R47/'1. Revenue'!K30</f>
        <v>0.36033438251649202</v>
      </c>
      <c r="R47" s="62">
        <f>'Live | Billing'!S47/'1. Revenue'!L30</f>
        <v>0.26910767577938438</v>
      </c>
      <c r="S47" s="62">
        <f>'Live | Billing'!T47/'1. Revenue'!M30</f>
        <v>0.2608453169987715</v>
      </c>
      <c r="T47" s="62">
        <f>'Live | Billing'!U47/'1. Revenue'!N30</f>
        <v>0.33002679055779893</v>
      </c>
      <c r="U47" s="62">
        <f>'Live | Billing'!V47/'1. Revenue'!O30</f>
        <v>5.8201394850044934E-2</v>
      </c>
      <c r="V47" s="62">
        <f>'Live | Billing'!W47/'1. Revenue'!P30</f>
        <v>9.1034718475218143E-2</v>
      </c>
      <c r="W47" s="62">
        <f>'Live | Billing'!X47/'1. Revenue'!Q30</f>
        <v>5.4027423836218412E-2</v>
      </c>
      <c r="X47" s="62">
        <f>'Live | Billing'!Y47/'1. Revenue'!R30</f>
        <v>4.1519179644029069E-2</v>
      </c>
      <c r="Y47" s="62">
        <f>'Live | Billing'!Z47/'1. Revenue'!S30</f>
        <v>0.10098527918024673</v>
      </c>
      <c r="Z47" s="62">
        <f>'Live | Billing'!AA47/'1. Revenue'!T30</f>
        <v>7.0103137973696758E-2</v>
      </c>
      <c r="AA47" s="62">
        <f>'Live | Billing'!AB47/'1. Revenue'!U30</f>
        <v>1.3900974930319703E-2</v>
      </c>
      <c r="AB47" s="62">
        <f>'Live | Billing'!AC47/'1. Revenue'!V30</f>
        <v>5.1116400730227426E-2</v>
      </c>
      <c r="AC47" s="62">
        <f>'Live | Billing'!AD47/'1. Revenue'!W30</f>
        <v>7.8344269835852437E-2</v>
      </c>
      <c r="AD47" s="62">
        <f>'Live | Billing'!AE47/'1. Revenue'!X30</f>
        <v>6.0816644531522336E-2</v>
      </c>
      <c r="AE47" s="62">
        <f>'Live | Billing'!AF47/'1. Revenue'!Y30</f>
        <v>7.1059001056815313E-2</v>
      </c>
      <c r="AF47" s="62">
        <f>'Live | Billing'!AG47/'1. Revenue'!Z30</f>
        <v>0.12851468056209547</v>
      </c>
      <c r="AG47" s="62">
        <f>'Live | Billing'!AH47/'1. Revenue'!AA30</f>
        <v>9.4521146023137062E-2</v>
      </c>
      <c r="AH47" s="62">
        <f>'Live | Billing'!AI47/'1. Revenue'!AB30</f>
        <v>0.14197727423775716</v>
      </c>
      <c r="AI47" s="62">
        <f>'Live | Billing'!AJ47/'1. Revenue'!AC30</f>
        <v>8.2675782485373148E-2</v>
      </c>
      <c r="AJ47" s="62">
        <f>'Live | Billing'!AK47/'1. Revenue'!AD30</f>
        <v>9.5529208679513075E-2</v>
      </c>
      <c r="AK47" s="62">
        <f>'Live | Billing'!AL47/'1. Revenue'!AE30</f>
        <v>0</v>
      </c>
      <c r="AL47" s="62">
        <f>'Live | Billing'!AM47/'1. Revenue'!AF30</f>
        <v>0</v>
      </c>
      <c r="AM47" s="62">
        <f>'Live | Billing'!AN47/'1. Revenue'!AG30</f>
        <v>0</v>
      </c>
      <c r="AN47" s="62">
        <f>'Live | Billing'!AO47/'1. Revenue'!AH30</f>
        <v>0</v>
      </c>
      <c r="AO47" s="62">
        <f>'Live | Billing'!AP47/'1. Revenue'!AI30</f>
        <v>0</v>
      </c>
      <c r="AP47" s="62">
        <f>'Live | Billing'!AQ47/'1. Revenue'!AJ30</f>
        <v>0</v>
      </c>
      <c r="AQ47" s="62" t="e">
        <f>'Live | Billing'!AR47/'1. Revenue'!AK30</f>
        <v>#DIV/0!</v>
      </c>
      <c r="AR47" s="62" t="e">
        <f>'Live | Billing'!AS47/'1. Revenue'!AL30</f>
        <v>#DIV/0!</v>
      </c>
      <c r="AS47" s="62" t="e">
        <f>'Live | Billing'!AT47/'1. Revenue'!AM30</f>
        <v>#DIV/0!</v>
      </c>
      <c r="AT47" s="62" t="e">
        <f>'Live | Billing'!AU47/'1. Revenue'!AN30</f>
        <v>#DIV/0!</v>
      </c>
      <c r="AU47" s="62" t="e">
        <f>'Live | Billing'!AV47/'1. Revenue'!AO30</f>
        <v>#DIV/0!</v>
      </c>
      <c r="AV47" s="62" t="e">
        <f>'Live | Billing'!AW47/'1. Revenue'!AP30</f>
        <v>#DIV/0!</v>
      </c>
      <c r="AW47" s="62" t="e">
        <f>'Live | Billing'!AX47/'1. Revenue'!AQ30</f>
        <v>#DIV/0!</v>
      </c>
      <c r="AX47" s="62" t="e">
        <f>'Live | Billing'!AY47/'1. Revenue'!AR30</f>
        <v>#DIV/0!</v>
      </c>
      <c r="AY47" s="62" t="e">
        <f>'Live | Billing'!AZ47/'1. Revenue'!AS30</f>
        <v>#DIV/0!</v>
      </c>
      <c r="AZ47" s="62" t="e">
        <f>'Live | Billing'!BA47/'1. Revenue'!AT30</f>
        <v>#DIV/0!</v>
      </c>
      <c r="BA47" s="62" t="e">
        <f>'Live | Billing'!BB47/'1. Revenue'!AU30</f>
        <v>#DIV/0!</v>
      </c>
      <c r="BB47" s="62" t="e">
        <f>'Live | Billing'!BC47/'1. Revenue'!AV30</f>
        <v>#DIV/0!</v>
      </c>
      <c r="BC47" s="62" t="e">
        <f>'Live | Billing'!BD47/'1. Revenue'!AW30</f>
        <v>#DIV/0!</v>
      </c>
      <c r="BD47" s="62" t="e">
        <f>'Live | Billing'!BE47/'1. Revenue'!AX30</f>
        <v>#DIV/0!</v>
      </c>
      <c r="BE47" s="62" t="e">
        <f>'Live | Billing'!BF47/'1. Revenue'!AY30</f>
        <v>#DIV/0!</v>
      </c>
      <c r="BF47" s="62" t="e">
        <f>'Live | Billing'!BG47/'1. Revenue'!AZ30</f>
        <v>#DIV/0!</v>
      </c>
      <c r="BG47" s="62" t="e">
        <f>'Live | Billing'!BH47/'1. Revenue'!BA30</f>
        <v>#DIV/0!</v>
      </c>
      <c r="BH47" s="62" t="e">
        <f>'Live | Billing'!BI47/'1. Revenue'!BB30</f>
        <v>#DIV/0!</v>
      </c>
      <c r="BI47" s="62" t="e">
        <f>'Live | Billing'!BJ47/'1. Revenue'!BC30</f>
        <v>#DIV/0!</v>
      </c>
      <c r="BJ47" s="62" t="e">
        <f>'Live | Billing'!BK47/'1. Revenue'!BD30</f>
        <v>#DIV/0!</v>
      </c>
      <c r="BK47" s="62" t="e">
        <f>'Live | Billing'!BL47/'1. Revenue'!BE30</f>
        <v>#DIV/0!</v>
      </c>
      <c r="BL47" s="62" t="e">
        <f>'Live | Billing'!BM47/'1. Revenue'!BF30</f>
        <v>#DIV/0!</v>
      </c>
      <c r="BM47" s="62" t="e">
        <f>'Live | Billing'!BN47/'1. Revenue'!BG30</f>
        <v>#DIV/0!</v>
      </c>
      <c r="BN47" s="62" t="e">
        <f>'Live | Billing'!BO47/'1. Revenue'!BH30</f>
        <v>#DIV/0!</v>
      </c>
      <c r="BO47" s="62" t="e">
        <f>'Live | Billing'!BP47/'1. Revenue'!BI30</f>
        <v>#DIV/0!</v>
      </c>
      <c r="BP47" s="62" t="e">
        <f>'Live | Billing'!BQ47/'1. Revenue'!BJ30</f>
        <v>#DIV/0!</v>
      </c>
      <c r="BQ47" s="62" t="e">
        <f>'Live | Billing'!BR47/'1. Revenue'!BK30</f>
        <v>#DIV/0!</v>
      </c>
      <c r="BR47" s="62" t="e">
        <f>'Live | Billing'!BS47/'1. Revenue'!BL30</f>
        <v>#DIV/0!</v>
      </c>
      <c r="BS47" s="62" t="e">
        <f>'Live | Billing'!BT47/'1. Revenue'!BM30</f>
        <v>#DIV/0!</v>
      </c>
      <c r="BT47" s="62" t="e">
        <f>'Live | Billing'!BU47/'1. Revenue'!BN30</f>
        <v>#DIV/0!</v>
      </c>
      <c r="BU47" s="62" t="e">
        <f>'Live | Billing'!BV47/'1. Revenue'!BO30</f>
        <v>#DIV/0!</v>
      </c>
      <c r="BV47" s="62" t="e">
        <f>'Live | Billing'!BW47/'1. Revenue'!BP30</f>
        <v>#DIV/0!</v>
      </c>
      <c r="BW47" s="62" t="e">
        <f>'Live | Billing'!BX47/'1. Revenue'!BQ30</f>
        <v>#DIV/0!</v>
      </c>
      <c r="BX47" s="62" t="e">
        <f>'Live | Billing'!BY47/'1. Revenue'!BR30</f>
        <v>#DIV/0!</v>
      </c>
      <c r="BY47" s="62" t="e">
        <f>'Live | Billing'!BZ47/'1. Revenue'!BS30</f>
        <v>#DIV/0!</v>
      </c>
      <c r="BZ47" s="62" t="e">
        <f>'Live | Billing'!CA47/'1. Revenue'!BT30</f>
        <v>#DIV/0!</v>
      </c>
      <c r="CA47" s="62" t="e">
        <f>'Live | Billing'!CB47/'1. Revenue'!BU30</f>
        <v>#DIV/0!</v>
      </c>
      <c r="CB47" s="62" t="e">
        <f>'Live | Billing'!CC47/'1. Revenue'!BV30</f>
        <v>#DIV/0!</v>
      </c>
      <c r="CC47" s="62" t="e">
        <f>'Live | Billing'!CD47/'1. Revenue'!BW30</f>
        <v>#DIV/0!</v>
      </c>
      <c r="CD47" s="62" t="e">
        <f>'Live | Billing'!CE47/'1. Revenue'!BX30</f>
        <v>#DIV/0!</v>
      </c>
      <c r="CE47" s="62" t="e">
        <f>'Live | Billing'!CF47/'1. Revenue'!BY30</f>
        <v>#DIV/0!</v>
      </c>
      <c r="CF47" s="62" t="e">
        <f>'Live | Billing'!CG47/'1. Revenue'!BZ30</f>
        <v>#DIV/0!</v>
      </c>
      <c r="CG47" s="62" t="e">
        <f>'Live | Billing'!CH47/'1. Revenue'!CA30</f>
        <v>#DIV/0!</v>
      </c>
      <c r="CH47" s="62" t="e">
        <f>'Live | Billing'!CI47/'1. Revenue'!CB30</f>
        <v>#DIV/0!</v>
      </c>
      <c r="CI47" s="62" t="e">
        <f>'Live | Billing'!CJ47/'1. Revenue'!CC30</f>
        <v>#DIV/0!</v>
      </c>
      <c r="CJ47" s="62" t="e">
        <f>'Live | Billing'!CK47/'1. Revenue'!CD30</f>
        <v>#DIV/0!</v>
      </c>
      <c r="CK47" s="62" t="e">
        <f>'Live | Billing'!CL47/'1. Revenue'!CE30</f>
        <v>#DIV/0!</v>
      </c>
      <c r="CL47" s="62" t="e">
        <f>'Live | Billing'!CM47/'1. Revenue'!CF30</f>
        <v>#DIV/0!</v>
      </c>
      <c r="CM47" s="62" t="e">
        <f>'Live | Billing'!CN47/'1. Revenue'!CG30</f>
        <v>#DIV/0!</v>
      </c>
      <c r="CN47" s="62" t="e">
        <f>'Live | Billing'!CO47/'1. Revenue'!CH30</f>
        <v>#DIV/0!</v>
      </c>
      <c r="CO47" s="62" t="e">
        <f>'Live | Billing'!CP47/'1. Revenue'!CI30</f>
        <v>#DIV/0!</v>
      </c>
      <c r="CP47" s="62" t="e">
        <f>'Live | Billing'!CQ47/'1. Revenue'!CJ30</f>
        <v>#DIV/0!</v>
      </c>
      <c r="CQ47" s="62" t="e">
        <f>'Live | Billing'!CR47/'1. Revenue'!CK30</f>
        <v>#DIV/0!</v>
      </c>
      <c r="CR47" s="62" t="e">
        <f>'Live | Billing'!CS47/'1. Revenue'!CL30</f>
        <v>#DIV/0!</v>
      </c>
      <c r="CS47" s="62" t="e">
        <f>'Live | Billing'!CT47/'1. Revenue'!CM30</f>
        <v>#DIV/0!</v>
      </c>
      <c r="CT47" s="62" t="e">
        <f>'Live | Billing'!CU47/'1. Revenue'!CN30</f>
        <v>#DIV/0!</v>
      </c>
    </row>
    <row r="48" spans="1:98" x14ac:dyDescent="0.3">
      <c r="A48" s="34" t="s">
        <v>29</v>
      </c>
      <c r="B48" s="35" t="s">
        <v>39</v>
      </c>
      <c r="J48" s="62">
        <f>'Live | Billing'!K48/'1. Revenue'!C30</f>
        <v>0.10861989199104806</v>
      </c>
      <c r="K48" s="62">
        <f>'Live | Billing'!L48/'1. Revenue'!D30</f>
        <v>0.18087616845185941</v>
      </c>
      <c r="L48" s="62">
        <f>'Live | Billing'!M48/'1. Revenue'!E30</f>
        <v>0.16152340001021537</v>
      </c>
      <c r="M48" s="62">
        <f>'Live | Billing'!N48/'1. Revenue'!F30</f>
        <v>0.21422124417019431</v>
      </c>
      <c r="N48" s="62">
        <f>'Live | Billing'!O48/'1. Revenue'!G30</f>
        <v>0.26535800192571873</v>
      </c>
      <c r="O48" s="62">
        <f>'Live | Billing'!P48/'1. Revenue'!H30</f>
        <v>0.1591585377313654</v>
      </c>
      <c r="P48" s="62">
        <f>'Live | Billing'!Q48/'1. Revenue'!I30</f>
        <v>0.15733591383515541</v>
      </c>
      <c r="Q48" s="62">
        <f>'Live | Billing'!R48/'1. Revenue'!J30</f>
        <v>0.20367194584148723</v>
      </c>
      <c r="R48" s="62">
        <f>'Live | Billing'!S48/'1. Revenue'!K30</f>
        <v>0.34736478656116132</v>
      </c>
      <c r="S48" s="62">
        <f>'Live | Billing'!T48/'1. Revenue'!L30</f>
        <v>0.21173609489375653</v>
      </c>
      <c r="T48" s="62">
        <f>'Live | Billing'!U48/'1. Revenue'!M30</f>
        <v>0.23988430698041471</v>
      </c>
      <c r="U48" s="62">
        <f>'Live | Billing'!V48/'1. Revenue'!N30</f>
        <v>0.14259477849420235</v>
      </c>
      <c r="V48" s="62">
        <f>'Live | Billing'!W48/'1. Revenue'!O30</f>
        <v>4.2083183840453946E-2</v>
      </c>
      <c r="W48" s="62">
        <f>'Live | Billing'!X48/'1. Revenue'!P30</f>
        <v>8.785137994423052E-2</v>
      </c>
      <c r="X48" s="62">
        <f>'Live | Billing'!Y48/'1. Revenue'!Q30</f>
        <v>7.9558620597551963E-2</v>
      </c>
      <c r="Y48" s="62">
        <f>'Live | Billing'!Z48/'1. Revenue'!R30</f>
        <v>4.7089737075475778E-2</v>
      </c>
      <c r="Z48" s="62">
        <f>'Live | Billing'!AA48/'1. Revenue'!S30</f>
        <v>9.6966727294640079E-2</v>
      </c>
      <c r="AA48" s="62">
        <f>'Live | Billing'!AB48/'1. Revenue'!T30</f>
        <v>6.042805458677545E-2</v>
      </c>
      <c r="AB48" s="62">
        <f>'Live | Billing'!AC48/'1. Revenue'!U30</f>
        <v>1.2332992064799771E-2</v>
      </c>
      <c r="AC48" s="62">
        <f>'Live | Billing'!AD48/'1. Revenue'!V30</f>
        <v>4.7113631876504379E-2</v>
      </c>
      <c r="AD48" s="62">
        <f>'Live | Billing'!AE48/'1. Revenue'!W30</f>
        <v>7.4997089747460666E-2</v>
      </c>
      <c r="AE48" s="62">
        <f>'Live | Billing'!AF48/'1. Revenue'!X30</f>
        <v>5.8420938826550334E-2</v>
      </c>
      <c r="AF48" s="62">
        <f>'Live | Billing'!AG48/'1. Revenue'!Y30</f>
        <v>7.5199945748136016E-2</v>
      </c>
      <c r="AG48" s="62">
        <f>'Live | Billing'!AH48/'1. Revenue'!Z30</f>
        <v>0.12884458673334703</v>
      </c>
      <c r="AH48" s="62">
        <f>'Live | Billing'!AI48/'1. Revenue'!AA30</f>
        <v>9.4822178558494966E-2</v>
      </c>
      <c r="AI48" s="62">
        <f>'Live | Billing'!AJ48/'1. Revenue'!AB30</f>
        <v>0.13151533597435236</v>
      </c>
      <c r="AJ48" s="62">
        <f>'Live | Billing'!AK48/'1. Revenue'!AC30</f>
        <v>8.1742093294505005E-2</v>
      </c>
      <c r="AK48" s="62">
        <f>'Live | Billing'!AL48/'1. Revenue'!AD30</f>
        <v>0</v>
      </c>
      <c r="AL48" s="62">
        <f>'Live | Billing'!AM48/'1. Revenue'!AE30</f>
        <v>0</v>
      </c>
      <c r="AM48" s="62">
        <f>'Live | Billing'!AN48/'1. Revenue'!AF30</f>
        <v>0</v>
      </c>
      <c r="AN48" s="62">
        <f>'Live | Billing'!AO48/'1. Revenue'!AG30</f>
        <v>0</v>
      </c>
      <c r="AO48" s="62">
        <f>'Live | Billing'!AP48/'1. Revenue'!AH30</f>
        <v>0</v>
      </c>
      <c r="AP48" s="62">
        <f>'Live | Billing'!AQ48/'1. Revenue'!AI30</f>
        <v>0</v>
      </c>
      <c r="AQ48" s="62">
        <f>'Live | Billing'!AR48/'1. Revenue'!AJ30</f>
        <v>0</v>
      </c>
      <c r="AR48" s="62" t="e">
        <f>'Live | Billing'!AS48/'1. Revenue'!AK30</f>
        <v>#DIV/0!</v>
      </c>
      <c r="AS48" s="62" t="e">
        <f>'Live | Billing'!AT48/'1. Revenue'!AL30</f>
        <v>#DIV/0!</v>
      </c>
      <c r="AT48" s="62" t="e">
        <f>'Live | Billing'!AU48/'1. Revenue'!AM30</f>
        <v>#DIV/0!</v>
      </c>
      <c r="AU48" s="62" t="e">
        <f>'Live | Billing'!AV48/'1. Revenue'!AN30</f>
        <v>#DIV/0!</v>
      </c>
      <c r="AV48" s="62" t="e">
        <f>'Live | Billing'!AW48/'1. Revenue'!AO30</f>
        <v>#DIV/0!</v>
      </c>
      <c r="AW48" s="62" t="e">
        <f>'Live | Billing'!AX48/'1. Revenue'!AP30</f>
        <v>#DIV/0!</v>
      </c>
      <c r="AX48" s="62" t="e">
        <f>'Live | Billing'!AY48/'1. Revenue'!AQ30</f>
        <v>#DIV/0!</v>
      </c>
      <c r="AY48" s="62" t="e">
        <f>'Live | Billing'!AZ48/'1. Revenue'!AR30</f>
        <v>#DIV/0!</v>
      </c>
      <c r="AZ48" s="62" t="e">
        <f>'Live | Billing'!BA48/'1. Revenue'!AS30</f>
        <v>#DIV/0!</v>
      </c>
      <c r="BA48" s="62" t="e">
        <f>'Live | Billing'!BB48/'1. Revenue'!AT30</f>
        <v>#DIV/0!</v>
      </c>
      <c r="BB48" s="62" t="e">
        <f>'Live | Billing'!BC48/'1. Revenue'!AU30</f>
        <v>#DIV/0!</v>
      </c>
      <c r="BC48" s="62" t="e">
        <f>'Live | Billing'!BD48/'1. Revenue'!AV30</f>
        <v>#DIV/0!</v>
      </c>
      <c r="BD48" s="62" t="e">
        <f>'Live | Billing'!BE48/'1. Revenue'!AW30</f>
        <v>#DIV/0!</v>
      </c>
      <c r="BE48" s="62" t="e">
        <f>'Live | Billing'!BF48/'1. Revenue'!AX30</f>
        <v>#DIV/0!</v>
      </c>
      <c r="BF48" s="62" t="e">
        <f>'Live | Billing'!BG48/'1. Revenue'!AY30</f>
        <v>#DIV/0!</v>
      </c>
      <c r="BG48" s="62" t="e">
        <f>'Live | Billing'!BH48/'1. Revenue'!AZ30</f>
        <v>#DIV/0!</v>
      </c>
      <c r="BH48" s="62" t="e">
        <f>'Live | Billing'!BI48/'1. Revenue'!BA30</f>
        <v>#DIV/0!</v>
      </c>
      <c r="BI48" s="62" t="e">
        <f>'Live | Billing'!BJ48/'1. Revenue'!BB30</f>
        <v>#DIV/0!</v>
      </c>
      <c r="BJ48" s="62" t="e">
        <f>'Live | Billing'!BK48/'1. Revenue'!BC30</f>
        <v>#DIV/0!</v>
      </c>
      <c r="BK48" s="62" t="e">
        <f>'Live | Billing'!BL48/'1. Revenue'!BD30</f>
        <v>#DIV/0!</v>
      </c>
      <c r="BL48" s="62" t="e">
        <f>'Live | Billing'!BM48/'1. Revenue'!BE30</f>
        <v>#DIV/0!</v>
      </c>
      <c r="BM48" s="62" t="e">
        <f>'Live | Billing'!BN48/'1. Revenue'!BF30</f>
        <v>#DIV/0!</v>
      </c>
      <c r="BN48" s="62" t="e">
        <f>'Live | Billing'!BO48/'1. Revenue'!BG30</f>
        <v>#DIV/0!</v>
      </c>
      <c r="BO48" s="62" t="e">
        <f>'Live | Billing'!BP48/'1. Revenue'!BH30</f>
        <v>#DIV/0!</v>
      </c>
      <c r="BP48" s="62" t="e">
        <f>'Live | Billing'!BQ48/'1. Revenue'!BI30</f>
        <v>#DIV/0!</v>
      </c>
      <c r="BQ48" s="62" t="e">
        <f>'Live | Billing'!BR48/'1. Revenue'!BJ30</f>
        <v>#DIV/0!</v>
      </c>
      <c r="BR48" s="62" t="e">
        <f>'Live | Billing'!BS48/'1. Revenue'!BK30</f>
        <v>#DIV/0!</v>
      </c>
      <c r="BS48" s="62" t="e">
        <f>'Live | Billing'!BT48/'1. Revenue'!BL30</f>
        <v>#DIV/0!</v>
      </c>
      <c r="BT48" s="62" t="e">
        <f>'Live | Billing'!BU48/'1. Revenue'!BM30</f>
        <v>#DIV/0!</v>
      </c>
      <c r="BU48" s="62" t="e">
        <f>'Live | Billing'!BV48/'1. Revenue'!BN30</f>
        <v>#DIV/0!</v>
      </c>
      <c r="BV48" s="62" t="e">
        <f>'Live | Billing'!BW48/'1. Revenue'!BO30</f>
        <v>#DIV/0!</v>
      </c>
      <c r="BW48" s="62" t="e">
        <f>'Live | Billing'!BX48/'1. Revenue'!BP30</f>
        <v>#DIV/0!</v>
      </c>
      <c r="BX48" s="62" t="e">
        <f>'Live | Billing'!BY48/'1. Revenue'!BQ30</f>
        <v>#DIV/0!</v>
      </c>
      <c r="BY48" s="62" t="e">
        <f>'Live | Billing'!BZ48/'1. Revenue'!BR30</f>
        <v>#DIV/0!</v>
      </c>
      <c r="BZ48" s="62" t="e">
        <f>'Live | Billing'!CA48/'1. Revenue'!BS30</f>
        <v>#DIV/0!</v>
      </c>
      <c r="CA48" s="62" t="e">
        <f>'Live | Billing'!CB48/'1. Revenue'!BT30</f>
        <v>#DIV/0!</v>
      </c>
      <c r="CB48" s="62" t="e">
        <f>'Live | Billing'!CC48/'1. Revenue'!BU30</f>
        <v>#DIV/0!</v>
      </c>
      <c r="CC48" s="62" t="e">
        <f>'Live | Billing'!CD48/'1. Revenue'!BV30</f>
        <v>#DIV/0!</v>
      </c>
      <c r="CD48" s="62" t="e">
        <f>'Live | Billing'!CE48/'1. Revenue'!BW30</f>
        <v>#DIV/0!</v>
      </c>
      <c r="CE48" s="62" t="e">
        <f>'Live | Billing'!CF48/'1. Revenue'!BX30</f>
        <v>#DIV/0!</v>
      </c>
      <c r="CF48" s="62" t="e">
        <f>'Live | Billing'!CG48/'1. Revenue'!BY30</f>
        <v>#DIV/0!</v>
      </c>
      <c r="CG48" s="62" t="e">
        <f>'Live | Billing'!CH48/'1. Revenue'!BZ30</f>
        <v>#DIV/0!</v>
      </c>
      <c r="CH48" s="62" t="e">
        <f>'Live | Billing'!CI48/'1. Revenue'!CA30</f>
        <v>#DIV/0!</v>
      </c>
      <c r="CI48" s="62" t="e">
        <f>'Live | Billing'!CJ48/'1. Revenue'!CB30</f>
        <v>#DIV/0!</v>
      </c>
      <c r="CJ48" s="62" t="e">
        <f>'Live | Billing'!CK48/'1. Revenue'!CC30</f>
        <v>#DIV/0!</v>
      </c>
      <c r="CK48" s="62" t="e">
        <f>'Live | Billing'!CL48/'1. Revenue'!CD30</f>
        <v>#DIV/0!</v>
      </c>
      <c r="CL48" s="62" t="e">
        <f>'Live | Billing'!CM48/'1. Revenue'!CE30</f>
        <v>#DIV/0!</v>
      </c>
      <c r="CM48" s="62" t="e">
        <f>'Live | Billing'!CN48/'1. Revenue'!CF30</f>
        <v>#DIV/0!</v>
      </c>
      <c r="CN48" s="62" t="e">
        <f>'Live | Billing'!CO48/'1. Revenue'!CG30</f>
        <v>#DIV/0!</v>
      </c>
      <c r="CO48" s="62" t="e">
        <f>'Live | Billing'!CP48/'1. Revenue'!CH30</f>
        <v>#DIV/0!</v>
      </c>
      <c r="CP48" s="62" t="e">
        <f>'Live | Billing'!CQ48/'1. Revenue'!CI30</f>
        <v>#DIV/0!</v>
      </c>
      <c r="CQ48" s="62" t="e">
        <f>'Live | Billing'!CR48/'1. Revenue'!CJ30</f>
        <v>#DIV/0!</v>
      </c>
      <c r="CR48" s="62" t="e">
        <f>'Live | Billing'!CS48/'1. Revenue'!CK30</f>
        <v>#DIV/0!</v>
      </c>
      <c r="CS48" s="62" t="e">
        <f>'Live | Billing'!CT48/'1. Revenue'!CL30</f>
        <v>#DIV/0!</v>
      </c>
      <c r="CT48" s="62" t="e">
        <f>'Live | Billing'!CU48/'1. Revenue'!CM30</f>
        <v>#DIV/0!</v>
      </c>
    </row>
    <row r="49" spans="1:98" x14ac:dyDescent="0.3">
      <c r="A49" s="34" t="s">
        <v>29</v>
      </c>
      <c r="B49" s="35" t="s">
        <v>40</v>
      </c>
      <c r="K49" s="62">
        <f>'Live | Billing'!L49/'1. Revenue'!C30</f>
        <v>0.10653445839519914</v>
      </c>
      <c r="L49" s="62">
        <f>'Live | Billing'!M49/'1. Revenue'!D30</f>
        <v>0.44764056197422181</v>
      </c>
      <c r="M49" s="62">
        <f>'Live | Billing'!N49/'1. Revenue'!E30</f>
        <v>0.15176906283294556</v>
      </c>
      <c r="N49" s="62">
        <f>'Live | Billing'!O49/'1. Revenue'!F30</f>
        <v>0.21463325942457917</v>
      </c>
      <c r="O49" s="62">
        <f>'Live | Billing'!P49/'1. Revenue'!G30</f>
        <v>0.1948800754898955</v>
      </c>
      <c r="P49" s="62">
        <f>'Live | Billing'!Q49/'1. Revenue'!H30</f>
        <v>0.20594204482217021</v>
      </c>
      <c r="Q49" s="62">
        <f>'Live | Billing'!R49/'1. Revenue'!I30</f>
        <v>0.21597174916813269</v>
      </c>
      <c r="R49" s="62">
        <f>'Live | Billing'!S49/'1. Revenue'!J30</f>
        <v>0.19971572762657872</v>
      </c>
      <c r="S49" s="62">
        <f>'Live | Billing'!T49/'1. Revenue'!K30</f>
        <v>0.2765057049608341</v>
      </c>
      <c r="T49" s="62">
        <f>'Live | Billing'!U49/'1. Revenue'!L30</f>
        <v>0.19582870017541543</v>
      </c>
      <c r="U49" s="62">
        <f>'Live | Billing'!V49/'1. Revenue'!M30</f>
        <v>0.32317365423326511</v>
      </c>
      <c r="V49" s="62">
        <f>'Live | Billing'!W49/'1. Revenue'!N30</f>
        <v>0.18795945180486523</v>
      </c>
      <c r="W49" s="62">
        <f>'Live | Billing'!X49/'1. Revenue'!O30</f>
        <v>3.9304920483617833E-2</v>
      </c>
      <c r="X49" s="62">
        <f>'Live | Billing'!Y49/'1. Revenue'!P30</f>
        <v>4.3880071963620822E-2</v>
      </c>
      <c r="Y49" s="62">
        <f>'Live | Billing'!Z49/'1. Revenue'!Q30</f>
        <v>4.7009765112055131E-2</v>
      </c>
      <c r="Z49" s="62">
        <f>'Live | Billing'!AA49/'1. Revenue'!R30</f>
        <v>4.6353624320091526E-2</v>
      </c>
      <c r="AA49" s="62">
        <f>'Live | Billing'!AB49/'1. Revenue'!S30</f>
        <v>0.10238433864434052</v>
      </c>
      <c r="AB49" s="62">
        <f>'Live | Billing'!AC49/'1. Revenue'!T30</f>
        <v>6.5248335622043852E-2</v>
      </c>
      <c r="AC49" s="62">
        <f>'Live | Billing'!AD49/'1. Revenue'!U30</f>
        <v>1.1602621005782495E-2</v>
      </c>
      <c r="AD49" s="62">
        <f>'Live | Billing'!AE49/'1. Revenue'!V30</f>
        <v>4.5349795984773428E-2</v>
      </c>
      <c r="AE49" s="62">
        <f>'Live | Billing'!AF49/'1. Revenue'!W30</f>
        <v>6.722343107208012E-2</v>
      </c>
      <c r="AF49" s="62">
        <f>'Live | Billing'!AG49/'1. Revenue'!X30</f>
        <v>6.2776767381044873E-2</v>
      </c>
      <c r="AG49" s="62">
        <f>'Live | Billing'!AH49/'1. Revenue'!Y30</f>
        <v>7.1252485984299035E-2</v>
      </c>
      <c r="AH49" s="62">
        <f>'Live | Billing'!AI49/'1. Revenue'!Z30</f>
        <v>0.12367922398359932</v>
      </c>
      <c r="AI49" s="62">
        <f>'Live | Billing'!AJ49/'1. Revenue'!AA30</f>
        <v>8.8281123417109364E-2</v>
      </c>
      <c r="AJ49" s="62">
        <f>'Live | Billing'!AK49/'1. Revenue'!AB30</f>
        <v>0.1243717428641095</v>
      </c>
      <c r="AK49" s="62">
        <f>'Live | Billing'!AL49/'1. Revenue'!AC30</f>
        <v>0</v>
      </c>
      <c r="AL49" s="62">
        <f>'Live | Billing'!AM49/'1. Revenue'!AD30</f>
        <v>0</v>
      </c>
      <c r="AM49" s="62">
        <f>'Live | Billing'!AN49/'1. Revenue'!AE30</f>
        <v>0</v>
      </c>
      <c r="AN49" s="62">
        <f>'Live | Billing'!AO49/'1. Revenue'!AF30</f>
        <v>0</v>
      </c>
      <c r="AO49" s="62">
        <f>'Live | Billing'!AP49/'1. Revenue'!AG30</f>
        <v>0</v>
      </c>
      <c r="AP49" s="62">
        <f>'Live | Billing'!AQ49/'1. Revenue'!AH30</f>
        <v>0</v>
      </c>
      <c r="AQ49" s="62">
        <f>'Live | Billing'!AR49/'1. Revenue'!AI30</f>
        <v>0</v>
      </c>
      <c r="AR49" s="62">
        <f>'Live | Billing'!AS49/'1. Revenue'!AJ30</f>
        <v>0</v>
      </c>
      <c r="AS49" s="62" t="e">
        <f>'Live | Billing'!AT49/'1. Revenue'!AK30</f>
        <v>#DIV/0!</v>
      </c>
      <c r="AT49" s="62" t="e">
        <f>'Live | Billing'!AU49/'1. Revenue'!AL30</f>
        <v>#DIV/0!</v>
      </c>
      <c r="AU49" s="62" t="e">
        <f>'Live | Billing'!AV49/'1. Revenue'!AM30</f>
        <v>#DIV/0!</v>
      </c>
      <c r="AV49" s="62" t="e">
        <f>'Live | Billing'!AW49/'1. Revenue'!AN30</f>
        <v>#DIV/0!</v>
      </c>
      <c r="AW49" s="62" t="e">
        <f>'Live | Billing'!AX49/'1. Revenue'!AO30</f>
        <v>#DIV/0!</v>
      </c>
      <c r="AX49" s="62" t="e">
        <f>'Live | Billing'!AY49/'1. Revenue'!AP30</f>
        <v>#DIV/0!</v>
      </c>
      <c r="AY49" s="62" t="e">
        <f>'Live | Billing'!AZ49/'1. Revenue'!AQ30</f>
        <v>#DIV/0!</v>
      </c>
      <c r="AZ49" s="62" t="e">
        <f>'Live | Billing'!BA49/'1. Revenue'!AR30</f>
        <v>#DIV/0!</v>
      </c>
      <c r="BA49" s="62" t="e">
        <f>'Live | Billing'!BB49/'1. Revenue'!AS30</f>
        <v>#DIV/0!</v>
      </c>
      <c r="BB49" s="62" t="e">
        <f>'Live | Billing'!BC49/'1. Revenue'!AT30</f>
        <v>#DIV/0!</v>
      </c>
      <c r="BC49" s="62" t="e">
        <f>'Live | Billing'!BD49/'1. Revenue'!AU30</f>
        <v>#DIV/0!</v>
      </c>
      <c r="BD49" s="62" t="e">
        <f>'Live | Billing'!BE49/'1. Revenue'!AV30</f>
        <v>#DIV/0!</v>
      </c>
      <c r="BE49" s="62" t="e">
        <f>'Live | Billing'!BF49/'1. Revenue'!AW30</f>
        <v>#DIV/0!</v>
      </c>
      <c r="BF49" s="62" t="e">
        <f>'Live | Billing'!BG49/'1. Revenue'!AX30</f>
        <v>#DIV/0!</v>
      </c>
      <c r="BG49" s="62" t="e">
        <f>'Live | Billing'!BH49/'1. Revenue'!AY30</f>
        <v>#DIV/0!</v>
      </c>
      <c r="BH49" s="62" t="e">
        <f>'Live | Billing'!BI49/'1. Revenue'!AZ30</f>
        <v>#DIV/0!</v>
      </c>
      <c r="BI49" s="62" t="e">
        <f>'Live | Billing'!BJ49/'1. Revenue'!BA30</f>
        <v>#DIV/0!</v>
      </c>
      <c r="BJ49" s="62" t="e">
        <f>'Live | Billing'!BK49/'1. Revenue'!BB30</f>
        <v>#DIV/0!</v>
      </c>
      <c r="BK49" s="62" t="e">
        <f>'Live | Billing'!BL49/'1. Revenue'!BC30</f>
        <v>#DIV/0!</v>
      </c>
      <c r="BL49" s="62" t="e">
        <f>'Live | Billing'!BM49/'1. Revenue'!BD30</f>
        <v>#DIV/0!</v>
      </c>
      <c r="BM49" s="62" t="e">
        <f>'Live | Billing'!BN49/'1. Revenue'!BE30</f>
        <v>#DIV/0!</v>
      </c>
      <c r="BN49" s="62" t="e">
        <f>'Live | Billing'!BO49/'1. Revenue'!BF30</f>
        <v>#DIV/0!</v>
      </c>
      <c r="BO49" s="62" t="e">
        <f>'Live | Billing'!BP49/'1. Revenue'!BG30</f>
        <v>#DIV/0!</v>
      </c>
      <c r="BP49" s="62" t="e">
        <f>'Live | Billing'!BQ49/'1. Revenue'!BH30</f>
        <v>#DIV/0!</v>
      </c>
      <c r="BQ49" s="62" t="e">
        <f>'Live | Billing'!BR49/'1. Revenue'!BI30</f>
        <v>#DIV/0!</v>
      </c>
      <c r="BR49" s="62" t="e">
        <f>'Live | Billing'!BS49/'1. Revenue'!BJ30</f>
        <v>#DIV/0!</v>
      </c>
      <c r="BS49" s="62" t="e">
        <f>'Live | Billing'!BT49/'1. Revenue'!BK30</f>
        <v>#DIV/0!</v>
      </c>
      <c r="BT49" s="62" t="e">
        <f>'Live | Billing'!BU49/'1. Revenue'!BL30</f>
        <v>#DIV/0!</v>
      </c>
      <c r="BU49" s="62" t="e">
        <f>'Live | Billing'!BV49/'1. Revenue'!BM30</f>
        <v>#DIV/0!</v>
      </c>
      <c r="BV49" s="62" t="e">
        <f>'Live | Billing'!BW49/'1. Revenue'!BN30</f>
        <v>#DIV/0!</v>
      </c>
      <c r="BW49" s="62" t="e">
        <f>'Live | Billing'!BX49/'1. Revenue'!BO30</f>
        <v>#DIV/0!</v>
      </c>
      <c r="BX49" s="62" t="e">
        <f>'Live | Billing'!BY49/'1. Revenue'!BP30</f>
        <v>#DIV/0!</v>
      </c>
      <c r="BY49" s="62" t="e">
        <f>'Live | Billing'!BZ49/'1. Revenue'!BQ30</f>
        <v>#DIV/0!</v>
      </c>
      <c r="BZ49" s="62" t="e">
        <f>'Live | Billing'!CA49/'1. Revenue'!BR30</f>
        <v>#DIV/0!</v>
      </c>
      <c r="CA49" s="62" t="e">
        <f>'Live | Billing'!CB49/'1. Revenue'!BS30</f>
        <v>#DIV/0!</v>
      </c>
      <c r="CB49" s="62" t="e">
        <f>'Live | Billing'!CC49/'1. Revenue'!BT30</f>
        <v>#DIV/0!</v>
      </c>
      <c r="CC49" s="62" t="e">
        <f>'Live | Billing'!CD49/'1. Revenue'!BU30</f>
        <v>#DIV/0!</v>
      </c>
      <c r="CD49" s="62" t="e">
        <f>'Live | Billing'!CE49/'1. Revenue'!BV30</f>
        <v>#DIV/0!</v>
      </c>
      <c r="CE49" s="62" t="e">
        <f>'Live | Billing'!CF49/'1. Revenue'!BW30</f>
        <v>#DIV/0!</v>
      </c>
      <c r="CF49" s="62" t="e">
        <f>'Live | Billing'!CG49/'1. Revenue'!BX30</f>
        <v>#DIV/0!</v>
      </c>
      <c r="CG49" s="62" t="e">
        <f>'Live | Billing'!CH49/'1. Revenue'!BY30</f>
        <v>#DIV/0!</v>
      </c>
      <c r="CH49" s="62" t="e">
        <f>'Live | Billing'!CI49/'1. Revenue'!BZ30</f>
        <v>#DIV/0!</v>
      </c>
      <c r="CI49" s="62" t="e">
        <f>'Live | Billing'!CJ49/'1. Revenue'!CA30</f>
        <v>#DIV/0!</v>
      </c>
      <c r="CJ49" s="62" t="e">
        <f>'Live | Billing'!CK49/'1. Revenue'!CB30</f>
        <v>#DIV/0!</v>
      </c>
      <c r="CK49" s="62" t="e">
        <f>'Live | Billing'!CL49/'1. Revenue'!CC30</f>
        <v>#DIV/0!</v>
      </c>
      <c r="CL49" s="62" t="e">
        <f>'Live | Billing'!CM49/'1. Revenue'!CD30</f>
        <v>#DIV/0!</v>
      </c>
      <c r="CM49" s="62" t="e">
        <f>'Live | Billing'!CN49/'1. Revenue'!CE30</f>
        <v>#DIV/0!</v>
      </c>
      <c r="CN49" s="62" t="e">
        <f>'Live | Billing'!CO49/'1. Revenue'!CF30</f>
        <v>#DIV/0!</v>
      </c>
      <c r="CO49" s="62" t="e">
        <f>'Live | Billing'!CP49/'1. Revenue'!CG30</f>
        <v>#DIV/0!</v>
      </c>
      <c r="CP49" s="62" t="e">
        <f>'Live | Billing'!CQ49/'1. Revenue'!CH30</f>
        <v>#DIV/0!</v>
      </c>
      <c r="CQ49" s="62" t="e">
        <f>'Live | Billing'!CR49/'1. Revenue'!CI30</f>
        <v>#DIV/0!</v>
      </c>
      <c r="CR49" s="62" t="e">
        <f>'Live | Billing'!CS49/'1. Revenue'!CJ30</f>
        <v>#DIV/0!</v>
      </c>
      <c r="CS49" s="62" t="e">
        <f>'Live | Billing'!CT49/'1. Revenue'!CK30</f>
        <v>#DIV/0!</v>
      </c>
      <c r="CT49" s="62" t="e">
        <f>'Live | Billing'!CU49/'1. Revenue'!CL30</f>
        <v>#DIV/0!</v>
      </c>
    </row>
    <row r="50" spans="1:98" x14ac:dyDescent="0.3">
      <c r="A50" s="34" t="s">
        <v>29</v>
      </c>
      <c r="B50" s="35" t="s">
        <v>41</v>
      </c>
      <c r="L50" s="62">
        <f>'Live | Billing'!M50/'1. Revenue'!C30</f>
        <v>0.15149068591502632</v>
      </c>
      <c r="M50" s="62">
        <f>'Live | Billing'!N50/'1. Revenue'!D30</f>
        <v>0.42215037608428257</v>
      </c>
      <c r="N50" s="62">
        <f>'Live | Billing'!O50/'1. Revenue'!E30</f>
        <v>0.14288895354712047</v>
      </c>
      <c r="O50" s="62">
        <f>'Live | Billing'!P50/'1. Revenue'!F30</f>
        <v>0.14571957322748905</v>
      </c>
      <c r="P50" s="62">
        <f>'Live | Billing'!Q50/'1. Revenue'!G30</f>
        <v>0.23813002481114295</v>
      </c>
      <c r="Q50" s="62">
        <f>'Live | Billing'!R50/'1. Revenue'!H30</f>
        <v>0.19433373903482301</v>
      </c>
      <c r="R50" s="62">
        <f>'Live | Billing'!S50/'1. Revenue'!I30</f>
        <v>0.21093286839634695</v>
      </c>
      <c r="S50" s="62">
        <f>'Live | Billing'!T50/'1. Revenue'!J30</f>
        <v>0.27204273216338487</v>
      </c>
      <c r="T50" s="62">
        <f>'Live | Billing'!U50/'1. Revenue'!K30</f>
        <v>0.26193773347607058</v>
      </c>
      <c r="U50" s="62">
        <f>'Live | Billing'!V50/'1. Revenue'!L30</f>
        <v>0.22976034844820664</v>
      </c>
      <c r="V50" s="62">
        <f>'Live | Billing'!W50/'1. Revenue'!M30</f>
        <v>0.31532871291368103</v>
      </c>
      <c r="W50" s="62">
        <f>'Live | Billing'!X50/'1. Revenue'!N30</f>
        <v>0.17339891516571393</v>
      </c>
      <c r="X50" s="62">
        <f>'Live | Billing'!Y50/'1. Revenue'!O30</f>
        <v>4.0707446764105752E-2</v>
      </c>
      <c r="Y50" s="62">
        <f>'Live | Billing'!Z50/'1. Revenue'!P30</f>
        <v>6.3740804479097357E-2</v>
      </c>
      <c r="Z50" s="62">
        <f>'Live | Billing'!AA50/'1. Revenue'!Q30</f>
        <v>4.4492252113498124E-2</v>
      </c>
      <c r="AA50" s="62">
        <f>'Live | Billing'!AB50/'1. Revenue'!R30</f>
        <v>4.5384960250706027E-2</v>
      </c>
      <c r="AB50" s="62">
        <f>'Live | Billing'!AC50/'1. Revenue'!S30</f>
        <v>8.8342731133726801E-2</v>
      </c>
      <c r="AC50" s="62">
        <f>'Live | Billing'!AD50/'1. Revenue'!T30</f>
        <v>6.1237142306162617E-2</v>
      </c>
      <c r="AD50" s="62">
        <f>'Live | Billing'!AE50/'1. Revenue'!U30</f>
        <v>1.0817735610255622E-2</v>
      </c>
      <c r="AE50" s="62">
        <f>'Live | Billing'!AF50/'1. Revenue'!V30</f>
        <v>4.7309235469940814E-2</v>
      </c>
      <c r="AF50" s="62">
        <f>'Live | Billing'!AG50/'1. Revenue'!W30</f>
        <v>7.0175623694504169E-2</v>
      </c>
      <c r="AG50" s="62">
        <f>'Live | Billing'!AH50/'1. Revenue'!X30</f>
        <v>6.3257739449324349E-2</v>
      </c>
      <c r="AH50" s="62">
        <f>'Live | Billing'!AI50/'1. Revenue'!Y30</f>
        <v>6.3937322129373433E-2</v>
      </c>
      <c r="AI50" s="62">
        <f>'Live | Billing'!AJ50/'1. Revenue'!Z30</f>
        <v>0.11953297075095072</v>
      </c>
      <c r="AJ50" s="62">
        <f>'Live | Billing'!AK50/'1. Revenue'!AA30</f>
        <v>8.6873509470052498E-2</v>
      </c>
      <c r="AK50" s="62">
        <f>'Live | Billing'!AL50/'1. Revenue'!AB30</f>
        <v>0</v>
      </c>
      <c r="AL50" s="62">
        <f>'Live | Billing'!AM50/'1. Revenue'!AC30</f>
        <v>0</v>
      </c>
      <c r="AM50" s="62">
        <f>'Live | Billing'!AN50/'1. Revenue'!AD30</f>
        <v>0</v>
      </c>
      <c r="AN50" s="62">
        <f>'Live | Billing'!AO50/'1. Revenue'!AE30</f>
        <v>0</v>
      </c>
      <c r="AO50" s="62">
        <f>'Live | Billing'!AP50/'1. Revenue'!AF30</f>
        <v>0</v>
      </c>
      <c r="AP50" s="62">
        <f>'Live | Billing'!AQ50/'1. Revenue'!AG30</f>
        <v>0</v>
      </c>
      <c r="AQ50" s="62">
        <f>'Live | Billing'!AR50/'1. Revenue'!AH30</f>
        <v>0</v>
      </c>
      <c r="AR50" s="62">
        <f>'Live | Billing'!AS50/'1. Revenue'!AI30</f>
        <v>0</v>
      </c>
      <c r="AS50" s="62">
        <f>'Live | Billing'!AT50/'1. Revenue'!AJ30</f>
        <v>0</v>
      </c>
      <c r="AT50" s="62" t="e">
        <f>'Live | Billing'!AU50/'1. Revenue'!AK30</f>
        <v>#DIV/0!</v>
      </c>
      <c r="AU50" s="62" t="e">
        <f>'Live | Billing'!AV50/'1. Revenue'!AL30</f>
        <v>#DIV/0!</v>
      </c>
      <c r="AV50" s="62" t="e">
        <f>'Live | Billing'!AW50/'1. Revenue'!AM30</f>
        <v>#DIV/0!</v>
      </c>
      <c r="AW50" s="62" t="e">
        <f>'Live | Billing'!AX50/'1. Revenue'!AN30</f>
        <v>#DIV/0!</v>
      </c>
      <c r="AX50" s="62" t="e">
        <f>'Live | Billing'!AY50/'1. Revenue'!AO30</f>
        <v>#DIV/0!</v>
      </c>
      <c r="AY50" s="62" t="e">
        <f>'Live | Billing'!AZ50/'1. Revenue'!AP30</f>
        <v>#DIV/0!</v>
      </c>
      <c r="AZ50" s="62" t="e">
        <f>'Live | Billing'!BA50/'1. Revenue'!AQ30</f>
        <v>#DIV/0!</v>
      </c>
      <c r="BA50" s="62" t="e">
        <f>'Live | Billing'!BB50/'1. Revenue'!AR30</f>
        <v>#DIV/0!</v>
      </c>
      <c r="BB50" s="62" t="e">
        <f>'Live | Billing'!BC50/'1. Revenue'!AS30</f>
        <v>#DIV/0!</v>
      </c>
      <c r="BC50" s="62" t="e">
        <f>'Live | Billing'!BD50/'1. Revenue'!AT30</f>
        <v>#DIV/0!</v>
      </c>
      <c r="BD50" s="62" t="e">
        <f>'Live | Billing'!BE50/'1. Revenue'!AU30</f>
        <v>#DIV/0!</v>
      </c>
      <c r="BE50" s="62" t="e">
        <f>'Live | Billing'!BF50/'1. Revenue'!AV30</f>
        <v>#DIV/0!</v>
      </c>
      <c r="BF50" s="62" t="e">
        <f>'Live | Billing'!BG50/'1. Revenue'!AW30</f>
        <v>#DIV/0!</v>
      </c>
      <c r="BG50" s="62" t="e">
        <f>'Live | Billing'!BH50/'1. Revenue'!AX30</f>
        <v>#DIV/0!</v>
      </c>
      <c r="BH50" s="62" t="e">
        <f>'Live | Billing'!BI50/'1. Revenue'!AY30</f>
        <v>#DIV/0!</v>
      </c>
      <c r="BI50" s="62" t="e">
        <f>'Live | Billing'!BJ50/'1. Revenue'!AZ30</f>
        <v>#DIV/0!</v>
      </c>
      <c r="BJ50" s="62" t="e">
        <f>'Live | Billing'!BK50/'1. Revenue'!BA30</f>
        <v>#DIV/0!</v>
      </c>
      <c r="BK50" s="62" t="e">
        <f>'Live | Billing'!BL50/'1. Revenue'!BB30</f>
        <v>#DIV/0!</v>
      </c>
      <c r="BL50" s="62" t="e">
        <f>'Live | Billing'!BM50/'1. Revenue'!BC30</f>
        <v>#DIV/0!</v>
      </c>
      <c r="BM50" s="62" t="e">
        <f>'Live | Billing'!BN50/'1. Revenue'!BD30</f>
        <v>#DIV/0!</v>
      </c>
      <c r="BN50" s="62" t="e">
        <f>'Live | Billing'!BO50/'1. Revenue'!BE30</f>
        <v>#DIV/0!</v>
      </c>
      <c r="BO50" s="62" t="e">
        <f>'Live | Billing'!BP50/'1. Revenue'!BF30</f>
        <v>#DIV/0!</v>
      </c>
      <c r="BP50" s="62" t="e">
        <f>'Live | Billing'!BQ50/'1. Revenue'!BG30</f>
        <v>#DIV/0!</v>
      </c>
      <c r="BQ50" s="62" t="e">
        <f>'Live | Billing'!BR50/'1. Revenue'!BH30</f>
        <v>#DIV/0!</v>
      </c>
      <c r="BR50" s="62" t="e">
        <f>'Live | Billing'!BS50/'1. Revenue'!BI30</f>
        <v>#DIV/0!</v>
      </c>
      <c r="BS50" s="62" t="e">
        <f>'Live | Billing'!BT50/'1. Revenue'!BJ30</f>
        <v>#DIV/0!</v>
      </c>
      <c r="BT50" s="62" t="e">
        <f>'Live | Billing'!BU50/'1. Revenue'!BK30</f>
        <v>#DIV/0!</v>
      </c>
      <c r="BU50" s="62" t="e">
        <f>'Live | Billing'!BV50/'1. Revenue'!BL30</f>
        <v>#DIV/0!</v>
      </c>
      <c r="BV50" s="62" t="e">
        <f>'Live | Billing'!BW50/'1. Revenue'!BM30</f>
        <v>#DIV/0!</v>
      </c>
      <c r="BW50" s="62" t="e">
        <f>'Live | Billing'!BX50/'1. Revenue'!BN30</f>
        <v>#DIV/0!</v>
      </c>
      <c r="BX50" s="62" t="e">
        <f>'Live | Billing'!BY50/'1. Revenue'!BO30</f>
        <v>#DIV/0!</v>
      </c>
      <c r="BY50" s="62" t="e">
        <f>'Live | Billing'!BZ50/'1. Revenue'!BP30</f>
        <v>#DIV/0!</v>
      </c>
      <c r="BZ50" s="62" t="e">
        <f>'Live | Billing'!CA50/'1. Revenue'!BQ30</f>
        <v>#DIV/0!</v>
      </c>
      <c r="CA50" s="62" t="e">
        <f>'Live | Billing'!CB50/'1. Revenue'!BR30</f>
        <v>#DIV/0!</v>
      </c>
      <c r="CB50" s="62" t="e">
        <f>'Live | Billing'!CC50/'1. Revenue'!BS30</f>
        <v>#DIV/0!</v>
      </c>
      <c r="CC50" s="62" t="e">
        <f>'Live | Billing'!CD50/'1. Revenue'!BT30</f>
        <v>#DIV/0!</v>
      </c>
      <c r="CD50" s="62" t="e">
        <f>'Live | Billing'!CE50/'1. Revenue'!BU30</f>
        <v>#DIV/0!</v>
      </c>
      <c r="CE50" s="62" t="e">
        <f>'Live | Billing'!CF50/'1. Revenue'!BV30</f>
        <v>#DIV/0!</v>
      </c>
      <c r="CF50" s="62" t="e">
        <f>'Live | Billing'!CG50/'1. Revenue'!BW30</f>
        <v>#DIV/0!</v>
      </c>
      <c r="CG50" s="62" t="e">
        <f>'Live | Billing'!CH50/'1. Revenue'!BX30</f>
        <v>#DIV/0!</v>
      </c>
      <c r="CH50" s="62" t="e">
        <f>'Live | Billing'!CI50/'1. Revenue'!BY30</f>
        <v>#DIV/0!</v>
      </c>
      <c r="CI50" s="62" t="e">
        <f>'Live | Billing'!CJ50/'1. Revenue'!BZ30</f>
        <v>#DIV/0!</v>
      </c>
      <c r="CJ50" s="62" t="e">
        <f>'Live | Billing'!CK50/'1. Revenue'!CA30</f>
        <v>#DIV/0!</v>
      </c>
      <c r="CK50" s="62" t="e">
        <f>'Live | Billing'!CL50/'1. Revenue'!CB30</f>
        <v>#DIV/0!</v>
      </c>
      <c r="CL50" s="62" t="e">
        <f>'Live | Billing'!CM50/'1. Revenue'!CC30</f>
        <v>#DIV/0!</v>
      </c>
      <c r="CM50" s="62" t="e">
        <f>'Live | Billing'!CN50/'1. Revenue'!CD30</f>
        <v>#DIV/0!</v>
      </c>
      <c r="CN50" s="62" t="e">
        <f>'Live | Billing'!CO50/'1. Revenue'!CE30</f>
        <v>#DIV/0!</v>
      </c>
      <c r="CO50" s="62" t="e">
        <f>'Live | Billing'!CP50/'1. Revenue'!CF30</f>
        <v>#DIV/0!</v>
      </c>
      <c r="CP50" s="62" t="e">
        <f>'Live | Billing'!CQ50/'1. Revenue'!CG30</f>
        <v>#DIV/0!</v>
      </c>
      <c r="CQ50" s="62" t="e">
        <f>'Live | Billing'!CR50/'1. Revenue'!CH30</f>
        <v>#DIV/0!</v>
      </c>
      <c r="CR50" s="62" t="e">
        <f>'Live | Billing'!CS50/'1. Revenue'!CI30</f>
        <v>#DIV/0!</v>
      </c>
      <c r="CS50" s="62" t="e">
        <f>'Live | Billing'!CT50/'1. Revenue'!CJ30</f>
        <v>#DIV/0!</v>
      </c>
      <c r="CT50" s="62" t="e">
        <f>'Live | Billing'!CU50/'1. Revenue'!CK30</f>
        <v>#DIV/0!</v>
      </c>
    </row>
    <row r="51" spans="1:98" x14ac:dyDescent="0.3">
      <c r="A51" s="34" t="s">
        <v>29</v>
      </c>
      <c r="B51" s="35" t="s">
        <v>42</v>
      </c>
      <c r="M51" s="62">
        <f>'Live | Billing'!N51/'1. Revenue'!C30</f>
        <v>0.14640830352653803</v>
      </c>
      <c r="N51" s="62">
        <f>'Live | Billing'!O51/'1. Revenue'!D30</f>
        <v>0.410357306425504</v>
      </c>
      <c r="O51" s="62">
        <f>'Live | Billing'!P51/'1. Revenue'!E30</f>
        <v>0.10752719224544904</v>
      </c>
      <c r="P51" s="62">
        <f>'Live | Billing'!Q51/'1. Revenue'!F30</f>
        <v>0.19414511350588684</v>
      </c>
      <c r="Q51" s="62">
        <f>'Live | Billing'!R51/'1. Revenue'!G30</f>
        <v>0.22736681988306162</v>
      </c>
      <c r="R51" s="62">
        <f>'Live | Billing'!S51/'1. Revenue'!H30</f>
        <v>0.18916051472925891</v>
      </c>
      <c r="S51" s="62">
        <f>'Live | Billing'!T51/'1. Revenue'!I30</f>
        <v>0.20024465347940593</v>
      </c>
      <c r="T51" s="62">
        <f>'Live | Billing'!U51/'1. Revenue'!J30</f>
        <v>0.25303663987473829</v>
      </c>
      <c r="U51" s="62">
        <f>'Live | Billing'!V51/'1. Revenue'!K30</f>
        <v>0.26748663255931154</v>
      </c>
      <c r="V51" s="62">
        <f>'Live | Billing'!W51/'1. Revenue'!L30</f>
        <v>0.22418431268292216</v>
      </c>
      <c r="W51" s="62">
        <f>'Live | Billing'!X51/'1. Revenue'!M30</f>
        <v>0.28976505273750103</v>
      </c>
      <c r="X51" s="62">
        <f>'Live | Billing'!Y51/'1. Revenue'!N30</f>
        <v>0.19910464233211694</v>
      </c>
      <c r="Y51" s="62">
        <f>'Live | Billing'!Z51/'1. Revenue'!O30</f>
        <v>5.1684461931346265E-2</v>
      </c>
      <c r="Z51" s="62">
        <f>'Live | Billing'!AA51/'1. Revenue'!P30</f>
        <v>6.0849207887891381E-2</v>
      </c>
      <c r="AA51" s="62">
        <f>'Live | Billing'!AB51/'1. Revenue'!Q30</f>
        <v>4.3252081341887273E-2</v>
      </c>
      <c r="AB51" s="62">
        <f>'Live | Billing'!AC51/'1. Revenue'!R30</f>
        <v>4.30914475811221E-2</v>
      </c>
      <c r="AC51" s="62">
        <f>'Live | Billing'!AD51/'1. Revenue'!S30</f>
        <v>8.4681500861731679E-2</v>
      </c>
      <c r="AD51" s="62">
        <f>'Live | Billing'!AE51/'1. Revenue'!T30</f>
        <v>5.7267196555321663E-2</v>
      </c>
      <c r="AE51" s="62">
        <f>'Live | Billing'!AF51/'1. Revenue'!U30</f>
        <v>1.1239992140218123E-2</v>
      </c>
      <c r="AF51" s="62">
        <f>'Live | Billing'!AG51/'1. Revenue'!V30</f>
        <v>5.0381644113944593E-2</v>
      </c>
      <c r="AG51" s="62">
        <f>'Live | Billing'!AH51/'1. Revenue'!W30</f>
        <v>6.5457106020883143E-2</v>
      </c>
      <c r="AH51" s="62">
        <f>'Live | Billing'!AI51/'1. Revenue'!X30</f>
        <v>6.5004840173984099E-2</v>
      </c>
      <c r="AI51" s="62">
        <f>'Live | Billing'!AJ51/'1. Revenue'!Y30</f>
        <v>6.1703405515925104E-2</v>
      </c>
      <c r="AJ51" s="62">
        <f>'Live | Billing'!AK51/'1. Revenue'!Z30</f>
        <v>0.11270476540049332</v>
      </c>
      <c r="AK51" s="62">
        <f>'Live | Billing'!AL51/'1. Revenue'!AA30</f>
        <v>0</v>
      </c>
      <c r="AL51" s="62">
        <f>'Live | Billing'!AM51/'1. Revenue'!AB30</f>
        <v>0</v>
      </c>
      <c r="AM51" s="62">
        <f>'Live | Billing'!AN51/'1. Revenue'!AC30</f>
        <v>0</v>
      </c>
      <c r="AN51" s="62">
        <f>'Live | Billing'!AO51/'1. Revenue'!AD30</f>
        <v>0</v>
      </c>
      <c r="AO51" s="62">
        <f>'Live | Billing'!AP51/'1. Revenue'!AE30</f>
        <v>0</v>
      </c>
      <c r="AP51" s="62">
        <f>'Live | Billing'!AQ51/'1. Revenue'!AF30</f>
        <v>0</v>
      </c>
      <c r="AQ51" s="62">
        <f>'Live | Billing'!AR51/'1. Revenue'!AG30</f>
        <v>0</v>
      </c>
      <c r="AR51" s="62">
        <f>'Live | Billing'!AS51/'1. Revenue'!AH30</f>
        <v>0</v>
      </c>
      <c r="AS51" s="62">
        <f>'Live | Billing'!AT51/'1. Revenue'!AI30</f>
        <v>0</v>
      </c>
      <c r="AT51" s="62">
        <f>'Live | Billing'!AU51/'1. Revenue'!AJ30</f>
        <v>0</v>
      </c>
      <c r="AU51" s="62" t="e">
        <f>'Live | Billing'!AV51/'1. Revenue'!AK30</f>
        <v>#DIV/0!</v>
      </c>
      <c r="AV51" s="62" t="e">
        <f>'Live | Billing'!AW51/'1. Revenue'!AL30</f>
        <v>#DIV/0!</v>
      </c>
      <c r="AW51" s="62" t="e">
        <f>'Live | Billing'!AX51/'1. Revenue'!AM30</f>
        <v>#DIV/0!</v>
      </c>
      <c r="AX51" s="62" t="e">
        <f>'Live | Billing'!AY51/'1. Revenue'!AN30</f>
        <v>#DIV/0!</v>
      </c>
      <c r="AY51" s="62" t="e">
        <f>'Live | Billing'!AZ51/'1. Revenue'!AO30</f>
        <v>#DIV/0!</v>
      </c>
      <c r="AZ51" s="62" t="e">
        <f>'Live | Billing'!BA51/'1. Revenue'!AP30</f>
        <v>#DIV/0!</v>
      </c>
      <c r="BA51" s="62" t="e">
        <f>'Live | Billing'!BB51/'1. Revenue'!AQ30</f>
        <v>#DIV/0!</v>
      </c>
      <c r="BB51" s="62" t="e">
        <f>'Live | Billing'!BC51/'1. Revenue'!AR30</f>
        <v>#DIV/0!</v>
      </c>
      <c r="BC51" s="62" t="e">
        <f>'Live | Billing'!BD51/'1. Revenue'!AS30</f>
        <v>#DIV/0!</v>
      </c>
      <c r="BD51" s="62" t="e">
        <f>'Live | Billing'!BE51/'1. Revenue'!AT30</f>
        <v>#DIV/0!</v>
      </c>
      <c r="BE51" s="62" t="e">
        <f>'Live | Billing'!BF51/'1. Revenue'!AU30</f>
        <v>#DIV/0!</v>
      </c>
      <c r="BF51" s="62" t="e">
        <f>'Live | Billing'!BG51/'1. Revenue'!AV30</f>
        <v>#DIV/0!</v>
      </c>
      <c r="BG51" s="62" t="e">
        <f>'Live | Billing'!BH51/'1. Revenue'!AW30</f>
        <v>#DIV/0!</v>
      </c>
      <c r="BH51" s="62" t="e">
        <f>'Live | Billing'!BI51/'1. Revenue'!AX30</f>
        <v>#DIV/0!</v>
      </c>
      <c r="BI51" s="62" t="e">
        <f>'Live | Billing'!BJ51/'1. Revenue'!AY30</f>
        <v>#DIV/0!</v>
      </c>
      <c r="BJ51" s="62" t="e">
        <f>'Live | Billing'!BK51/'1. Revenue'!AZ30</f>
        <v>#DIV/0!</v>
      </c>
      <c r="BK51" s="62" t="e">
        <f>'Live | Billing'!BL51/'1. Revenue'!BA30</f>
        <v>#DIV/0!</v>
      </c>
      <c r="BL51" s="62" t="e">
        <f>'Live | Billing'!BM51/'1. Revenue'!BB30</f>
        <v>#DIV/0!</v>
      </c>
      <c r="BM51" s="62" t="e">
        <f>'Live | Billing'!BN51/'1. Revenue'!BC30</f>
        <v>#DIV/0!</v>
      </c>
      <c r="BN51" s="62" t="e">
        <f>'Live | Billing'!BO51/'1. Revenue'!BD30</f>
        <v>#DIV/0!</v>
      </c>
      <c r="BO51" s="62" t="e">
        <f>'Live | Billing'!BP51/'1. Revenue'!BE30</f>
        <v>#DIV/0!</v>
      </c>
      <c r="BP51" s="62" t="e">
        <f>'Live | Billing'!BQ51/'1. Revenue'!BF30</f>
        <v>#DIV/0!</v>
      </c>
      <c r="BQ51" s="62" t="e">
        <f>'Live | Billing'!BR51/'1. Revenue'!BG30</f>
        <v>#DIV/0!</v>
      </c>
      <c r="BR51" s="62" t="e">
        <f>'Live | Billing'!BS51/'1. Revenue'!BH30</f>
        <v>#DIV/0!</v>
      </c>
      <c r="BS51" s="62" t="e">
        <f>'Live | Billing'!BT51/'1. Revenue'!BI30</f>
        <v>#DIV/0!</v>
      </c>
      <c r="BT51" s="62" t="e">
        <f>'Live | Billing'!BU51/'1. Revenue'!BJ30</f>
        <v>#DIV/0!</v>
      </c>
      <c r="BU51" s="62" t="e">
        <f>'Live | Billing'!BV51/'1. Revenue'!BK30</f>
        <v>#DIV/0!</v>
      </c>
      <c r="BV51" s="62" t="e">
        <f>'Live | Billing'!BW51/'1. Revenue'!BL30</f>
        <v>#DIV/0!</v>
      </c>
      <c r="BW51" s="62" t="e">
        <f>'Live | Billing'!BX51/'1. Revenue'!BM30</f>
        <v>#DIV/0!</v>
      </c>
      <c r="BX51" s="62" t="e">
        <f>'Live | Billing'!BY51/'1. Revenue'!BN30</f>
        <v>#DIV/0!</v>
      </c>
      <c r="BY51" s="62" t="e">
        <f>'Live | Billing'!BZ51/'1. Revenue'!BO30</f>
        <v>#DIV/0!</v>
      </c>
      <c r="BZ51" s="62" t="e">
        <f>'Live | Billing'!CA51/'1. Revenue'!BP30</f>
        <v>#DIV/0!</v>
      </c>
      <c r="CA51" s="62" t="e">
        <f>'Live | Billing'!CB51/'1. Revenue'!BQ30</f>
        <v>#DIV/0!</v>
      </c>
      <c r="CB51" s="62" t="e">
        <f>'Live | Billing'!CC51/'1. Revenue'!BR30</f>
        <v>#DIV/0!</v>
      </c>
      <c r="CC51" s="62" t="e">
        <f>'Live | Billing'!CD51/'1. Revenue'!BS30</f>
        <v>#DIV/0!</v>
      </c>
      <c r="CD51" s="62" t="e">
        <f>'Live | Billing'!CE51/'1. Revenue'!BT30</f>
        <v>#DIV/0!</v>
      </c>
      <c r="CE51" s="62" t="e">
        <f>'Live | Billing'!CF51/'1. Revenue'!BU30</f>
        <v>#DIV/0!</v>
      </c>
      <c r="CF51" s="62" t="e">
        <f>'Live | Billing'!CG51/'1. Revenue'!BV30</f>
        <v>#DIV/0!</v>
      </c>
      <c r="CG51" s="62" t="e">
        <f>'Live | Billing'!CH51/'1. Revenue'!BW30</f>
        <v>#DIV/0!</v>
      </c>
      <c r="CH51" s="62" t="e">
        <f>'Live | Billing'!CI51/'1. Revenue'!BX30</f>
        <v>#DIV/0!</v>
      </c>
      <c r="CI51" s="62" t="e">
        <f>'Live | Billing'!CJ51/'1. Revenue'!BY30</f>
        <v>#DIV/0!</v>
      </c>
      <c r="CJ51" s="62" t="e">
        <f>'Live | Billing'!CK51/'1. Revenue'!BZ30</f>
        <v>#DIV/0!</v>
      </c>
      <c r="CK51" s="62" t="e">
        <f>'Live | Billing'!CL51/'1. Revenue'!CA30</f>
        <v>#DIV/0!</v>
      </c>
      <c r="CL51" s="62" t="e">
        <f>'Live | Billing'!CM51/'1. Revenue'!CB30</f>
        <v>#DIV/0!</v>
      </c>
      <c r="CM51" s="62" t="e">
        <f>'Live | Billing'!CN51/'1. Revenue'!CC30</f>
        <v>#DIV/0!</v>
      </c>
      <c r="CN51" s="62" t="e">
        <f>'Live | Billing'!CO51/'1. Revenue'!CD30</f>
        <v>#DIV/0!</v>
      </c>
      <c r="CO51" s="62" t="e">
        <f>'Live | Billing'!CP51/'1. Revenue'!CE30</f>
        <v>#DIV/0!</v>
      </c>
      <c r="CP51" s="62" t="e">
        <f>'Live | Billing'!CQ51/'1. Revenue'!CF30</f>
        <v>#DIV/0!</v>
      </c>
      <c r="CQ51" s="62" t="e">
        <f>'Live | Billing'!CR51/'1. Revenue'!CG30</f>
        <v>#DIV/0!</v>
      </c>
      <c r="CR51" s="62" t="e">
        <f>'Live | Billing'!CS51/'1. Revenue'!CH30</f>
        <v>#DIV/0!</v>
      </c>
      <c r="CS51" s="62" t="e">
        <f>'Live | Billing'!CT51/'1. Revenue'!CI30</f>
        <v>#DIV/0!</v>
      </c>
      <c r="CT51" s="62" t="e">
        <f>'Live | Billing'!CU51/'1. Revenue'!CJ30</f>
        <v>#DIV/0!</v>
      </c>
    </row>
    <row r="52" spans="1:98" x14ac:dyDescent="0.3">
      <c r="A52" s="34" t="s">
        <v>29</v>
      </c>
      <c r="B52" s="35" t="s">
        <v>43</v>
      </c>
      <c r="N52" s="62">
        <f>'Live | Billing'!O52/'1. Revenue'!C30</f>
        <v>0.14597707000636714</v>
      </c>
      <c r="O52" s="62">
        <f>'Live | Billing'!P52/'1. Revenue'!D30</f>
        <v>0.30934273020553732</v>
      </c>
      <c r="P52" s="62">
        <f>'Live | Billing'!Q52/'1. Revenue'!E30</f>
        <v>0.12967185719237417</v>
      </c>
      <c r="Q52" s="62">
        <f>'Live | Billing'!R52/'1. Revenue'!F30</f>
        <v>0.18957842674446831</v>
      </c>
      <c r="R52" s="62">
        <f>'Live | Billing'!S52/'1. Revenue'!G30</f>
        <v>0.21991348204997851</v>
      </c>
      <c r="S52" s="62">
        <f>'Live | Billing'!T52/'1. Revenue'!H30</f>
        <v>0.17838148119204225</v>
      </c>
      <c r="T52" s="62">
        <f>'Live | Billing'!U52/'1. Revenue'!I30</f>
        <v>0.18396847119969725</v>
      </c>
      <c r="U52" s="62">
        <f>'Live | Billing'!V52/'1. Revenue'!J30</f>
        <v>0.21897969725892308</v>
      </c>
      <c r="V52" s="62">
        <f>'Live | Billing'!W52/'1. Revenue'!K30</f>
        <v>0.23417197291817909</v>
      </c>
      <c r="W52" s="62">
        <f>'Live | Billing'!X52/'1. Revenue'!L30</f>
        <v>0.21546375422967745</v>
      </c>
      <c r="X52" s="62">
        <f>'Live | Billing'!Y52/'1. Revenue'!M30</f>
        <v>0.21987164750041313</v>
      </c>
      <c r="Y52" s="62">
        <f>'Live | Billing'!Z52/'1. Revenue'!N30</f>
        <v>0.15342009580396967</v>
      </c>
      <c r="Z52" s="62">
        <f>'Live | Billing'!AA52/'1. Revenue'!O30</f>
        <v>5.0766848426971503E-2</v>
      </c>
      <c r="AA52" s="62">
        <f>'Live | Billing'!AB52/'1. Revenue'!P30</f>
        <v>5.6978869194229773E-2</v>
      </c>
      <c r="AB52" s="62">
        <f>'Live | Billing'!AC52/'1. Revenue'!Q30</f>
        <v>4.1410935546081176E-2</v>
      </c>
      <c r="AC52" s="62">
        <f>'Live | Billing'!AD52/'1. Revenue'!R30</f>
        <v>4.0410245025652214E-2</v>
      </c>
      <c r="AD52" s="62">
        <f>'Live | Billing'!AE52/'1. Revenue'!S30</f>
        <v>8.2580780769958992E-2</v>
      </c>
      <c r="AE52" s="62">
        <f>'Live | Billing'!AF52/'1. Revenue'!T30</f>
        <v>5.0504826704844366E-2</v>
      </c>
      <c r="AF52" s="62">
        <f>'Live | Billing'!AG52/'1. Revenue'!U30</f>
        <v>1.1694932227215083E-2</v>
      </c>
      <c r="AG52" s="62">
        <f>'Live | Billing'!AH52/'1. Revenue'!V30</f>
        <v>3.6970961974822657E-2</v>
      </c>
      <c r="AH52" s="62">
        <f>'Live | Billing'!AI52/'1. Revenue'!W30</f>
        <v>5.5357182076336796E-2</v>
      </c>
      <c r="AI52" s="62">
        <f>'Live | Billing'!AJ52/'1. Revenue'!X30</f>
        <v>6.1501150641216903E-2</v>
      </c>
      <c r="AJ52" s="62">
        <f>'Live | Billing'!AK52/'1. Revenue'!Y30</f>
        <v>4.8487267235563764E-2</v>
      </c>
      <c r="AK52" s="62">
        <f>'Live | Billing'!AL52/'1. Revenue'!Z30</f>
        <v>0</v>
      </c>
      <c r="AL52" s="62">
        <f>'Live | Billing'!AM52/'1. Revenue'!AA30</f>
        <v>0</v>
      </c>
      <c r="AM52" s="62">
        <f>'Live | Billing'!AN52/'1. Revenue'!AB30</f>
        <v>0</v>
      </c>
      <c r="AN52" s="62">
        <f>'Live | Billing'!AO52/'1. Revenue'!AC30</f>
        <v>0</v>
      </c>
      <c r="AO52" s="62">
        <f>'Live | Billing'!AP52/'1. Revenue'!AD30</f>
        <v>0</v>
      </c>
      <c r="AP52" s="62">
        <f>'Live | Billing'!AQ52/'1. Revenue'!AE30</f>
        <v>0</v>
      </c>
      <c r="AQ52" s="62">
        <f>'Live | Billing'!AR52/'1. Revenue'!AF30</f>
        <v>0</v>
      </c>
      <c r="AR52" s="62">
        <f>'Live | Billing'!AS52/'1. Revenue'!AG30</f>
        <v>0</v>
      </c>
      <c r="AS52" s="62">
        <f>'Live | Billing'!AT52/'1. Revenue'!AH30</f>
        <v>0</v>
      </c>
      <c r="AT52" s="62">
        <f>'Live | Billing'!AU52/'1. Revenue'!AI30</f>
        <v>0</v>
      </c>
      <c r="AU52" s="62">
        <f>'Live | Billing'!AV52/'1. Revenue'!AJ30</f>
        <v>0</v>
      </c>
      <c r="AV52" s="62" t="e">
        <f>'Live | Billing'!AW52/'1. Revenue'!AK30</f>
        <v>#DIV/0!</v>
      </c>
      <c r="AW52" s="62" t="e">
        <f>'Live | Billing'!AX52/'1. Revenue'!AL30</f>
        <v>#DIV/0!</v>
      </c>
      <c r="AX52" s="62" t="e">
        <f>'Live | Billing'!AY52/'1. Revenue'!AM30</f>
        <v>#DIV/0!</v>
      </c>
      <c r="AY52" s="62" t="e">
        <f>'Live | Billing'!AZ52/'1. Revenue'!AN30</f>
        <v>#DIV/0!</v>
      </c>
      <c r="AZ52" s="62" t="e">
        <f>'Live | Billing'!BA52/'1. Revenue'!AO30</f>
        <v>#DIV/0!</v>
      </c>
      <c r="BA52" s="62" t="e">
        <f>'Live | Billing'!BB52/'1. Revenue'!AP30</f>
        <v>#DIV/0!</v>
      </c>
      <c r="BB52" s="62" t="e">
        <f>'Live | Billing'!BC52/'1. Revenue'!AQ30</f>
        <v>#DIV/0!</v>
      </c>
      <c r="BC52" s="62" t="e">
        <f>'Live | Billing'!BD52/'1. Revenue'!AR30</f>
        <v>#DIV/0!</v>
      </c>
      <c r="BD52" s="62" t="e">
        <f>'Live | Billing'!BE52/'1. Revenue'!AS30</f>
        <v>#DIV/0!</v>
      </c>
      <c r="BE52" s="62" t="e">
        <f>'Live | Billing'!BF52/'1. Revenue'!AT30</f>
        <v>#DIV/0!</v>
      </c>
      <c r="BF52" s="62" t="e">
        <f>'Live | Billing'!BG52/'1. Revenue'!AU30</f>
        <v>#DIV/0!</v>
      </c>
      <c r="BG52" s="62" t="e">
        <f>'Live | Billing'!BH52/'1. Revenue'!AV30</f>
        <v>#DIV/0!</v>
      </c>
      <c r="BH52" s="62" t="e">
        <f>'Live | Billing'!BI52/'1. Revenue'!AW30</f>
        <v>#DIV/0!</v>
      </c>
      <c r="BI52" s="62" t="e">
        <f>'Live | Billing'!BJ52/'1. Revenue'!AX30</f>
        <v>#DIV/0!</v>
      </c>
      <c r="BJ52" s="62" t="e">
        <f>'Live | Billing'!BK52/'1. Revenue'!AY30</f>
        <v>#DIV/0!</v>
      </c>
      <c r="BK52" s="62" t="e">
        <f>'Live | Billing'!BL52/'1. Revenue'!AZ30</f>
        <v>#DIV/0!</v>
      </c>
      <c r="BL52" s="62" t="e">
        <f>'Live | Billing'!BM52/'1. Revenue'!BA30</f>
        <v>#DIV/0!</v>
      </c>
      <c r="BM52" s="62" t="e">
        <f>'Live | Billing'!BN52/'1. Revenue'!BB30</f>
        <v>#DIV/0!</v>
      </c>
      <c r="BN52" s="62" t="e">
        <f>'Live | Billing'!BO52/'1. Revenue'!BC30</f>
        <v>#DIV/0!</v>
      </c>
      <c r="BO52" s="62" t="e">
        <f>'Live | Billing'!BP52/'1. Revenue'!BD30</f>
        <v>#DIV/0!</v>
      </c>
      <c r="BP52" s="62" t="e">
        <f>'Live | Billing'!BQ52/'1. Revenue'!BE30</f>
        <v>#DIV/0!</v>
      </c>
      <c r="BQ52" s="62" t="e">
        <f>'Live | Billing'!BR52/'1. Revenue'!BF30</f>
        <v>#DIV/0!</v>
      </c>
      <c r="BR52" s="62" t="e">
        <f>'Live | Billing'!BS52/'1. Revenue'!BG30</f>
        <v>#DIV/0!</v>
      </c>
      <c r="BS52" s="62" t="e">
        <f>'Live | Billing'!BT52/'1. Revenue'!BH30</f>
        <v>#DIV/0!</v>
      </c>
      <c r="BT52" s="62" t="e">
        <f>'Live | Billing'!BU52/'1. Revenue'!BI30</f>
        <v>#DIV/0!</v>
      </c>
      <c r="BU52" s="62" t="e">
        <f>'Live | Billing'!BV52/'1. Revenue'!BJ30</f>
        <v>#DIV/0!</v>
      </c>
      <c r="BV52" s="62" t="e">
        <f>'Live | Billing'!BW52/'1. Revenue'!BK30</f>
        <v>#DIV/0!</v>
      </c>
      <c r="BW52" s="62" t="e">
        <f>'Live | Billing'!BX52/'1. Revenue'!BL30</f>
        <v>#DIV/0!</v>
      </c>
      <c r="BX52" s="62" t="e">
        <f>'Live | Billing'!BY52/'1. Revenue'!BM30</f>
        <v>#DIV/0!</v>
      </c>
      <c r="BY52" s="62" t="e">
        <f>'Live | Billing'!BZ52/'1. Revenue'!BN30</f>
        <v>#DIV/0!</v>
      </c>
      <c r="BZ52" s="62" t="e">
        <f>'Live | Billing'!CA52/'1. Revenue'!BO30</f>
        <v>#DIV/0!</v>
      </c>
      <c r="CA52" s="62" t="e">
        <f>'Live | Billing'!CB52/'1. Revenue'!BP30</f>
        <v>#DIV/0!</v>
      </c>
      <c r="CB52" s="62" t="e">
        <f>'Live | Billing'!CC52/'1. Revenue'!BQ30</f>
        <v>#DIV/0!</v>
      </c>
      <c r="CC52" s="62" t="e">
        <f>'Live | Billing'!CD52/'1. Revenue'!BR30</f>
        <v>#DIV/0!</v>
      </c>
      <c r="CD52" s="62" t="e">
        <f>'Live | Billing'!CE52/'1. Revenue'!BS30</f>
        <v>#DIV/0!</v>
      </c>
      <c r="CE52" s="62" t="e">
        <f>'Live | Billing'!CF52/'1. Revenue'!BT30</f>
        <v>#DIV/0!</v>
      </c>
      <c r="CF52" s="62" t="e">
        <f>'Live | Billing'!CG52/'1. Revenue'!BU30</f>
        <v>#DIV/0!</v>
      </c>
      <c r="CG52" s="62" t="e">
        <f>'Live | Billing'!CH52/'1. Revenue'!BV30</f>
        <v>#DIV/0!</v>
      </c>
      <c r="CH52" s="62" t="e">
        <f>'Live | Billing'!CI52/'1. Revenue'!BW30</f>
        <v>#DIV/0!</v>
      </c>
      <c r="CI52" s="62" t="e">
        <f>'Live | Billing'!CJ52/'1. Revenue'!BX30</f>
        <v>#DIV/0!</v>
      </c>
      <c r="CJ52" s="62" t="e">
        <f>'Live | Billing'!CK52/'1. Revenue'!BY30</f>
        <v>#DIV/0!</v>
      </c>
      <c r="CK52" s="62" t="e">
        <f>'Live | Billing'!CL52/'1. Revenue'!BZ30</f>
        <v>#DIV/0!</v>
      </c>
      <c r="CL52" s="62" t="e">
        <f>'Live | Billing'!CM52/'1. Revenue'!CA30</f>
        <v>#DIV/0!</v>
      </c>
      <c r="CM52" s="62" t="e">
        <f>'Live | Billing'!CN52/'1. Revenue'!CB30</f>
        <v>#DIV/0!</v>
      </c>
      <c r="CN52" s="62" t="e">
        <f>'Live | Billing'!CO52/'1. Revenue'!CC30</f>
        <v>#DIV/0!</v>
      </c>
      <c r="CO52" s="62" t="e">
        <f>'Live | Billing'!CP52/'1. Revenue'!CD30</f>
        <v>#DIV/0!</v>
      </c>
      <c r="CP52" s="62" t="e">
        <f>'Live | Billing'!CQ52/'1. Revenue'!CE30</f>
        <v>#DIV/0!</v>
      </c>
      <c r="CQ52" s="62" t="e">
        <f>'Live | Billing'!CR52/'1. Revenue'!CF30</f>
        <v>#DIV/0!</v>
      </c>
      <c r="CR52" s="62" t="e">
        <f>'Live | Billing'!CS52/'1. Revenue'!CG30</f>
        <v>#DIV/0!</v>
      </c>
      <c r="CS52" s="62" t="e">
        <f>'Live | Billing'!CT52/'1. Revenue'!CH30</f>
        <v>#DIV/0!</v>
      </c>
      <c r="CT52" s="62" t="e">
        <f>'Live | Billing'!CU52/'1. Revenue'!CI30</f>
        <v>#DIV/0!</v>
      </c>
    </row>
    <row r="53" spans="1:98" x14ac:dyDescent="0.3">
      <c r="A53" s="34" t="s">
        <v>29</v>
      </c>
      <c r="B53" s="35" t="s">
        <v>44</v>
      </c>
    </row>
    <row r="54" spans="1:98" x14ac:dyDescent="0.3">
      <c r="A54" s="34" t="s">
        <v>30</v>
      </c>
      <c r="B54" s="35" t="s">
        <v>32</v>
      </c>
      <c r="C54" s="62">
        <f>'Live | Billing'!D54/'1. Revenue'!C31</f>
        <v>0.75032149058769071</v>
      </c>
      <c r="D54" s="62">
        <f>'Live | Billing'!E54/'1. Revenue'!D31</f>
        <v>0.33590609574125346</v>
      </c>
      <c r="E54" s="62">
        <f>'Live | Billing'!F54/'1. Revenue'!E31</f>
        <v>0.58428612957865178</v>
      </c>
      <c r="F54" s="62">
        <f>'Live | Billing'!G54/'1. Revenue'!F31</f>
        <v>0.77626031663693118</v>
      </c>
      <c r="G54" s="62">
        <f>'Live | Billing'!H54/'1. Revenue'!G31</f>
        <v>0.37816985723565733</v>
      </c>
      <c r="H54" s="62">
        <f>'Live | Billing'!I54/'1. Revenue'!H31</f>
        <v>0.2992272526862344</v>
      </c>
      <c r="I54" s="62">
        <f>'Live | Billing'!J54/'1. Revenue'!I31</f>
        <v>1.1286139146464786</v>
      </c>
      <c r="J54" s="62">
        <f>'Live | Billing'!K54/'1. Revenue'!J31</f>
        <v>0.88302805406206508</v>
      </c>
      <c r="K54" s="62">
        <f>'Live | Billing'!L54/'1. Revenue'!K31</f>
        <v>0.69546412455064632</v>
      </c>
      <c r="L54" s="62">
        <f>'Live | Billing'!M54/'1. Revenue'!L31</f>
        <v>0.76451614428170089</v>
      </c>
      <c r="M54" s="62">
        <f>'Live | Billing'!N54/'1. Revenue'!M31</f>
        <v>0.80622887804237575</v>
      </c>
      <c r="N54" s="62">
        <f>'Live | Billing'!O54/'1. Revenue'!N31</f>
        <v>0.37476634854739582</v>
      </c>
      <c r="O54" s="62">
        <f>'Live | Billing'!P54/'1. Revenue'!O31</f>
        <v>0.65893929746025315</v>
      </c>
      <c r="P54" s="62">
        <f>'Live | Billing'!Q54/'1. Revenue'!P31</f>
        <v>0.22408222878699788</v>
      </c>
      <c r="Q54" s="62">
        <f>'Live | Billing'!R54/'1. Revenue'!Q31</f>
        <v>0.12599207006231772</v>
      </c>
      <c r="R54" s="62">
        <f>'Live | Billing'!S54/'1. Revenue'!R31</f>
        <v>0.15974169925344658</v>
      </c>
      <c r="S54" s="62">
        <f>'Live | Billing'!T54/'1. Revenue'!S31</f>
        <v>0.12831726234122304</v>
      </c>
      <c r="T54" s="62">
        <f>'Live | Billing'!U54/'1. Revenue'!T31</f>
        <v>0.13283037776458043</v>
      </c>
      <c r="U54" s="62">
        <f>'Live | Billing'!V54/'1. Revenue'!U31</f>
        <v>0.21062572154672693</v>
      </c>
      <c r="V54" s="62">
        <f>'Live | Billing'!W54/'1. Revenue'!V31</f>
        <v>0.12934134656272347</v>
      </c>
      <c r="W54" s="62">
        <f>'Live | Billing'!X54/'1. Revenue'!W31</f>
        <v>0.22294468812845142</v>
      </c>
      <c r="X54" s="62">
        <f>'Live | Billing'!Y54/'1. Revenue'!X31</f>
        <v>0.38238385306616085</v>
      </c>
      <c r="Y54" s="62">
        <f>'Live | Billing'!Z54/'1. Revenue'!Y31</f>
        <v>0.28490604682397197</v>
      </c>
      <c r="Z54" s="62">
        <f>'Live | Billing'!AA54/'1. Revenue'!Z31</f>
        <v>0.24241348634030979</v>
      </c>
      <c r="AA54" s="62">
        <f>'Live | Billing'!AB54/'1. Revenue'!AA31</f>
        <v>0.12675767188670986</v>
      </c>
      <c r="AB54" s="62">
        <f>'Live | Billing'!AC54/'1. Revenue'!AB31</f>
        <v>0.55682343047749527</v>
      </c>
      <c r="AC54" s="62">
        <f>'Live | Billing'!AD54/'1. Revenue'!AC31</f>
        <v>0.18407268683731387</v>
      </c>
      <c r="AD54" s="62">
        <f>'Live | Billing'!AE54/'1. Revenue'!AD31</f>
        <v>0.27695060282218509</v>
      </c>
      <c r="AE54" s="62">
        <f>'Live | Billing'!AF54/'1. Revenue'!AE31</f>
        <v>0.31032082775870112</v>
      </c>
      <c r="AF54" s="62">
        <f>'Live | Billing'!AG54/'1. Revenue'!AF31</f>
        <v>0.18033704302097694</v>
      </c>
      <c r="AG54" s="62">
        <f>'Live | Billing'!AH54/'1. Revenue'!AG31</f>
        <v>0.36832264205834403</v>
      </c>
      <c r="AH54" s="62">
        <f>'Live | Billing'!AI54/'1. Revenue'!AH31</f>
        <v>0.25173080395768893</v>
      </c>
      <c r="AI54" s="62">
        <f>'Live | Billing'!AJ54/'1. Revenue'!AI31</f>
        <v>0.11133360314016406</v>
      </c>
      <c r="AJ54" s="62">
        <f>'Live | Billing'!AK54/'1. Revenue'!AJ31</f>
        <v>0.22248183675343647</v>
      </c>
      <c r="AK54" s="62" t="e">
        <f>'Live | Billing'!AL54/'1. Revenue'!AK31</f>
        <v>#DIV/0!</v>
      </c>
      <c r="AL54" s="62" t="e">
        <f>'Live | Billing'!AM54/'1. Revenue'!AL31</f>
        <v>#DIV/0!</v>
      </c>
      <c r="AM54" s="62" t="e">
        <f>'Live | Billing'!AN54/'1. Revenue'!AM31</f>
        <v>#DIV/0!</v>
      </c>
      <c r="AN54" s="62" t="e">
        <f>'Live | Billing'!AO54/'1. Revenue'!AN31</f>
        <v>#DIV/0!</v>
      </c>
      <c r="AO54" s="62" t="e">
        <f>'Live | Billing'!AP54/'1. Revenue'!AO31</f>
        <v>#DIV/0!</v>
      </c>
      <c r="AP54" s="62" t="e">
        <f>'Live | Billing'!AQ54/'1. Revenue'!AP31</f>
        <v>#DIV/0!</v>
      </c>
      <c r="AQ54" s="62" t="e">
        <f>'Live | Billing'!AR54/'1. Revenue'!AQ31</f>
        <v>#DIV/0!</v>
      </c>
      <c r="AR54" s="62" t="e">
        <f>'Live | Billing'!AS54/'1. Revenue'!AR31</f>
        <v>#DIV/0!</v>
      </c>
      <c r="AS54" s="62" t="e">
        <f>'Live | Billing'!AT54/'1. Revenue'!AS31</f>
        <v>#DIV/0!</v>
      </c>
      <c r="AT54" s="62" t="e">
        <f>'Live | Billing'!AU54/'1. Revenue'!AT31</f>
        <v>#DIV/0!</v>
      </c>
      <c r="AU54" s="62" t="e">
        <f>'Live | Billing'!AV54/'1. Revenue'!AU31</f>
        <v>#DIV/0!</v>
      </c>
      <c r="AV54" s="62" t="e">
        <f>'Live | Billing'!AW54/'1. Revenue'!AV31</f>
        <v>#DIV/0!</v>
      </c>
      <c r="AW54" s="62" t="e">
        <f>'Live | Billing'!AX54/'1. Revenue'!AW31</f>
        <v>#DIV/0!</v>
      </c>
      <c r="AX54" s="62" t="e">
        <f>'Live | Billing'!AY54/'1. Revenue'!AX31</f>
        <v>#DIV/0!</v>
      </c>
      <c r="AY54" s="62" t="e">
        <f>'Live | Billing'!AZ54/'1. Revenue'!AY31</f>
        <v>#DIV/0!</v>
      </c>
      <c r="AZ54" s="62" t="e">
        <f>'Live | Billing'!BA54/'1. Revenue'!AZ31</f>
        <v>#DIV/0!</v>
      </c>
      <c r="BA54" s="62" t="e">
        <f>'Live | Billing'!BB54/'1. Revenue'!BA31</f>
        <v>#DIV/0!</v>
      </c>
      <c r="BB54" s="62" t="e">
        <f>'Live | Billing'!BC54/'1. Revenue'!BB31</f>
        <v>#DIV/0!</v>
      </c>
      <c r="BC54" s="62" t="e">
        <f>'Live | Billing'!BD54/'1. Revenue'!BC31</f>
        <v>#DIV/0!</v>
      </c>
      <c r="BD54" s="62" t="e">
        <f>'Live | Billing'!BE54/'1. Revenue'!BD31</f>
        <v>#DIV/0!</v>
      </c>
      <c r="BE54" s="62" t="e">
        <f>'Live | Billing'!BF54/'1. Revenue'!BE31</f>
        <v>#DIV/0!</v>
      </c>
      <c r="BF54" s="62" t="e">
        <f>'Live | Billing'!BG54/'1. Revenue'!BF31</f>
        <v>#DIV/0!</v>
      </c>
      <c r="BG54" s="62" t="e">
        <f>'Live | Billing'!BH54/'1. Revenue'!BG31</f>
        <v>#DIV/0!</v>
      </c>
      <c r="BH54" s="62" t="e">
        <f>'Live | Billing'!BI54/'1. Revenue'!BH31</f>
        <v>#DIV/0!</v>
      </c>
      <c r="BI54" s="62" t="e">
        <f>'Live | Billing'!BJ54/'1. Revenue'!BI31</f>
        <v>#DIV/0!</v>
      </c>
      <c r="BJ54" s="62" t="e">
        <f>'Live | Billing'!BK54/'1. Revenue'!BJ31</f>
        <v>#DIV/0!</v>
      </c>
      <c r="BK54" s="62" t="e">
        <f>'Live | Billing'!BL54/'1. Revenue'!BK31</f>
        <v>#DIV/0!</v>
      </c>
      <c r="BL54" s="62" t="e">
        <f>'Live | Billing'!BM54/'1. Revenue'!BL31</f>
        <v>#DIV/0!</v>
      </c>
      <c r="BM54" s="62" t="e">
        <f>'Live | Billing'!BN54/'1. Revenue'!BM31</f>
        <v>#DIV/0!</v>
      </c>
      <c r="BN54" s="62" t="e">
        <f>'Live | Billing'!BO54/'1. Revenue'!BN31</f>
        <v>#DIV/0!</v>
      </c>
      <c r="BO54" s="62" t="e">
        <f>'Live | Billing'!BP54/'1. Revenue'!BO31</f>
        <v>#DIV/0!</v>
      </c>
      <c r="BP54" s="62" t="e">
        <f>'Live | Billing'!BQ54/'1. Revenue'!BP31</f>
        <v>#DIV/0!</v>
      </c>
      <c r="BQ54" s="62" t="e">
        <f>'Live | Billing'!BR54/'1. Revenue'!BQ31</f>
        <v>#DIV/0!</v>
      </c>
      <c r="BR54" s="62" t="e">
        <f>'Live | Billing'!BS54/'1. Revenue'!BR31</f>
        <v>#DIV/0!</v>
      </c>
      <c r="BS54" s="62" t="e">
        <f>'Live | Billing'!BT54/'1. Revenue'!BS31</f>
        <v>#DIV/0!</v>
      </c>
      <c r="BT54" s="62" t="e">
        <f>'Live | Billing'!BU54/'1. Revenue'!BT31</f>
        <v>#DIV/0!</v>
      </c>
      <c r="BU54" s="62" t="e">
        <f>'Live | Billing'!BV54/'1. Revenue'!BU31</f>
        <v>#DIV/0!</v>
      </c>
      <c r="BV54" s="62" t="e">
        <f>'Live | Billing'!BW54/'1. Revenue'!BV31</f>
        <v>#DIV/0!</v>
      </c>
      <c r="BW54" s="62" t="e">
        <f>'Live | Billing'!BX54/'1. Revenue'!BW31</f>
        <v>#DIV/0!</v>
      </c>
      <c r="BX54" s="62" t="e">
        <f>'Live | Billing'!BY54/'1. Revenue'!BX31</f>
        <v>#DIV/0!</v>
      </c>
      <c r="BY54" s="62" t="e">
        <f>'Live | Billing'!BZ54/'1. Revenue'!BY31</f>
        <v>#DIV/0!</v>
      </c>
      <c r="BZ54" s="62" t="e">
        <f>'Live | Billing'!CA54/'1. Revenue'!BZ31</f>
        <v>#DIV/0!</v>
      </c>
      <c r="CA54" s="62" t="e">
        <f>'Live | Billing'!CB54/'1. Revenue'!CA31</f>
        <v>#DIV/0!</v>
      </c>
      <c r="CB54" s="62" t="e">
        <f>'Live | Billing'!CC54/'1. Revenue'!CB31</f>
        <v>#DIV/0!</v>
      </c>
      <c r="CC54" s="62" t="e">
        <f>'Live | Billing'!CD54/'1. Revenue'!CC31</f>
        <v>#DIV/0!</v>
      </c>
      <c r="CD54" s="62" t="e">
        <f>'Live | Billing'!CE54/'1. Revenue'!CD31</f>
        <v>#DIV/0!</v>
      </c>
      <c r="CE54" s="62" t="e">
        <f>'Live | Billing'!CF54/'1. Revenue'!CE31</f>
        <v>#DIV/0!</v>
      </c>
      <c r="CF54" s="62" t="e">
        <f>'Live | Billing'!CG54/'1. Revenue'!CF31</f>
        <v>#DIV/0!</v>
      </c>
      <c r="CG54" s="62" t="e">
        <f>'Live | Billing'!CH54/'1. Revenue'!CG31</f>
        <v>#DIV/0!</v>
      </c>
      <c r="CH54" s="62" t="e">
        <f>'Live | Billing'!CI54/'1. Revenue'!CH31</f>
        <v>#DIV/0!</v>
      </c>
      <c r="CI54" s="62" t="e">
        <f>'Live | Billing'!CJ54/'1. Revenue'!CI31</f>
        <v>#DIV/0!</v>
      </c>
      <c r="CJ54" s="62" t="e">
        <f>'Live | Billing'!CK54/'1. Revenue'!CJ31</f>
        <v>#DIV/0!</v>
      </c>
      <c r="CK54" s="62" t="e">
        <f>'Live | Billing'!CL54/'1. Revenue'!CK31</f>
        <v>#DIV/0!</v>
      </c>
      <c r="CL54" s="62" t="e">
        <f>'Live | Billing'!CM54/'1. Revenue'!CL31</f>
        <v>#DIV/0!</v>
      </c>
      <c r="CM54" s="62" t="e">
        <f>'Live | Billing'!CN54/'1. Revenue'!CM31</f>
        <v>#DIV/0!</v>
      </c>
      <c r="CN54" s="62" t="e">
        <f>'Live | Billing'!CO54/'1. Revenue'!CN31</f>
        <v>#DIV/0!</v>
      </c>
      <c r="CO54" s="62" t="e">
        <f>'Live | Billing'!CP54/'1. Revenue'!CO31</f>
        <v>#DIV/0!</v>
      </c>
      <c r="CP54" s="62" t="e">
        <f>'Live | Billing'!CQ54/'1. Revenue'!CP31</f>
        <v>#DIV/0!</v>
      </c>
      <c r="CQ54" s="62" t="e">
        <f>'Live | Billing'!CR54/'1. Revenue'!CQ31</f>
        <v>#DIV/0!</v>
      </c>
      <c r="CR54" s="62" t="e">
        <f>'Live | Billing'!CS54/'1. Revenue'!CR31</f>
        <v>#DIV/0!</v>
      </c>
      <c r="CS54" s="62" t="e">
        <f>'Live | Billing'!CT54/'1. Revenue'!CS31</f>
        <v>#DIV/0!</v>
      </c>
      <c r="CT54" s="62" t="e">
        <f>'Live | Billing'!CU54/'1. Revenue'!CT31</f>
        <v>#DIV/0!</v>
      </c>
    </row>
    <row r="55" spans="1:98" x14ac:dyDescent="0.3">
      <c r="A55" s="34" t="s">
        <v>30</v>
      </c>
      <c r="B55" s="35" t="s">
        <v>33</v>
      </c>
      <c r="D55" s="62">
        <f>'Live | Billing'!E55/'1. Revenue'!C31</f>
        <v>0.52239935458310738</v>
      </c>
      <c r="E55" s="62">
        <f>'Live | Billing'!F55/'1. Revenue'!D31</f>
        <v>0.10370046537919193</v>
      </c>
      <c r="F55" s="62">
        <f>'Live | Billing'!G55/'1. Revenue'!E31</f>
        <v>0.33877331486124734</v>
      </c>
      <c r="G55" s="62">
        <f>'Live | Billing'!H55/'1. Revenue'!F31</f>
        <v>0.5583718763053519</v>
      </c>
      <c r="H55" s="62">
        <f>'Live | Billing'!I55/'1. Revenue'!G31</f>
        <v>0.28113132356236287</v>
      </c>
      <c r="I55" s="62">
        <f>'Live | Billing'!J55/'1. Revenue'!H31</f>
        <v>0.11464780164562702</v>
      </c>
      <c r="J55" s="62">
        <f>'Live | Billing'!K55/'1. Revenue'!I31</f>
        <v>1.07549860243024</v>
      </c>
      <c r="K55" s="62">
        <f>'Live | Billing'!L55/'1. Revenue'!J31</f>
        <v>0.51436855795355396</v>
      </c>
      <c r="L55" s="62">
        <f>'Live | Billing'!M55/'1. Revenue'!K31</f>
        <v>0.27970809171408828</v>
      </c>
      <c r="M55" s="62">
        <f>'Live | Billing'!N55/'1. Revenue'!L31</f>
        <v>0.32680754375496851</v>
      </c>
      <c r="N55" s="62">
        <f>'Live | Billing'!O55/'1. Revenue'!M31</f>
        <v>0.6073466259742516</v>
      </c>
      <c r="O55" s="62">
        <f>'Live | Billing'!P55/'1. Revenue'!N31</f>
        <v>7.8408596562953625E-2</v>
      </c>
      <c r="P55" s="62">
        <f>'Live | Billing'!Q55/'1. Revenue'!O31</f>
        <v>0.13726211805250349</v>
      </c>
      <c r="Q55" s="62">
        <f>'Live | Billing'!R55/'1. Revenue'!P31</f>
        <v>5.4056823771942111E-2</v>
      </c>
      <c r="R55" s="62">
        <f>'Live | Billing'!S55/'1. Revenue'!Q31</f>
        <v>7.2187102234071238E-2</v>
      </c>
      <c r="S55" s="62">
        <f>'Live | Billing'!T55/'1. Revenue'!R31</f>
        <v>9.2973498084737122E-2</v>
      </c>
      <c r="T55" s="62">
        <f>'Live | Billing'!U55/'1. Revenue'!S31</f>
        <v>9.0094101137009872E-2</v>
      </c>
      <c r="U55" s="62">
        <f>'Live | Billing'!V55/'1. Revenue'!T31</f>
        <v>5.7561644323052115E-2</v>
      </c>
      <c r="V55" s="62">
        <f>'Live | Billing'!W55/'1. Revenue'!U31</f>
        <v>0.15494100506972744</v>
      </c>
      <c r="W55" s="62">
        <f>'Live | Billing'!X55/'1. Revenue'!V31</f>
        <v>6.4881737884725926E-2</v>
      </c>
      <c r="X55" s="62">
        <f>'Live | Billing'!Y55/'1. Revenue'!W31</f>
        <v>4.6397597749522082E-2</v>
      </c>
      <c r="Y55" s="62">
        <f>'Live | Billing'!Z55/'1. Revenue'!X31</f>
        <v>0.17774103668840044</v>
      </c>
      <c r="Z55" s="62">
        <f>'Live | Billing'!AA55/'1. Revenue'!Y31</f>
        <v>0.14706755411996758</v>
      </c>
      <c r="AA55" s="62">
        <f>'Live | Billing'!AB55/'1. Revenue'!Z31</f>
        <v>0.18476524766329422</v>
      </c>
      <c r="AB55" s="62">
        <f>'Live | Billing'!AC55/'1. Revenue'!AA31</f>
        <v>8.3633338401367649E-2</v>
      </c>
      <c r="AC55" s="62">
        <f>'Live | Billing'!AD55/'1. Revenue'!AB31</f>
        <v>0.17607279620322744</v>
      </c>
      <c r="AD55" s="62">
        <f>'Live | Billing'!AE55/'1. Revenue'!AC31</f>
        <v>0.10114867912916614</v>
      </c>
      <c r="AE55" s="62">
        <f>'Live | Billing'!AF55/'1. Revenue'!AD31</f>
        <v>0.20174122028456368</v>
      </c>
      <c r="AF55" s="62">
        <f>'Live | Billing'!AG55/'1. Revenue'!AE31</f>
        <v>0.12639595296300507</v>
      </c>
      <c r="AG55" s="62">
        <f>'Live | Billing'!AH55/'1. Revenue'!AF31</f>
        <v>9.8165408373081062E-2</v>
      </c>
      <c r="AH55" s="62">
        <f>'Live | Billing'!AI55/'1. Revenue'!AG31</f>
        <v>0.12056768978523356</v>
      </c>
      <c r="AI55" s="62">
        <f>'Live | Billing'!AJ55/'1. Revenue'!AH31</f>
        <v>0.17206272665277039</v>
      </c>
      <c r="AJ55" s="62">
        <f>'Live | Billing'!AK55/'1. Revenue'!AI31</f>
        <v>4.5606930088287874E-2</v>
      </c>
      <c r="AK55" s="62">
        <f>'Live | Billing'!AL55/'1. Revenue'!AJ31</f>
        <v>0</v>
      </c>
      <c r="AL55" s="62" t="e">
        <f>'Live | Billing'!AM55/'1. Revenue'!AK31</f>
        <v>#DIV/0!</v>
      </c>
      <c r="AM55" s="62" t="e">
        <f>'Live | Billing'!AN55/'1. Revenue'!AL31</f>
        <v>#DIV/0!</v>
      </c>
      <c r="AN55" s="62" t="e">
        <f>'Live | Billing'!AO55/'1. Revenue'!AM31</f>
        <v>#DIV/0!</v>
      </c>
      <c r="AO55" s="62" t="e">
        <f>'Live | Billing'!AP55/'1. Revenue'!AN31</f>
        <v>#DIV/0!</v>
      </c>
      <c r="AP55" s="62" t="e">
        <f>'Live | Billing'!AQ55/'1. Revenue'!AO31</f>
        <v>#DIV/0!</v>
      </c>
      <c r="AQ55" s="62" t="e">
        <f>'Live | Billing'!AR55/'1. Revenue'!AP31</f>
        <v>#DIV/0!</v>
      </c>
      <c r="AR55" s="62" t="e">
        <f>'Live | Billing'!AS55/'1. Revenue'!AQ31</f>
        <v>#DIV/0!</v>
      </c>
      <c r="AS55" s="62" t="e">
        <f>'Live | Billing'!AT55/'1. Revenue'!AR31</f>
        <v>#DIV/0!</v>
      </c>
      <c r="AT55" s="62" t="e">
        <f>'Live | Billing'!AU55/'1. Revenue'!AS31</f>
        <v>#DIV/0!</v>
      </c>
      <c r="AU55" s="62" t="e">
        <f>'Live | Billing'!AV55/'1. Revenue'!AT31</f>
        <v>#DIV/0!</v>
      </c>
      <c r="AV55" s="62" t="e">
        <f>'Live | Billing'!AW55/'1. Revenue'!AU31</f>
        <v>#DIV/0!</v>
      </c>
      <c r="AW55" s="62" t="e">
        <f>'Live | Billing'!AX55/'1. Revenue'!AV31</f>
        <v>#DIV/0!</v>
      </c>
      <c r="AX55" s="62" t="e">
        <f>'Live | Billing'!AY55/'1. Revenue'!AW31</f>
        <v>#DIV/0!</v>
      </c>
      <c r="AY55" s="62" t="e">
        <f>'Live | Billing'!AZ55/'1. Revenue'!AX31</f>
        <v>#DIV/0!</v>
      </c>
      <c r="AZ55" s="62" t="e">
        <f>'Live | Billing'!BA55/'1. Revenue'!AY31</f>
        <v>#DIV/0!</v>
      </c>
      <c r="BA55" s="62" t="e">
        <f>'Live | Billing'!BB55/'1. Revenue'!AZ31</f>
        <v>#DIV/0!</v>
      </c>
      <c r="BB55" s="62" t="e">
        <f>'Live | Billing'!BC55/'1. Revenue'!BA31</f>
        <v>#DIV/0!</v>
      </c>
      <c r="BC55" s="62" t="e">
        <f>'Live | Billing'!BD55/'1. Revenue'!BB31</f>
        <v>#DIV/0!</v>
      </c>
      <c r="BD55" s="62" t="e">
        <f>'Live | Billing'!BE55/'1. Revenue'!BC31</f>
        <v>#DIV/0!</v>
      </c>
      <c r="BE55" s="62" t="e">
        <f>'Live | Billing'!BF55/'1. Revenue'!BD31</f>
        <v>#DIV/0!</v>
      </c>
      <c r="BF55" s="62" t="e">
        <f>'Live | Billing'!BG55/'1. Revenue'!BE31</f>
        <v>#DIV/0!</v>
      </c>
      <c r="BG55" s="62" t="e">
        <f>'Live | Billing'!BH55/'1. Revenue'!BF31</f>
        <v>#DIV/0!</v>
      </c>
      <c r="BH55" s="62" t="e">
        <f>'Live | Billing'!BI55/'1. Revenue'!BG31</f>
        <v>#DIV/0!</v>
      </c>
      <c r="BI55" s="62" t="e">
        <f>'Live | Billing'!BJ55/'1. Revenue'!BH31</f>
        <v>#DIV/0!</v>
      </c>
      <c r="BJ55" s="62" t="e">
        <f>'Live | Billing'!BK55/'1. Revenue'!BI31</f>
        <v>#DIV/0!</v>
      </c>
      <c r="BK55" s="62" t="e">
        <f>'Live | Billing'!BL55/'1. Revenue'!BJ31</f>
        <v>#DIV/0!</v>
      </c>
      <c r="BL55" s="62" t="e">
        <f>'Live | Billing'!BM55/'1. Revenue'!BK31</f>
        <v>#DIV/0!</v>
      </c>
      <c r="BM55" s="62" t="e">
        <f>'Live | Billing'!BN55/'1. Revenue'!BL31</f>
        <v>#DIV/0!</v>
      </c>
      <c r="BN55" s="62" t="e">
        <f>'Live | Billing'!BO55/'1. Revenue'!BM31</f>
        <v>#DIV/0!</v>
      </c>
      <c r="BO55" s="62" t="e">
        <f>'Live | Billing'!BP55/'1. Revenue'!BN31</f>
        <v>#DIV/0!</v>
      </c>
      <c r="BP55" s="62" t="e">
        <f>'Live | Billing'!BQ55/'1. Revenue'!BO31</f>
        <v>#DIV/0!</v>
      </c>
      <c r="BQ55" s="62" t="e">
        <f>'Live | Billing'!BR55/'1. Revenue'!BP31</f>
        <v>#DIV/0!</v>
      </c>
      <c r="BR55" s="62" t="e">
        <f>'Live | Billing'!BS55/'1. Revenue'!BQ31</f>
        <v>#DIV/0!</v>
      </c>
      <c r="BS55" s="62" t="e">
        <f>'Live | Billing'!BT55/'1. Revenue'!BR31</f>
        <v>#DIV/0!</v>
      </c>
      <c r="BT55" s="62" t="e">
        <f>'Live | Billing'!BU55/'1. Revenue'!BS31</f>
        <v>#DIV/0!</v>
      </c>
      <c r="BU55" s="62" t="e">
        <f>'Live | Billing'!BV55/'1. Revenue'!BT31</f>
        <v>#DIV/0!</v>
      </c>
      <c r="BV55" s="62" t="e">
        <f>'Live | Billing'!BW55/'1. Revenue'!BU31</f>
        <v>#DIV/0!</v>
      </c>
      <c r="BW55" s="62" t="e">
        <f>'Live | Billing'!BX55/'1. Revenue'!BV31</f>
        <v>#DIV/0!</v>
      </c>
      <c r="BX55" s="62" t="e">
        <f>'Live | Billing'!BY55/'1. Revenue'!BW31</f>
        <v>#DIV/0!</v>
      </c>
      <c r="BY55" s="62" t="e">
        <f>'Live | Billing'!BZ55/'1. Revenue'!BX31</f>
        <v>#DIV/0!</v>
      </c>
      <c r="BZ55" s="62" t="e">
        <f>'Live | Billing'!CA55/'1. Revenue'!BY31</f>
        <v>#DIV/0!</v>
      </c>
      <c r="CA55" s="62" t="e">
        <f>'Live | Billing'!CB55/'1. Revenue'!BZ31</f>
        <v>#DIV/0!</v>
      </c>
      <c r="CB55" s="62" t="e">
        <f>'Live | Billing'!CC55/'1. Revenue'!CA31</f>
        <v>#DIV/0!</v>
      </c>
      <c r="CC55" s="62" t="e">
        <f>'Live | Billing'!CD55/'1. Revenue'!CB31</f>
        <v>#DIV/0!</v>
      </c>
      <c r="CD55" s="62" t="e">
        <f>'Live | Billing'!CE55/'1. Revenue'!CC31</f>
        <v>#DIV/0!</v>
      </c>
      <c r="CE55" s="62" t="e">
        <f>'Live | Billing'!CF55/'1. Revenue'!CD31</f>
        <v>#DIV/0!</v>
      </c>
      <c r="CF55" s="62" t="e">
        <f>'Live | Billing'!CG55/'1. Revenue'!CE31</f>
        <v>#DIV/0!</v>
      </c>
      <c r="CG55" s="62" t="e">
        <f>'Live | Billing'!CH55/'1. Revenue'!CF31</f>
        <v>#DIV/0!</v>
      </c>
      <c r="CH55" s="62" t="e">
        <f>'Live | Billing'!CI55/'1. Revenue'!CG31</f>
        <v>#DIV/0!</v>
      </c>
      <c r="CI55" s="62" t="e">
        <f>'Live | Billing'!CJ55/'1. Revenue'!CH31</f>
        <v>#DIV/0!</v>
      </c>
      <c r="CJ55" s="62" t="e">
        <f>'Live | Billing'!CK55/'1. Revenue'!CI31</f>
        <v>#DIV/0!</v>
      </c>
      <c r="CK55" s="62" t="e">
        <f>'Live | Billing'!CL55/'1. Revenue'!CJ31</f>
        <v>#DIV/0!</v>
      </c>
      <c r="CL55" s="62" t="e">
        <f>'Live | Billing'!CM55/'1. Revenue'!CK31</f>
        <v>#DIV/0!</v>
      </c>
      <c r="CM55" s="62" t="e">
        <f>'Live | Billing'!CN55/'1. Revenue'!CL31</f>
        <v>#DIV/0!</v>
      </c>
      <c r="CN55" s="62" t="e">
        <f>'Live | Billing'!CO55/'1. Revenue'!CM31</f>
        <v>#DIV/0!</v>
      </c>
      <c r="CO55" s="62" t="e">
        <f>'Live | Billing'!CP55/'1. Revenue'!CN31</f>
        <v>#DIV/0!</v>
      </c>
      <c r="CP55" s="62" t="e">
        <f>'Live | Billing'!CQ55/'1. Revenue'!CO31</f>
        <v>#DIV/0!</v>
      </c>
      <c r="CQ55" s="62" t="e">
        <f>'Live | Billing'!CR55/'1. Revenue'!CP31</f>
        <v>#DIV/0!</v>
      </c>
      <c r="CR55" s="62" t="e">
        <f>'Live | Billing'!CS55/'1. Revenue'!CQ31</f>
        <v>#DIV/0!</v>
      </c>
      <c r="CS55" s="62" t="e">
        <f>'Live | Billing'!CT55/'1. Revenue'!CR31</f>
        <v>#DIV/0!</v>
      </c>
      <c r="CT55" s="62" t="e">
        <f>'Live | Billing'!CU55/'1. Revenue'!CS31</f>
        <v>#DIV/0!</v>
      </c>
    </row>
    <row r="56" spans="1:98" x14ac:dyDescent="0.3">
      <c r="A56" s="34" t="s">
        <v>30</v>
      </c>
      <c r="B56" s="35" t="s">
        <v>34</v>
      </c>
      <c r="E56" s="62">
        <f>'Live | Billing'!F56/'1. Revenue'!C31</f>
        <v>0.34003945452597278</v>
      </c>
      <c r="F56" s="62">
        <f>'Live | Billing'!G56/'1. Revenue'!D31</f>
        <v>6.0812285905511666E-2</v>
      </c>
      <c r="G56" s="62">
        <f>'Live | Billing'!H56/'1. Revenue'!E31</f>
        <v>0.28536268315165836</v>
      </c>
      <c r="H56" s="62">
        <f>'Live | Billing'!I56/'1. Revenue'!F31</f>
        <v>0.34367866512603024</v>
      </c>
      <c r="I56" s="62">
        <f>'Live | Billing'!J56/'1. Revenue'!G31</f>
        <v>0.14329103484137951</v>
      </c>
      <c r="J56" s="62">
        <f>'Live | Billing'!K56/'1. Revenue'!H31</f>
        <v>6.3429056538372164E-2</v>
      </c>
      <c r="K56" s="62">
        <f>'Live | Billing'!L56/'1. Revenue'!I31</f>
        <v>0.61325317671037982</v>
      </c>
      <c r="L56" s="62">
        <f>'Live | Billing'!M56/'1. Revenue'!J31</f>
        <v>0.31365834414688398</v>
      </c>
      <c r="M56" s="62">
        <f>'Live | Billing'!N56/'1. Revenue'!K31</f>
        <v>0.14236598996844455</v>
      </c>
      <c r="N56" s="62">
        <f>'Live | Billing'!O56/'1. Revenue'!L31</f>
        <v>0.17315632597126168</v>
      </c>
      <c r="O56" s="62">
        <f>'Live | Billing'!P56/'1. Revenue'!M31</f>
        <v>0.22037873552436771</v>
      </c>
      <c r="P56" s="62">
        <f>'Live | Billing'!Q56/'1. Revenue'!N31</f>
        <v>0.11975705345324565</v>
      </c>
      <c r="Q56" s="62">
        <f>'Live | Billing'!R56/'1. Revenue'!O31</f>
        <v>4.3443339924820329E-2</v>
      </c>
      <c r="R56" s="62">
        <f>'Live | Billing'!S56/'1. Revenue'!P31</f>
        <v>3.2283584493099163E-2</v>
      </c>
      <c r="S56" s="62">
        <f>'Live | Billing'!T56/'1. Revenue'!Q31</f>
        <v>5.6061870914068473E-2</v>
      </c>
      <c r="T56" s="62">
        <f>'Live | Billing'!U56/'1. Revenue'!R31</f>
        <v>6.3770349737389168E-2</v>
      </c>
      <c r="U56" s="62">
        <f>'Live | Billing'!V56/'1. Revenue'!S31</f>
        <v>4.7977495599324155E-2</v>
      </c>
      <c r="V56" s="62">
        <f>'Live | Billing'!W56/'1. Revenue'!T31</f>
        <v>3.2536213319001715E-2</v>
      </c>
      <c r="W56" s="62">
        <f>'Live | Billing'!X56/'1. Revenue'!U31</f>
        <v>8.7111959433632244E-2</v>
      </c>
      <c r="X56" s="62">
        <f>'Live | Billing'!Y56/'1. Revenue'!V31</f>
        <v>8.7199502206451326E-2</v>
      </c>
      <c r="Y56" s="62">
        <f>'Live | Billing'!Z56/'1. Revenue'!W31</f>
        <v>4.4871479202966288E-2</v>
      </c>
      <c r="Z56" s="62">
        <f>'Live | Billing'!AA56/'1. Revenue'!X31</f>
        <v>0.16957343063493449</v>
      </c>
      <c r="AA56" s="62">
        <f>'Live | Billing'!AB56/'1. Revenue'!Y31</f>
        <v>0.15955274116039045</v>
      </c>
      <c r="AB56" s="62">
        <f>'Live | Billing'!AC56/'1. Revenue'!Z31</f>
        <v>0.17049400054850036</v>
      </c>
      <c r="AC56" s="62">
        <f>'Live | Billing'!AD56/'1. Revenue'!AA31</f>
        <v>4.2787455087834034E-2</v>
      </c>
      <c r="AD56" s="62">
        <f>'Live | Billing'!AE56/'1. Revenue'!AB31</f>
        <v>8.772060824097086E-2</v>
      </c>
      <c r="AE56" s="62">
        <f>'Live | Billing'!AF56/'1. Revenue'!AC31</f>
        <v>6.0336630706420091E-2</v>
      </c>
      <c r="AF56" s="62">
        <f>'Live | Billing'!AG56/'1. Revenue'!AD31</f>
        <v>7.2381850990899096E-2</v>
      </c>
      <c r="AG56" s="62">
        <f>'Live | Billing'!AH56/'1. Revenue'!AE31</f>
        <v>3.9691384305257649E-2</v>
      </c>
      <c r="AH56" s="62">
        <f>'Live | Billing'!AI56/'1. Revenue'!AF31</f>
        <v>4.5062400003779597E-2</v>
      </c>
      <c r="AI56" s="62">
        <f>'Live | Billing'!AJ56/'1. Revenue'!AG31</f>
        <v>5.4849457203301477E-2</v>
      </c>
      <c r="AJ56" s="62">
        <f>'Live | Billing'!AK56/'1. Revenue'!AH31</f>
        <v>7.0670156497551415E-2</v>
      </c>
      <c r="AK56" s="62">
        <f>'Live | Billing'!AL56/'1. Revenue'!AI31</f>
        <v>0</v>
      </c>
      <c r="AL56" s="62">
        <f>'Live | Billing'!AM56/'1. Revenue'!AJ31</f>
        <v>0</v>
      </c>
      <c r="AM56" s="62" t="e">
        <f>'Live | Billing'!AN56/'1. Revenue'!AK31</f>
        <v>#DIV/0!</v>
      </c>
      <c r="AN56" s="62" t="e">
        <f>'Live | Billing'!AO56/'1. Revenue'!AL31</f>
        <v>#DIV/0!</v>
      </c>
      <c r="AO56" s="62" t="e">
        <f>'Live | Billing'!AP56/'1. Revenue'!AM31</f>
        <v>#DIV/0!</v>
      </c>
      <c r="AP56" s="62" t="e">
        <f>'Live | Billing'!AQ56/'1. Revenue'!AN31</f>
        <v>#DIV/0!</v>
      </c>
      <c r="AQ56" s="62" t="e">
        <f>'Live | Billing'!AR56/'1. Revenue'!AO31</f>
        <v>#DIV/0!</v>
      </c>
      <c r="AR56" s="62" t="e">
        <f>'Live | Billing'!AS56/'1. Revenue'!AP31</f>
        <v>#DIV/0!</v>
      </c>
      <c r="AS56" s="62" t="e">
        <f>'Live | Billing'!AT56/'1. Revenue'!AQ31</f>
        <v>#DIV/0!</v>
      </c>
      <c r="AT56" s="62" t="e">
        <f>'Live | Billing'!AU56/'1. Revenue'!AR31</f>
        <v>#DIV/0!</v>
      </c>
      <c r="AU56" s="62" t="e">
        <f>'Live | Billing'!AV56/'1. Revenue'!AS31</f>
        <v>#DIV/0!</v>
      </c>
      <c r="AV56" s="62" t="e">
        <f>'Live | Billing'!AW56/'1. Revenue'!AT31</f>
        <v>#DIV/0!</v>
      </c>
      <c r="AW56" s="62" t="e">
        <f>'Live | Billing'!AX56/'1. Revenue'!AU31</f>
        <v>#DIV/0!</v>
      </c>
      <c r="AX56" s="62" t="e">
        <f>'Live | Billing'!AY56/'1. Revenue'!AV31</f>
        <v>#DIV/0!</v>
      </c>
      <c r="AY56" s="62" t="e">
        <f>'Live | Billing'!AZ56/'1. Revenue'!AW31</f>
        <v>#DIV/0!</v>
      </c>
      <c r="AZ56" s="62" t="e">
        <f>'Live | Billing'!BA56/'1. Revenue'!AX31</f>
        <v>#DIV/0!</v>
      </c>
      <c r="BA56" s="62" t="e">
        <f>'Live | Billing'!BB56/'1. Revenue'!AY31</f>
        <v>#DIV/0!</v>
      </c>
      <c r="BB56" s="62" t="e">
        <f>'Live | Billing'!BC56/'1. Revenue'!AZ31</f>
        <v>#DIV/0!</v>
      </c>
      <c r="BC56" s="62" t="e">
        <f>'Live | Billing'!BD56/'1. Revenue'!BA31</f>
        <v>#DIV/0!</v>
      </c>
      <c r="BD56" s="62" t="e">
        <f>'Live | Billing'!BE56/'1. Revenue'!BB31</f>
        <v>#DIV/0!</v>
      </c>
      <c r="BE56" s="62" t="e">
        <f>'Live | Billing'!BF56/'1. Revenue'!BC31</f>
        <v>#DIV/0!</v>
      </c>
      <c r="BF56" s="62" t="e">
        <f>'Live | Billing'!BG56/'1. Revenue'!BD31</f>
        <v>#DIV/0!</v>
      </c>
      <c r="BG56" s="62" t="e">
        <f>'Live | Billing'!BH56/'1. Revenue'!BE31</f>
        <v>#DIV/0!</v>
      </c>
      <c r="BH56" s="62" t="e">
        <f>'Live | Billing'!BI56/'1. Revenue'!BF31</f>
        <v>#DIV/0!</v>
      </c>
      <c r="BI56" s="62" t="e">
        <f>'Live | Billing'!BJ56/'1. Revenue'!BG31</f>
        <v>#DIV/0!</v>
      </c>
      <c r="BJ56" s="62" t="e">
        <f>'Live | Billing'!BK56/'1. Revenue'!BH31</f>
        <v>#DIV/0!</v>
      </c>
      <c r="BK56" s="62" t="e">
        <f>'Live | Billing'!BL56/'1. Revenue'!BI31</f>
        <v>#DIV/0!</v>
      </c>
      <c r="BL56" s="62" t="e">
        <f>'Live | Billing'!BM56/'1. Revenue'!BJ31</f>
        <v>#DIV/0!</v>
      </c>
      <c r="BM56" s="62" t="e">
        <f>'Live | Billing'!BN56/'1. Revenue'!BK31</f>
        <v>#DIV/0!</v>
      </c>
      <c r="BN56" s="62" t="e">
        <f>'Live | Billing'!BO56/'1. Revenue'!BL31</f>
        <v>#DIV/0!</v>
      </c>
      <c r="BO56" s="62" t="e">
        <f>'Live | Billing'!BP56/'1. Revenue'!BM31</f>
        <v>#DIV/0!</v>
      </c>
      <c r="BP56" s="62" t="e">
        <f>'Live | Billing'!BQ56/'1. Revenue'!BN31</f>
        <v>#DIV/0!</v>
      </c>
      <c r="BQ56" s="62" t="e">
        <f>'Live | Billing'!BR56/'1. Revenue'!BO31</f>
        <v>#DIV/0!</v>
      </c>
      <c r="BR56" s="62" t="e">
        <f>'Live | Billing'!BS56/'1. Revenue'!BP31</f>
        <v>#DIV/0!</v>
      </c>
      <c r="BS56" s="62" t="e">
        <f>'Live | Billing'!BT56/'1. Revenue'!BQ31</f>
        <v>#DIV/0!</v>
      </c>
      <c r="BT56" s="62" t="e">
        <f>'Live | Billing'!BU56/'1. Revenue'!BR31</f>
        <v>#DIV/0!</v>
      </c>
      <c r="BU56" s="62" t="e">
        <f>'Live | Billing'!BV56/'1. Revenue'!BS31</f>
        <v>#DIV/0!</v>
      </c>
      <c r="BV56" s="62" t="e">
        <f>'Live | Billing'!BW56/'1. Revenue'!BT31</f>
        <v>#DIV/0!</v>
      </c>
      <c r="BW56" s="62" t="e">
        <f>'Live | Billing'!BX56/'1. Revenue'!BU31</f>
        <v>#DIV/0!</v>
      </c>
      <c r="BX56" s="62" t="e">
        <f>'Live | Billing'!BY56/'1. Revenue'!BV31</f>
        <v>#DIV/0!</v>
      </c>
      <c r="BY56" s="62" t="e">
        <f>'Live | Billing'!BZ56/'1. Revenue'!BW31</f>
        <v>#DIV/0!</v>
      </c>
      <c r="BZ56" s="62" t="e">
        <f>'Live | Billing'!CA56/'1. Revenue'!BX31</f>
        <v>#DIV/0!</v>
      </c>
      <c r="CA56" s="62" t="e">
        <f>'Live | Billing'!CB56/'1. Revenue'!BY31</f>
        <v>#DIV/0!</v>
      </c>
      <c r="CB56" s="62" t="e">
        <f>'Live | Billing'!CC56/'1. Revenue'!BZ31</f>
        <v>#DIV/0!</v>
      </c>
      <c r="CC56" s="62" t="e">
        <f>'Live | Billing'!CD56/'1. Revenue'!CA31</f>
        <v>#DIV/0!</v>
      </c>
      <c r="CD56" s="62" t="e">
        <f>'Live | Billing'!CE56/'1. Revenue'!CB31</f>
        <v>#DIV/0!</v>
      </c>
      <c r="CE56" s="62" t="e">
        <f>'Live | Billing'!CF56/'1. Revenue'!CC31</f>
        <v>#DIV/0!</v>
      </c>
      <c r="CF56" s="62" t="e">
        <f>'Live | Billing'!CG56/'1. Revenue'!CD31</f>
        <v>#DIV/0!</v>
      </c>
      <c r="CG56" s="62" t="e">
        <f>'Live | Billing'!CH56/'1. Revenue'!CE31</f>
        <v>#DIV/0!</v>
      </c>
      <c r="CH56" s="62" t="e">
        <f>'Live | Billing'!CI56/'1. Revenue'!CF31</f>
        <v>#DIV/0!</v>
      </c>
      <c r="CI56" s="62" t="e">
        <f>'Live | Billing'!CJ56/'1. Revenue'!CG31</f>
        <v>#DIV/0!</v>
      </c>
      <c r="CJ56" s="62" t="e">
        <f>'Live | Billing'!CK56/'1. Revenue'!CH31</f>
        <v>#DIV/0!</v>
      </c>
      <c r="CK56" s="62" t="e">
        <f>'Live | Billing'!CL56/'1. Revenue'!CI31</f>
        <v>#DIV/0!</v>
      </c>
      <c r="CL56" s="62" t="e">
        <f>'Live | Billing'!CM56/'1. Revenue'!CJ31</f>
        <v>#DIV/0!</v>
      </c>
      <c r="CM56" s="62" t="e">
        <f>'Live | Billing'!CN56/'1. Revenue'!CK31</f>
        <v>#DIV/0!</v>
      </c>
      <c r="CN56" s="62" t="e">
        <f>'Live | Billing'!CO56/'1. Revenue'!CL31</f>
        <v>#DIV/0!</v>
      </c>
      <c r="CO56" s="62" t="e">
        <f>'Live | Billing'!CP56/'1. Revenue'!CM31</f>
        <v>#DIV/0!</v>
      </c>
      <c r="CP56" s="62" t="e">
        <f>'Live | Billing'!CQ56/'1. Revenue'!CN31</f>
        <v>#DIV/0!</v>
      </c>
      <c r="CQ56" s="62" t="e">
        <f>'Live | Billing'!CR56/'1. Revenue'!CO31</f>
        <v>#DIV/0!</v>
      </c>
      <c r="CR56" s="62" t="e">
        <f>'Live | Billing'!CS56/'1. Revenue'!CP31</f>
        <v>#DIV/0!</v>
      </c>
      <c r="CS56" s="62" t="e">
        <f>'Live | Billing'!CT56/'1. Revenue'!CQ31</f>
        <v>#DIV/0!</v>
      </c>
      <c r="CT56" s="62" t="e">
        <f>'Live | Billing'!CU56/'1. Revenue'!CR31</f>
        <v>#DIV/0!</v>
      </c>
    </row>
    <row r="57" spans="1:98" x14ac:dyDescent="0.3">
      <c r="A57" s="34" t="s">
        <v>30</v>
      </c>
      <c r="B57" s="35" t="s">
        <v>35</v>
      </c>
      <c r="F57" s="62">
        <f>'Live | Billing'!G57/'1. Revenue'!C31</f>
        <v>0.23242503777834433</v>
      </c>
      <c r="G57" s="62">
        <f>'Live | Billing'!H57/'1. Revenue'!D31</f>
        <v>5.6566967000072257E-2</v>
      </c>
      <c r="H57" s="62">
        <f>'Live | Billing'!I57/'1. Revenue'!E31</f>
        <v>0.23104983088833286</v>
      </c>
      <c r="I57" s="62">
        <f>'Live | Billing'!J57/'1. Revenue'!F31</f>
        <v>0.16662986104313418</v>
      </c>
      <c r="J57" s="62">
        <f>'Live | Billing'!K57/'1. Revenue'!G31</f>
        <v>0.1464657184680741</v>
      </c>
      <c r="K57" s="62">
        <f>'Live | Billing'!L57/'1. Revenue'!H31</f>
        <v>4.2231192814641716E-2</v>
      </c>
      <c r="L57" s="62">
        <f>'Live | Billing'!M57/'1. Revenue'!I31</f>
        <v>0.13047666052596324</v>
      </c>
      <c r="M57" s="62">
        <f>'Live | Billing'!N57/'1. Revenue'!J31</f>
        <v>0.28664019373839106</v>
      </c>
      <c r="N57" s="62">
        <f>'Live | Billing'!O57/'1. Revenue'!K31</f>
        <v>1.9755544196815474E-2</v>
      </c>
      <c r="O57" s="62">
        <f>'Live | Billing'!P57/'1. Revenue'!L31</f>
        <v>1.4070468696596766E-2</v>
      </c>
      <c r="P57" s="62">
        <f>'Live | Billing'!Q57/'1. Revenue'!M31</f>
        <v>0.31363946437471685</v>
      </c>
      <c r="Q57" s="62">
        <f>'Live | Billing'!R57/'1. Revenue'!N31</f>
        <v>8.8099235015717162E-2</v>
      </c>
      <c r="R57" s="62">
        <f>'Live | Billing'!S57/'1. Revenue'!O31</f>
        <v>3.95541655865519E-2</v>
      </c>
      <c r="S57" s="62">
        <f>'Live | Billing'!T57/'1. Revenue'!P31</f>
        <v>2.4152428307737624E-2</v>
      </c>
      <c r="T57" s="62">
        <f>'Live | Billing'!U57/'1. Revenue'!Q31</f>
        <v>5.0834673303490459E-2</v>
      </c>
      <c r="U57" s="62">
        <f>'Live | Billing'!V57/'1. Revenue'!R31</f>
        <v>3.1723120391325098E-2</v>
      </c>
      <c r="V57" s="62">
        <f>'Live | Billing'!W57/'1. Revenue'!S31</f>
        <v>3.020950467455202E-2</v>
      </c>
      <c r="W57" s="62">
        <f>'Live | Billing'!X57/'1. Revenue'!T31</f>
        <v>2.2314414975204009E-2</v>
      </c>
      <c r="X57" s="62">
        <f>'Live | Billing'!Y57/'1. Revenue'!U31</f>
        <v>1.757639928563378E-2</v>
      </c>
      <c r="Y57" s="62">
        <f>'Live | Billing'!Z57/'1. Revenue'!V31</f>
        <v>2.3720975382671136E-2</v>
      </c>
      <c r="Z57" s="62">
        <f>'Live | Billing'!AA57/'1. Revenue'!W31</f>
        <v>3.7355178544283794E-2</v>
      </c>
      <c r="AA57" s="62">
        <f>'Live | Billing'!AB57/'1. Revenue'!X31</f>
        <v>0.14613822605353277</v>
      </c>
      <c r="AB57" s="62">
        <f>'Live | Billing'!AC57/'1. Revenue'!Y31</f>
        <v>7.9757479340096232E-3</v>
      </c>
      <c r="AC57" s="62">
        <f>'Live | Billing'!AD57/'1. Revenue'!Z31</f>
        <v>3.860539710185034E-2</v>
      </c>
      <c r="AD57" s="62">
        <f>'Live | Billing'!AE57/'1. Revenue'!AA31</f>
        <v>3.9842349150268727E-2</v>
      </c>
      <c r="AE57" s="62">
        <f>'Live | Billing'!AF57/'1. Revenue'!AB31</f>
        <v>0.10940383523269458</v>
      </c>
      <c r="AF57" s="62">
        <f>'Live | Billing'!AG57/'1. Revenue'!AC31</f>
        <v>3.7046692760834943E-2</v>
      </c>
      <c r="AG57" s="62">
        <f>'Live | Billing'!AH57/'1. Revenue'!AD31</f>
        <v>1.3962429097653543E-2</v>
      </c>
      <c r="AH57" s="62">
        <f>'Live | Billing'!AI57/'1. Revenue'!AE31</f>
        <v>2.2625641904423809E-2</v>
      </c>
      <c r="AI57" s="62">
        <f>'Live | Billing'!AJ57/'1. Revenue'!AF31</f>
        <v>4.4622945206266272E-2</v>
      </c>
      <c r="AJ57" s="62">
        <f>'Live | Billing'!AK57/'1. Revenue'!AG31</f>
        <v>4.9906490077345489E-2</v>
      </c>
      <c r="AK57" s="62">
        <f>'Live | Billing'!AL57/'1. Revenue'!AH31</f>
        <v>0</v>
      </c>
      <c r="AL57" s="62">
        <f>'Live | Billing'!AM57/'1. Revenue'!AI31</f>
        <v>0</v>
      </c>
      <c r="AM57" s="62">
        <f>'Live | Billing'!AN57/'1. Revenue'!AJ31</f>
        <v>0</v>
      </c>
      <c r="AN57" s="62" t="e">
        <f>'Live | Billing'!AO57/'1. Revenue'!AK31</f>
        <v>#DIV/0!</v>
      </c>
      <c r="AO57" s="62" t="e">
        <f>'Live | Billing'!AP57/'1. Revenue'!AL31</f>
        <v>#DIV/0!</v>
      </c>
      <c r="AP57" s="62" t="e">
        <f>'Live | Billing'!AQ57/'1. Revenue'!AM31</f>
        <v>#DIV/0!</v>
      </c>
      <c r="AQ57" s="62" t="e">
        <f>'Live | Billing'!AR57/'1. Revenue'!AN31</f>
        <v>#DIV/0!</v>
      </c>
      <c r="AR57" s="62" t="e">
        <f>'Live | Billing'!AS57/'1. Revenue'!AO31</f>
        <v>#DIV/0!</v>
      </c>
      <c r="AS57" s="62" t="e">
        <f>'Live | Billing'!AT57/'1. Revenue'!AP31</f>
        <v>#DIV/0!</v>
      </c>
      <c r="AT57" s="62" t="e">
        <f>'Live | Billing'!AU57/'1. Revenue'!AQ31</f>
        <v>#DIV/0!</v>
      </c>
      <c r="AU57" s="62" t="e">
        <f>'Live | Billing'!AV57/'1. Revenue'!AR31</f>
        <v>#DIV/0!</v>
      </c>
      <c r="AV57" s="62" t="e">
        <f>'Live | Billing'!AW57/'1. Revenue'!AS31</f>
        <v>#DIV/0!</v>
      </c>
      <c r="AW57" s="62" t="e">
        <f>'Live | Billing'!AX57/'1. Revenue'!AT31</f>
        <v>#DIV/0!</v>
      </c>
      <c r="AX57" s="62" t="e">
        <f>'Live | Billing'!AY57/'1. Revenue'!AU31</f>
        <v>#DIV/0!</v>
      </c>
      <c r="AY57" s="62" t="e">
        <f>'Live | Billing'!AZ57/'1. Revenue'!AV31</f>
        <v>#DIV/0!</v>
      </c>
      <c r="AZ57" s="62" t="e">
        <f>'Live | Billing'!BA57/'1. Revenue'!AW31</f>
        <v>#DIV/0!</v>
      </c>
      <c r="BA57" s="62" t="e">
        <f>'Live | Billing'!BB57/'1. Revenue'!AX31</f>
        <v>#DIV/0!</v>
      </c>
      <c r="BB57" s="62" t="e">
        <f>'Live | Billing'!BC57/'1. Revenue'!AY31</f>
        <v>#DIV/0!</v>
      </c>
      <c r="BC57" s="62" t="e">
        <f>'Live | Billing'!BD57/'1. Revenue'!AZ31</f>
        <v>#DIV/0!</v>
      </c>
      <c r="BD57" s="62" t="e">
        <f>'Live | Billing'!BE57/'1. Revenue'!BA31</f>
        <v>#DIV/0!</v>
      </c>
      <c r="BE57" s="62" t="e">
        <f>'Live | Billing'!BF57/'1. Revenue'!BB31</f>
        <v>#DIV/0!</v>
      </c>
      <c r="BF57" s="62" t="e">
        <f>'Live | Billing'!BG57/'1. Revenue'!BC31</f>
        <v>#DIV/0!</v>
      </c>
      <c r="BG57" s="62" t="e">
        <f>'Live | Billing'!BH57/'1. Revenue'!BD31</f>
        <v>#DIV/0!</v>
      </c>
      <c r="BH57" s="62" t="e">
        <f>'Live | Billing'!BI57/'1. Revenue'!BE31</f>
        <v>#DIV/0!</v>
      </c>
      <c r="BI57" s="62" t="e">
        <f>'Live | Billing'!BJ57/'1. Revenue'!BF31</f>
        <v>#DIV/0!</v>
      </c>
      <c r="BJ57" s="62" t="e">
        <f>'Live | Billing'!BK57/'1. Revenue'!BG31</f>
        <v>#DIV/0!</v>
      </c>
      <c r="BK57" s="62" t="e">
        <f>'Live | Billing'!BL57/'1. Revenue'!BH31</f>
        <v>#DIV/0!</v>
      </c>
      <c r="BL57" s="62" t="e">
        <f>'Live | Billing'!BM57/'1. Revenue'!BI31</f>
        <v>#DIV/0!</v>
      </c>
      <c r="BM57" s="62" t="e">
        <f>'Live | Billing'!BN57/'1. Revenue'!BJ31</f>
        <v>#DIV/0!</v>
      </c>
      <c r="BN57" s="62" t="e">
        <f>'Live | Billing'!BO57/'1. Revenue'!BK31</f>
        <v>#DIV/0!</v>
      </c>
      <c r="BO57" s="62" t="e">
        <f>'Live | Billing'!BP57/'1. Revenue'!BL31</f>
        <v>#DIV/0!</v>
      </c>
      <c r="BP57" s="62" t="e">
        <f>'Live | Billing'!BQ57/'1. Revenue'!BM31</f>
        <v>#DIV/0!</v>
      </c>
      <c r="BQ57" s="62" t="e">
        <f>'Live | Billing'!BR57/'1. Revenue'!BN31</f>
        <v>#DIV/0!</v>
      </c>
      <c r="BR57" s="62" t="e">
        <f>'Live | Billing'!BS57/'1. Revenue'!BO31</f>
        <v>#DIV/0!</v>
      </c>
      <c r="BS57" s="62" t="e">
        <f>'Live | Billing'!BT57/'1. Revenue'!BP31</f>
        <v>#DIV/0!</v>
      </c>
      <c r="BT57" s="62" t="e">
        <f>'Live | Billing'!BU57/'1. Revenue'!BQ31</f>
        <v>#DIV/0!</v>
      </c>
      <c r="BU57" s="62" t="e">
        <f>'Live | Billing'!BV57/'1. Revenue'!BR31</f>
        <v>#DIV/0!</v>
      </c>
      <c r="BV57" s="62" t="e">
        <f>'Live | Billing'!BW57/'1. Revenue'!BS31</f>
        <v>#DIV/0!</v>
      </c>
      <c r="BW57" s="62" t="e">
        <f>'Live | Billing'!BX57/'1. Revenue'!BT31</f>
        <v>#DIV/0!</v>
      </c>
      <c r="BX57" s="62" t="e">
        <f>'Live | Billing'!BY57/'1. Revenue'!BU31</f>
        <v>#DIV/0!</v>
      </c>
      <c r="BY57" s="62" t="e">
        <f>'Live | Billing'!BZ57/'1. Revenue'!BV31</f>
        <v>#DIV/0!</v>
      </c>
      <c r="BZ57" s="62" t="e">
        <f>'Live | Billing'!CA57/'1. Revenue'!BW31</f>
        <v>#DIV/0!</v>
      </c>
      <c r="CA57" s="62" t="e">
        <f>'Live | Billing'!CB57/'1. Revenue'!BX31</f>
        <v>#DIV/0!</v>
      </c>
      <c r="CB57" s="62" t="e">
        <f>'Live | Billing'!CC57/'1. Revenue'!BY31</f>
        <v>#DIV/0!</v>
      </c>
      <c r="CC57" s="62" t="e">
        <f>'Live | Billing'!CD57/'1. Revenue'!BZ31</f>
        <v>#DIV/0!</v>
      </c>
      <c r="CD57" s="62" t="e">
        <f>'Live | Billing'!CE57/'1. Revenue'!CA31</f>
        <v>#DIV/0!</v>
      </c>
      <c r="CE57" s="62" t="e">
        <f>'Live | Billing'!CF57/'1. Revenue'!CB31</f>
        <v>#DIV/0!</v>
      </c>
      <c r="CF57" s="62" t="e">
        <f>'Live | Billing'!CG57/'1. Revenue'!CC31</f>
        <v>#DIV/0!</v>
      </c>
      <c r="CG57" s="62" t="e">
        <f>'Live | Billing'!CH57/'1. Revenue'!CD31</f>
        <v>#DIV/0!</v>
      </c>
      <c r="CH57" s="62" t="e">
        <f>'Live | Billing'!CI57/'1. Revenue'!CE31</f>
        <v>#DIV/0!</v>
      </c>
      <c r="CI57" s="62" t="e">
        <f>'Live | Billing'!CJ57/'1. Revenue'!CF31</f>
        <v>#DIV/0!</v>
      </c>
      <c r="CJ57" s="62" t="e">
        <f>'Live | Billing'!CK57/'1. Revenue'!CG31</f>
        <v>#DIV/0!</v>
      </c>
      <c r="CK57" s="62" t="e">
        <f>'Live | Billing'!CL57/'1. Revenue'!CH31</f>
        <v>#DIV/0!</v>
      </c>
      <c r="CL57" s="62" t="e">
        <f>'Live | Billing'!CM57/'1. Revenue'!CI31</f>
        <v>#DIV/0!</v>
      </c>
      <c r="CM57" s="62" t="e">
        <f>'Live | Billing'!CN57/'1. Revenue'!CJ31</f>
        <v>#DIV/0!</v>
      </c>
      <c r="CN57" s="62" t="e">
        <f>'Live | Billing'!CO57/'1. Revenue'!CK31</f>
        <v>#DIV/0!</v>
      </c>
      <c r="CO57" s="62" t="e">
        <f>'Live | Billing'!CP57/'1. Revenue'!CL31</f>
        <v>#DIV/0!</v>
      </c>
      <c r="CP57" s="62" t="e">
        <f>'Live | Billing'!CQ57/'1. Revenue'!CM31</f>
        <v>#DIV/0!</v>
      </c>
      <c r="CQ57" s="62" t="e">
        <f>'Live | Billing'!CR57/'1. Revenue'!CN31</f>
        <v>#DIV/0!</v>
      </c>
      <c r="CR57" s="62" t="e">
        <f>'Live | Billing'!CS57/'1. Revenue'!CO31</f>
        <v>#DIV/0!</v>
      </c>
      <c r="CS57" s="62" t="e">
        <f>'Live | Billing'!CT57/'1. Revenue'!CP31</f>
        <v>#DIV/0!</v>
      </c>
      <c r="CT57" s="62" t="e">
        <f>'Live | Billing'!CU57/'1. Revenue'!CQ31</f>
        <v>#DIV/0!</v>
      </c>
    </row>
    <row r="58" spans="1:98" x14ac:dyDescent="0.3">
      <c r="A58" s="34" t="s">
        <v>30</v>
      </c>
      <c r="B58" s="35" t="s">
        <v>36</v>
      </c>
      <c r="G58" s="62">
        <f>'Live | Billing'!H58/'1. Revenue'!C31</f>
        <v>0.11767285580296542</v>
      </c>
      <c r="H58" s="62">
        <f>'Live | Billing'!I58/'1. Revenue'!D31</f>
        <v>5.4823408025989583E-2</v>
      </c>
      <c r="I58" s="62">
        <f>'Live | Billing'!J58/'1. Revenue'!E31</f>
        <v>0.10685955338066125</v>
      </c>
      <c r="J58" s="62">
        <f>'Live | Billing'!K58/'1. Revenue'!F31</f>
        <v>2.741478776480627E-2</v>
      </c>
      <c r="K58" s="62">
        <f>'Live | Billing'!L58/'1. Revenue'!G31</f>
        <v>0.1396133241592481</v>
      </c>
      <c r="L58" s="62">
        <f>'Live | Billing'!M58/'1. Revenue'!H31</f>
        <v>0.42533970418916478</v>
      </c>
      <c r="M58" s="62">
        <f>'Live | Billing'!N58/'1. Revenue'!I31</f>
        <v>0.12070382473148179</v>
      </c>
      <c r="N58" s="62">
        <f>'Live | Billing'!O58/'1. Revenue'!J31</f>
        <v>2.4573192934013374E-2</v>
      </c>
      <c r="O58" s="62">
        <f>'Live | Billing'!P58/'1. Revenue'!K31</f>
        <v>2.4942442276536555E-3</v>
      </c>
      <c r="P58" s="62">
        <f>'Live | Billing'!Q58/'1. Revenue'!L31</f>
        <v>9.4827578138852189E-2</v>
      </c>
      <c r="Q58" s="62">
        <f>'Live | Billing'!R58/'1. Revenue'!M31</f>
        <v>0.2262586116744206</v>
      </c>
      <c r="R58" s="62">
        <f>'Live | Billing'!S58/'1. Revenue'!N31</f>
        <v>8.8083491601111411E-2</v>
      </c>
      <c r="S58" s="62">
        <f>'Live | Billing'!T58/'1. Revenue'!O31</f>
        <v>3.0002875401420954E-2</v>
      </c>
      <c r="T58" s="62">
        <f>'Live | Billing'!U58/'1. Revenue'!P31</f>
        <v>2.0551807040728731E-2</v>
      </c>
      <c r="U58" s="62">
        <f>'Live | Billing'!V58/'1. Revenue'!Q31</f>
        <v>2.2432204905906733E-3</v>
      </c>
      <c r="V58" s="62">
        <f>'Live | Billing'!W58/'1. Revenue'!R31</f>
        <v>1.4929718592543446E-2</v>
      </c>
      <c r="W58" s="62">
        <f>'Live | Billing'!X58/'1. Revenue'!S31</f>
        <v>2.69333278364123E-2</v>
      </c>
      <c r="X58" s="62">
        <f>'Live | Billing'!Y58/'1. Revenue'!T31</f>
        <v>2.1586714061218357E-2</v>
      </c>
      <c r="Y58" s="62">
        <f>'Live | Billing'!Z58/'1. Revenue'!U31</f>
        <v>9.6912309741895575E-3</v>
      </c>
      <c r="Z58" s="62">
        <f>'Live | Billing'!AA58/'1. Revenue'!V31</f>
        <v>2.2808795289511335E-2</v>
      </c>
      <c r="AA58" s="62">
        <f>'Live | Billing'!AB58/'1. Revenue'!W31</f>
        <v>3.6655528312603276E-2</v>
      </c>
      <c r="AB58" s="62">
        <f>'Live | Billing'!AC58/'1. Revenue'!X31</f>
        <v>0.10403808732089505</v>
      </c>
      <c r="AC58" s="62">
        <f>'Live | Billing'!AD58/'1. Revenue'!Y31</f>
        <v>4.7697843226488741E-2</v>
      </c>
      <c r="AD58" s="62">
        <f>'Live | Billing'!AE58/'1. Revenue'!Z31</f>
        <v>3.4869933722409811E-2</v>
      </c>
      <c r="AE58" s="62">
        <f>'Live | Billing'!AF58/'1. Revenue'!AA31</f>
        <v>1.000034887434467E-2</v>
      </c>
      <c r="AF58" s="62">
        <f>'Live | Billing'!AG58/'1. Revenue'!AB31</f>
        <v>7.9820462931658412E-2</v>
      </c>
      <c r="AG58" s="62">
        <f>'Live | Billing'!AH58/'1. Revenue'!AC31</f>
        <v>2.9330698627531515E-2</v>
      </c>
      <c r="AH58" s="62">
        <f>'Live | Billing'!AI58/'1. Revenue'!AD31</f>
        <v>6.8035114635363343E-3</v>
      </c>
      <c r="AI58" s="62">
        <f>'Live | Billing'!AJ58/'1. Revenue'!AE31</f>
        <v>2.2067530061956251E-2</v>
      </c>
      <c r="AJ58" s="62">
        <f>'Live | Billing'!AK58/'1. Revenue'!AF31</f>
        <v>4.1184652465973311E-2</v>
      </c>
      <c r="AK58" s="62">
        <f>'Live | Billing'!AL58/'1. Revenue'!AG31</f>
        <v>0</v>
      </c>
      <c r="AL58" s="62">
        <f>'Live | Billing'!AM58/'1. Revenue'!AH31</f>
        <v>0</v>
      </c>
      <c r="AM58" s="62">
        <f>'Live | Billing'!AN58/'1. Revenue'!AI31</f>
        <v>0</v>
      </c>
      <c r="AN58" s="62">
        <f>'Live | Billing'!AO58/'1. Revenue'!AJ31</f>
        <v>0</v>
      </c>
      <c r="AO58" s="62" t="e">
        <f>'Live | Billing'!AP58/'1. Revenue'!AK31</f>
        <v>#DIV/0!</v>
      </c>
      <c r="AP58" s="62" t="e">
        <f>'Live | Billing'!AQ58/'1. Revenue'!AL31</f>
        <v>#DIV/0!</v>
      </c>
      <c r="AQ58" s="62" t="e">
        <f>'Live | Billing'!AR58/'1. Revenue'!AM31</f>
        <v>#DIV/0!</v>
      </c>
      <c r="AR58" s="62" t="e">
        <f>'Live | Billing'!AS58/'1. Revenue'!AN31</f>
        <v>#DIV/0!</v>
      </c>
      <c r="AS58" s="62" t="e">
        <f>'Live | Billing'!AT58/'1. Revenue'!AO31</f>
        <v>#DIV/0!</v>
      </c>
      <c r="AT58" s="62" t="e">
        <f>'Live | Billing'!AU58/'1. Revenue'!AP31</f>
        <v>#DIV/0!</v>
      </c>
      <c r="AU58" s="62" t="e">
        <f>'Live | Billing'!AV58/'1. Revenue'!AQ31</f>
        <v>#DIV/0!</v>
      </c>
      <c r="AV58" s="62" t="e">
        <f>'Live | Billing'!AW58/'1. Revenue'!AR31</f>
        <v>#DIV/0!</v>
      </c>
      <c r="AW58" s="62" t="e">
        <f>'Live | Billing'!AX58/'1. Revenue'!AS31</f>
        <v>#DIV/0!</v>
      </c>
      <c r="AX58" s="62" t="e">
        <f>'Live | Billing'!AY58/'1. Revenue'!AT31</f>
        <v>#DIV/0!</v>
      </c>
      <c r="AY58" s="62" t="e">
        <f>'Live | Billing'!AZ58/'1. Revenue'!AU31</f>
        <v>#DIV/0!</v>
      </c>
      <c r="AZ58" s="62" t="e">
        <f>'Live | Billing'!BA58/'1. Revenue'!AV31</f>
        <v>#DIV/0!</v>
      </c>
      <c r="BA58" s="62" t="e">
        <f>'Live | Billing'!BB58/'1. Revenue'!AW31</f>
        <v>#DIV/0!</v>
      </c>
      <c r="BB58" s="62" t="e">
        <f>'Live | Billing'!BC58/'1. Revenue'!AX31</f>
        <v>#DIV/0!</v>
      </c>
      <c r="BC58" s="62" t="e">
        <f>'Live | Billing'!BD58/'1. Revenue'!AY31</f>
        <v>#DIV/0!</v>
      </c>
      <c r="BD58" s="62" t="e">
        <f>'Live | Billing'!BE58/'1. Revenue'!AZ31</f>
        <v>#DIV/0!</v>
      </c>
      <c r="BE58" s="62" t="e">
        <f>'Live | Billing'!BF58/'1. Revenue'!BA31</f>
        <v>#DIV/0!</v>
      </c>
      <c r="BF58" s="62" t="e">
        <f>'Live | Billing'!BG58/'1. Revenue'!BB31</f>
        <v>#DIV/0!</v>
      </c>
      <c r="BG58" s="62" t="e">
        <f>'Live | Billing'!BH58/'1. Revenue'!BC31</f>
        <v>#DIV/0!</v>
      </c>
      <c r="BH58" s="62" t="e">
        <f>'Live | Billing'!BI58/'1. Revenue'!BD31</f>
        <v>#DIV/0!</v>
      </c>
      <c r="BI58" s="62" t="e">
        <f>'Live | Billing'!BJ58/'1. Revenue'!BE31</f>
        <v>#DIV/0!</v>
      </c>
      <c r="BJ58" s="62" t="e">
        <f>'Live | Billing'!BK58/'1. Revenue'!BF31</f>
        <v>#DIV/0!</v>
      </c>
      <c r="BK58" s="62" t="e">
        <f>'Live | Billing'!BL58/'1. Revenue'!BG31</f>
        <v>#DIV/0!</v>
      </c>
      <c r="BL58" s="62" t="e">
        <f>'Live | Billing'!BM58/'1. Revenue'!BH31</f>
        <v>#DIV/0!</v>
      </c>
      <c r="BM58" s="62" t="e">
        <f>'Live | Billing'!BN58/'1. Revenue'!BI31</f>
        <v>#DIV/0!</v>
      </c>
      <c r="BN58" s="62" t="e">
        <f>'Live | Billing'!BO58/'1. Revenue'!BJ31</f>
        <v>#DIV/0!</v>
      </c>
      <c r="BO58" s="62" t="e">
        <f>'Live | Billing'!BP58/'1. Revenue'!BK31</f>
        <v>#DIV/0!</v>
      </c>
      <c r="BP58" s="62" t="e">
        <f>'Live | Billing'!BQ58/'1. Revenue'!BL31</f>
        <v>#DIV/0!</v>
      </c>
      <c r="BQ58" s="62" t="e">
        <f>'Live | Billing'!BR58/'1. Revenue'!BM31</f>
        <v>#DIV/0!</v>
      </c>
      <c r="BR58" s="62" t="e">
        <f>'Live | Billing'!BS58/'1. Revenue'!BN31</f>
        <v>#DIV/0!</v>
      </c>
      <c r="BS58" s="62" t="e">
        <f>'Live | Billing'!BT58/'1. Revenue'!BO31</f>
        <v>#DIV/0!</v>
      </c>
      <c r="BT58" s="62" t="e">
        <f>'Live | Billing'!BU58/'1. Revenue'!BP31</f>
        <v>#DIV/0!</v>
      </c>
      <c r="BU58" s="62" t="e">
        <f>'Live | Billing'!BV58/'1. Revenue'!BQ31</f>
        <v>#DIV/0!</v>
      </c>
      <c r="BV58" s="62" t="e">
        <f>'Live | Billing'!BW58/'1. Revenue'!BR31</f>
        <v>#DIV/0!</v>
      </c>
      <c r="BW58" s="62" t="e">
        <f>'Live | Billing'!BX58/'1. Revenue'!BS31</f>
        <v>#DIV/0!</v>
      </c>
      <c r="BX58" s="62" t="e">
        <f>'Live | Billing'!BY58/'1. Revenue'!BT31</f>
        <v>#DIV/0!</v>
      </c>
      <c r="BY58" s="62" t="e">
        <f>'Live | Billing'!BZ58/'1. Revenue'!BU31</f>
        <v>#DIV/0!</v>
      </c>
      <c r="BZ58" s="62" t="e">
        <f>'Live | Billing'!CA58/'1. Revenue'!BV31</f>
        <v>#DIV/0!</v>
      </c>
      <c r="CA58" s="62" t="e">
        <f>'Live | Billing'!CB58/'1. Revenue'!BW31</f>
        <v>#DIV/0!</v>
      </c>
      <c r="CB58" s="62" t="e">
        <f>'Live | Billing'!CC58/'1. Revenue'!BX31</f>
        <v>#DIV/0!</v>
      </c>
      <c r="CC58" s="62" t="e">
        <f>'Live | Billing'!CD58/'1. Revenue'!BY31</f>
        <v>#DIV/0!</v>
      </c>
      <c r="CD58" s="62" t="e">
        <f>'Live | Billing'!CE58/'1. Revenue'!BZ31</f>
        <v>#DIV/0!</v>
      </c>
      <c r="CE58" s="62" t="e">
        <f>'Live | Billing'!CF58/'1. Revenue'!CA31</f>
        <v>#DIV/0!</v>
      </c>
      <c r="CF58" s="62" t="e">
        <f>'Live | Billing'!CG58/'1. Revenue'!CB31</f>
        <v>#DIV/0!</v>
      </c>
      <c r="CG58" s="62" t="e">
        <f>'Live | Billing'!CH58/'1. Revenue'!CC31</f>
        <v>#DIV/0!</v>
      </c>
      <c r="CH58" s="62" t="e">
        <f>'Live | Billing'!CI58/'1. Revenue'!CD31</f>
        <v>#DIV/0!</v>
      </c>
      <c r="CI58" s="62" t="e">
        <f>'Live | Billing'!CJ58/'1. Revenue'!CE31</f>
        <v>#DIV/0!</v>
      </c>
      <c r="CJ58" s="62" t="e">
        <f>'Live | Billing'!CK58/'1. Revenue'!CF31</f>
        <v>#DIV/0!</v>
      </c>
      <c r="CK58" s="62" t="e">
        <f>'Live | Billing'!CL58/'1. Revenue'!CG31</f>
        <v>#DIV/0!</v>
      </c>
      <c r="CL58" s="62" t="e">
        <f>'Live | Billing'!CM58/'1. Revenue'!CH31</f>
        <v>#DIV/0!</v>
      </c>
      <c r="CM58" s="62" t="e">
        <f>'Live | Billing'!CN58/'1. Revenue'!CI31</f>
        <v>#DIV/0!</v>
      </c>
      <c r="CN58" s="62" t="e">
        <f>'Live | Billing'!CO58/'1. Revenue'!CJ31</f>
        <v>#DIV/0!</v>
      </c>
      <c r="CO58" s="62" t="e">
        <f>'Live | Billing'!CP58/'1. Revenue'!CK31</f>
        <v>#DIV/0!</v>
      </c>
      <c r="CP58" s="62" t="e">
        <f>'Live | Billing'!CQ58/'1. Revenue'!CL31</f>
        <v>#DIV/0!</v>
      </c>
      <c r="CQ58" s="62" t="e">
        <f>'Live | Billing'!CR58/'1. Revenue'!CM31</f>
        <v>#DIV/0!</v>
      </c>
      <c r="CR58" s="62" t="e">
        <f>'Live | Billing'!CS58/'1. Revenue'!CN31</f>
        <v>#DIV/0!</v>
      </c>
      <c r="CS58" s="62" t="e">
        <f>'Live | Billing'!CT58/'1. Revenue'!CO31</f>
        <v>#DIV/0!</v>
      </c>
      <c r="CT58" s="62" t="e">
        <f>'Live | Billing'!CU58/'1. Revenue'!CP31</f>
        <v>#DIV/0!</v>
      </c>
    </row>
    <row r="59" spans="1:98" x14ac:dyDescent="0.3">
      <c r="A59" s="34" t="s">
        <v>30</v>
      </c>
      <c r="B59" s="35" t="s">
        <v>37</v>
      </c>
      <c r="H59" s="62">
        <f>'Live | Billing'!I59/'1. Revenue'!C31</f>
        <v>2.5823599849485731E-2</v>
      </c>
      <c r="I59" s="62">
        <f>'Live | Billing'!J59/'1. Revenue'!D31</f>
        <v>5.2179168768260335E-2</v>
      </c>
      <c r="J59" s="62">
        <f>'Live | Billing'!K59/'1. Revenue'!E31</f>
        <v>0.20623544640695013</v>
      </c>
      <c r="K59" s="62">
        <f>'Live | Billing'!L59/'1. Revenue'!F31</f>
        <v>1.5167341424560099E-3</v>
      </c>
      <c r="L59" s="62">
        <f>'Live | Billing'!M59/'1. Revenue'!G31</f>
        <v>3.6754789043693663E-2</v>
      </c>
      <c r="M59" s="62">
        <f>'Live | Billing'!N59/'1. Revenue'!H31</f>
        <v>0.14121397696898558</v>
      </c>
      <c r="N59" s="62">
        <f>'Live | Billing'!O59/'1. Revenue'!I31</f>
        <v>0.12209984777605613</v>
      </c>
      <c r="O59" s="62">
        <f>'Live | Billing'!P59/'1. Revenue'!J31</f>
        <v>1.7639934728122166E-2</v>
      </c>
      <c r="P59" s="62">
        <f>'Live | Billing'!Q59/'1. Revenue'!K31</f>
        <v>1.0483818816734412E-2</v>
      </c>
      <c r="Q59" s="62">
        <f>'Live | Billing'!R59/'1. Revenue'!L31</f>
        <v>1.6479213835405897E-2</v>
      </c>
      <c r="R59" s="62">
        <f>'Live | Billing'!S59/'1. Revenue'!M31</f>
        <v>0.22145821082331385</v>
      </c>
      <c r="S59" s="62">
        <f>'Live | Billing'!T59/'1. Revenue'!N31</f>
        <v>8.5213136506776865E-2</v>
      </c>
      <c r="T59" s="62">
        <f>'Live | Billing'!U59/'1. Revenue'!O31</f>
        <v>2.9624027874570608E-2</v>
      </c>
      <c r="U59" s="62">
        <f>'Live | Billing'!V59/'1. Revenue'!P31</f>
        <v>2.3889650225518224E-2</v>
      </c>
      <c r="V59" s="62">
        <f>'Live | Billing'!W59/'1. Revenue'!Q31</f>
        <v>1.6299144747119524E-2</v>
      </c>
      <c r="W59" s="62">
        <f>'Live | Billing'!X59/'1. Revenue'!R31</f>
        <v>9.9338346231791011E-3</v>
      </c>
      <c r="X59" s="62">
        <f>'Live | Billing'!Y59/'1. Revenue'!S31</f>
        <v>1.2727706331307835E-2</v>
      </c>
      <c r="Y59" s="62">
        <f>'Live | Billing'!Z59/'1. Revenue'!T31</f>
        <v>2.3003999921747936E-2</v>
      </c>
      <c r="Z59" s="62">
        <f>'Live | Billing'!AA59/'1. Revenue'!U31</f>
        <v>9.6912309741895575E-3</v>
      </c>
      <c r="AA59" s="62">
        <f>'Live | Billing'!AB59/'1. Revenue'!V31</f>
        <v>2.2076245732106238E-2</v>
      </c>
      <c r="AB59" s="62">
        <f>'Live | Billing'!AC59/'1. Revenue'!W31</f>
        <v>3.1849674774293076E-2</v>
      </c>
      <c r="AC59" s="62">
        <f>'Live | Billing'!AD59/'1. Revenue'!X31</f>
        <v>9.0612033778854517E-2</v>
      </c>
      <c r="AD59" s="62">
        <f>'Live | Billing'!AE59/'1. Revenue'!Y31</f>
        <v>3.4667527836233482E-2</v>
      </c>
      <c r="AE59" s="62">
        <f>'Live | Billing'!AF59/'1. Revenue'!Z31</f>
        <v>2.011167130277788E-2</v>
      </c>
      <c r="AF59" s="62">
        <f>'Live | Billing'!AG59/'1. Revenue'!AA31</f>
        <v>9.6754280531661466E-3</v>
      </c>
      <c r="AG59" s="62">
        <f>'Live | Billing'!AH59/'1. Revenue'!AB31</f>
        <v>6.9097140034356477E-2</v>
      </c>
      <c r="AH59" s="62">
        <f>'Live | Billing'!AI59/'1. Revenue'!AC31</f>
        <v>2.8275604067239588E-2</v>
      </c>
      <c r="AI59" s="62">
        <f>'Live | Billing'!AJ59/'1. Revenue'!AD31</f>
        <v>3.5627931837462516E-3</v>
      </c>
      <c r="AJ59" s="62">
        <f>'Live | Billing'!AK59/'1. Revenue'!AE31</f>
        <v>1.3413737504197255E-2</v>
      </c>
      <c r="AK59" s="62">
        <f>'Live | Billing'!AL59/'1. Revenue'!AF31</f>
        <v>0</v>
      </c>
      <c r="AL59" s="62">
        <f>'Live | Billing'!AM59/'1. Revenue'!AG31</f>
        <v>0</v>
      </c>
      <c r="AM59" s="62">
        <f>'Live | Billing'!AN59/'1. Revenue'!AH31</f>
        <v>0</v>
      </c>
      <c r="AN59" s="62">
        <f>'Live | Billing'!AO59/'1. Revenue'!AI31</f>
        <v>0</v>
      </c>
      <c r="AO59" s="62">
        <f>'Live | Billing'!AP59/'1. Revenue'!AJ31</f>
        <v>0</v>
      </c>
      <c r="AP59" s="62" t="e">
        <f>'Live | Billing'!AQ59/'1. Revenue'!AK31</f>
        <v>#DIV/0!</v>
      </c>
      <c r="AQ59" s="62" t="e">
        <f>'Live | Billing'!AR59/'1. Revenue'!AL31</f>
        <v>#DIV/0!</v>
      </c>
      <c r="AR59" s="62" t="e">
        <f>'Live | Billing'!AS59/'1. Revenue'!AM31</f>
        <v>#DIV/0!</v>
      </c>
      <c r="AS59" s="62" t="e">
        <f>'Live | Billing'!AT59/'1. Revenue'!AN31</f>
        <v>#DIV/0!</v>
      </c>
      <c r="AT59" s="62" t="e">
        <f>'Live | Billing'!AU59/'1. Revenue'!AO31</f>
        <v>#DIV/0!</v>
      </c>
      <c r="AU59" s="62" t="e">
        <f>'Live | Billing'!AV59/'1. Revenue'!AP31</f>
        <v>#DIV/0!</v>
      </c>
      <c r="AV59" s="62" t="e">
        <f>'Live | Billing'!AW59/'1. Revenue'!AQ31</f>
        <v>#DIV/0!</v>
      </c>
      <c r="AW59" s="62" t="e">
        <f>'Live | Billing'!AX59/'1. Revenue'!AR31</f>
        <v>#DIV/0!</v>
      </c>
      <c r="AX59" s="62" t="e">
        <f>'Live | Billing'!AY59/'1. Revenue'!AS31</f>
        <v>#DIV/0!</v>
      </c>
      <c r="AY59" s="62" t="e">
        <f>'Live | Billing'!AZ59/'1. Revenue'!AT31</f>
        <v>#DIV/0!</v>
      </c>
      <c r="AZ59" s="62" t="e">
        <f>'Live | Billing'!BA59/'1. Revenue'!AU31</f>
        <v>#DIV/0!</v>
      </c>
      <c r="BA59" s="62" t="e">
        <f>'Live | Billing'!BB59/'1. Revenue'!AV31</f>
        <v>#DIV/0!</v>
      </c>
      <c r="BB59" s="62" t="e">
        <f>'Live | Billing'!BC59/'1. Revenue'!AW31</f>
        <v>#DIV/0!</v>
      </c>
      <c r="BC59" s="62" t="e">
        <f>'Live | Billing'!BD59/'1. Revenue'!AX31</f>
        <v>#DIV/0!</v>
      </c>
      <c r="BD59" s="62" t="e">
        <f>'Live | Billing'!BE59/'1. Revenue'!AY31</f>
        <v>#DIV/0!</v>
      </c>
      <c r="BE59" s="62" t="e">
        <f>'Live | Billing'!BF59/'1. Revenue'!AZ31</f>
        <v>#DIV/0!</v>
      </c>
      <c r="BF59" s="62" t="e">
        <f>'Live | Billing'!BG59/'1. Revenue'!BA31</f>
        <v>#DIV/0!</v>
      </c>
      <c r="BG59" s="62" t="e">
        <f>'Live | Billing'!BH59/'1. Revenue'!BB31</f>
        <v>#DIV/0!</v>
      </c>
      <c r="BH59" s="62" t="e">
        <f>'Live | Billing'!BI59/'1. Revenue'!BC31</f>
        <v>#DIV/0!</v>
      </c>
      <c r="BI59" s="62" t="e">
        <f>'Live | Billing'!BJ59/'1. Revenue'!BD31</f>
        <v>#DIV/0!</v>
      </c>
      <c r="BJ59" s="62" t="e">
        <f>'Live | Billing'!BK59/'1. Revenue'!BE31</f>
        <v>#DIV/0!</v>
      </c>
      <c r="BK59" s="62" t="e">
        <f>'Live | Billing'!BL59/'1. Revenue'!BF31</f>
        <v>#DIV/0!</v>
      </c>
      <c r="BL59" s="62" t="e">
        <f>'Live | Billing'!BM59/'1. Revenue'!BG31</f>
        <v>#DIV/0!</v>
      </c>
      <c r="BM59" s="62" t="e">
        <f>'Live | Billing'!BN59/'1. Revenue'!BH31</f>
        <v>#DIV/0!</v>
      </c>
      <c r="BN59" s="62" t="e">
        <f>'Live | Billing'!BO59/'1. Revenue'!BI31</f>
        <v>#DIV/0!</v>
      </c>
      <c r="BO59" s="62" t="e">
        <f>'Live | Billing'!BP59/'1. Revenue'!BJ31</f>
        <v>#DIV/0!</v>
      </c>
      <c r="BP59" s="62" t="e">
        <f>'Live | Billing'!BQ59/'1. Revenue'!BK31</f>
        <v>#DIV/0!</v>
      </c>
      <c r="BQ59" s="62" t="e">
        <f>'Live | Billing'!BR59/'1. Revenue'!BL31</f>
        <v>#DIV/0!</v>
      </c>
      <c r="BR59" s="62" t="e">
        <f>'Live | Billing'!BS59/'1. Revenue'!BM31</f>
        <v>#DIV/0!</v>
      </c>
      <c r="BS59" s="62" t="e">
        <f>'Live | Billing'!BT59/'1. Revenue'!BN31</f>
        <v>#DIV/0!</v>
      </c>
      <c r="BT59" s="62" t="e">
        <f>'Live | Billing'!BU59/'1. Revenue'!BO31</f>
        <v>#DIV/0!</v>
      </c>
      <c r="BU59" s="62" t="e">
        <f>'Live | Billing'!BV59/'1. Revenue'!BP31</f>
        <v>#DIV/0!</v>
      </c>
      <c r="BV59" s="62" t="e">
        <f>'Live | Billing'!BW59/'1. Revenue'!BQ31</f>
        <v>#DIV/0!</v>
      </c>
      <c r="BW59" s="62" t="e">
        <f>'Live | Billing'!BX59/'1. Revenue'!BR31</f>
        <v>#DIV/0!</v>
      </c>
      <c r="BX59" s="62" t="e">
        <f>'Live | Billing'!BY59/'1. Revenue'!BS31</f>
        <v>#DIV/0!</v>
      </c>
      <c r="BY59" s="62" t="e">
        <f>'Live | Billing'!BZ59/'1. Revenue'!BT31</f>
        <v>#DIV/0!</v>
      </c>
      <c r="BZ59" s="62" t="e">
        <f>'Live | Billing'!CA59/'1. Revenue'!BU31</f>
        <v>#DIV/0!</v>
      </c>
      <c r="CA59" s="62" t="e">
        <f>'Live | Billing'!CB59/'1. Revenue'!BV31</f>
        <v>#DIV/0!</v>
      </c>
      <c r="CB59" s="62" t="e">
        <f>'Live | Billing'!CC59/'1. Revenue'!BW31</f>
        <v>#DIV/0!</v>
      </c>
      <c r="CC59" s="62" t="e">
        <f>'Live | Billing'!CD59/'1. Revenue'!BX31</f>
        <v>#DIV/0!</v>
      </c>
      <c r="CD59" s="62" t="e">
        <f>'Live | Billing'!CE59/'1. Revenue'!BY31</f>
        <v>#DIV/0!</v>
      </c>
      <c r="CE59" s="62" t="e">
        <f>'Live | Billing'!CF59/'1. Revenue'!BZ31</f>
        <v>#DIV/0!</v>
      </c>
      <c r="CF59" s="62" t="e">
        <f>'Live | Billing'!CG59/'1. Revenue'!CA31</f>
        <v>#DIV/0!</v>
      </c>
      <c r="CG59" s="62" t="e">
        <f>'Live | Billing'!CH59/'1. Revenue'!CB31</f>
        <v>#DIV/0!</v>
      </c>
      <c r="CH59" s="62" t="e">
        <f>'Live | Billing'!CI59/'1. Revenue'!CC31</f>
        <v>#DIV/0!</v>
      </c>
      <c r="CI59" s="62" t="e">
        <f>'Live | Billing'!CJ59/'1. Revenue'!CD31</f>
        <v>#DIV/0!</v>
      </c>
      <c r="CJ59" s="62" t="e">
        <f>'Live | Billing'!CK59/'1. Revenue'!CE31</f>
        <v>#DIV/0!</v>
      </c>
      <c r="CK59" s="62" t="e">
        <f>'Live | Billing'!CL59/'1. Revenue'!CF31</f>
        <v>#DIV/0!</v>
      </c>
      <c r="CL59" s="62" t="e">
        <f>'Live | Billing'!CM59/'1. Revenue'!CG31</f>
        <v>#DIV/0!</v>
      </c>
      <c r="CM59" s="62" t="e">
        <f>'Live | Billing'!CN59/'1. Revenue'!CH31</f>
        <v>#DIV/0!</v>
      </c>
      <c r="CN59" s="62" t="e">
        <f>'Live | Billing'!CO59/'1. Revenue'!CI31</f>
        <v>#DIV/0!</v>
      </c>
      <c r="CO59" s="62" t="e">
        <f>'Live | Billing'!CP59/'1. Revenue'!CJ31</f>
        <v>#DIV/0!</v>
      </c>
      <c r="CP59" s="62" t="e">
        <f>'Live | Billing'!CQ59/'1. Revenue'!CK31</f>
        <v>#DIV/0!</v>
      </c>
      <c r="CQ59" s="62" t="e">
        <f>'Live | Billing'!CR59/'1. Revenue'!CL31</f>
        <v>#DIV/0!</v>
      </c>
      <c r="CR59" s="62" t="e">
        <f>'Live | Billing'!CS59/'1. Revenue'!CM31</f>
        <v>#DIV/0!</v>
      </c>
      <c r="CS59" s="62" t="e">
        <f>'Live | Billing'!CT59/'1. Revenue'!CN31</f>
        <v>#DIV/0!</v>
      </c>
      <c r="CT59" s="62" t="e">
        <f>'Live | Billing'!CU59/'1. Revenue'!CO31</f>
        <v>#DIV/0!</v>
      </c>
    </row>
    <row r="60" spans="1:98" x14ac:dyDescent="0.3">
      <c r="A60" s="34" t="s">
        <v>30</v>
      </c>
      <c r="B60" s="35" t="s">
        <v>38</v>
      </c>
      <c r="I60" s="62">
        <f>'Live | Billing'!J60/'1. Revenue'!C31</f>
        <v>2.5620875816683292E-2</v>
      </c>
      <c r="J60" s="62">
        <f>'Live | Billing'!K60/'1. Revenue'!D31</f>
        <v>4.8668979151250793E-3</v>
      </c>
      <c r="K60" s="62">
        <f>'Live | Billing'!L60/'1. Revenue'!E31</f>
        <v>0.20205124270262109</v>
      </c>
      <c r="L60" s="62">
        <f>'Live | Billing'!M60/'1. Revenue'!F31</f>
        <v>1.5167341424560099E-3</v>
      </c>
      <c r="M60" s="62">
        <f>'Live | Billing'!N60/'1. Revenue'!G31</f>
        <v>3.3865271022943316E-2</v>
      </c>
      <c r="N60" s="62">
        <f>'Live | Billing'!O60/'1. Revenue'!H31</f>
        <v>7.023752396845262E-2</v>
      </c>
      <c r="O60" s="62">
        <f>'Live | Billing'!P60/'1. Revenue'!I31</f>
        <v>3.1473997679160745E-2</v>
      </c>
      <c r="P60" s="62">
        <f>'Live | Billing'!Q60/'1. Revenue'!J31</f>
        <v>2.0870194758282692E-2</v>
      </c>
      <c r="Q60" s="62">
        <f>'Live | Billing'!R60/'1. Revenue'!K31</f>
        <v>1.031372450825092E-2</v>
      </c>
      <c r="R60" s="62">
        <f>'Live | Billing'!S60/'1. Revenue'!L31</f>
        <v>1.6479213835405897E-2</v>
      </c>
      <c r="S60" s="62">
        <f>'Live | Billing'!T60/'1. Revenue'!M31</f>
        <v>0.22106854885323013</v>
      </c>
      <c r="T60" s="62">
        <f>'Live | Billing'!U60/'1. Revenue'!N31</f>
        <v>7.8408596562953625E-2</v>
      </c>
      <c r="U60" s="62">
        <f>'Live | Billing'!V60/'1. Revenue'!O31</f>
        <v>2.1917229094145944E-2</v>
      </c>
      <c r="V60" s="62">
        <f>'Live | Billing'!W60/'1. Revenue'!P31</f>
        <v>2.3872894481207035E-2</v>
      </c>
      <c r="W60" s="62">
        <f>'Live | Billing'!X60/'1. Revenue'!Q31</f>
        <v>1.5896894296607175E-2</v>
      </c>
      <c r="X60" s="62">
        <f>'Live | Billing'!Y60/'1. Revenue'!R31</f>
        <v>8.8184962724639545E-3</v>
      </c>
      <c r="Y60" s="62">
        <f>'Live | Billing'!Z60/'1. Revenue'!S31</f>
        <v>1.9635617394665381E-2</v>
      </c>
      <c r="Z60" s="62">
        <f>'Live | Billing'!AA60/'1. Revenue'!T31</f>
        <v>2.1538900173471241E-2</v>
      </c>
      <c r="AA60" s="62">
        <f>'Live | Billing'!AB60/'1. Revenue'!U31</f>
        <v>9.687308358110984E-3</v>
      </c>
      <c r="AB60" s="62">
        <f>'Live | Billing'!AC60/'1. Revenue'!V31</f>
        <v>2.1307754753779034E-2</v>
      </c>
      <c r="AC60" s="62">
        <f>'Live | Billing'!AD60/'1. Revenue'!W31</f>
        <v>2.7808994040528345E-2</v>
      </c>
      <c r="AD60" s="62">
        <f>'Live | Billing'!AE60/'1. Revenue'!X31</f>
        <v>6.8035492509244899E-2</v>
      </c>
      <c r="AE60" s="62">
        <f>'Live | Billing'!AF60/'1. Revenue'!Y31</f>
        <v>3.3141658102433733E-2</v>
      </c>
      <c r="AF60" s="62">
        <f>'Live | Billing'!AG60/'1. Revenue'!Z31</f>
        <v>6.6396503679565337E-3</v>
      </c>
      <c r="AG60" s="62">
        <f>'Live | Billing'!AH60/'1. Revenue'!AA31</f>
        <v>7.4167048191123579E-4</v>
      </c>
      <c r="AH60" s="62">
        <f>'Live | Billing'!AI60/'1. Revenue'!AB31</f>
        <v>6.7819740598200964E-2</v>
      </c>
      <c r="AI60" s="62">
        <f>'Live | Billing'!AJ60/'1. Revenue'!AC31</f>
        <v>2.8289957966159171E-2</v>
      </c>
      <c r="AJ60" s="62">
        <f>'Live | Billing'!AK60/'1. Revenue'!AD31</f>
        <v>1.4495593341287799E-2</v>
      </c>
      <c r="AK60" s="62">
        <f>'Live | Billing'!AL60/'1. Revenue'!AE31</f>
        <v>0</v>
      </c>
      <c r="AL60" s="62">
        <f>'Live | Billing'!AM60/'1. Revenue'!AF31</f>
        <v>0</v>
      </c>
      <c r="AM60" s="62">
        <f>'Live | Billing'!AN60/'1. Revenue'!AG31</f>
        <v>0</v>
      </c>
      <c r="AN60" s="62">
        <f>'Live | Billing'!AO60/'1. Revenue'!AH31</f>
        <v>0</v>
      </c>
      <c r="AO60" s="62">
        <f>'Live | Billing'!AP60/'1. Revenue'!AI31</f>
        <v>0</v>
      </c>
      <c r="AP60" s="62">
        <f>'Live | Billing'!AQ60/'1. Revenue'!AJ31</f>
        <v>0</v>
      </c>
      <c r="AQ60" s="62" t="e">
        <f>'Live | Billing'!AR60/'1. Revenue'!AK31</f>
        <v>#DIV/0!</v>
      </c>
      <c r="AR60" s="62" t="e">
        <f>'Live | Billing'!AS60/'1. Revenue'!AL31</f>
        <v>#DIV/0!</v>
      </c>
      <c r="AS60" s="62" t="e">
        <f>'Live | Billing'!AT60/'1. Revenue'!AM31</f>
        <v>#DIV/0!</v>
      </c>
      <c r="AT60" s="62" t="e">
        <f>'Live | Billing'!AU60/'1. Revenue'!AN31</f>
        <v>#DIV/0!</v>
      </c>
      <c r="AU60" s="62" t="e">
        <f>'Live | Billing'!AV60/'1. Revenue'!AO31</f>
        <v>#DIV/0!</v>
      </c>
      <c r="AV60" s="62" t="e">
        <f>'Live | Billing'!AW60/'1. Revenue'!AP31</f>
        <v>#DIV/0!</v>
      </c>
      <c r="AW60" s="62" t="e">
        <f>'Live | Billing'!AX60/'1. Revenue'!AQ31</f>
        <v>#DIV/0!</v>
      </c>
      <c r="AX60" s="62" t="e">
        <f>'Live | Billing'!AY60/'1. Revenue'!AR31</f>
        <v>#DIV/0!</v>
      </c>
      <c r="AY60" s="62" t="e">
        <f>'Live | Billing'!AZ60/'1. Revenue'!AS31</f>
        <v>#DIV/0!</v>
      </c>
      <c r="AZ60" s="62" t="e">
        <f>'Live | Billing'!BA60/'1. Revenue'!AT31</f>
        <v>#DIV/0!</v>
      </c>
      <c r="BA60" s="62" t="e">
        <f>'Live | Billing'!BB60/'1. Revenue'!AU31</f>
        <v>#DIV/0!</v>
      </c>
      <c r="BB60" s="62" t="e">
        <f>'Live | Billing'!BC60/'1. Revenue'!AV31</f>
        <v>#DIV/0!</v>
      </c>
      <c r="BC60" s="62" t="e">
        <f>'Live | Billing'!BD60/'1. Revenue'!AW31</f>
        <v>#DIV/0!</v>
      </c>
      <c r="BD60" s="62" t="e">
        <f>'Live | Billing'!BE60/'1. Revenue'!AX31</f>
        <v>#DIV/0!</v>
      </c>
      <c r="BE60" s="62" t="e">
        <f>'Live | Billing'!BF60/'1. Revenue'!AY31</f>
        <v>#DIV/0!</v>
      </c>
      <c r="BF60" s="62" t="e">
        <f>'Live | Billing'!BG60/'1. Revenue'!AZ31</f>
        <v>#DIV/0!</v>
      </c>
      <c r="BG60" s="62" t="e">
        <f>'Live | Billing'!BH60/'1. Revenue'!BA31</f>
        <v>#DIV/0!</v>
      </c>
      <c r="BH60" s="62" t="e">
        <f>'Live | Billing'!BI60/'1. Revenue'!BB31</f>
        <v>#DIV/0!</v>
      </c>
      <c r="BI60" s="62" t="e">
        <f>'Live | Billing'!BJ60/'1. Revenue'!BC31</f>
        <v>#DIV/0!</v>
      </c>
      <c r="BJ60" s="62" t="e">
        <f>'Live | Billing'!BK60/'1. Revenue'!BD31</f>
        <v>#DIV/0!</v>
      </c>
      <c r="BK60" s="62" t="e">
        <f>'Live | Billing'!BL60/'1. Revenue'!BE31</f>
        <v>#DIV/0!</v>
      </c>
      <c r="BL60" s="62" t="e">
        <f>'Live | Billing'!BM60/'1. Revenue'!BF31</f>
        <v>#DIV/0!</v>
      </c>
      <c r="BM60" s="62" t="e">
        <f>'Live | Billing'!BN60/'1. Revenue'!BG31</f>
        <v>#DIV/0!</v>
      </c>
      <c r="BN60" s="62" t="e">
        <f>'Live | Billing'!BO60/'1. Revenue'!BH31</f>
        <v>#DIV/0!</v>
      </c>
      <c r="BO60" s="62" t="e">
        <f>'Live | Billing'!BP60/'1. Revenue'!BI31</f>
        <v>#DIV/0!</v>
      </c>
      <c r="BP60" s="62" t="e">
        <f>'Live | Billing'!BQ60/'1. Revenue'!BJ31</f>
        <v>#DIV/0!</v>
      </c>
      <c r="BQ60" s="62" t="e">
        <f>'Live | Billing'!BR60/'1. Revenue'!BK31</f>
        <v>#DIV/0!</v>
      </c>
      <c r="BR60" s="62" t="e">
        <f>'Live | Billing'!BS60/'1. Revenue'!BL31</f>
        <v>#DIV/0!</v>
      </c>
      <c r="BS60" s="62" t="e">
        <f>'Live | Billing'!BT60/'1. Revenue'!BM31</f>
        <v>#DIV/0!</v>
      </c>
      <c r="BT60" s="62" t="e">
        <f>'Live | Billing'!BU60/'1. Revenue'!BN31</f>
        <v>#DIV/0!</v>
      </c>
      <c r="BU60" s="62" t="e">
        <f>'Live | Billing'!BV60/'1. Revenue'!BO31</f>
        <v>#DIV/0!</v>
      </c>
      <c r="BV60" s="62" t="e">
        <f>'Live | Billing'!BW60/'1. Revenue'!BP31</f>
        <v>#DIV/0!</v>
      </c>
      <c r="BW60" s="62" t="e">
        <f>'Live | Billing'!BX60/'1. Revenue'!BQ31</f>
        <v>#DIV/0!</v>
      </c>
      <c r="BX60" s="62" t="e">
        <f>'Live | Billing'!BY60/'1. Revenue'!BR31</f>
        <v>#DIV/0!</v>
      </c>
      <c r="BY60" s="62" t="e">
        <f>'Live | Billing'!BZ60/'1. Revenue'!BS31</f>
        <v>#DIV/0!</v>
      </c>
      <c r="BZ60" s="62" t="e">
        <f>'Live | Billing'!CA60/'1. Revenue'!BT31</f>
        <v>#DIV/0!</v>
      </c>
      <c r="CA60" s="62" t="e">
        <f>'Live | Billing'!CB60/'1. Revenue'!BU31</f>
        <v>#DIV/0!</v>
      </c>
      <c r="CB60" s="62" t="e">
        <f>'Live | Billing'!CC60/'1. Revenue'!BV31</f>
        <v>#DIV/0!</v>
      </c>
      <c r="CC60" s="62" t="e">
        <f>'Live | Billing'!CD60/'1. Revenue'!BW31</f>
        <v>#DIV/0!</v>
      </c>
      <c r="CD60" s="62" t="e">
        <f>'Live | Billing'!CE60/'1. Revenue'!BX31</f>
        <v>#DIV/0!</v>
      </c>
      <c r="CE60" s="62" t="e">
        <f>'Live | Billing'!CF60/'1. Revenue'!BY31</f>
        <v>#DIV/0!</v>
      </c>
      <c r="CF60" s="62" t="e">
        <f>'Live | Billing'!CG60/'1. Revenue'!BZ31</f>
        <v>#DIV/0!</v>
      </c>
      <c r="CG60" s="62" t="e">
        <f>'Live | Billing'!CH60/'1. Revenue'!CA31</f>
        <v>#DIV/0!</v>
      </c>
      <c r="CH60" s="62" t="e">
        <f>'Live | Billing'!CI60/'1. Revenue'!CB31</f>
        <v>#DIV/0!</v>
      </c>
      <c r="CI60" s="62" t="e">
        <f>'Live | Billing'!CJ60/'1. Revenue'!CC31</f>
        <v>#DIV/0!</v>
      </c>
      <c r="CJ60" s="62" t="e">
        <f>'Live | Billing'!CK60/'1. Revenue'!CD31</f>
        <v>#DIV/0!</v>
      </c>
      <c r="CK60" s="62" t="e">
        <f>'Live | Billing'!CL60/'1. Revenue'!CE31</f>
        <v>#DIV/0!</v>
      </c>
      <c r="CL60" s="62" t="e">
        <f>'Live | Billing'!CM60/'1. Revenue'!CF31</f>
        <v>#DIV/0!</v>
      </c>
      <c r="CM60" s="62" t="e">
        <f>'Live | Billing'!CN60/'1. Revenue'!CG31</f>
        <v>#DIV/0!</v>
      </c>
      <c r="CN60" s="62" t="e">
        <f>'Live | Billing'!CO60/'1. Revenue'!CH31</f>
        <v>#DIV/0!</v>
      </c>
      <c r="CO60" s="62" t="e">
        <f>'Live | Billing'!CP60/'1. Revenue'!CI31</f>
        <v>#DIV/0!</v>
      </c>
      <c r="CP60" s="62" t="e">
        <f>'Live | Billing'!CQ60/'1. Revenue'!CJ31</f>
        <v>#DIV/0!</v>
      </c>
      <c r="CQ60" s="62" t="e">
        <f>'Live | Billing'!CR60/'1. Revenue'!CK31</f>
        <v>#DIV/0!</v>
      </c>
      <c r="CR60" s="62" t="e">
        <f>'Live | Billing'!CS60/'1. Revenue'!CL31</f>
        <v>#DIV/0!</v>
      </c>
      <c r="CS60" s="62" t="e">
        <f>'Live | Billing'!CT60/'1. Revenue'!CM31</f>
        <v>#DIV/0!</v>
      </c>
      <c r="CT60" s="62" t="e">
        <f>'Live | Billing'!CU60/'1. Revenue'!CN31</f>
        <v>#DIV/0!</v>
      </c>
    </row>
    <row r="61" spans="1:98" x14ac:dyDescent="0.3">
      <c r="A61" s="34" t="s">
        <v>30</v>
      </c>
      <c r="B61" s="35" t="s">
        <v>39</v>
      </c>
      <c r="J61" s="62">
        <f>'Live | Billing'!K61/'1. Revenue'!C31</f>
        <v>1.3408460399967808E-3</v>
      </c>
      <c r="K61" s="62">
        <f>'Live | Billing'!L61/'1. Revenue'!D31</f>
        <v>4.8668979151250793E-3</v>
      </c>
      <c r="L61" s="62">
        <f>'Live | Billing'!M61/'1. Revenue'!E31</f>
        <v>8.1566082056125297E-2</v>
      </c>
      <c r="M61" s="62">
        <f>'Live | Billing'!N61/'1. Revenue'!F31</f>
        <v>1.0953653741503995E-3</v>
      </c>
      <c r="N61" s="62">
        <f>'Live | Billing'!O61/'1. Revenue'!G31</f>
        <v>2.2533075359148273E-2</v>
      </c>
      <c r="O61" s="62">
        <f>'Live | Billing'!P61/'1. Revenue'!H31</f>
        <v>5.0303336610247273E-2</v>
      </c>
      <c r="P61" s="62">
        <f>'Live | Billing'!Q61/'1. Revenue'!I31</f>
        <v>3.1473997679160745E-2</v>
      </c>
      <c r="Q61" s="62">
        <f>'Live | Billing'!R61/'1. Revenue'!J31</f>
        <v>1.7681333987739484E-2</v>
      </c>
      <c r="R61" s="62">
        <f>'Live | Billing'!S61/'1. Revenue'!K31</f>
        <v>8.6967602873426735E-3</v>
      </c>
      <c r="S61" s="62">
        <f>'Live | Billing'!T61/'1. Revenue'!L31</f>
        <v>1.4984317034368472E-2</v>
      </c>
      <c r="T61" s="62">
        <f>'Live | Billing'!U61/'1. Revenue'!M31</f>
        <v>0.22041927653637122</v>
      </c>
      <c r="U61" s="62">
        <f>'Live | Billing'!V61/'1. Revenue'!N31</f>
        <v>6.3675673023675813E-2</v>
      </c>
      <c r="V61" s="62">
        <f>'Live | Billing'!W61/'1. Revenue'!O31</f>
        <v>7.4641077422706254E-3</v>
      </c>
      <c r="W61" s="62">
        <f>'Live | Billing'!X61/'1. Revenue'!P31</f>
        <v>1.7451602290106449E-2</v>
      </c>
      <c r="X61" s="62">
        <f>'Live | Billing'!Y61/'1. Revenue'!Q31</f>
        <v>1.4529728042396845E-2</v>
      </c>
      <c r="Y61" s="62">
        <f>'Live | Billing'!Z61/'1. Revenue'!R31</f>
        <v>8.4321126127402876E-3</v>
      </c>
      <c r="Z61" s="62">
        <f>'Live | Billing'!AA61/'1. Revenue'!S31</f>
        <v>1.5193600945985134E-2</v>
      </c>
      <c r="AA61" s="62">
        <f>'Live | Billing'!AB61/'1. Revenue'!T31</f>
        <v>2.1389567428120922E-2</v>
      </c>
      <c r="AB61" s="62">
        <f>'Live | Billing'!AC61/'1. Revenue'!U31</f>
        <v>9.201488434163501E-3</v>
      </c>
      <c r="AC61" s="62">
        <f>'Live | Billing'!AD61/'1. Revenue'!V31</f>
        <v>1.8135818437152798E-2</v>
      </c>
      <c r="AD61" s="62">
        <f>'Live | Billing'!AE61/'1. Revenue'!W31</f>
        <v>2.7686583026937037E-2</v>
      </c>
      <c r="AE61" s="62">
        <f>'Live | Billing'!AF61/'1. Revenue'!X31</f>
        <v>2.4610328081721596E-2</v>
      </c>
      <c r="AF61" s="62">
        <f>'Live | Billing'!AG61/'1. Revenue'!Y31</f>
        <v>2.8999260499618561E-2</v>
      </c>
      <c r="AG61" s="62">
        <f>'Live | Billing'!AH61/'1. Revenue'!Z31</f>
        <v>4.4638133484238614E-3</v>
      </c>
      <c r="AH61" s="62">
        <f>'Live | Billing'!AI61/'1. Revenue'!AA31</f>
        <v>5.740137887343921E-4</v>
      </c>
      <c r="AI61" s="62">
        <f>'Live | Billing'!AJ61/'1. Revenue'!AB31</f>
        <v>6.2775061573233426E-2</v>
      </c>
      <c r="AJ61" s="62">
        <f>'Live | Billing'!AK61/'1. Revenue'!AC31</f>
        <v>2.8072571420218375E-2</v>
      </c>
      <c r="AK61" s="62">
        <f>'Live | Billing'!AL61/'1. Revenue'!AD31</f>
        <v>0</v>
      </c>
      <c r="AL61" s="62">
        <f>'Live | Billing'!AM61/'1. Revenue'!AE31</f>
        <v>0</v>
      </c>
      <c r="AM61" s="62">
        <f>'Live | Billing'!AN61/'1. Revenue'!AF31</f>
        <v>0</v>
      </c>
      <c r="AN61" s="62">
        <f>'Live | Billing'!AO61/'1. Revenue'!AG31</f>
        <v>0</v>
      </c>
      <c r="AO61" s="62">
        <f>'Live | Billing'!AP61/'1. Revenue'!AH31</f>
        <v>0</v>
      </c>
      <c r="AP61" s="62">
        <f>'Live | Billing'!AQ61/'1. Revenue'!AI31</f>
        <v>0</v>
      </c>
      <c r="AQ61" s="62">
        <f>'Live | Billing'!AR61/'1. Revenue'!AJ31</f>
        <v>0</v>
      </c>
      <c r="AR61" s="62" t="e">
        <f>'Live | Billing'!AS61/'1. Revenue'!AK31</f>
        <v>#DIV/0!</v>
      </c>
      <c r="AS61" s="62" t="e">
        <f>'Live | Billing'!AT61/'1. Revenue'!AL31</f>
        <v>#DIV/0!</v>
      </c>
      <c r="AT61" s="62" t="e">
        <f>'Live | Billing'!AU61/'1. Revenue'!AM31</f>
        <v>#DIV/0!</v>
      </c>
      <c r="AU61" s="62" t="e">
        <f>'Live | Billing'!AV61/'1. Revenue'!AN31</f>
        <v>#DIV/0!</v>
      </c>
      <c r="AV61" s="62" t="e">
        <f>'Live | Billing'!AW61/'1. Revenue'!AO31</f>
        <v>#DIV/0!</v>
      </c>
      <c r="AW61" s="62" t="e">
        <f>'Live | Billing'!AX61/'1. Revenue'!AP31</f>
        <v>#DIV/0!</v>
      </c>
      <c r="AX61" s="62" t="e">
        <f>'Live | Billing'!AY61/'1. Revenue'!AQ31</f>
        <v>#DIV/0!</v>
      </c>
      <c r="AY61" s="62" t="e">
        <f>'Live | Billing'!AZ61/'1. Revenue'!AR31</f>
        <v>#DIV/0!</v>
      </c>
      <c r="AZ61" s="62" t="e">
        <f>'Live | Billing'!BA61/'1. Revenue'!AS31</f>
        <v>#DIV/0!</v>
      </c>
      <c r="BA61" s="62" t="e">
        <f>'Live | Billing'!BB61/'1. Revenue'!AT31</f>
        <v>#DIV/0!</v>
      </c>
      <c r="BB61" s="62" t="e">
        <f>'Live | Billing'!BC61/'1. Revenue'!AU31</f>
        <v>#DIV/0!</v>
      </c>
      <c r="BC61" s="62" t="e">
        <f>'Live | Billing'!BD61/'1. Revenue'!AV31</f>
        <v>#DIV/0!</v>
      </c>
      <c r="BD61" s="62" t="e">
        <f>'Live | Billing'!BE61/'1. Revenue'!AW31</f>
        <v>#DIV/0!</v>
      </c>
      <c r="BE61" s="62" t="e">
        <f>'Live | Billing'!BF61/'1. Revenue'!AX31</f>
        <v>#DIV/0!</v>
      </c>
      <c r="BF61" s="62" t="e">
        <f>'Live | Billing'!BG61/'1. Revenue'!AY31</f>
        <v>#DIV/0!</v>
      </c>
      <c r="BG61" s="62" t="e">
        <f>'Live | Billing'!BH61/'1. Revenue'!AZ31</f>
        <v>#DIV/0!</v>
      </c>
      <c r="BH61" s="62" t="e">
        <f>'Live | Billing'!BI61/'1. Revenue'!BA31</f>
        <v>#DIV/0!</v>
      </c>
      <c r="BI61" s="62" t="e">
        <f>'Live | Billing'!BJ61/'1. Revenue'!BB31</f>
        <v>#DIV/0!</v>
      </c>
      <c r="BJ61" s="62" t="e">
        <f>'Live | Billing'!BK61/'1. Revenue'!BC31</f>
        <v>#DIV/0!</v>
      </c>
      <c r="BK61" s="62" t="e">
        <f>'Live | Billing'!BL61/'1. Revenue'!BD31</f>
        <v>#DIV/0!</v>
      </c>
      <c r="BL61" s="62" t="e">
        <f>'Live | Billing'!BM61/'1. Revenue'!BE31</f>
        <v>#DIV/0!</v>
      </c>
      <c r="BM61" s="62" t="e">
        <f>'Live | Billing'!BN61/'1. Revenue'!BF31</f>
        <v>#DIV/0!</v>
      </c>
      <c r="BN61" s="62" t="e">
        <f>'Live | Billing'!BO61/'1. Revenue'!BG31</f>
        <v>#DIV/0!</v>
      </c>
      <c r="BO61" s="62" t="e">
        <f>'Live | Billing'!BP61/'1. Revenue'!BH31</f>
        <v>#DIV/0!</v>
      </c>
      <c r="BP61" s="62" t="e">
        <f>'Live | Billing'!BQ61/'1. Revenue'!BI31</f>
        <v>#DIV/0!</v>
      </c>
      <c r="BQ61" s="62" t="e">
        <f>'Live | Billing'!BR61/'1. Revenue'!BJ31</f>
        <v>#DIV/0!</v>
      </c>
      <c r="BR61" s="62" t="e">
        <f>'Live | Billing'!BS61/'1. Revenue'!BK31</f>
        <v>#DIV/0!</v>
      </c>
      <c r="BS61" s="62" t="e">
        <f>'Live | Billing'!BT61/'1. Revenue'!BL31</f>
        <v>#DIV/0!</v>
      </c>
      <c r="BT61" s="62" t="e">
        <f>'Live | Billing'!BU61/'1. Revenue'!BM31</f>
        <v>#DIV/0!</v>
      </c>
      <c r="BU61" s="62" t="e">
        <f>'Live | Billing'!BV61/'1. Revenue'!BN31</f>
        <v>#DIV/0!</v>
      </c>
      <c r="BV61" s="62" t="e">
        <f>'Live | Billing'!BW61/'1. Revenue'!BO31</f>
        <v>#DIV/0!</v>
      </c>
      <c r="BW61" s="62" t="e">
        <f>'Live | Billing'!BX61/'1. Revenue'!BP31</f>
        <v>#DIV/0!</v>
      </c>
      <c r="BX61" s="62" t="e">
        <f>'Live | Billing'!BY61/'1. Revenue'!BQ31</f>
        <v>#DIV/0!</v>
      </c>
      <c r="BY61" s="62" t="e">
        <f>'Live | Billing'!BZ61/'1. Revenue'!BR31</f>
        <v>#DIV/0!</v>
      </c>
      <c r="BZ61" s="62" t="e">
        <f>'Live | Billing'!CA61/'1. Revenue'!BS31</f>
        <v>#DIV/0!</v>
      </c>
      <c r="CA61" s="62" t="e">
        <f>'Live | Billing'!CB61/'1. Revenue'!BT31</f>
        <v>#DIV/0!</v>
      </c>
      <c r="CB61" s="62" t="e">
        <f>'Live | Billing'!CC61/'1. Revenue'!BU31</f>
        <v>#DIV/0!</v>
      </c>
      <c r="CC61" s="62" t="e">
        <f>'Live | Billing'!CD61/'1. Revenue'!BV31</f>
        <v>#DIV/0!</v>
      </c>
      <c r="CD61" s="62" t="e">
        <f>'Live | Billing'!CE61/'1. Revenue'!BW31</f>
        <v>#DIV/0!</v>
      </c>
      <c r="CE61" s="62" t="e">
        <f>'Live | Billing'!CF61/'1. Revenue'!BX31</f>
        <v>#DIV/0!</v>
      </c>
      <c r="CF61" s="62" t="e">
        <f>'Live | Billing'!CG61/'1. Revenue'!BY31</f>
        <v>#DIV/0!</v>
      </c>
      <c r="CG61" s="62" t="e">
        <f>'Live | Billing'!CH61/'1. Revenue'!BZ31</f>
        <v>#DIV/0!</v>
      </c>
      <c r="CH61" s="62" t="e">
        <f>'Live | Billing'!CI61/'1. Revenue'!CA31</f>
        <v>#DIV/0!</v>
      </c>
      <c r="CI61" s="62" t="e">
        <f>'Live | Billing'!CJ61/'1. Revenue'!CB31</f>
        <v>#DIV/0!</v>
      </c>
      <c r="CJ61" s="62" t="e">
        <f>'Live | Billing'!CK61/'1. Revenue'!CC31</f>
        <v>#DIV/0!</v>
      </c>
      <c r="CK61" s="62" t="e">
        <f>'Live | Billing'!CL61/'1. Revenue'!CD31</f>
        <v>#DIV/0!</v>
      </c>
      <c r="CL61" s="62" t="e">
        <f>'Live | Billing'!CM61/'1. Revenue'!CE31</f>
        <v>#DIV/0!</v>
      </c>
      <c r="CM61" s="62" t="e">
        <f>'Live | Billing'!CN61/'1. Revenue'!CF31</f>
        <v>#DIV/0!</v>
      </c>
      <c r="CN61" s="62" t="e">
        <f>'Live | Billing'!CO61/'1. Revenue'!CG31</f>
        <v>#DIV/0!</v>
      </c>
      <c r="CO61" s="62" t="e">
        <f>'Live | Billing'!CP61/'1. Revenue'!CH31</f>
        <v>#DIV/0!</v>
      </c>
      <c r="CP61" s="62" t="e">
        <f>'Live | Billing'!CQ61/'1. Revenue'!CI31</f>
        <v>#DIV/0!</v>
      </c>
      <c r="CQ61" s="62" t="e">
        <f>'Live | Billing'!CR61/'1. Revenue'!CJ31</f>
        <v>#DIV/0!</v>
      </c>
      <c r="CR61" s="62" t="e">
        <f>'Live | Billing'!CS61/'1. Revenue'!CK31</f>
        <v>#DIV/0!</v>
      </c>
      <c r="CS61" s="62" t="e">
        <f>'Live | Billing'!CT61/'1. Revenue'!CL31</f>
        <v>#DIV/0!</v>
      </c>
      <c r="CT61" s="62" t="e">
        <f>'Live | Billing'!CU61/'1. Revenue'!CM31</f>
        <v>#DIV/0!</v>
      </c>
    </row>
    <row r="62" spans="1:98" x14ac:dyDescent="0.3">
      <c r="A62" s="34" t="s">
        <v>30</v>
      </c>
      <c r="B62" s="35" t="s">
        <v>40</v>
      </c>
      <c r="K62" s="62">
        <f>'Live | Billing'!L62/'1. Revenue'!C31</f>
        <v>1.3408460399967808E-3</v>
      </c>
      <c r="L62" s="62">
        <f>'Live | Billing'!M62/'1. Revenue'!D31</f>
        <v>8.7968035649451277E-3</v>
      </c>
      <c r="M62" s="62">
        <f>'Live | Billing'!N62/'1. Revenue'!E31</f>
        <v>6.802810308604447E-2</v>
      </c>
      <c r="N62" s="62">
        <f>'Live | Billing'!O62/'1. Revenue'!F31</f>
        <v>1.0743831353135071E-3</v>
      </c>
      <c r="O62" s="62">
        <f>'Live | Billing'!P62/'1. Revenue'!G31</f>
        <v>1.9687248368588494E-2</v>
      </c>
      <c r="P62" s="62">
        <f>'Live | Billing'!Q62/'1. Revenue'!H31</f>
        <v>5.5795917899552162E-2</v>
      </c>
      <c r="Q62" s="62">
        <f>'Live | Billing'!R62/'1. Revenue'!I31</f>
        <v>3.5444468394295874E-2</v>
      </c>
      <c r="R62" s="62">
        <f>'Live | Billing'!S62/'1. Revenue'!J31</f>
        <v>1.7639934728122166E-2</v>
      </c>
      <c r="S62" s="62">
        <f>'Live | Billing'!T62/'1. Revenue'!K31</f>
        <v>2.4942442276536555E-3</v>
      </c>
      <c r="T62" s="62">
        <f>'Live | Billing'!U62/'1. Revenue'!L31</f>
        <v>1.4070468696596766E-2</v>
      </c>
      <c r="U62" s="62">
        <f>'Live | Billing'!V62/'1. Revenue'!M31</f>
        <v>0.19034574434972371</v>
      </c>
      <c r="V62" s="62">
        <f>'Live | Billing'!W62/'1. Revenue'!N31</f>
        <v>9.5922688752824406E-2</v>
      </c>
      <c r="W62" s="62">
        <f>'Live | Billing'!X62/'1. Revenue'!O31</f>
        <v>7.4641077422706254E-3</v>
      </c>
      <c r="X62" s="62">
        <f>'Live | Billing'!Y62/'1. Revenue'!P31</f>
        <v>6.3742277300278044E-3</v>
      </c>
      <c r="Y62" s="62">
        <f>'Live | Billing'!Z62/'1. Revenue'!Q31</f>
        <v>8.1144929437147635E-3</v>
      </c>
      <c r="Z62" s="62">
        <f>'Live | Billing'!AA62/'1. Revenue'!R31</f>
        <v>8.374516158762068E-3</v>
      </c>
      <c r="AA62" s="62">
        <f>'Live | Billing'!AB62/'1. Revenue'!S31</f>
        <v>1.4606823136291887E-2</v>
      </c>
      <c r="AB62" s="62">
        <f>'Live | Billing'!AC62/'1. Revenue'!T31</f>
        <v>1.5385051057992915E-2</v>
      </c>
      <c r="AC62" s="62">
        <f>'Live | Billing'!AD62/'1. Revenue'!U31</f>
        <v>9.201488434163501E-3</v>
      </c>
      <c r="AD62" s="62">
        <f>'Live | Billing'!AE62/'1. Revenue'!V31</f>
        <v>9.0886261986662109E-3</v>
      </c>
      <c r="AE62" s="62">
        <f>'Live | Billing'!AF62/'1. Revenue'!W31</f>
        <v>2.4361951789489921E-2</v>
      </c>
      <c r="AF62" s="62">
        <f>'Live | Billing'!AG62/'1. Revenue'!X31</f>
        <v>1.6749743579514909E-2</v>
      </c>
      <c r="AG62" s="62">
        <f>'Live | Billing'!AH62/'1. Revenue'!Y31</f>
        <v>2.6800524039100094E-2</v>
      </c>
      <c r="AH62" s="62">
        <f>'Live | Billing'!AI62/'1. Revenue'!Z31</f>
        <v>3.5721887198735987E-3</v>
      </c>
      <c r="AI62" s="62">
        <f>'Live | Billing'!AJ62/'1. Revenue'!AA31</f>
        <v>5.6287491930763424E-4</v>
      </c>
      <c r="AJ62" s="62">
        <f>'Live | Billing'!AK62/'1. Revenue'!AB31</f>
        <v>4.8856502231897213E-2</v>
      </c>
      <c r="AK62" s="62">
        <f>'Live | Billing'!AL62/'1. Revenue'!AC31</f>
        <v>0</v>
      </c>
      <c r="AL62" s="62">
        <f>'Live | Billing'!AM62/'1. Revenue'!AD31</f>
        <v>0</v>
      </c>
      <c r="AM62" s="62">
        <f>'Live | Billing'!AN62/'1. Revenue'!AE31</f>
        <v>0</v>
      </c>
      <c r="AN62" s="62">
        <f>'Live | Billing'!AO62/'1. Revenue'!AF31</f>
        <v>0</v>
      </c>
      <c r="AO62" s="62">
        <f>'Live | Billing'!AP62/'1. Revenue'!AG31</f>
        <v>0</v>
      </c>
      <c r="AP62" s="62">
        <f>'Live | Billing'!AQ62/'1. Revenue'!AH31</f>
        <v>0</v>
      </c>
      <c r="AQ62" s="62">
        <f>'Live | Billing'!AR62/'1. Revenue'!AI31</f>
        <v>0</v>
      </c>
      <c r="AR62" s="62">
        <f>'Live | Billing'!AS62/'1. Revenue'!AJ31</f>
        <v>0</v>
      </c>
      <c r="AS62" s="62" t="e">
        <f>'Live | Billing'!AT62/'1. Revenue'!AK31</f>
        <v>#DIV/0!</v>
      </c>
      <c r="AT62" s="62" t="e">
        <f>'Live | Billing'!AU62/'1. Revenue'!AL31</f>
        <v>#DIV/0!</v>
      </c>
      <c r="AU62" s="62" t="e">
        <f>'Live | Billing'!AV62/'1. Revenue'!AM31</f>
        <v>#DIV/0!</v>
      </c>
      <c r="AV62" s="62" t="e">
        <f>'Live | Billing'!AW62/'1. Revenue'!AN31</f>
        <v>#DIV/0!</v>
      </c>
      <c r="AW62" s="62" t="e">
        <f>'Live | Billing'!AX62/'1. Revenue'!AO31</f>
        <v>#DIV/0!</v>
      </c>
      <c r="AX62" s="62" t="e">
        <f>'Live | Billing'!AY62/'1. Revenue'!AP31</f>
        <v>#DIV/0!</v>
      </c>
      <c r="AY62" s="62" t="e">
        <f>'Live | Billing'!AZ62/'1. Revenue'!AQ31</f>
        <v>#DIV/0!</v>
      </c>
      <c r="AZ62" s="62" t="e">
        <f>'Live | Billing'!BA62/'1. Revenue'!AR31</f>
        <v>#DIV/0!</v>
      </c>
      <c r="BA62" s="62" t="e">
        <f>'Live | Billing'!BB62/'1. Revenue'!AS31</f>
        <v>#DIV/0!</v>
      </c>
      <c r="BB62" s="62" t="e">
        <f>'Live | Billing'!BC62/'1. Revenue'!AT31</f>
        <v>#DIV/0!</v>
      </c>
      <c r="BC62" s="62" t="e">
        <f>'Live | Billing'!BD62/'1. Revenue'!AU31</f>
        <v>#DIV/0!</v>
      </c>
      <c r="BD62" s="62" t="e">
        <f>'Live | Billing'!BE62/'1. Revenue'!AV31</f>
        <v>#DIV/0!</v>
      </c>
      <c r="BE62" s="62" t="e">
        <f>'Live | Billing'!BF62/'1. Revenue'!AW31</f>
        <v>#DIV/0!</v>
      </c>
      <c r="BF62" s="62" t="e">
        <f>'Live | Billing'!BG62/'1. Revenue'!AX31</f>
        <v>#DIV/0!</v>
      </c>
      <c r="BG62" s="62" t="e">
        <f>'Live | Billing'!BH62/'1. Revenue'!AY31</f>
        <v>#DIV/0!</v>
      </c>
      <c r="BH62" s="62" t="e">
        <f>'Live | Billing'!BI62/'1. Revenue'!AZ31</f>
        <v>#DIV/0!</v>
      </c>
      <c r="BI62" s="62" t="e">
        <f>'Live | Billing'!BJ62/'1. Revenue'!BA31</f>
        <v>#DIV/0!</v>
      </c>
      <c r="BJ62" s="62" t="e">
        <f>'Live | Billing'!BK62/'1. Revenue'!BB31</f>
        <v>#DIV/0!</v>
      </c>
      <c r="BK62" s="62" t="e">
        <f>'Live | Billing'!BL62/'1. Revenue'!BC31</f>
        <v>#DIV/0!</v>
      </c>
      <c r="BL62" s="62" t="e">
        <f>'Live | Billing'!BM62/'1. Revenue'!BD31</f>
        <v>#DIV/0!</v>
      </c>
      <c r="BM62" s="62" t="e">
        <f>'Live | Billing'!BN62/'1. Revenue'!BE31</f>
        <v>#DIV/0!</v>
      </c>
      <c r="BN62" s="62" t="e">
        <f>'Live | Billing'!BO62/'1. Revenue'!BF31</f>
        <v>#DIV/0!</v>
      </c>
      <c r="BO62" s="62" t="e">
        <f>'Live | Billing'!BP62/'1. Revenue'!BG31</f>
        <v>#DIV/0!</v>
      </c>
      <c r="BP62" s="62" t="e">
        <f>'Live | Billing'!BQ62/'1. Revenue'!BH31</f>
        <v>#DIV/0!</v>
      </c>
      <c r="BQ62" s="62" t="e">
        <f>'Live | Billing'!BR62/'1. Revenue'!BI31</f>
        <v>#DIV/0!</v>
      </c>
      <c r="BR62" s="62" t="e">
        <f>'Live | Billing'!BS62/'1. Revenue'!BJ31</f>
        <v>#DIV/0!</v>
      </c>
      <c r="BS62" s="62" t="e">
        <f>'Live | Billing'!BT62/'1. Revenue'!BK31</f>
        <v>#DIV/0!</v>
      </c>
      <c r="BT62" s="62" t="e">
        <f>'Live | Billing'!BU62/'1. Revenue'!BL31</f>
        <v>#DIV/0!</v>
      </c>
      <c r="BU62" s="62" t="e">
        <f>'Live | Billing'!BV62/'1. Revenue'!BM31</f>
        <v>#DIV/0!</v>
      </c>
      <c r="BV62" s="62" t="e">
        <f>'Live | Billing'!BW62/'1. Revenue'!BN31</f>
        <v>#DIV/0!</v>
      </c>
      <c r="BW62" s="62" t="e">
        <f>'Live | Billing'!BX62/'1. Revenue'!BO31</f>
        <v>#DIV/0!</v>
      </c>
      <c r="BX62" s="62" t="e">
        <f>'Live | Billing'!BY62/'1. Revenue'!BP31</f>
        <v>#DIV/0!</v>
      </c>
      <c r="BY62" s="62" t="e">
        <f>'Live | Billing'!BZ62/'1. Revenue'!BQ31</f>
        <v>#DIV/0!</v>
      </c>
      <c r="BZ62" s="62" t="e">
        <f>'Live | Billing'!CA62/'1. Revenue'!BR31</f>
        <v>#DIV/0!</v>
      </c>
      <c r="CA62" s="62" t="e">
        <f>'Live | Billing'!CB62/'1. Revenue'!BS31</f>
        <v>#DIV/0!</v>
      </c>
      <c r="CB62" s="62" t="e">
        <f>'Live | Billing'!CC62/'1. Revenue'!BT31</f>
        <v>#DIV/0!</v>
      </c>
      <c r="CC62" s="62" t="e">
        <f>'Live | Billing'!CD62/'1. Revenue'!BU31</f>
        <v>#DIV/0!</v>
      </c>
      <c r="CD62" s="62" t="e">
        <f>'Live | Billing'!CE62/'1. Revenue'!BV31</f>
        <v>#DIV/0!</v>
      </c>
      <c r="CE62" s="62" t="e">
        <f>'Live | Billing'!CF62/'1. Revenue'!BW31</f>
        <v>#DIV/0!</v>
      </c>
      <c r="CF62" s="62" t="e">
        <f>'Live | Billing'!CG62/'1. Revenue'!BX31</f>
        <v>#DIV/0!</v>
      </c>
      <c r="CG62" s="62" t="e">
        <f>'Live | Billing'!CH62/'1. Revenue'!BY31</f>
        <v>#DIV/0!</v>
      </c>
      <c r="CH62" s="62" t="e">
        <f>'Live | Billing'!CI62/'1. Revenue'!BZ31</f>
        <v>#DIV/0!</v>
      </c>
      <c r="CI62" s="62" t="e">
        <f>'Live | Billing'!CJ62/'1. Revenue'!CA31</f>
        <v>#DIV/0!</v>
      </c>
      <c r="CJ62" s="62" t="e">
        <f>'Live | Billing'!CK62/'1. Revenue'!CB31</f>
        <v>#DIV/0!</v>
      </c>
      <c r="CK62" s="62" t="e">
        <f>'Live | Billing'!CL62/'1. Revenue'!CC31</f>
        <v>#DIV/0!</v>
      </c>
      <c r="CL62" s="62" t="e">
        <f>'Live | Billing'!CM62/'1. Revenue'!CD31</f>
        <v>#DIV/0!</v>
      </c>
      <c r="CM62" s="62" t="e">
        <f>'Live | Billing'!CN62/'1. Revenue'!CE31</f>
        <v>#DIV/0!</v>
      </c>
      <c r="CN62" s="62" t="e">
        <f>'Live | Billing'!CO62/'1. Revenue'!CF31</f>
        <v>#DIV/0!</v>
      </c>
      <c r="CO62" s="62" t="e">
        <f>'Live | Billing'!CP62/'1. Revenue'!CG31</f>
        <v>#DIV/0!</v>
      </c>
      <c r="CP62" s="62" t="e">
        <f>'Live | Billing'!CQ62/'1. Revenue'!CH31</f>
        <v>#DIV/0!</v>
      </c>
      <c r="CQ62" s="62" t="e">
        <f>'Live | Billing'!CR62/'1. Revenue'!CI31</f>
        <v>#DIV/0!</v>
      </c>
      <c r="CR62" s="62" t="e">
        <f>'Live | Billing'!CS62/'1. Revenue'!CJ31</f>
        <v>#DIV/0!</v>
      </c>
      <c r="CS62" s="62" t="e">
        <f>'Live | Billing'!CT62/'1. Revenue'!CK31</f>
        <v>#DIV/0!</v>
      </c>
      <c r="CT62" s="62" t="e">
        <f>'Live | Billing'!CU62/'1. Revenue'!CL31</f>
        <v>#DIV/0!</v>
      </c>
    </row>
    <row r="63" spans="1:98" x14ac:dyDescent="0.3">
      <c r="A63" s="34" t="s">
        <v>30</v>
      </c>
      <c r="B63" s="35" t="s">
        <v>41</v>
      </c>
      <c r="L63" s="62">
        <f>'Live | Billing'!M63/'1. Revenue'!C31</f>
        <v>1.9902549055778392E-3</v>
      </c>
      <c r="M63" s="62">
        <f>'Live | Billing'!N63/'1. Revenue'!D31</f>
        <v>6.5919053840554831E-3</v>
      </c>
      <c r="N63" s="62">
        <f>'Live | Billing'!O63/'1. Revenue'!E31</f>
        <v>6.8028956608405688E-2</v>
      </c>
      <c r="O63" s="62">
        <f>'Live | Billing'!P63/'1. Revenue'!F31</f>
        <v>0</v>
      </c>
      <c r="P63" s="62">
        <f>'Live | Billing'!Q63/'1. Revenue'!G31</f>
        <v>2.2533075359148273E-2</v>
      </c>
      <c r="Q63" s="62">
        <f>'Live | Billing'!R63/'1. Revenue'!H31</f>
        <v>5.4989142221098124E-2</v>
      </c>
      <c r="R63" s="62">
        <f>'Live | Billing'!S63/'1. Revenue'!I31</f>
        <v>3.4167673095528636E-2</v>
      </c>
      <c r="S63" s="62">
        <f>'Live | Billing'!T63/'1. Revenue'!J31</f>
        <v>1.8731509006452009E-2</v>
      </c>
      <c r="T63" s="62">
        <f>'Live | Billing'!U63/'1. Revenue'!K31</f>
        <v>2.4942442276536555E-3</v>
      </c>
      <c r="U63" s="62">
        <f>'Live | Billing'!V63/'1. Revenue'!L31</f>
        <v>7.446027593415723E-2</v>
      </c>
      <c r="V63" s="62">
        <f>'Live | Billing'!W63/'1. Revenue'!M31</f>
        <v>0.19034574434972371</v>
      </c>
      <c r="W63" s="62">
        <f>'Live | Billing'!X63/'1. Revenue'!N31</f>
        <v>9.5802078453529768E-2</v>
      </c>
      <c r="X63" s="62">
        <f>'Live | Billing'!Y63/'1. Revenue'!O31</f>
        <v>4.2938518009874263E-2</v>
      </c>
      <c r="Y63" s="62">
        <f>'Live | Billing'!Z63/'1. Revenue'!P31</f>
        <v>1.3130689091620962E-2</v>
      </c>
      <c r="Z63" s="62">
        <f>'Live | Billing'!AA63/'1. Revenue'!Q31</f>
        <v>8.1200708463773485E-3</v>
      </c>
      <c r="AA63" s="62">
        <f>'Live | Billing'!AB63/'1. Revenue'!R31</f>
        <v>8.371078795788911E-3</v>
      </c>
      <c r="AB63" s="62">
        <f>'Live | Billing'!AC63/'1. Revenue'!S31</f>
        <v>1.4597644961386078E-2</v>
      </c>
      <c r="AC63" s="62">
        <f>'Live | Billing'!AD63/'1. Revenue'!T31</f>
        <v>1.1940157520187168E-2</v>
      </c>
      <c r="AD63" s="62">
        <f>'Live | Billing'!AE63/'1. Revenue'!U31</f>
        <v>9.1975658180849258E-3</v>
      </c>
      <c r="AE63" s="62">
        <f>'Live | Billing'!AF63/'1. Revenue'!V31</f>
        <v>4.7983353831077278E-3</v>
      </c>
      <c r="AF63" s="62">
        <f>'Live | Billing'!AG63/'1. Revenue'!W31</f>
        <v>6.5869179578559962E-3</v>
      </c>
      <c r="AG63" s="62">
        <f>'Live | Billing'!AH63/'1. Revenue'!X31</f>
        <v>1.6966542707938705E-2</v>
      </c>
      <c r="AH63" s="62">
        <f>'Live | Billing'!AI63/'1. Revenue'!Y31</f>
        <v>2.0275643416470101E-2</v>
      </c>
      <c r="AI63" s="62">
        <f>'Live | Billing'!AJ63/'1. Revenue'!Z31</f>
        <v>3.5721887198735987E-3</v>
      </c>
      <c r="AJ63" s="62">
        <f>'Live | Billing'!AK63/'1. Revenue'!AA31</f>
        <v>4.1664384147315902E-4</v>
      </c>
      <c r="AK63" s="62">
        <f>'Live | Billing'!AL63/'1. Revenue'!AB31</f>
        <v>0</v>
      </c>
      <c r="AL63" s="62">
        <f>'Live | Billing'!AM63/'1. Revenue'!AC31</f>
        <v>0</v>
      </c>
      <c r="AM63" s="62">
        <f>'Live | Billing'!AN63/'1. Revenue'!AD31</f>
        <v>0</v>
      </c>
      <c r="AN63" s="62">
        <f>'Live | Billing'!AO63/'1. Revenue'!AE31</f>
        <v>0</v>
      </c>
      <c r="AO63" s="62">
        <f>'Live | Billing'!AP63/'1. Revenue'!AF31</f>
        <v>0</v>
      </c>
      <c r="AP63" s="62">
        <f>'Live | Billing'!AQ63/'1. Revenue'!AG31</f>
        <v>0</v>
      </c>
      <c r="AQ63" s="62">
        <f>'Live | Billing'!AR63/'1. Revenue'!AH31</f>
        <v>0</v>
      </c>
      <c r="AR63" s="62">
        <f>'Live | Billing'!AS63/'1. Revenue'!AI31</f>
        <v>0</v>
      </c>
      <c r="AS63" s="62">
        <f>'Live | Billing'!AT63/'1. Revenue'!AJ31</f>
        <v>0</v>
      </c>
      <c r="AT63" s="62" t="e">
        <f>'Live | Billing'!AU63/'1. Revenue'!AK31</f>
        <v>#DIV/0!</v>
      </c>
      <c r="AU63" s="62" t="e">
        <f>'Live | Billing'!AV63/'1. Revenue'!AL31</f>
        <v>#DIV/0!</v>
      </c>
      <c r="AV63" s="62" t="e">
        <f>'Live | Billing'!AW63/'1. Revenue'!AM31</f>
        <v>#DIV/0!</v>
      </c>
      <c r="AW63" s="62" t="e">
        <f>'Live | Billing'!AX63/'1. Revenue'!AN31</f>
        <v>#DIV/0!</v>
      </c>
      <c r="AX63" s="62" t="e">
        <f>'Live | Billing'!AY63/'1. Revenue'!AO31</f>
        <v>#DIV/0!</v>
      </c>
      <c r="AY63" s="62" t="e">
        <f>'Live | Billing'!AZ63/'1. Revenue'!AP31</f>
        <v>#DIV/0!</v>
      </c>
      <c r="AZ63" s="62" t="e">
        <f>'Live | Billing'!BA63/'1. Revenue'!AQ31</f>
        <v>#DIV/0!</v>
      </c>
      <c r="BA63" s="62" t="e">
        <f>'Live | Billing'!BB63/'1. Revenue'!AR31</f>
        <v>#DIV/0!</v>
      </c>
      <c r="BB63" s="62" t="e">
        <f>'Live | Billing'!BC63/'1. Revenue'!AS31</f>
        <v>#DIV/0!</v>
      </c>
      <c r="BC63" s="62" t="e">
        <f>'Live | Billing'!BD63/'1. Revenue'!AT31</f>
        <v>#DIV/0!</v>
      </c>
      <c r="BD63" s="62" t="e">
        <f>'Live | Billing'!BE63/'1. Revenue'!AU31</f>
        <v>#DIV/0!</v>
      </c>
      <c r="BE63" s="62" t="e">
        <f>'Live | Billing'!BF63/'1. Revenue'!AV31</f>
        <v>#DIV/0!</v>
      </c>
      <c r="BF63" s="62" t="e">
        <f>'Live | Billing'!BG63/'1. Revenue'!AW31</f>
        <v>#DIV/0!</v>
      </c>
      <c r="BG63" s="62" t="e">
        <f>'Live | Billing'!BH63/'1. Revenue'!AX31</f>
        <v>#DIV/0!</v>
      </c>
      <c r="BH63" s="62" t="e">
        <f>'Live | Billing'!BI63/'1. Revenue'!AY31</f>
        <v>#DIV/0!</v>
      </c>
      <c r="BI63" s="62" t="e">
        <f>'Live | Billing'!BJ63/'1. Revenue'!AZ31</f>
        <v>#DIV/0!</v>
      </c>
      <c r="BJ63" s="62" t="e">
        <f>'Live | Billing'!BK63/'1. Revenue'!BA31</f>
        <v>#DIV/0!</v>
      </c>
      <c r="BK63" s="62" t="e">
        <f>'Live | Billing'!BL63/'1. Revenue'!BB31</f>
        <v>#DIV/0!</v>
      </c>
      <c r="BL63" s="62" t="e">
        <f>'Live | Billing'!BM63/'1. Revenue'!BC31</f>
        <v>#DIV/0!</v>
      </c>
      <c r="BM63" s="62" t="e">
        <f>'Live | Billing'!BN63/'1. Revenue'!BD31</f>
        <v>#DIV/0!</v>
      </c>
      <c r="BN63" s="62" t="e">
        <f>'Live | Billing'!BO63/'1. Revenue'!BE31</f>
        <v>#DIV/0!</v>
      </c>
      <c r="BO63" s="62" t="e">
        <f>'Live | Billing'!BP63/'1. Revenue'!BF31</f>
        <v>#DIV/0!</v>
      </c>
      <c r="BP63" s="62" t="e">
        <f>'Live | Billing'!BQ63/'1. Revenue'!BG31</f>
        <v>#DIV/0!</v>
      </c>
      <c r="BQ63" s="62" t="e">
        <f>'Live | Billing'!BR63/'1. Revenue'!BH31</f>
        <v>#DIV/0!</v>
      </c>
      <c r="BR63" s="62" t="e">
        <f>'Live | Billing'!BS63/'1. Revenue'!BI31</f>
        <v>#DIV/0!</v>
      </c>
      <c r="BS63" s="62" t="e">
        <f>'Live | Billing'!BT63/'1. Revenue'!BJ31</f>
        <v>#DIV/0!</v>
      </c>
      <c r="BT63" s="62" t="e">
        <f>'Live | Billing'!BU63/'1. Revenue'!BK31</f>
        <v>#DIV/0!</v>
      </c>
      <c r="BU63" s="62" t="e">
        <f>'Live | Billing'!BV63/'1. Revenue'!BL31</f>
        <v>#DIV/0!</v>
      </c>
      <c r="BV63" s="62" t="e">
        <f>'Live | Billing'!BW63/'1. Revenue'!BM31</f>
        <v>#DIV/0!</v>
      </c>
      <c r="BW63" s="62" t="e">
        <f>'Live | Billing'!BX63/'1. Revenue'!BN31</f>
        <v>#DIV/0!</v>
      </c>
      <c r="BX63" s="62" t="e">
        <f>'Live | Billing'!BY63/'1. Revenue'!BO31</f>
        <v>#DIV/0!</v>
      </c>
      <c r="BY63" s="62" t="e">
        <f>'Live | Billing'!BZ63/'1. Revenue'!BP31</f>
        <v>#DIV/0!</v>
      </c>
      <c r="BZ63" s="62" t="e">
        <f>'Live | Billing'!CA63/'1. Revenue'!BQ31</f>
        <v>#DIV/0!</v>
      </c>
      <c r="CA63" s="62" t="e">
        <f>'Live | Billing'!CB63/'1. Revenue'!BR31</f>
        <v>#DIV/0!</v>
      </c>
      <c r="CB63" s="62" t="e">
        <f>'Live | Billing'!CC63/'1. Revenue'!BS31</f>
        <v>#DIV/0!</v>
      </c>
      <c r="CC63" s="62" t="e">
        <f>'Live | Billing'!CD63/'1. Revenue'!BT31</f>
        <v>#DIV/0!</v>
      </c>
      <c r="CD63" s="62" t="e">
        <f>'Live | Billing'!CE63/'1. Revenue'!BU31</f>
        <v>#DIV/0!</v>
      </c>
      <c r="CE63" s="62" t="e">
        <f>'Live | Billing'!CF63/'1. Revenue'!BV31</f>
        <v>#DIV/0!</v>
      </c>
      <c r="CF63" s="62" t="e">
        <f>'Live | Billing'!CG63/'1. Revenue'!BW31</f>
        <v>#DIV/0!</v>
      </c>
      <c r="CG63" s="62" t="e">
        <f>'Live | Billing'!CH63/'1. Revenue'!BX31</f>
        <v>#DIV/0!</v>
      </c>
      <c r="CH63" s="62" t="e">
        <f>'Live | Billing'!CI63/'1. Revenue'!BY31</f>
        <v>#DIV/0!</v>
      </c>
      <c r="CI63" s="62" t="e">
        <f>'Live | Billing'!CJ63/'1. Revenue'!BZ31</f>
        <v>#DIV/0!</v>
      </c>
      <c r="CJ63" s="62" t="e">
        <f>'Live | Billing'!CK63/'1. Revenue'!CA31</f>
        <v>#DIV/0!</v>
      </c>
      <c r="CK63" s="62" t="e">
        <f>'Live | Billing'!CL63/'1. Revenue'!CB31</f>
        <v>#DIV/0!</v>
      </c>
      <c r="CL63" s="62" t="e">
        <f>'Live | Billing'!CM63/'1. Revenue'!CC31</f>
        <v>#DIV/0!</v>
      </c>
      <c r="CM63" s="62" t="e">
        <f>'Live | Billing'!CN63/'1. Revenue'!CD31</f>
        <v>#DIV/0!</v>
      </c>
      <c r="CN63" s="62" t="e">
        <f>'Live | Billing'!CO63/'1. Revenue'!CE31</f>
        <v>#DIV/0!</v>
      </c>
      <c r="CO63" s="62" t="e">
        <f>'Live | Billing'!CP63/'1. Revenue'!CF31</f>
        <v>#DIV/0!</v>
      </c>
      <c r="CP63" s="62" t="e">
        <f>'Live | Billing'!CQ63/'1. Revenue'!CG31</f>
        <v>#DIV/0!</v>
      </c>
      <c r="CQ63" s="62" t="e">
        <f>'Live | Billing'!CR63/'1. Revenue'!CH31</f>
        <v>#DIV/0!</v>
      </c>
      <c r="CR63" s="62" t="e">
        <f>'Live | Billing'!CS63/'1. Revenue'!CI31</f>
        <v>#DIV/0!</v>
      </c>
      <c r="CS63" s="62" t="e">
        <f>'Live | Billing'!CT63/'1. Revenue'!CJ31</f>
        <v>#DIV/0!</v>
      </c>
      <c r="CT63" s="62" t="e">
        <f>'Live | Billing'!CU63/'1. Revenue'!CK31</f>
        <v>#DIV/0!</v>
      </c>
    </row>
    <row r="64" spans="1:98" x14ac:dyDescent="0.3">
      <c r="A64" s="34" t="s">
        <v>30</v>
      </c>
      <c r="B64" s="35" t="s">
        <v>42</v>
      </c>
      <c r="M64" s="62">
        <f>'Live | Billing'!N64/'1. Revenue'!C31</f>
        <v>1.1898658515767521E-3</v>
      </c>
      <c r="N64" s="62">
        <f>'Live | Billing'!O64/'1. Revenue'!D31</f>
        <v>6.5346311432757332E-3</v>
      </c>
      <c r="O64" s="62">
        <f>'Live | Billing'!P64/'1. Revenue'!E31</f>
        <v>1.9586394056124102E-2</v>
      </c>
      <c r="P64" s="62">
        <f>'Live | Billing'!Q64/'1. Revenue'!F31</f>
        <v>1.0743831353135071E-3</v>
      </c>
      <c r="Q64" s="62">
        <f>'Live | Billing'!R64/'1. Revenue'!G31</f>
        <v>2.2533075359148273E-2</v>
      </c>
      <c r="R64" s="62">
        <f>'Live | Billing'!S64/'1. Revenue'!H31</f>
        <v>5.3349225362046095E-2</v>
      </c>
      <c r="S64" s="62">
        <f>'Live | Billing'!T64/'1. Revenue'!I31</f>
        <v>3.4167673095528636E-2</v>
      </c>
      <c r="T64" s="62">
        <f>'Live | Billing'!U64/'1. Revenue'!J31</f>
        <v>1.7639934728122166E-2</v>
      </c>
      <c r="U64" s="62">
        <f>'Live | Billing'!V64/'1. Revenue'!K31</f>
        <v>2.4942442276536555E-3</v>
      </c>
      <c r="V64" s="62">
        <f>'Live | Billing'!W64/'1. Revenue'!L31</f>
        <v>7.4442377694160136E-2</v>
      </c>
      <c r="W64" s="62">
        <f>'Live | Billing'!X64/'1. Revenue'!M31</f>
        <v>0.19009631238468561</v>
      </c>
      <c r="X64" s="62">
        <f>'Live | Billing'!Y64/'1. Revenue'!N31</f>
        <v>0.23830716951257086</v>
      </c>
      <c r="Y64" s="62">
        <f>'Live | Billing'!Z64/'1. Revenue'!O31</f>
        <v>3.9127773365421111E-3</v>
      </c>
      <c r="Z64" s="62">
        <f>'Live | Billing'!AA64/'1. Revenue'!P31</f>
        <v>1.3130689091620962E-2</v>
      </c>
      <c r="AA64" s="62">
        <f>'Live | Billing'!AB64/'1. Revenue'!Q31</f>
        <v>8.1200708463773467E-3</v>
      </c>
      <c r="AB64" s="62">
        <f>'Live | Billing'!AC64/'1. Revenue'!R31</f>
        <v>4.0805313964274795E-3</v>
      </c>
      <c r="AC64" s="62">
        <f>'Live | Billing'!AD64/'1. Revenue'!S31</f>
        <v>9.0267041910618972E-3</v>
      </c>
      <c r="AD64" s="62">
        <f>'Live | Billing'!AE64/'1. Revenue'!T31</f>
        <v>1.0917593195149558E-2</v>
      </c>
      <c r="AE64" s="62">
        <f>'Live | Billing'!AF64/'1. Revenue'!U31</f>
        <v>9.1975658180849258E-3</v>
      </c>
      <c r="AF64" s="62">
        <f>'Live | Billing'!AG64/'1. Revenue'!V31</f>
        <v>1.7628549767342531E-3</v>
      </c>
      <c r="AG64" s="62">
        <f>'Live | Billing'!AH64/'1. Revenue'!W31</f>
        <v>-7.3287953649059977E-3</v>
      </c>
      <c r="AH64" s="62">
        <f>'Live | Billing'!AI64/'1. Revenue'!X31</f>
        <v>1.6971512074130238E-2</v>
      </c>
      <c r="AI64" s="62">
        <f>'Live | Billing'!AJ64/'1. Revenue'!Y31</f>
        <v>1.7324413374908233E-2</v>
      </c>
      <c r="AJ64" s="62">
        <f>'Live | Billing'!AK64/'1. Revenue'!Z31</f>
        <v>1.1370794096069361E-3</v>
      </c>
      <c r="AK64" s="62">
        <f>'Live | Billing'!AL64/'1. Revenue'!AA31</f>
        <v>0</v>
      </c>
      <c r="AL64" s="62">
        <f>'Live | Billing'!AM64/'1. Revenue'!AB31</f>
        <v>0</v>
      </c>
      <c r="AM64" s="62">
        <f>'Live | Billing'!AN64/'1. Revenue'!AC31</f>
        <v>0</v>
      </c>
      <c r="AN64" s="62">
        <f>'Live | Billing'!AO64/'1. Revenue'!AD31</f>
        <v>0</v>
      </c>
      <c r="AO64" s="62">
        <f>'Live | Billing'!AP64/'1. Revenue'!AE31</f>
        <v>0</v>
      </c>
      <c r="AP64" s="62">
        <f>'Live | Billing'!AQ64/'1. Revenue'!AF31</f>
        <v>0</v>
      </c>
      <c r="AQ64" s="62">
        <f>'Live | Billing'!AR64/'1. Revenue'!AG31</f>
        <v>0</v>
      </c>
      <c r="AR64" s="62">
        <f>'Live | Billing'!AS64/'1. Revenue'!AH31</f>
        <v>0</v>
      </c>
      <c r="AS64" s="62">
        <f>'Live | Billing'!AT64/'1. Revenue'!AI31</f>
        <v>0</v>
      </c>
      <c r="AT64" s="62">
        <f>'Live | Billing'!AU64/'1. Revenue'!AJ31</f>
        <v>0</v>
      </c>
      <c r="AU64" s="62" t="e">
        <f>'Live | Billing'!AV64/'1. Revenue'!AK31</f>
        <v>#DIV/0!</v>
      </c>
      <c r="AV64" s="62" t="e">
        <f>'Live | Billing'!AW64/'1. Revenue'!AL31</f>
        <v>#DIV/0!</v>
      </c>
      <c r="AW64" s="62" t="e">
        <f>'Live | Billing'!AX64/'1. Revenue'!AM31</f>
        <v>#DIV/0!</v>
      </c>
      <c r="AX64" s="62" t="e">
        <f>'Live | Billing'!AY64/'1. Revenue'!AN31</f>
        <v>#DIV/0!</v>
      </c>
      <c r="AY64" s="62" t="e">
        <f>'Live | Billing'!AZ64/'1. Revenue'!AO31</f>
        <v>#DIV/0!</v>
      </c>
      <c r="AZ64" s="62" t="e">
        <f>'Live | Billing'!BA64/'1. Revenue'!AP31</f>
        <v>#DIV/0!</v>
      </c>
      <c r="BA64" s="62" t="e">
        <f>'Live | Billing'!BB64/'1. Revenue'!AQ31</f>
        <v>#DIV/0!</v>
      </c>
      <c r="BB64" s="62" t="e">
        <f>'Live | Billing'!BC64/'1. Revenue'!AR31</f>
        <v>#DIV/0!</v>
      </c>
      <c r="BC64" s="62" t="e">
        <f>'Live | Billing'!BD64/'1. Revenue'!AS31</f>
        <v>#DIV/0!</v>
      </c>
      <c r="BD64" s="62" t="e">
        <f>'Live | Billing'!BE64/'1. Revenue'!AT31</f>
        <v>#DIV/0!</v>
      </c>
      <c r="BE64" s="62" t="e">
        <f>'Live | Billing'!BF64/'1. Revenue'!AU31</f>
        <v>#DIV/0!</v>
      </c>
      <c r="BF64" s="62" t="e">
        <f>'Live | Billing'!BG64/'1. Revenue'!AV31</f>
        <v>#DIV/0!</v>
      </c>
      <c r="BG64" s="62" t="e">
        <f>'Live | Billing'!BH64/'1. Revenue'!AW31</f>
        <v>#DIV/0!</v>
      </c>
      <c r="BH64" s="62" t="e">
        <f>'Live | Billing'!BI64/'1. Revenue'!AX31</f>
        <v>#DIV/0!</v>
      </c>
      <c r="BI64" s="62" t="e">
        <f>'Live | Billing'!BJ64/'1. Revenue'!AY31</f>
        <v>#DIV/0!</v>
      </c>
      <c r="BJ64" s="62" t="e">
        <f>'Live | Billing'!BK64/'1. Revenue'!AZ31</f>
        <v>#DIV/0!</v>
      </c>
      <c r="BK64" s="62" t="e">
        <f>'Live | Billing'!BL64/'1. Revenue'!BA31</f>
        <v>#DIV/0!</v>
      </c>
      <c r="BL64" s="62" t="e">
        <f>'Live | Billing'!BM64/'1. Revenue'!BB31</f>
        <v>#DIV/0!</v>
      </c>
      <c r="BM64" s="62" t="e">
        <f>'Live | Billing'!BN64/'1. Revenue'!BC31</f>
        <v>#DIV/0!</v>
      </c>
      <c r="BN64" s="62" t="e">
        <f>'Live | Billing'!BO64/'1. Revenue'!BD31</f>
        <v>#DIV/0!</v>
      </c>
      <c r="BO64" s="62" t="e">
        <f>'Live | Billing'!BP64/'1. Revenue'!BE31</f>
        <v>#DIV/0!</v>
      </c>
      <c r="BP64" s="62" t="e">
        <f>'Live | Billing'!BQ64/'1. Revenue'!BF31</f>
        <v>#DIV/0!</v>
      </c>
      <c r="BQ64" s="62" t="e">
        <f>'Live | Billing'!BR64/'1. Revenue'!BG31</f>
        <v>#DIV/0!</v>
      </c>
      <c r="BR64" s="62" t="e">
        <f>'Live | Billing'!BS64/'1. Revenue'!BH31</f>
        <v>#DIV/0!</v>
      </c>
      <c r="BS64" s="62" t="e">
        <f>'Live | Billing'!BT64/'1. Revenue'!BI31</f>
        <v>#DIV/0!</v>
      </c>
      <c r="BT64" s="62" t="e">
        <f>'Live | Billing'!BU64/'1. Revenue'!BJ31</f>
        <v>#DIV/0!</v>
      </c>
      <c r="BU64" s="62" t="e">
        <f>'Live | Billing'!BV64/'1. Revenue'!BK31</f>
        <v>#DIV/0!</v>
      </c>
      <c r="BV64" s="62" t="e">
        <f>'Live | Billing'!BW64/'1. Revenue'!BL31</f>
        <v>#DIV/0!</v>
      </c>
      <c r="BW64" s="62" t="e">
        <f>'Live | Billing'!BX64/'1. Revenue'!BM31</f>
        <v>#DIV/0!</v>
      </c>
      <c r="BX64" s="62" t="e">
        <f>'Live | Billing'!BY64/'1. Revenue'!BN31</f>
        <v>#DIV/0!</v>
      </c>
      <c r="BY64" s="62" t="e">
        <f>'Live | Billing'!BZ64/'1. Revenue'!BO31</f>
        <v>#DIV/0!</v>
      </c>
      <c r="BZ64" s="62" t="e">
        <f>'Live | Billing'!CA64/'1. Revenue'!BP31</f>
        <v>#DIV/0!</v>
      </c>
      <c r="CA64" s="62" t="e">
        <f>'Live | Billing'!CB64/'1. Revenue'!BQ31</f>
        <v>#DIV/0!</v>
      </c>
      <c r="CB64" s="62" t="e">
        <f>'Live | Billing'!CC64/'1. Revenue'!BR31</f>
        <v>#DIV/0!</v>
      </c>
      <c r="CC64" s="62" t="e">
        <f>'Live | Billing'!CD64/'1. Revenue'!BS31</f>
        <v>#DIV/0!</v>
      </c>
      <c r="CD64" s="62" t="e">
        <f>'Live | Billing'!CE64/'1. Revenue'!BT31</f>
        <v>#DIV/0!</v>
      </c>
      <c r="CE64" s="62" t="e">
        <f>'Live | Billing'!CF64/'1. Revenue'!BU31</f>
        <v>#DIV/0!</v>
      </c>
      <c r="CF64" s="62" t="e">
        <f>'Live | Billing'!CG64/'1. Revenue'!BV31</f>
        <v>#DIV/0!</v>
      </c>
      <c r="CG64" s="62" t="e">
        <f>'Live | Billing'!CH64/'1. Revenue'!BW31</f>
        <v>#DIV/0!</v>
      </c>
      <c r="CH64" s="62" t="e">
        <f>'Live | Billing'!CI64/'1. Revenue'!BX31</f>
        <v>#DIV/0!</v>
      </c>
      <c r="CI64" s="62" t="e">
        <f>'Live | Billing'!CJ64/'1. Revenue'!BY31</f>
        <v>#DIV/0!</v>
      </c>
      <c r="CJ64" s="62" t="e">
        <f>'Live | Billing'!CK64/'1. Revenue'!BZ31</f>
        <v>#DIV/0!</v>
      </c>
      <c r="CK64" s="62" t="e">
        <f>'Live | Billing'!CL64/'1. Revenue'!CA31</f>
        <v>#DIV/0!</v>
      </c>
      <c r="CL64" s="62" t="e">
        <f>'Live | Billing'!CM64/'1. Revenue'!CB31</f>
        <v>#DIV/0!</v>
      </c>
      <c r="CM64" s="62" t="e">
        <f>'Live | Billing'!CN64/'1. Revenue'!CC31</f>
        <v>#DIV/0!</v>
      </c>
      <c r="CN64" s="62" t="e">
        <f>'Live | Billing'!CO64/'1. Revenue'!CD31</f>
        <v>#DIV/0!</v>
      </c>
      <c r="CO64" s="62" t="e">
        <f>'Live | Billing'!CP64/'1. Revenue'!CE31</f>
        <v>#DIV/0!</v>
      </c>
      <c r="CP64" s="62" t="e">
        <f>'Live | Billing'!CQ64/'1. Revenue'!CF31</f>
        <v>#DIV/0!</v>
      </c>
      <c r="CQ64" s="62" t="e">
        <f>'Live | Billing'!CR64/'1. Revenue'!CG31</f>
        <v>#DIV/0!</v>
      </c>
      <c r="CR64" s="62" t="e">
        <f>'Live | Billing'!CS64/'1. Revenue'!CH31</f>
        <v>#DIV/0!</v>
      </c>
      <c r="CS64" s="62" t="e">
        <f>'Live | Billing'!CT64/'1. Revenue'!CI31</f>
        <v>#DIV/0!</v>
      </c>
      <c r="CT64" s="62" t="e">
        <f>'Live | Billing'!CU64/'1. Revenue'!CJ31</f>
        <v>#DIV/0!</v>
      </c>
    </row>
    <row r="65" spans="1:98" x14ac:dyDescent="0.3">
      <c r="A65" s="34" t="s">
        <v>30</v>
      </c>
      <c r="B65" s="35" t="s">
        <v>43</v>
      </c>
      <c r="N65" s="62">
        <f>'Live | Billing'!O65/'1. Revenue'!C31</f>
        <v>1.1772267186039949E-3</v>
      </c>
      <c r="O65" s="62">
        <f>'Live | Billing'!P65/'1. Revenue'!D31</f>
        <v>5.557955607558689E-3</v>
      </c>
      <c r="P65" s="62">
        <f>'Live | Billing'!Q65/'1. Revenue'!E31</f>
        <v>6.1394716966145575E-2</v>
      </c>
      <c r="Q65" s="62">
        <f>'Live | Billing'!R65/'1. Revenue'!F31</f>
        <v>1.0743831353135071E-3</v>
      </c>
      <c r="R65" s="62">
        <f>'Live | Billing'!S65/'1. Revenue'!G31</f>
        <v>2.2533075359148273E-2</v>
      </c>
      <c r="S65" s="62">
        <f>'Live | Billing'!T65/'1. Revenue'!H31</f>
        <v>5.0346772363367445E-2</v>
      </c>
      <c r="T65" s="62">
        <f>'Live | Billing'!U65/'1. Revenue'!I31</f>
        <v>3.1473997679160745E-2</v>
      </c>
      <c r="U65" s="62">
        <f>'Live | Billing'!V65/'1. Revenue'!J31</f>
        <v>1.7639934728122166E-2</v>
      </c>
      <c r="V65" s="62">
        <f>'Live | Billing'!W65/'1. Revenue'!K31</f>
        <v>2.5167345500764363E-3</v>
      </c>
      <c r="W65" s="62">
        <f>'Live | Billing'!X65/'1. Revenue'!L31</f>
        <v>7.4442377694160136E-2</v>
      </c>
      <c r="X65" s="62">
        <f>'Live | Billing'!Y65/'1. Revenue'!M31</f>
        <v>5.1251737892423162E-2</v>
      </c>
      <c r="Y65" s="62">
        <f>'Live | Billing'!Z65/'1. Revenue'!N31</f>
        <v>9.575316366434973E-2</v>
      </c>
      <c r="Z65" s="62">
        <f>'Live | Billing'!AA65/'1. Revenue'!O31</f>
        <v>3.81559931196057E-3</v>
      </c>
      <c r="AA65" s="62">
        <f>'Live | Billing'!AB65/'1. Revenue'!P31</f>
        <v>1.3130689091620962E-2</v>
      </c>
      <c r="AB65" s="62">
        <f>'Live | Billing'!AC65/'1. Revenue'!Q31</f>
        <v>8.0496721368728558E-3</v>
      </c>
      <c r="AC65" s="62">
        <f>'Live | Billing'!AD65/'1. Revenue'!R31</f>
        <v>3.6833784785089098E-3</v>
      </c>
      <c r="AD65" s="62">
        <f>'Live | Billing'!AE65/'1. Revenue'!S31</f>
        <v>5.6860599228496008E-3</v>
      </c>
      <c r="AE65" s="62">
        <f>'Live | Billing'!AF65/'1. Revenue'!T31</f>
        <v>6.8870413935623225E-3</v>
      </c>
      <c r="AF65" s="62">
        <f>'Live | Billing'!AG65/'1. Revenue'!U31</f>
        <v>4.9505219315001663E-3</v>
      </c>
      <c r="AG65" s="62">
        <f>'Live | Billing'!AH65/'1. Revenue'!V31</f>
        <v>2.6622684893335955E-3</v>
      </c>
      <c r="AH65" s="62">
        <f>'Live | Billing'!AI65/'1. Revenue'!W31</f>
        <v>-7.3287953649059977E-3</v>
      </c>
      <c r="AI65" s="62">
        <f>'Live | Billing'!AJ65/'1. Revenue'!X31</f>
        <v>1.6971512074130238E-2</v>
      </c>
      <c r="AJ65" s="62">
        <f>'Live | Billing'!AK65/'1. Revenue'!Y31</f>
        <v>4.2104594158434107E-3</v>
      </c>
      <c r="AK65" s="62">
        <f>'Live | Billing'!AL65/'1. Revenue'!Z31</f>
        <v>0</v>
      </c>
      <c r="AL65" s="62">
        <f>'Live | Billing'!AM65/'1. Revenue'!AA31</f>
        <v>0</v>
      </c>
      <c r="AM65" s="62">
        <f>'Live | Billing'!AN65/'1. Revenue'!AB31</f>
        <v>0</v>
      </c>
      <c r="AN65" s="62">
        <f>'Live | Billing'!AO65/'1. Revenue'!AC31</f>
        <v>0</v>
      </c>
      <c r="AO65" s="62">
        <f>'Live | Billing'!AP65/'1. Revenue'!AD31</f>
        <v>0</v>
      </c>
      <c r="AP65" s="62">
        <f>'Live | Billing'!AQ65/'1. Revenue'!AE31</f>
        <v>0</v>
      </c>
      <c r="AQ65" s="62">
        <f>'Live | Billing'!AR65/'1. Revenue'!AF31</f>
        <v>0</v>
      </c>
      <c r="AR65" s="62">
        <f>'Live | Billing'!AS65/'1. Revenue'!AG31</f>
        <v>0</v>
      </c>
      <c r="AS65" s="62">
        <f>'Live | Billing'!AT65/'1. Revenue'!AH31</f>
        <v>0</v>
      </c>
      <c r="AT65" s="62">
        <f>'Live | Billing'!AU65/'1. Revenue'!AI31</f>
        <v>0</v>
      </c>
      <c r="AU65" s="62">
        <f>'Live | Billing'!AV65/'1. Revenue'!AJ31</f>
        <v>0</v>
      </c>
      <c r="AV65" s="62" t="e">
        <f>'Live | Billing'!AW65/'1. Revenue'!AK31</f>
        <v>#DIV/0!</v>
      </c>
      <c r="AW65" s="62" t="e">
        <f>'Live | Billing'!AX65/'1. Revenue'!AL31</f>
        <v>#DIV/0!</v>
      </c>
      <c r="AX65" s="62" t="e">
        <f>'Live | Billing'!AY65/'1. Revenue'!AM31</f>
        <v>#DIV/0!</v>
      </c>
      <c r="AY65" s="62" t="e">
        <f>'Live | Billing'!AZ65/'1. Revenue'!AN31</f>
        <v>#DIV/0!</v>
      </c>
      <c r="AZ65" s="62" t="e">
        <f>'Live | Billing'!BA65/'1. Revenue'!AO31</f>
        <v>#DIV/0!</v>
      </c>
      <c r="BA65" s="62" t="e">
        <f>'Live | Billing'!BB65/'1. Revenue'!AP31</f>
        <v>#DIV/0!</v>
      </c>
      <c r="BB65" s="62" t="e">
        <f>'Live | Billing'!BC65/'1. Revenue'!AQ31</f>
        <v>#DIV/0!</v>
      </c>
      <c r="BC65" s="62" t="e">
        <f>'Live | Billing'!BD65/'1. Revenue'!AR31</f>
        <v>#DIV/0!</v>
      </c>
      <c r="BD65" s="62" t="e">
        <f>'Live | Billing'!BE65/'1. Revenue'!AS31</f>
        <v>#DIV/0!</v>
      </c>
      <c r="BE65" s="62" t="e">
        <f>'Live | Billing'!BF65/'1. Revenue'!AT31</f>
        <v>#DIV/0!</v>
      </c>
      <c r="BF65" s="62" t="e">
        <f>'Live | Billing'!BG65/'1. Revenue'!AU31</f>
        <v>#DIV/0!</v>
      </c>
      <c r="BG65" s="62" t="e">
        <f>'Live | Billing'!BH65/'1. Revenue'!AV31</f>
        <v>#DIV/0!</v>
      </c>
      <c r="BH65" s="62" t="e">
        <f>'Live | Billing'!BI65/'1. Revenue'!AW31</f>
        <v>#DIV/0!</v>
      </c>
      <c r="BI65" s="62" t="e">
        <f>'Live | Billing'!BJ65/'1. Revenue'!AX31</f>
        <v>#DIV/0!</v>
      </c>
      <c r="BJ65" s="62" t="e">
        <f>'Live | Billing'!BK65/'1. Revenue'!AY31</f>
        <v>#DIV/0!</v>
      </c>
      <c r="BK65" s="62" t="e">
        <f>'Live | Billing'!BL65/'1. Revenue'!AZ31</f>
        <v>#DIV/0!</v>
      </c>
      <c r="BL65" s="62" t="e">
        <f>'Live | Billing'!BM65/'1. Revenue'!BA31</f>
        <v>#DIV/0!</v>
      </c>
      <c r="BM65" s="62" t="e">
        <f>'Live | Billing'!BN65/'1. Revenue'!BB31</f>
        <v>#DIV/0!</v>
      </c>
      <c r="BN65" s="62" t="e">
        <f>'Live | Billing'!BO65/'1. Revenue'!BC31</f>
        <v>#DIV/0!</v>
      </c>
      <c r="BO65" s="62" t="e">
        <f>'Live | Billing'!BP65/'1. Revenue'!BD31</f>
        <v>#DIV/0!</v>
      </c>
      <c r="BP65" s="62" t="e">
        <f>'Live | Billing'!BQ65/'1. Revenue'!BE31</f>
        <v>#DIV/0!</v>
      </c>
      <c r="BQ65" s="62" t="e">
        <f>'Live | Billing'!BR65/'1. Revenue'!BF31</f>
        <v>#DIV/0!</v>
      </c>
      <c r="BR65" s="62" t="e">
        <f>'Live | Billing'!BS65/'1. Revenue'!BG31</f>
        <v>#DIV/0!</v>
      </c>
      <c r="BS65" s="62" t="e">
        <f>'Live | Billing'!BT65/'1. Revenue'!BH31</f>
        <v>#DIV/0!</v>
      </c>
      <c r="BT65" s="62" t="e">
        <f>'Live | Billing'!BU65/'1. Revenue'!BI31</f>
        <v>#DIV/0!</v>
      </c>
      <c r="BU65" s="62" t="e">
        <f>'Live | Billing'!BV65/'1. Revenue'!BJ31</f>
        <v>#DIV/0!</v>
      </c>
      <c r="BV65" s="62" t="e">
        <f>'Live | Billing'!BW65/'1. Revenue'!BK31</f>
        <v>#DIV/0!</v>
      </c>
      <c r="BW65" s="62" t="e">
        <f>'Live | Billing'!BX65/'1. Revenue'!BL31</f>
        <v>#DIV/0!</v>
      </c>
      <c r="BX65" s="62" t="e">
        <f>'Live | Billing'!BY65/'1. Revenue'!BM31</f>
        <v>#DIV/0!</v>
      </c>
      <c r="BY65" s="62" t="e">
        <f>'Live | Billing'!BZ65/'1. Revenue'!BN31</f>
        <v>#DIV/0!</v>
      </c>
      <c r="BZ65" s="62" t="e">
        <f>'Live | Billing'!CA65/'1. Revenue'!BO31</f>
        <v>#DIV/0!</v>
      </c>
      <c r="CA65" s="62" t="e">
        <f>'Live | Billing'!CB65/'1. Revenue'!BP31</f>
        <v>#DIV/0!</v>
      </c>
      <c r="CB65" s="62" t="e">
        <f>'Live | Billing'!CC65/'1. Revenue'!BQ31</f>
        <v>#DIV/0!</v>
      </c>
      <c r="CC65" s="62" t="e">
        <f>'Live | Billing'!CD65/'1. Revenue'!BR31</f>
        <v>#DIV/0!</v>
      </c>
      <c r="CD65" s="62" t="e">
        <f>'Live | Billing'!CE65/'1. Revenue'!BS31</f>
        <v>#DIV/0!</v>
      </c>
      <c r="CE65" s="62" t="e">
        <f>'Live | Billing'!CF65/'1. Revenue'!BT31</f>
        <v>#DIV/0!</v>
      </c>
      <c r="CF65" s="62" t="e">
        <f>'Live | Billing'!CG65/'1. Revenue'!BU31</f>
        <v>#DIV/0!</v>
      </c>
      <c r="CG65" s="62" t="e">
        <f>'Live | Billing'!CH65/'1. Revenue'!BV31</f>
        <v>#DIV/0!</v>
      </c>
      <c r="CH65" s="62" t="e">
        <f>'Live | Billing'!CI65/'1. Revenue'!BW31</f>
        <v>#DIV/0!</v>
      </c>
      <c r="CI65" s="62" t="e">
        <f>'Live | Billing'!CJ65/'1. Revenue'!BX31</f>
        <v>#DIV/0!</v>
      </c>
      <c r="CJ65" s="62" t="e">
        <f>'Live | Billing'!CK65/'1. Revenue'!BY31</f>
        <v>#DIV/0!</v>
      </c>
      <c r="CK65" s="62" t="e">
        <f>'Live | Billing'!CL65/'1. Revenue'!BZ31</f>
        <v>#DIV/0!</v>
      </c>
      <c r="CL65" s="62" t="e">
        <f>'Live | Billing'!CM65/'1. Revenue'!CA31</f>
        <v>#DIV/0!</v>
      </c>
      <c r="CM65" s="62" t="e">
        <f>'Live | Billing'!CN65/'1. Revenue'!CB31</f>
        <v>#DIV/0!</v>
      </c>
      <c r="CN65" s="62" t="e">
        <f>'Live | Billing'!CO65/'1. Revenue'!CC31</f>
        <v>#DIV/0!</v>
      </c>
      <c r="CO65" s="62" t="e">
        <f>'Live | Billing'!CP65/'1. Revenue'!CD31</f>
        <v>#DIV/0!</v>
      </c>
      <c r="CP65" s="62" t="e">
        <f>'Live | Billing'!CQ65/'1. Revenue'!CE31</f>
        <v>#DIV/0!</v>
      </c>
      <c r="CQ65" s="62" t="e">
        <f>'Live | Billing'!CR65/'1. Revenue'!CF31</f>
        <v>#DIV/0!</v>
      </c>
      <c r="CR65" s="62" t="e">
        <f>'Live | Billing'!CS65/'1. Revenue'!CG31</f>
        <v>#DIV/0!</v>
      </c>
      <c r="CS65" s="62" t="e">
        <f>'Live | Billing'!CT65/'1. Revenue'!CH31</f>
        <v>#DIV/0!</v>
      </c>
      <c r="CT65" s="62" t="e">
        <f>'Live | Billing'!CU65/'1. Revenue'!CI31</f>
        <v>#DIV/0!</v>
      </c>
    </row>
    <row r="66" spans="1:98" x14ac:dyDescent="0.3">
      <c r="A66" s="34" t="s">
        <v>30</v>
      </c>
      <c r="B66" s="35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13CD-1229-4A57-A988-399808F00AA6}">
  <sheetPr>
    <tabColor rgb="FFCCFF33"/>
  </sheetPr>
  <dimension ref="A1:CT66"/>
  <sheetViews>
    <sheetView workbookViewId="0">
      <pane xSplit="2" ySplit="1" topLeftCell="C47" activePane="bottomRight" state="frozen"/>
      <selection activeCell="N69" sqref="N69"/>
      <selection pane="topRight" activeCell="N69" sqref="N69"/>
      <selection pane="bottomLeft" activeCell="N69" sqref="N69"/>
      <selection pane="bottomRight" activeCell="N69" sqref="N6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33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62">
        <f>'Final | Billing'!D2/'1. Revenue'!C27</f>
        <v>9.5093020231610554E-3</v>
      </c>
      <c r="D2" s="62">
        <f>'Final | Billing'!E2/'1. Revenue'!D27</f>
        <v>5.2365919994753363E-3</v>
      </c>
      <c r="E2" s="62">
        <f>'Final | Billing'!F2/'1. Revenue'!E27</f>
        <v>4.4309945427315731E-4</v>
      </c>
      <c r="F2" s="62">
        <f>'Final | Billing'!G2/'1. Revenue'!F27</f>
        <v>4.2963158536165886E-4</v>
      </c>
      <c r="G2" s="62">
        <f>'Final | Billing'!H2/'1. Revenue'!G27</f>
        <v>1.487400265986142E-3</v>
      </c>
      <c r="H2" s="62">
        <f>'Final | Billing'!I2/'1. Revenue'!H27</f>
        <v>9.1534795171958165E-3</v>
      </c>
      <c r="I2" s="62">
        <f>'Final | Billing'!J2/'1. Revenue'!I27</f>
        <v>6.0841482984214604E-3</v>
      </c>
      <c r="J2" s="62">
        <f>'Final | Billing'!K2/'1. Revenue'!J27</f>
        <v>6.9137151852261538E-3</v>
      </c>
      <c r="K2" s="62">
        <f>'Final | Billing'!L2/'1. Revenue'!K27</f>
        <v>3.8109581457921295E-2</v>
      </c>
      <c r="L2" s="62">
        <f>'Final | Billing'!M2/'1. Revenue'!L27</f>
        <v>3.7732636503209439E-2</v>
      </c>
      <c r="M2" s="62">
        <f>'Final | Billing'!N2/'1. Revenue'!M27</f>
        <v>4.843807262953094E-4</v>
      </c>
      <c r="N2" s="62">
        <f>'Final | Billing'!O2/'1. Revenue'!N27</f>
        <v>5.0690781612846509E-3</v>
      </c>
      <c r="O2" s="62">
        <f>'Final | Billing'!P2/'1. Revenue'!O27</f>
        <v>3.9521166437911743E-3</v>
      </c>
      <c r="P2" s="62">
        <f>'Final | Billing'!Q2/'1. Revenue'!P27</f>
        <v>3.3603061098149956E-3</v>
      </c>
      <c r="Q2" s="62">
        <f>'Final | Billing'!R2/'1. Revenue'!Q27</f>
        <v>0</v>
      </c>
      <c r="R2" s="62">
        <f>'Final | Billing'!S2/'1. Revenue'!R27</f>
        <v>0</v>
      </c>
      <c r="S2" s="62">
        <f>'Final | Billing'!T2/'1. Revenue'!S27</f>
        <v>0</v>
      </c>
      <c r="T2" s="62">
        <f>'Final | Billing'!U2/'1. Revenue'!T27</f>
        <v>4.5259665572104646E-4</v>
      </c>
      <c r="U2" s="62">
        <f>'Final | Billing'!V2/'1. Revenue'!U27</f>
        <v>5.2289349009826695E-4</v>
      </c>
      <c r="V2" s="62">
        <f>'Final | Billing'!W2/'1. Revenue'!V27</f>
        <v>9.3704548687416334E-4</v>
      </c>
      <c r="W2" s="62">
        <f>'Final | Billing'!X2/'1. Revenue'!W27</f>
        <v>0</v>
      </c>
      <c r="X2" s="62">
        <f>'Final | Billing'!Y2/'1. Revenue'!X27</f>
        <v>1.3780033049796559E-3</v>
      </c>
      <c r="Y2" s="62">
        <f>'Final | Billing'!Z2/'1. Revenue'!Y27</f>
        <v>1.2950476135310486E-3</v>
      </c>
      <c r="Z2" s="62">
        <f>'Final | Billing'!AA2/'1. Revenue'!Z27</f>
        <v>0</v>
      </c>
      <c r="AA2" s="62">
        <f>'Final | Billing'!AB2/'1. Revenue'!AA27</f>
        <v>1.7478103591699028E-3</v>
      </c>
      <c r="AB2" s="62">
        <f>'Final | Billing'!AC2/'1. Revenue'!AB27</f>
        <v>2.8192981810151001E-3</v>
      </c>
      <c r="AC2" s="62">
        <f>'Final | Billing'!AD2/'1. Revenue'!AC27</f>
        <v>0</v>
      </c>
      <c r="AD2" s="62">
        <f>'Final | Billing'!AE2/'1. Revenue'!AD27</f>
        <v>0</v>
      </c>
      <c r="AE2" s="62">
        <f>'Final | Billing'!AF2/'1. Revenue'!AE27</f>
        <v>0</v>
      </c>
      <c r="AF2" s="62">
        <f>'Final | Billing'!AG2/'1. Revenue'!AF27</f>
        <v>0</v>
      </c>
      <c r="AG2" s="62">
        <f>'Final | Billing'!AH2/'1. Revenue'!AG27</f>
        <v>1.7051169460258465E-2</v>
      </c>
      <c r="AH2" s="62">
        <f>'Final | Billing'!AI2/'1. Revenue'!AH27</f>
        <v>-5.6096310719882701E-4</v>
      </c>
      <c r="AI2" s="62">
        <f>'Final | Billing'!AJ2/'1. Revenue'!AI27</f>
        <v>0</v>
      </c>
      <c r="AJ2" s="62">
        <f>'Final | Billing'!AK2/'1. Revenue'!AJ27</f>
        <v>0</v>
      </c>
      <c r="AK2" s="62">
        <f>'Final | Billing'!AL2/'1. Revenue'!AK27</f>
        <v>0</v>
      </c>
      <c r="AL2" s="62">
        <f>'Final | Billing'!AM2/'1. Revenue'!AL27</f>
        <v>0</v>
      </c>
      <c r="AM2" s="62">
        <f>'Final | Billing'!AN2/'1. Revenue'!AM27</f>
        <v>0</v>
      </c>
      <c r="AN2" s="62">
        <f>'Final | Billing'!AO2/'1. Revenue'!AN27</f>
        <v>0</v>
      </c>
      <c r="AO2" s="62">
        <f>'Final | Billing'!AP2/'1. Revenue'!AO27</f>
        <v>0</v>
      </c>
      <c r="AP2" s="62">
        <f>'Final | Billing'!AQ2/'1. Revenue'!AP27</f>
        <v>0</v>
      </c>
      <c r="AQ2" s="62">
        <f>'Final | Billing'!AR2/'1. Revenue'!AQ27</f>
        <v>0</v>
      </c>
      <c r="AR2" s="62">
        <f>'Final | Billing'!AS2/'1. Revenue'!AR27</f>
        <v>0</v>
      </c>
      <c r="AS2" s="62">
        <f>'Final | Billing'!AT2/'1. Revenue'!AS27</f>
        <v>0</v>
      </c>
      <c r="AT2" s="62">
        <f>'Final | Billing'!AU2/'1. Revenue'!AT27</f>
        <v>0</v>
      </c>
      <c r="AU2" s="62">
        <f>'Final | Billing'!AV2/'1. Revenue'!AU27</f>
        <v>0</v>
      </c>
      <c r="AV2" s="62">
        <f>'Final | Billing'!AW2/'1. Revenue'!AV27</f>
        <v>0</v>
      </c>
      <c r="AW2" s="62">
        <f>'Final | Billing'!AX2/'1. Revenue'!AW27</f>
        <v>0</v>
      </c>
      <c r="AX2" s="62">
        <f>'Final | Billing'!AY2/'1. Revenue'!AX27</f>
        <v>0</v>
      </c>
      <c r="AY2" s="62">
        <f>'Final | Billing'!AZ2/'1. Revenue'!AY27</f>
        <v>0</v>
      </c>
      <c r="AZ2" s="62">
        <f>'Final | Billing'!BA2/'1. Revenue'!AZ27</f>
        <v>0</v>
      </c>
      <c r="BA2" s="62">
        <f>'Final | Billing'!BB2/'1. Revenue'!BA27</f>
        <v>0</v>
      </c>
      <c r="BB2" s="62">
        <f>'Final | Billing'!BC2/'1. Revenue'!BB27</f>
        <v>0</v>
      </c>
      <c r="BC2" s="62">
        <f>'Final | Billing'!BD2/'1. Revenue'!BC27</f>
        <v>0</v>
      </c>
      <c r="BD2" s="62">
        <f>'Final | Billing'!BE2/'1. Revenue'!BD27</f>
        <v>0</v>
      </c>
      <c r="BE2" s="62">
        <f>'Final | Billing'!BF2/'1. Revenue'!BE27</f>
        <v>0</v>
      </c>
      <c r="BF2" s="62">
        <f>'Final | Billing'!BG2/'1. Revenue'!BF27</f>
        <v>0</v>
      </c>
      <c r="BG2" s="62">
        <f>'Final | Billing'!BH2/'1. Revenue'!BG27</f>
        <v>0</v>
      </c>
      <c r="BH2" s="62">
        <f>'Final | Billing'!BI2/'1. Revenue'!BH27</f>
        <v>0</v>
      </c>
      <c r="BI2" s="62">
        <f>'Final | Billing'!BJ2/'1. Revenue'!BI27</f>
        <v>0</v>
      </c>
      <c r="BJ2" s="62">
        <f>'Final | Billing'!BK2/'1. Revenue'!BJ27</f>
        <v>0</v>
      </c>
      <c r="BK2" s="62">
        <f>'Final | Billing'!BL2/'1. Revenue'!BK27</f>
        <v>0</v>
      </c>
      <c r="BL2" s="62">
        <f>'Final | Billing'!BM2/'1. Revenue'!BL27</f>
        <v>0</v>
      </c>
      <c r="BM2" s="62">
        <f>'Final | Billing'!BN2/'1. Revenue'!BM27</f>
        <v>0</v>
      </c>
      <c r="BN2" s="62">
        <f>'Final | Billing'!BO2/'1. Revenue'!BN27</f>
        <v>0</v>
      </c>
      <c r="BO2" s="62">
        <f>'Final | Billing'!BP2/'1. Revenue'!BO27</f>
        <v>0</v>
      </c>
      <c r="BP2" s="62">
        <f>'Final | Billing'!BQ2/'1. Revenue'!BP27</f>
        <v>0</v>
      </c>
      <c r="BQ2" s="62">
        <f>'Final | Billing'!BR2/'1. Revenue'!BQ27</f>
        <v>0</v>
      </c>
      <c r="BR2" s="62">
        <f>'Final | Billing'!BS2/'1. Revenue'!BR27</f>
        <v>0</v>
      </c>
      <c r="BS2" s="62">
        <f>'Final | Billing'!BT2/'1. Revenue'!BS27</f>
        <v>0</v>
      </c>
      <c r="BT2" s="62">
        <f>'Final | Billing'!BU2/'1. Revenue'!BT27</f>
        <v>0</v>
      </c>
      <c r="BU2" s="62">
        <f>'Final | Billing'!BV2/'1. Revenue'!BU27</f>
        <v>0</v>
      </c>
      <c r="BV2" s="62">
        <f>'Final | Billing'!BW2/'1. Revenue'!BV27</f>
        <v>0</v>
      </c>
      <c r="BW2" s="62">
        <f>'Final | Billing'!BX2/'1. Revenue'!BW27</f>
        <v>0</v>
      </c>
      <c r="BX2" s="62">
        <f>'Final | Billing'!BY2/'1. Revenue'!BX27</f>
        <v>0</v>
      </c>
      <c r="BY2" s="62">
        <f>'Final | Billing'!BZ2/'1. Revenue'!BY27</f>
        <v>0</v>
      </c>
      <c r="BZ2" s="62">
        <f>'Final | Billing'!CA2/'1. Revenue'!BZ27</f>
        <v>0</v>
      </c>
      <c r="CA2" s="62">
        <f>'Final | Billing'!CB2/'1. Revenue'!CA27</f>
        <v>0</v>
      </c>
      <c r="CB2" s="62">
        <f>'Final | Billing'!CC2/'1. Revenue'!CB27</f>
        <v>0</v>
      </c>
      <c r="CC2" s="62">
        <f>'Final | Billing'!CD2/'1. Revenue'!CC27</f>
        <v>0</v>
      </c>
      <c r="CD2" s="62">
        <f>'Final | Billing'!CE2/'1. Revenue'!CD27</f>
        <v>0</v>
      </c>
      <c r="CE2" s="62">
        <f>'Final | Billing'!CF2/'1. Revenue'!CE27</f>
        <v>0</v>
      </c>
      <c r="CF2" s="62">
        <f>'Final | Billing'!CG2/'1. Revenue'!CF27</f>
        <v>0</v>
      </c>
      <c r="CG2" s="62">
        <f>'Final | Billing'!CH2/'1. Revenue'!CG27</f>
        <v>0</v>
      </c>
      <c r="CH2" s="62">
        <f>'Final | Billing'!CI2/'1. Revenue'!CH27</f>
        <v>0</v>
      </c>
      <c r="CI2" s="62">
        <f>'Final | Billing'!CJ2/'1. Revenue'!CI27</f>
        <v>0</v>
      </c>
      <c r="CJ2" s="62">
        <f>'Final | Billing'!CK2/'1. Revenue'!CJ27</f>
        <v>0</v>
      </c>
      <c r="CK2" s="62">
        <f>'Final | Billing'!CL2/'1. Revenue'!CK27</f>
        <v>0</v>
      </c>
      <c r="CL2" s="62">
        <f>'Final | Billing'!CM2/'1. Revenue'!CL27</f>
        <v>0</v>
      </c>
      <c r="CM2" s="62">
        <f>'Final | Billing'!CN2/'1. Revenue'!CM27</f>
        <v>0</v>
      </c>
      <c r="CN2" s="62">
        <f>'Final | Billing'!CO2/'1. Revenue'!CN27</f>
        <v>0</v>
      </c>
      <c r="CO2" s="62">
        <f>'Final | Billing'!CP2/'1. Revenue'!CO27</f>
        <v>0</v>
      </c>
      <c r="CP2" s="62">
        <f>'Final | Billing'!CQ2/'1. Revenue'!CP27</f>
        <v>0</v>
      </c>
      <c r="CQ2" s="62">
        <f>'Final | Billing'!CR2/'1. Revenue'!CQ27</f>
        <v>0</v>
      </c>
      <c r="CR2" s="62">
        <f>'Final | Billing'!CS2/'1. Revenue'!CR27</f>
        <v>0</v>
      </c>
      <c r="CS2" s="62">
        <f>'Final | Billing'!CT2/'1. Revenue'!CS27</f>
        <v>0</v>
      </c>
      <c r="CT2" s="62">
        <f>'Final | Billing'!CU2/'1. Revenue'!CT27</f>
        <v>0</v>
      </c>
    </row>
    <row r="3" spans="1:98" x14ac:dyDescent="0.3">
      <c r="A3" s="34" t="s">
        <v>31</v>
      </c>
      <c r="B3" s="35" t="s">
        <v>33</v>
      </c>
      <c r="D3" s="62">
        <f>'Final | Billing'!E3/'1. Revenue'!C27</f>
        <v>8.8263836309595944E-2</v>
      </c>
      <c r="E3" s="62">
        <f>'Final | Billing'!F3/'1. Revenue'!D27</f>
        <v>4.5573286708820533E-3</v>
      </c>
      <c r="F3" s="62">
        <f>'Final | Billing'!G3/'1. Revenue'!E27</f>
        <v>4.4309945427315731E-4</v>
      </c>
      <c r="G3" s="62">
        <f>'Final | Billing'!H3/'1. Revenue'!F27</f>
        <v>4.2963158536165886E-4</v>
      </c>
      <c r="H3" s="62">
        <f>'Final | Billing'!I3/'1. Revenue'!G27</f>
        <v>2.2857681202106571E-3</v>
      </c>
      <c r="I3" s="62">
        <f>'Final | Billing'!J3/'1. Revenue'!H27</f>
        <v>0</v>
      </c>
      <c r="J3" s="62">
        <f>'Final | Billing'!K3/'1. Revenue'!I27</f>
        <v>0</v>
      </c>
      <c r="K3" s="62">
        <f>'Final | Billing'!L3/'1. Revenue'!J27</f>
        <v>6.7109166971393601E-3</v>
      </c>
      <c r="L3" s="62">
        <f>'Final | Billing'!M3/'1. Revenue'!K27</f>
        <v>2.9520107732568376E-4</v>
      </c>
      <c r="M3" s="62">
        <f>'Final | Billing'!N3/'1. Revenue'!L27</f>
        <v>3.7354644995969827E-2</v>
      </c>
      <c r="N3" s="62">
        <f>'Final | Billing'!O3/'1. Revenue'!M27</f>
        <v>4.8125568935146869E-4</v>
      </c>
      <c r="O3" s="62">
        <f>'Final | Billing'!P3/'1. Revenue'!N27</f>
        <v>0</v>
      </c>
      <c r="P3" s="62">
        <f>'Final | Billing'!Q3/'1. Revenue'!O27</f>
        <v>0</v>
      </c>
      <c r="Q3" s="62">
        <f>'Final | Billing'!R3/'1. Revenue'!P27</f>
        <v>3.3603061098149956E-3</v>
      </c>
      <c r="R3" s="62">
        <f>'Final | Billing'!S3/'1. Revenue'!Q27</f>
        <v>0</v>
      </c>
      <c r="S3" s="62">
        <f>'Final | Billing'!T3/'1. Revenue'!R27</f>
        <v>0</v>
      </c>
      <c r="T3" s="62">
        <f>'Final | Billing'!U3/'1. Revenue'!S27</f>
        <v>0</v>
      </c>
      <c r="U3" s="62">
        <f>'Final | Billing'!V3/'1. Revenue'!T27</f>
        <v>0</v>
      </c>
      <c r="V3" s="62">
        <f>'Final | Billing'!W3/'1. Revenue'!U27</f>
        <v>0</v>
      </c>
      <c r="W3" s="62">
        <f>'Final | Billing'!X3/'1. Revenue'!V27</f>
        <v>0</v>
      </c>
      <c r="X3" s="62">
        <f>'Final | Billing'!Y3/'1. Revenue'!W27</f>
        <v>0</v>
      </c>
      <c r="Y3" s="62">
        <f>'Final | Billing'!Z3/'1. Revenue'!X27</f>
        <v>0</v>
      </c>
      <c r="Z3" s="62">
        <f>'Final | Billing'!AA3/'1. Revenue'!Y27</f>
        <v>3.5195663872956474E-4</v>
      </c>
      <c r="AA3" s="62">
        <f>'Final | Billing'!AB3/'1. Revenue'!Z27</f>
        <v>9.7880774478682048E-4</v>
      </c>
      <c r="AB3" s="62">
        <f>'Final | Billing'!AC3/'1. Revenue'!AA27</f>
        <v>0</v>
      </c>
      <c r="AC3" s="62">
        <f>'Final | Billing'!AD3/'1. Revenue'!AB27</f>
        <v>0</v>
      </c>
      <c r="AD3" s="62">
        <f>'Final | Billing'!AE3/'1. Revenue'!AC27</f>
        <v>0</v>
      </c>
      <c r="AE3" s="62">
        <f>'Final | Billing'!AF3/'1. Revenue'!AD27</f>
        <v>0</v>
      </c>
      <c r="AF3" s="62">
        <f>'Final | Billing'!AG3/'1. Revenue'!AE27</f>
        <v>-1.8360996500399666E-4</v>
      </c>
      <c r="AG3" s="62">
        <f>'Final | Billing'!AH3/'1. Revenue'!AF27</f>
        <v>1.4910036105960015E-4</v>
      </c>
      <c r="AH3" s="62">
        <f>'Final | Billing'!AI3/'1. Revenue'!AG27</f>
        <v>1.6861427242258194E-2</v>
      </c>
      <c r="AI3" s="62">
        <f>'Final | Billing'!AJ3/'1. Revenue'!AH27</f>
        <v>-5.6096310719882701E-4</v>
      </c>
      <c r="AJ3" s="62">
        <f>'Final | Billing'!AK3/'1. Revenue'!AI27</f>
        <v>0</v>
      </c>
      <c r="AK3" s="62">
        <f>'Final | Billing'!AL3/'1. Revenue'!AJ27</f>
        <v>0</v>
      </c>
      <c r="AL3" s="62">
        <f>'Final | Billing'!AM3/'1. Revenue'!AK27</f>
        <v>0</v>
      </c>
      <c r="AM3" s="62">
        <f>'Final | Billing'!AN3/'1. Revenue'!AL27</f>
        <v>0</v>
      </c>
      <c r="AN3" s="62">
        <f>'Final | Billing'!AO3/'1. Revenue'!AM27</f>
        <v>0</v>
      </c>
      <c r="AO3" s="62">
        <f>'Final | Billing'!AP3/'1. Revenue'!AN27</f>
        <v>0</v>
      </c>
      <c r="AP3" s="62">
        <f>'Final | Billing'!AQ3/'1. Revenue'!AO27</f>
        <v>0</v>
      </c>
      <c r="AQ3" s="62">
        <f>'Final | Billing'!AR3/'1. Revenue'!AP27</f>
        <v>0</v>
      </c>
      <c r="AR3" s="62">
        <f>'Final | Billing'!AS3/'1. Revenue'!AQ27</f>
        <v>0</v>
      </c>
      <c r="AS3" s="62">
        <f>'Final | Billing'!AT3/'1. Revenue'!AR27</f>
        <v>0</v>
      </c>
      <c r="AT3" s="62">
        <f>'Final | Billing'!AU3/'1. Revenue'!AS27</f>
        <v>0</v>
      </c>
      <c r="AU3" s="62">
        <f>'Final | Billing'!AV3/'1. Revenue'!AT27</f>
        <v>0</v>
      </c>
      <c r="AV3" s="62">
        <f>'Final | Billing'!AW3/'1. Revenue'!AU27</f>
        <v>0</v>
      </c>
      <c r="AW3" s="62">
        <f>'Final | Billing'!AX3/'1. Revenue'!AV27</f>
        <v>0</v>
      </c>
      <c r="AX3" s="62">
        <f>'Final | Billing'!AY3/'1. Revenue'!AW27</f>
        <v>0</v>
      </c>
      <c r="AY3" s="62">
        <f>'Final | Billing'!AZ3/'1. Revenue'!AX27</f>
        <v>0</v>
      </c>
      <c r="AZ3" s="62">
        <f>'Final | Billing'!BA3/'1. Revenue'!AY27</f>
        <v>0</v>
      </c>
      <c r="BA3" s="62">
        <f>'Final | Billing'!BB3/'1. Revenue'!AZ27</f>
        <v>0</v>
      </c>
      <c r="BB3" s="62">
        <f>'Final | Billing'!BC3/'1. Revenue'!BA27</f>
        <v>0</v>
      </c>
      <c r="BC3" s="62">
        <f>'Final | Billing'!BD3/'1. Revenue'!BB27</f>
        <v>0</v>
      </c>
      <c r="BD3" s="62">
        <f>'Final | Billing'!BE3/'1. Revenue'!BC27</f>
        <v>0</v>
      </c>
      <c r="BE3" s="62">
        <f>'Final | Billing'!BF3/'1. Revenue'!BD27</f>
        <v>0</v>
      </c>
      <c r="BF3" s="62">
        <f>'Final | Billing'!BG3/'1. Revenue'!BE27</f>
        <v>0</v>
      </c>
      <c r="BG3" s="62">
        <f>'Final | Billing'!BH3/'1. Revenue'!BF27</f>
        <v>0</v>
      </c>
      <c r="BH3" s="62">
        <f>'Final | Billing'!BI3/'1. Revenue'!BG27</f>
        <v>0</v>
      </c>
      <c r="BI3" s="62">
        <f>'Final | Billing'!BJ3/'1. Revenue'!BH27</f>
        <v>0</v>
      </c>
      <c r="BJ3" s="62">
        <f>'Final | Billing'!BK3/'1. Revenue'!BI27</f>
        <v>0</v>
      </c>
      <c r="BK3" s="62">
        <f>'Final | Billing'!BL3/'1. Revenue'!BJ27</f>
        <v>0</v>
      </c>
      <c r="BL3" s="62">
        <f>'Final | Billing'!BM3/'1. Revenue'!BK27</f>
        <v>0</v>
      </c>
      <c r="BM3" s="62">
        <f>'Final | Billing'!BN3/'1. Revenue'!BL27</f>
        <v>0</v>
      </c>
      <c r="BN3" s="62">
        <f>'Final | Billing'!BO3/'1. Revenue'!BM27</f>
        <v>0</v>
      </c>
      <c r="BO3" s="62">
        <f>'Final | Billing'!BP3/'1. Revenue'!BN27</f>
        <v>0</v>
      </c>
      <c r="BP3" s="62">
        <f>'Final | Billing'!BQ3/'1. Revenue'!BO27</f>
        <v>0</v>
      </c>
      <c r="BQ3" s="62">
        <f>'Final | Billing'!BR3/'1. Revenue'!BP27</f>
        <v>0</v>
      </c>
      <c r="BR3" s="62">
        <f>'Final | Billing'!BS3/'1. Revenue'!BQ27</f>
        <v>0</v>
      </c>
      <c r="BS3" s="62">
        <f>'Final | Billing'!BT3/'1. Revenue'!BR27</f>
        <v>0</v>
      </c>
      <c r="BT3" s="62">
        <f>'Final | Billing'!BU3/'1. Revenue'!BS27</f>
        <v>0</v>
      </c>
      <c r="BU3" s="62">
        <f>'Final | Billing'!BV3/'1. Revenue'!BT27</f>
        <v>0</v>
      </c>
      <c r="BV3" s="62">
        <f>'Final | Billing'!BW3/'1. Revenue'!BU27</f>
        <v>0</v>
      </c>
      <c r="BW3" s="62">
        <f>'Final | Billing'!BX3/'1. Revenue'!BV27</f>
        <v>0</v>
      </c>
      <c r="BX3" s="62">
        <f>'Final | Billing'!BY3/'1. Revenue'!BW27</f>
        <v>0</v>
      </c>
      <c r="BY3" s="62">
        <f>'Final | Billing'!BZ3/'1. Revenue'!BX27</f>
        <v>0</v>
      </c>
      <c r="BZ3" s="62">
        <f>'Final | Billing'!CA3/'1. Revenue'!BY27</f>
        <v>0</v>
      </c>
      <c r="CA3" s="62">
        <f>'Final | Billing'!CB3/'1. Revenue'!BZ27</f>
        <v>0</v>
      </c>
      <c r="CB3" s="62">
        <f>'Final | Billing'!CC3/'1. Revenue'!CA27</f>
        <v>0</v>
      </c>
      <c r="CC3" s="62">
        <f>'Final | Billing'!CD3/'1. Revenue'!CB27</f>
        <v>0</v>
      </c>
      <c r="CD3" s="62">
        <f>'Final | Billing'!CE3/'1. Revenue'!CC27</f>
        <v>0</v>
      </c>
      <c r="CE3" s="62">
        <f>'Final | Billing'!CF3/'1. Revenue'!CD27</f>
        <v>0</v>
      </c>
      <c r="CF3" s="62">
        <f>'Final | Billing'!CG3/'1. Revenue'!CE27</f>
        <v>0</v>
      </c>
      <c r="CG3" s="62">
        <f>'Final | Billing'!CH3/'1. Revenue'!CF27</f>
        <v>0</v>
      </c>
      <c r="CH3" s="62">
        <f>'Final | Billing'!CI3/'1. Revenue'!CG27</f>
        <v>0</v>
      </c>
      <c r="CI3" s="62">
        <f>'Final | Billing'!CJ3/'1. Revenue'!CH27</f>
        <v>0</v>
      </c>
      <c r="CJ3" s="62">
        <f>'Final | Billing'!CK3/'1. Revenue'!CI27</f>
        <v>0</v>
      </c>
      <c r="CK3" s="62">
        <f>'Final | Billing'!CL3/'1. Revenue'!CJ27</f>
        <v>0</v>
      </c>
      <c r="CL3" s="62">
        <f>'Final | Billing'!CM3/'1. Revenue'!CK27</f>
        <v>0</v>
      </c>
      <c r="CM3" s="62">
        <f>'Final | Billing'!CN3/'1. Revenue'!CL27</f>
        <v>0</v>
      </c>
      <c r="CN3" s="62">
        <f>'Final | Billing'!CO3/'1. Revenue'!CM27</f>
        <v>0</v>
      </c>
      <c r="CO3" s="62">
        <f>'Final | Billing'!CP3/'1. Revenue'!CN27</f>
        <v>0</v>
      </c>
      <c r="CP3" s="62">
        <f>'Final | Billing'!CQ3/'1. Revenue'!CO27</f>
        <v>0</v>
      </c>
      <c r="CQ3" s="62">
        <f>'Final | Billing'!CR3/'1. Revenue'!CP27</f>
        <v>0</v>
      </c>
      <c r="CR3" s="62">
        <f>'Final | Billing'!CS3/'1. Revenue'!CQ27</f>
        <v>0</v>
      </c>
      <c r="CS3" s="62">
        <f>'Final | Billing'!CT3/'1. Revenue'!CR27</f>
        <v>0</v>
      </c>
      <c r="CT3" s="62">
        <f>'Final | Billing'!CU3/'1. Revenue'!CS27</f>
        <v>0</v>
      </c>
    </row>
    <row r="4" spans="1:98" x14ac:dyDescent="0.3">
      <c r="A4" s="34" t="s">
        <v>31</v>
      </c>
      <c r="B4" s="35" t="s">
        <v>34</v>
      </c>
      <c r="E4" s="62">
        <f>'Final | Billing'!F4/'1. Revenue'!C27</f>
        <v>8.8263836309595944E-2</v>
      </c>
      <c r="F4" s="62">
        <f>'Final | Billing'!G4/'1. Revenue'!D27</f>
        <v>4.3164153637003108E-3</v>
      </c>
      <c r="G4" s="62">
        <f>'Final | Billing'!H4/'1. Revenue'!E27</f>
        <v>2.5114542653520086E-4</v>
      </c>
      <c r="H4" s="62">
        <f>'Final | Billing'!I4/'1. Revenue'!F27</f>
        <v>4.2963158536165886E-4</v>
      </c>
      <c r="I4" s="62">
        <f>'Final | Billing'!J4/'1. Revenue'!G27</f>
        <v>1.487400265986142E-3</v>
      </c>
      <c r="J4" s="62">
        <f>'Final | Billing'!K4/'1. Revenue'!H27</f>
        <v>0</v>
      </c>
      <c r="K4" s="62">
        <f>'Final | Billing'!L4/'1. Revenue'!I27</f>
        <v>0</v>
      </c>
      <c r="L4" s="62">
        <f>'Final | Billing'!M4/'1. Revenue'!J27</f>
        <v>6.7109166971393601E-3</v>
      </c>
      <c r="M4" s="62">
        <f>'Final | Billing'!N4/'1. Revenue'!K27</f>
        <v>2.1541700237279627E-4</v>
      </c>
      <c r="N4" s="62">
        <f>'Final | Billing'!O4/'1. Revenue'!L27</f>
        <v>0</v>
      </c>
      <c r="O4" s="62">
        <f>'Final | Billing'!P4/'1. Revenue'!M27</f>
        <v>0</v>
      </c>
      <c r="P4" s="62">
        <f>'Final | Billing'!Q4/'1. Revenue'!N27</f>
        <v>0</v>
      </c>
      <c r="Q4" s="62">
        <f>'Final | Billing'!R4/'1. Revenue'!O27</f>
        <v>0</v>
      </c>
      <c r="R4" s="62">
        <f>'Final | Billing'!S4/'1. Revenue'!P27</f>
        <v>3.3603061098149956E-3</v>
      </c>
      <c r="S4" s="62">
        <f>'Final | Billing'!T4/'1. Revenue'!Q27</f>
        <v>0</v>
      </c>
      <c r="T4" s="62">
        <f>'Final | Billing'!U4/'1. Revenue'!R27</f>
        <v>0</v>
      </c>
      <c r="U4" s="62">
        <f>'Final | Billing'!V4/'1. Revenue'!S27</f>
        <v>0</v>
      </c>
      <c r="V4" s="62">
        <f>'Final | Billing'!W4/'1. Revenue'!T27</f>
        <v>0</v>
      </c>
      <c r="W4" s="62">
        <f>'Final | Billing'!X4/'1. Revenue'!U27</f>
        <v>0</v>
      </c>
      <c r="X4" s="62">
        <f>'Final | Billing'!Y4/'1. Revenue'!V27</f>
        <v>0</v>
      </c>
      <c r="Y4" s="62">
        <f>'Final | Billing'!Z4/'1. Revenue'!W27</f>
        <v>0</v>
      </c>
      <c r="Z4" s="62">
        <f>'Final | Billing'!AA4/'1. Revenue'!X27</f>
        <v>0</v>
      </c>
      <c r="AA4" s="62">
        <f>'Final | Billing'!AB4/'1. Revenue'!Y27</f>
        <v>3.5195663872956474E-4</v>
      </c>
      <c r="AB4" s="62">
        <f>'Final | Billing'!AC4/'1. Revenue'!Z27</f>
        <v>0</v>
      </c>
      <c r="AC4" s="62">
        <f>'Final | Billing'!AD4/'1. Revenue'!AA27</f>
        <v>0</v>
      </c>
      <c r="AD4" s="62">
        <f>'Final | Billing'!AE4/'1. Revenue'!AB27</f>
        <v>0</v>
      </c>
      <c r="AE4" s="62">
        <f>'Final | Billing'!AF4/'1. Revenue'!AC27</f>
        <v>0</v>
      </c>
      <c r="AF4" s="62">
        <f>'Final | Billing'!AG4/'1. Revenue'!AD27</f>
        <v>-2.2162821330891477E-4</v>
      </c>
      <c r="AG4" s="62">
        <f>'Final | Billing'!AH4/'1. Revenue'!AE27</f>
        <v>0</v>
      </c>
      <c r="AH4" s="62">
        <f>'Final | Billing'!AI4/'1. Revenue'!AF27</f>
        <v>0</v>
      </c>
      <c r="AI4" s="62">
        <f>'Final | Billing'!AJ4/'1. Revenue'!AG27</f>
        <v>1.6861427242258194E-2</v>
      </c>
      <c r="AJ4" s="62">
        <f>'Final | Billing'!AK4/'1. Revenue'!AH27</f>
        <v>-5.6096310719882701E-4</v>
      </c>
      <c r="AK4" s="62">
        <f>'Final | Billing'!AL4/'1. Revenue'!AI27</f>
        <v>0</v>
      </c>
      <c r="AL4" s="62">
        <f>'Final | Billing'!AM4/'1. Revenue'!AJ27</f>
        <v>0</v>
      </c>
      <c r="AM4" s="62">
        <f>'Final | Billing'!AN4/'1. Revenue'!AK27</f>
        <v>0</v>
      </c>
      <c r="AN4" s="62">
        <f>'Final | Billing'!AO4/'1. Revenue'!AL27</f>
        <v>0</v>
      </c>
      <c r="AO4" s="62">
        <f>'Final | Billing'!AP4/'1. Revenue'!AM27</f>
        <v>0</v>
      </c>
      <c r="AP4" s="62">
        <f>'Final | Billing'!AQ4/'1. Revenue'!AN27</f>
        <v>0</v>
      </c>
      <c r="AQ4" s="62">
        <f>'Final | Billing'!AR4/'1. Revenue'!AO27</f>
        <v>0</v>
      </c>
      <c r="AR4" s="62">
        <f>'Final | Billing'!AS4/'1. Revenue'!AP27</f>
        <v>0</v>
      </c>
      <c r="AS4" s="62">
        <f>'Final | Billing'!AT4/'1. Revenue'!AQ27</f>
        <v>0</v>
      </c>
      <c r="AT4" s="62">
        <f>'Final | Billing'!AU4/'1. Revenue'!AR27</f>
        <v>0</v>
      </c>
      <c r="AU4" s="62">
        <f>'Final | Billing'!AV4/'1. Revenue'!AS27</f>
        <v>0</v>
      </c>
      <c r="AV4" s="62">
        <f>'Final | Billing'!AW4/'1. Revenue'!AT27</f>
        <v>0</v>
      </c>
      <c r="AW4" s="62">
        <f>'Final | Billing'!AX4/'1. Revenue'!AU27</f>
        <v>0</v>
      </c>
      <c r="AX4" s="62">
        <f>'Final | Billing'!AY4/'1. Revenue'!AV27</f>
        <v>0</v>
      </c>
      <c r="AY4" s="62">
        <f>'Final | Billing'!AZ4/'1. Revenue'!AW27</f>
        <v>0</v>
      </c>
      <c r="AZ4" s="62">
        <f>'Final | Billing'!BA4/'1. Revenue'!AX27</f>
        <v>0</v>
      </c>
      <c r="BA4" s="62">
        <f>'Final | Billing'!BB4/'1. Revenue'!AY27</f>
        <v>0</v>
      </c>
      <c r="BB4" s="62">
        <f>'Final | Billing'!BC4/'1. Revenue'!AZ27</f>
        <v>0</v>
      </c>
      <c r="BC4" s="62">
        <f>'Final | Billing'!BD4/'1. Revenue'!BA27</f>
        <v>0</v>
      </c>
      <c r="BD4" s="62">
        <f>'Final | Billing'!BE4/'1. Revenue'!BB27</f>
        <v>0</v>
      </c>
      <c r="BE4" s="62">
        <f>'Final | Billing'!BF4/'1. Revenue'!BC27</f>
        <v>0</v>
      </c>
      <c r="BF4" s="62">
        <f>'Final | Billing'!BG4/'1. Revenue'!BD27</f>
        <v>0</v>
      </c>
      <c r="BG4" s="62">
        <f>'Final | Billing'!BH4/'1. Revenue'!BE27</f>
        <v>0</v>
      </c>
      <c r="BH4" s="62">
        <f>'Final | Billing'!BI4/'1. Revenue'!BF27</f>
        <v>0</v>
      </c>
      <c r="BI4" s="62">
        <f>'Final | Billing'!BJ4/'1. Revenue'!BG27</f>
        <v>0</v>
      </c>
      <c r="BJ4" s="62">
        <f>'Final | Billing'!BK4/'1. Revenue'!BH27</f>
        <v>0</v>
      </c>
      <c r="BK4" s="62">
        <f>'Final | Billing'!BL4/'1. Revenue'!BI27</f>
        <v>0</v>
      </c>
      <c r="BL4" s="62">
        <f>'Final | Billing'!BM4/'1. Revenue'!BJ27</f>
        <v>0</v>
      </c>
      <c r="BM4" s="62">
        <f>'Final | Billing'!BN4/'1. Revenue'!BK27</f>
        <v>0</v>
      </c>
      <c r="BN4" s="62">
        <f>'Final | Billing'!BO4/'1. Revenue'!BL27</f>
        <v>0</v>
      </c>
      <c r="BO4" s="62">
        <f>'Final | Billing'!BP4/'1. Revenue'!BM27</f>
        <v>0</v>
      </c>
      <c r="BP4" s="62">
        <f>'Final | Billing'!BQ4/'1. Revenue'!BN27</f>
        <v>0</v>
      </c>
      <c r="BQ4" s="62">
        <f>'Final | Billing'!BR4/'1. Revenue'!BO27</f>
        <v>0</v>
      </c>
      <c r="BR4" s="62">
        <f>'Final | Billing'!BS4/'1. Revenue'!BP27</f>
        <v>0</v>
      </c>
      <c r="BS4" s="62">
        <f>'Final | Billing'!BT4/'1. Revenue'!BQ27</f>
        <v>0</v>
      </c>
      <c r="BT4" s="62">
        <f>'Final | Billing'!BU4/'1. Revenue'!BR27</f>
        <v>0</v>
      </c>
      <c r="BU4" s="62">
        <f>'Final | Billing'!BV4/'1. Revenue'!BS27</f>
        <v>0</v>
      </c>
      <c r="BV4" s="62">
        <f>'Final | Billing'!BW4/'1. Revenue'!BT27</f>
        <v>0</v>
      </c>
      <c r="BW4" s="62">
        <f>'Final | Billing'!BX4/'1. Revenue'!BU27</f>
        <v>0</v>
      </c>
      <c r="BX4" s="62">
        <f>'Final | Billing'!BY4/'1. Revenue'!BV27</f>
        <v>0</v>
      </c>
      <c r="BY4" s="62">
        <f>'Final | Billing'!BZ4/'1. Revenue'!BW27</f>
        <v>0</v>
      </c>
      <c r="BZ4" s="62">
        <f>'Final | Billing'!CA4/'1. Revenue'!BX27</f>
        <v>0</v>
      </c>
      <c r="CA4" s="62">
        <f>'Final | Billing'!CB4/'1. Revenue'!BY27</f>
        <v>0</v>
      </c>
      <c r="CB4" s="62">
        <f>'Final | Billing'!CC4/'1. Revenue'!BZ27</f>
        <v>0</v>
      </c>
      <c r="CC4" s="62">
        <f>'Final | Billing'!CD4/'1. Revenue'!CA27</f>
        <v>0</v>
      </c>
      <c r="CD4" s="62">
        <f>'Final | Billing'!CE4/'1. Revenue'!CB27</f>
        <v>0</v>
      </c>
      <c r="CE4" s="62">
        <f>'Final | Billing'!CF4/'1. Revenue'!CC27</f>
        <v>0</v>
      </c>
      <c r="CF4" s="62">
        <f>'Final | Billing'!CG4/'1. Revenue'!CD27</f>
        <v>0</v>
      </c>
      <c r="CG4" s="62">
        <f>'Final | Billing'!CH4/'1. Revenue'!CE27</f>
        <v>0</v>
      </c>
      <c r="CH4" s="62">
        <f>'Final | Billing'!CI4/'1. Revenue'!CF27</f>
        <v>0</v>
      </c>
      <c r="CI4" s="62">
        <f>'Final | Billing'!CJ4/'1. Revenue'!CG27</f>
        <v>0</v>
      </c>
      <c r="CJ4" s="62">
        <f>'Final | Billing'!CK4/'1. Revenue'!CH27</f>
        <v>0</v>
      </c>
      <c r="CK4" s="62">
        <f>'Final | Billing'!CL4/'1. Revenue'!CI27</f>
        <v>0</v>
      </c>
      <c r="CL4" s="62">
        <f>'Final | Billing'!CM4/'1. Revenue'!CJ27</f>
        <v>0</v>
      </c>
      <c r="CM4" s="62">
        <f>'Final | Billing'!CN4/'1. Revenue'!CK27</f>
        <v>0</v>
      </c>
      <c r="CN4" s="62">
        <f>'Final | Billing'!CO4/'1. Revenue'!CL27</f>
        <v>0</v>
      </c>
      <c r="CO4" s="62">
        <f>'Final | Billing'!CP4/'1. Revenue'!CM27</f>
        <v>0</v>
      </c>
      <c r="CP4" s="62">
        <f>'Final | Billing'!CQ4/'1. Revenue'!CN27</f>
        <v>0</v>
      </c>
      <c r="CQ4" s="62">
        <f>'Final | Billing'!CR4/'1. Revenue'!CO27</f>
        <v>0</v>
      </c>
      <c r="CR4" s="62">
        <f>'Final | Billing'!CS4/'1. Revenue'!CP27</f>
        <v>0</v>
      </c>
      <c r="CS4" s="62">
        <f>'Final | Billing'!CT4/'1. Revenue'!CQ27</f>
        <v>0</v>
      </c>
      <c r="CT4" s="62">
        <f>'Final | Billing'!CU4/'1. Revenue'!CR27</f>
        <v>0</v>
      </c>
    </row>
    <row r="5" spans="1:98" x14ac:dyDescent="0.3">
      <c r="A5" s="34" t="s">
        <v>31</v>
      </c>
      <c r="B5" s="35" t="s">
        <v>35</v>
      </c>
      <c r="F5" s="62">
        <f>'Final | Billing'!G5/'1. Revenue'!C27</f>
        <v>9.1892011298778144E-3</v>
      </c>
      <c r="G5" s="62">
        <f>'Final | Billing'!H5/'1. Revenue'!D27</f>
        <v>2.8662606181419038E-3</v>
      </c>
      <c r="H5" s="62">
        <f>'Final | Billing'!I5/'1. Revenue'!E27</f>
        <v>1.5891385710989005E-3</v>
      </c>
      <c r="I5" s="62">
        <f>'Final | Billing'!J5/'1. Revenue'!F27</f>
        <v>4.2963158536165886E-4</v>
      </c>
      <c r="J5" s="62">
        <f>'Final | Billing'!K5/'1. Revenue'!G27</f>
        <v>1.487400265986142E-3</v>
      </c>
      <c r="K5" s="62">
        <f>'Final | Billing'!L5/'1. Revenue'!H27</f>
        <v>0</v>
      </c>
      <c r="L5" s="62">
        <f>'Final | Billing'!M5/'1. Revenue'!I27</f>
        <v>0</v>
      </c>
      <c r="M5" s="62">
        <f>'Final | Billing'!N5/'1. Revenue'!J27</f>
        <v>6.30207434136483E-3</v>
      </c>
      <c r="N5" s="62">
        <f>'Final | Billing'!O5/'1. Revenue'!K27</f>
        <v>2.1541700237279627E-4</v>
      </c>
      <c r="O5" s="62">
        <f>'Final | Billing'!P5/'1. Revenue'!L27</f>
        <v>0</v>
      </c>
      <c r="P5" s="62">
        <f>'Final | Billing'!Q5/'1. Revenue'!M27</f>
        <v>4.8125568935146869E-4</v>
      </c>
      <c r="Q5" s="62">
        <f>'Final | Billing'!R5/'1. Revenue'!N27</f>
        <v>0</v>
      </c>
      <c r="R5" s="62">
        <f>'Final | Billing'!S5/'1. Revenue'!O27</f>
        <v>0</v>
      </c>
      <c r="S5" s="62">
        <f>'Final | Billing'!T5/'1. Revenue'!P27</f>
        <v>3.3603061098149956E-3</v>
      </c>
      <c r="T5" s="62">
        <f>'Final | Billing'!U5/'1. Revenue'!Q27</f>
        <v>0</v>
      </c>
      <c r="U5" s="62">
        <f>'Final | Billing'!V5/'1. Revenue'!R27</f>
        <v>0</v>
      </c>
      <c r="V5" s="62">
        <f>'Final | Billing'!W5/'1. Revenue'!S27</f>
        <v>0</v>
      </c>
      <c r="W5" s="62">
        <f>'Final | Billing'!X5/'1. Revenue'!T27</f>
        <v>0</v>
      </c>
      <c r="X5" s="62">
        <f>'Final | Billing'!Y5/'1. Revenue'!U27</f>
        <v>0</v>
      </c>
      <c r="Y5" s="62">
        <f>'Final | Billing'!Z5/'1. Revenue'!V27</f>
        <v>0</v>
      </c>
      <c r="Z5" s="62">
        <f>'Final | Billing'!AA5/'1. Revenue'!W27</f>
        <v>0</v>
      </c>
      <c r="AA5" s="62">
        <f>'Final | Billing'!AB5/'1. Revenue'!X27</f>
        <v>0</v>
      </c>
      <c r="AB5" s="62">
        <f>'Final | Billing'!AC5/'1. Revenue'!Y27</f>
        <v>3.5195663872956474E-4</v>
      </c>
      <c r="AC5" s="62">
        <f>'Final | Billing'!AD5/'1. Revenue'!Z27</f>
        <v>0</v>
      </c>
      <c r="AD5" s="62">
        <f>'Final | Billing'!AE5/'1. Revenue'!AA27</f>
        <v>0</v>
      </c>
      <c r="AE5" s="62">
        <f>'Final | Billing'!AF5/'1. Revenue'!AB27</f>
        <v>0</v>
      </c>
      <c r="AF5" s="62">
        <f>'Final | Billing'!AG5/'1. Revenue'!AC27</f>
        <v>-3.1640344030670027E-4</v>
      </c>
      <c r="AG5" s="62">
        <f>'Final | Billing'!AH5/'1. Revenue'!AD27</f>
        <v>3.0692400605714944E-4</v>
      </c>
      <c r="AH5" s="62">
        <f>'Final | Billing'!AI5/'1. Revenue'!AE27</f>
        <v>0</v>
      </c>
      <c r="AI5" s="62">
        <f>'Final | Billing'!AJ5/'1. Revenue'!AF27</f>
        <v>0</v>
      </c>
      <c r="AJ5" s="62">
        <f>'Final | Billing'!AK5/'1. Revenue'!AG27</f>
        <v>1.6861427242258194E-2</v>
      </c>
      <c r="AK5" s="62">
        <f>'Final | Billing'!AL5/'1. Revenue'!AH27</f>
        <v>0</v>
      </c>
      <c r="AL5" s="62">
        <f>'Final | Billing'!AM5/'1. Revenue'!AI27</f>
        <v>0</v>
      </c>
      <c r="AM5" s="62">
        <f>'Final | Billing'!AN5/'1. Revenue'!AJ27</f>
        <v>0</v>
      </c>
      <c r="AN5" s="62">
        <f>'Final | Billing'!AO5/'1. Revenue'!AK27</f>
        <v>0</v>
      </c>
      <c r="AO5" s="62">
        <f>'Final | Billing'!AP5/'1. Revenue'!AL27</f>
        <v>0</v>
      </c>
      <c r="AP5" s="62">
        <f>'Final | Billing'!AQ5/'1. Revenue'!AM27</f>
        <v>0</v>
      </c>
      <c r="AQ5" s="62">
        <f>'Final | Billing'!AR5/'1. Revenue'!AN27</f>
        <v>0</v>
      </c>
      <c r="AR5" s="62">
        <f>'Final | Billing'!AS5/'1. Revenue'!AO27</f>
        <v>0</v>
      </c>
      <c r="AS5" s="62">
        <f>'Final | Billing'!AT5/'1. Revenue'!AP27</f>
        <v>0</v>
      </c>
      <c r="AT5" s="62">
        <f>'Final | Billing'!AU5/'1. Revenue'!AQ27</f>
        <v>0</v>
      </c>
      <c r="AU5" s="62">
        <f>'Final | Billing'!AV5/'1. Revenue'!AR27</f>
        <v>0</v>
      </c>
      <c r="AV5" s="62">
        <f>'Final | Billing'!AW5/'1. Revenue'!AS27</f>
        <v>0</v>
      </c>
      <c r="AW5" s="62">
        <f>'Final | Billing'!AX5/'1. Revenue'!AT27</f>
        <v>0</v>
      </c>
      <c r="AX5" s="62">
        <f>'Final | Billing'!AY5/'1. Revenue'!AU27</f>
        <v>0</v>
      </c>
      <c r="AY5" s="62">
        <f>'Final | Billing'!AZ5/'1. Revenue'!AV27</f>
        <v>0</v>
      </c>
      <c r="AZ5" s="62">
        <f>'Final | Billing'!BA5/'1. Revenue'!AW27</f>
        <v>0</v>
      </c>
      <c r="BA5" s="62">
        <f>'Final | Billing'!BB5/'1. Revenue'!AX27</f>
        <v>0</v>
      </c>
      <c r="BB5" s="62">
        <f>'Final | Billing'!BC5/'1. Revenue'!AY27</f>
        <v>0</v>
      </c>
      <c r="BC5" s="62">
        <f>'Final | Billing'!BD5/'1. Revenue'!AZ27</f>
        <v>0</v>
      </c>
      <c r="BD5" s="62">
        <f>'Final | Billing'!BE5/'1. Revenue'!BA27</f>
        <v>0</v>
      </c>
      <c r="BE5" s="62">
        <f>'Final | Billing'!BF5/'1. Revenue'!BB27</f>
        <v>0</v>
      </c>
      <c r="BF5" s="62">
        <f>'Final | Billing'!BG5/'1. Revenue'!BC27</f>
        <v>0</v>
      </c>
      <c r="BG5" s="62">
        <f>'Final | Billing'!BH5/'1. Revenue'!BD27</f>
        <v>0</v>
      </c>
      <c r="BH5" s="62">
        <f>'Final | Billing'!BI5/'1. Revenue'!BE27</f>
        <v>0</v>
      </c>
      <c r="BI5" s="62">
        <f>'Final | Billing'!BJ5/'1. Revenue'!BF27</f>
        <v>0</v>
      </c>
      <c r="BJ5" s="62">
        <f>'Final | Billing'!BK5/'1. Revenue'!BG27</f>
        <v>0</v>
      </c>
      <c r="BK5" s="62">
        <f>'Final | Billing'!BL5/'1. Revenue'!BH27</f>
        <v>0</v>
      </c>
      <c r="BL5" s="62">
        <f>'Final | Billing'!BM5/'1. Revenue'!BI27</f>
        <v>0</v>
      </c>
      <c r="BM5" s="62">
        <f>'Final | Billing'!BN5/'1. Revenue'!BJ27</f>
        <v>0</v>
      </c>
      <c r="BN5" s="62">
        <f>'Final | Billing'!BO5/'1. Revenue'!BK27</f>
        <v>0</v>
      </c>
      <c r="BO5" s="62">
        <f>'Final | Billing'!BP5/'1. Revenue'!BL27</f>
        <v>0</v>
      </c>
      <c r="BP5" s="62">
        <f>'Final | Billing'!BQ5/'1. Revenue'!BM27</f>
        <v>0</v>
      </c>
      <c r="BQ5" s="62">
        <f>'Final | Billing'!BR5/'1. Revenue'!BN27</f>
        <v>0</v>
      </c>
      <c r="BR5" s="62">
        <f>'Final | Billing'!BS5/'1. Revenue'!BO27</f>
        <v>0</v>
      </c>
      <c r="BS5" s="62">
        <f>'Final | Billing'!BT5/'1. Revenue'!BP27</f>
        <v>0</v>
      </c>
      <c r="BT5" s="62">
        <f>'Final | Billing'!BU5/'1. Revenue'!BQ27</f>
        <v>0</v>
      </c>
      <c r="BU5" s="62">
        <f>'Final | Billing'!BV5/'1. Revenue'!BR27</f>
        <v>0</v>
      </c>
      <c r="BV5" s="62">
        <f>'Final | Billing'!BW5/'1. Revenue'!BS27</f>
        <v>0</v>
      </c>
      <c r="BW5" s="62">
        <f>'Final | Billing'!BX5/'1. Revenue'!BT27</f>
        <v>0</v>
      </c>
      <c r="BX5" s="62">
        <f>'Final | Billing'!BY5/'1. Revenue'!BU27</f>
        <v>0</v>
      </c>
      <c r="BY5" s="62">
        <f>'Final | Billing'!BZ5/'1. Revenue'!BV27</f>
        <v>0</v>
      </c>
      <c r="BZ5" s="62">
        <f>'Final | Billing'!CA5/'1. Revenue'!BW27</f>
        <v>0</v>
      </c>
      <c r="CA5" s="62">
        <f>'Final | Billing'!CB5/'1. Revenue'!BX27</f>
        <v>0</v>
      </c>
      <c r="CB5" s="62">
        <f>'Final | Billing'!CC5/'1. Revenue'!BY27</f>
        <v>0</v>
      </c>
      <c r="CC5" s="62">
        <f>'Final | Billing'!CD5/'1. Revenue'!BZ27</f>
        <v>0</v>
      </c>
      <c r="CD5" s="62">
        <f>'Final | Billing'!CE5/'1. Revenue'!CA27</f>
        <v>0</v>
      </c>
      <c r="CE5" s="62">
        <f>'Final | Billing'!CF5/'1. Revenue'!CB27</f>
        <v>0</v>
      </c>
      <c r="CF5" s="62">
        <f>'Final | Billing'!CG5/'1. Revenue'!CC27</f>
        <v>0</v>
      </c>
      <c r="CG5" s="62">
        <f>'Final | Billing'!CH5/'1. Revenue'!CD27</f>
        <v>0</v>
      </c>
      <c r="CH5" s="62">
        <f>'Final | Billing'!CI5/'1. Revenue'!CE27</f>
        <v>0</v>
      </c>
      <c r="CI5" s="62">
        <f>'Final | Billing'!CJ5/'1. Revenue'!CF27</f>
        <v>0</v>
      </c>
      <c r="CJ5" s="62">
        <f>'Final | Billing'!CK5/'1. Revenue'!CG27</f>
        <v>0</v>
      </c>
      <c r="CK5" s="62">
        <f>'Final | Billing'!CL5/'1. Revenue'!CH27</f>
        <v>0</v>
      </c>
      <c r="CL5" s="62">
        <f>'Final | Billing'!CM5/'1. Revenue'!CI27</f>
        <v>0</v>
      </c>
      <c r="CM5" s="62">
        <f>'Final | Billing'!CN5/'1. Revenue'!CJ27</f>
        <v>0</v>
      </c>
      <c r="CN5" s="62">
        <f>'Final | Billing'!CO5/'1. Revenue'!CK27</f>
        <v>0</v>
      </c>
      <c r="CO5" s="62">
        <f>'Final | Billing'!CP5/'1. Revenue'!CL27</f>
        <v>0</v>
      </c>
      <c r="CP5" s="62">
        <f>'Final | Billing'!CQ5/'1. Revenue'!CM27</f>
        <v>0</v>
      </c>
      <c r="CQ5" s="62">
        <f>'Final | Billing'!CR5/'1. Revenue'!CN27</f>
        <v>0</v>
      </c>
      <c r="CR5" s="62">
        <f>'Final | Billing'!CS5/'1. Revenue'!CO27</f>
        <v>0</v>
      </c>
      <c r="CS5" s="62">
        <f>'Final | Billing'!CT5/'1. Revenue'!CP27</f>
        <v>0</v>
      </c>
      <c r="CT5" s="62">
        <f>'Final | Billing'!CU5/'1. Revenue'!CQ27</f>
        <v>0</v>
      </c>
    </row>
    <row r="6" spans="1:98" x14ac:dyDescent="0.3">
      <c r="A6" s="34" t="s">
        <v>31</v>
      </c>
      <c r="B6" s="35" t="s">
        <v>36</v>
      </c>
      <c r="G6" s="62">
        <f>'Final | Billing'!H6/'1. Revenue'!C27</f>
        <v>9.1892011298778144E-3</v>
      </c>
      <c r="H6" s="62">
        <f>'Final | Billing'!I6/'1. Revenue'!D27</f>
        <v>2.8662606181419038E-3</v>
      </c>
      <c r="I6" s="62">
        <f>'Final | Billing'!J6/'1. Revenue'!E27</f>
        <v>1.1938604164189973E-4</v>
      </c>
      <c r="J6" s="62">
        <f>'Final | Billing'!K6/'1. Revenue'!F27</f>
        <v>4.2963158536165886E-4</v>
      </c>
      <c r="K6" s="62">
        <f>'Final | Billing'!L6/'1. Revenue'!G27</f>
        <v>1.487400265986142E-3</v>
      </c>
      <c r="L6" s="62">
        <f>'Final | Billing'!M6/'1. Revenue'!H27</f>
        <v>0</v>
      </c>
      <c r="M6" s="62">
        <f>'Final | Billing'!N6/'1. Revenue'!I27</f>
        <v>0</v>
      </c>
      <c r="N6" s="62">
        <f>'Final | Billing'!O6/'1. Revenue'!J27</f>
        <v>6.0855395954321862E-3</v>
      </c>
      <c r="O6" s="62">
        <f>'Final | Billing'!P6/'1. Revenue'!K27</f>
        <v>0</v>
      </c>
      <c r="P6" s="62">
        <f>'Final | Billing'!Q6/'1. Revenue'!L27</f>
        <v>0</v>
      </c>
      <c r="Q6" s="62">
        <f>'Final | Billing'!R6/'1. Revenue'!M27</f>
        <v>4.8125568935146869E-4</v>
      </c>
      <c r="R6" s="62">
        <f>'Final | Billing'!S6/'1. Revenue'!N27</f>
        <v>0</v>
      </c>
      <c r="S6" s="62">
        <f>'Final | Billing'!T6/'1. Revenue'!O27</f>
        <v>0</v>
      </c>
      <c r="T6" s="62">
        <f>'Final | Billing'!U6/'1. Revenue'!P27</f>
        <v>3.3603061098149956E-3</v>
      </c>
      <c r="U6" s="62">
        <f>'Final | Billing'!V6/'1. Revenue'!Q27</f>
        <v>0</v>
      </c>
      <c r="V6" s="62">
        <f>'Final | Billing'!W6/'1. Revenue'!R27</f>
        <v>0</v>
      </c>
      <c r="W6" s="62">
        <f>'Final | Billing'!X6/'1. Revenue'!S27</f>
        <v>0</v>
      </c>
      <c r="X6" s="62">
        <f>'Final | Billing'!Y6/'1. Revenue'!T27</f>
        <v>0</v>
      </c>
      <c r="Y6" s="62">
        <f>'Final | Billing'!Z6/'1. Revenue'!U27</f>
        <v>0</v>
      </c>
      <c r="Z6" s="62">
        <f>'Final | Billing'!AA6/'1. Revenue'!V27</f>
        <v>0</v>
      </c>
      <c r="AA6" s="62">
        <f>'Final | Billing'!AB6/'1. Revenue'!W27</f>
        <v>0</v>
      </c>
      <c r="AB6" s="62">
        <f>'Final | Billing'!AC6/'1. Revenue'!X27</f>
        <v>0</v>
      </c>
      <c r="AC6" s="62">
        <f>'Final | Billing'!AD6/'1. Revenue'!Y27</f>
        <v>3.5195663872956474E-4</v>
      </c>
      <c r="AD6" s="62">
        <f>'Final | Billing'!AE6/'1. Revenue'!Z27</f>
        <v>0</v>
      </c>
      <c r="AE6" s="62">
        <f>'Final | Billing'!AF6/'1. Revenue'!AA27</f>
        <v>0</v>
      </c>
      <c r="AF6" s="62">
        <f>'Final | Billing'!AG6/'1. Revenue'!AB27</f>
        <v>-1.9249327876872307E-4</v>
      </c>
      <c r="AG6" s="62">
        <f>'Final | Billing'!AH6/'1. Revenue'!AC27</f>
        <v>-3.581395939897543E-5</v>
      </c>
      <c r="AH6" s="62">
        <f>'Final | Billing'!AI6/'1. Revenue'!AD27</f>
        <v>0</v>
      </c>
      <c r="AI6" s="62">
        <f>'Final | Billing'!AJ6/'1. Revenue'!AE27</f>
        <v>0</v>
      </c>
      <c r="AJ6" s="62">
        <f>'Final | Billing'!AK6/'1. Revenue'!AF27</f>
        <v>0</v>
      </c>
      <c r="AK6" s="62">
        <f>'Final | Billing'!AL6/'1. Revenue'!AG27</f>
        <v>0</v>
      </c>
      <c r="AL6" s="62">
        <f>'Final | Billing'!AM6/'1. Revenue'!AH27</f>
        <v>0</v>
      </c>
      <c r="AM6" s="62">
        <f>'Final | Billing'!AN6/'1. Revenue'!AI27</f>
        <v>0</v>
      </c>
      <c r="AN6" s="62">
        <f>'Final | Billing'!AO6/'1. Revenue'!AJ27</f>
        <v>0</v>
      </c>
      <c r="AO6" s="62">
        <f>'Final | Billing'!AP6/'1. Revenue'!AK27</f>
        <v>0</v>
      </c>
      <c r="AP6" s="62">
        <f>'Final | Billing'!AQ6/'1. Revenue'!AL27</f>
        <v>0</v>
      </c>
      <c r="AQ6" s="62">
        <f>'Final | Billing'!AR6/'1. Revenue'!AM27</f>
        <v>0</v>
      </c>
      <c r="AR6" s="62">
        <f>'Final | Billing'!AS6/'1. Revenue'!AN27</f>
        <v>0</v>
      </c>
      <c r="AS6" s="62">
        <f>'Final | Billing'!AT6/'1. Revenue'!AO27</f>
        <v>0</v>
      </c>
      <c r="AT6" s="62">
        <f>'Final | Billing'!AU6/'1. Revenue'!AP27</f>
        <v>0</v>
      </c>
      <c r="AU6" s="62">
        <f>'Final | Billing'!AV6/'1. Revenue'!AQ27</f>
        <v>0</v>
      </c>
      <c r="AV6" s="62">
        <f>'Final | Billing'!AW6/'1. Revenue'!AR27</f>
        <v>0</v>
      </c>
      <c r="AW6" s="62">
        <f>'Final | Billing'!AX6/'1. Revenue'!AS27</f>
        <v>0</v>
      </c>
      <c r="AX6" s="62">
        <f>'Final | Billing'!AY6/'1. Revenue'!AT27</f>
        <v>0</v>
      </c>
      <c r="AY6" s="62">
        <f>'Final | Billing'!AZ6/'1. Revenue'!AU27</f>
        <v>0</v>
      </c>
      <c r="AZ6" s="62">
        <f>'Final | Billing'!BA6/'1. Revenue'!AV27</f>
        <v>0</v>
      </c>
      <c r="BA6" s="62">
        <f>'Final | Billing'!BB6/'1. Revenue'!AW27</f>
        <v>0</v>
      </c>
      <c r="BB6" s="62">
        <f>'Final | Billing'!BC6/'1. Revenue'!AX27</f>
        <v>0</v>
      </c>
      <c r="BC6" s="62">
        <f>'Final | Billing'!BD6/'1. Revenue'!AY27</f>
        <v>0</v>
      </c>
      <c r="BD6" s="62">
        <f>'Final | Billing'!BE6/'1. Revenue'!AZ27</f>
        <v>0</v>
      </c>
      <c r="BE6" s="62">
        <f>'Final | Billing'!BF6/'1. Revenue'!BA27</f>
        <v>0</v>
      </c>
      <c r="BF6" s="62">
        <f>'Final | Billing'!BG6/'1. Revenue'!BB27</f>
        <v>0</v>
      </c>
      <c r="BG6" s="62">
        <f>'Final | Billing'!BH6/'1. Revenue'!BC27</f>
        <v>0</v>
      </c>
      <c r="BH6" s="62">
        <f>'Final | Billing'!BI6/'1. Revenue'!BD27</f>
        <v>0</v>
      </c>
      <c r="BI6" s="62">
        <f>'Final | Billing'!BJ6/'1. Revenue'!BE27</f>
        <v>0</v>
      </c>
      <c r="BJ6" s="62">
        <f>'Final | Billing'!BK6/'1. Revenue'!BF27</f>
        <v>0</v>
      </c>
      <c r="BK6" s="62">
        <f>'Final | Billing'!BL6/'1. Revenue'!BG27</f>
        <v>0</v>
      </c>
      <c r="BL6" s="62">
        <f>'Final | Billing'!BM6/'1. Revenue'!BH27</f>
        <v>0</v>
      </c>
      <c r="BM6" s="62">
        <f>'Final | Billing'!BN6/'1. Revenue'!BI27</f>
        <v>0</v>
      </c>
      <c r="BN6" s="62">
        <f>'Final | Billing'!BO6/'1. Revenue'!BJ27</f>
        <v>0</v>
      </c>
      <c r="BO6" s="62">
        <f>'Final | Billing'!BP6/'1. Revenue'!BK27</f>
        <v>0</v>
      </c>
      <c r="BP6" s="62">
        <f>'Final | Billing'!BQ6/'1. Revenue'!BL27</f>
        <v>0</v>
      </c>
      <c r="BQ6" s="62">
        <f>'Final | Billing'!BR6/'1. Revenue'!BM27</f>
        <v>0</v>
      </c>
      <c r="BR6" s="62">
        <f>'Final | Billing'!BS6/'1. Revenue'!BN27</f>
        <v>0</v>
      </c>
      <c r="BS6" s="62">
        <f>'Final | Billing'!BT6/'1. Revenue'!BO27</f>
        <v>0</v>
      </c>
      <c r="BT6" s="62">
        <f>'Final | Billing'!BU6/'1. Revenue'!BP27</f>
        <v>0</v>
      </c>
      <c r="BU6" s="62">
        <f>'Final | Billing'!BV6/'1. Revenue'!BQ27</f>
        <v>0</v>
      </c>
      <c r="BV6" s="62">
        <f>'Final | Billing'!BW6/'1. Revenue'!BR27</f>
        <v>0</v>
      </c>
      <c r="BW6" s="62">
        <f>'Final | Billing'!BX6/'1. Revenue'!BS27</f>
        <v>0</v>
      </c>
      <c r="BX6" s="62">
        <f>'Final | Billing'!BY6/'1. Revenue'!BT27</f>
        <v>0</v>
      </c>
      <c r="BY6" s="62">
        <f>'Final | Billing'!BZ6/'1. Revenue'!BU27</f>
        <v>0</v>
      </c>
      <c r="BZ6" s="62">
        <f>'Final | Billing'!CA6/'1. Revenue'!BV27</f>
        <v>0</v>
      </c>
      <c r="CA6" s="62">
        <f>'Final | Billing'!CB6/'1. Revenue'!BW27</f>
        <v>0</v>
      </c>
      <c r="CB6" s="62">
        <f>'Final | Billing'!CC6/'1. Revenue'!BX27</f>
        <v>0</v>
      </c>
      <c r="CC6" s="62">
        <f>'Final | Billing'!CD6/'1. Revenue'!BY27</f>
        <v>0</v>
      </c>
      <c r="CD6" s="62">
        <f>'Final | Billing'!CE6/'1. Revenue'!BZ27</f>
        <v>0</v>
      </c>
      <c r="CE6" s="62">
        <f>'Final | Billing'!CF6/'1. Revenue'!CA27</f>
        <v>0</v>
      </c>
      <c r="CF6" s="62">
        <f>'Final | Billing'!CG6/'1. Revenue'!CB27</f>
        <v>0</v>
      </c>
      <c r="CG6" s="62">
        <f>'Final | Billing'!CH6/'1. Revenue'!CC27</f>
        <v>0</v>
      </c>
      <c r="CH6" s="62">
        <f>'Final | Billing'!CI6/'1. Revenue'!CD27</f>
        <v>0</v>
      </c>
      <c r="CI6" s="62">
        <f>'Final | Billing'!CJ6/'1. Revenue'!CE27</f>
        <v>0</v>
      </c>
      <c r="CJ6" s="62">
        <f>'Final | Billing'!CK6/'1. Revenue'!CF27</f>
        <v>0</v>
      </c>
      <c r="CK6" s="62">
        <f>'Final | Billing'!CL6/'1. Revenue'!CG27</f>
        <v>0</v>
      </c>
      <c r="CL6" s="62">
        <f>'Final | Billing'!CM6/'1. Revenue'!CH27</f>
        <v>0</v>
      </c>
      <c r="CM6" s="62">
        <f>'Final | Billing'!CN6/'1. Revenue'!CI27</f>
        <v>0</v>
      </c>
      <c r="CN6" s="62">
        <f>'Final | Billing'!CO6/'1. Revenue'!CJ27</f>
        <v>0</v>
      </c>
      <c r="CO6" s="62">
        <f>'Final | Billing'!CP6/'1. Revenue'!CK27</f>
        <v>0</v>
      </c>
      <c r="CP6" s="62">
        <f>'Final | Billing'!CQ6/'1. Revenue'!CL27</f>
        <v>0</v>
      </c>
      <c r="CQ6" s="62">
        <f>'Final | Billing'!CR6/'1. Revenue'!CM27</f>
        <v>0</v>
      </c>
      <c r="CR6" s="62">
        <f>'Final | Billing'!CS6/'1. Revenue'!CN27</f>
        <v>0</v>
      </c>
      <c r="CS6" s="62">
        <f>'Final | Billing'!CT6/'1. Revenue'!CO27</f>
        <v>0</v>
      </c>
      <c r="CT6" s="62">
        <f>'Final | Billing'!CU6/'1. Revenue'!CP27</f>
        <v>0</v>
      </c>
    </row>
    <row r="7" spans="1:98" x14ac:dyDescent="0.3">
      <c r="A7" s="34" t="s">
        <v>31</v>
      </c>
      <c r="B7" s="35" t="s">
        <v>37</v>
      </c>
      <c r="H7" s="62">
        <f>'Final | Billing'!I7/'1. Revenue'!C27</f>
        <v>9.1892011298778144E-3</v>
      </c>
      <c r="I7" s="62">
        <f>'Final | Billing'!J7/'1. Revenue'!D27</f>
        <v>1.1089647804391146E-3</v>
      </c>
      <c r="J7" s="62">
        <f>'Final | Billing'!K7/'1. Revenue'!E27</f>
        <v>4.882454364066488E-5</v>
      </c>
      <c r="K7" s="62">
        <f>'Final | Billing'!L7/'1. Revenue'!F27</f>
        <v>4.2963158536165886E-4</v>
      </c>
      <c r="L7" s="62">
        <f>'Final | Billing'!M7/'1. Revenue'!G27</f>
        <v>1.487400265986142E-3</v>
      </c>
      <c r="M7" s="62">
        <f>'Final | Billing'!N7/'1. Revenue'!H27</f>
        <v>0</v>
      </c>
      <c r="N7" s="62">
        <f>'Final | Billing'!O7/'1. Revenue'!I27</f>
        <v>2.1357262682520259E-4</v>
      </c>
      <c r="O7" s="62">
        <f>'Final | Billing'!P7/'1. Revenue'!J27</f>
        <v>6.0855395954321862E-3</v>
      </c>
      <c r="P7" s="62">
        <f>'Final | Billing'!Q7/'1. Revenue'!K27</f>
        <v>0</v>
      </c>
      <c r="Q7" s="62">
        <f>'Final | Billing'!R7/'1. Revenue'!L27</f>
        <v>0</v>
      </c>
      <c r="R7" s="62">
        <f>'Final | Billing'!S7/'1. Revenue'!M27</f>
        <v>0</v>
      </c>
      <c r="S7" s="62">
        <f>'Final | Billing'!T7/'1. Revenue'!N27</f>
        <v>0</v>
      </c>
      <c r="T7" s="62">
        <f>'Final | Billing'!U7/'1. Revenue'!O27</f>
        <v>0</v>
      </c>
      <c r="U7" s="62">
        <f>'Final | Billing'!V7/'1. Revenue'!P27</f>
        <v>3.3603061098149956E-3</v>
      </c>
      <c r="V7" s="62">
        <f>'Final | Billing'!W7/'1. Revenue'!Q27</f>
        <v>0</v>
      </c>
      <c r="W7" s="62">
        <f>'Final | Billing'!X7/'1. Revenue'!R27</f>
        <v>0</v>
      </c>
      <c r="X7" s="62">
        <f>'Final | Billing'!Y7/'1. Revenue'!S27</f>
        <v>0</v>
      </c>
      <c r="Y7" s="62">
        <f>'Final | Billing'!Z7/'1. Revenue'!T27</f>
        <v>0</v>
      </c>
      <c r="Z7" s="62">
        <f>'Final | Billing'!AA7/'1. Revenue'!U27</f>
        <v>0</v>
      </c>
      <c r="AA7" s="62">
        <f>'Final | Billing'!AB7/'1. Revenue'!V27</f>
        <v>0</v>
      </c>
      <c r="AB7" s="62">
        <f>'Final | Billing'!AC7/'1. Revenue'!W27</f>
        <v>0</v>
      </c>
      <c r="AC7" s="62">
        <f>'Final | Billing'!AD7/'1. Revenue'!X27</f>
        <v>0</v>
      </c>
      <c r="AD7" s="62">
        <f>'Final | Billing'!AE7/'1. Revenue'!Y27</f>
        <v>3.5195663872956474E-4</v>
      </c>
      <c r="AE7" s="62">
        <f>'Final | Billing'!AF7/'1. Revenue'!Z27</f>
        <v>0</v>
      </c>
      <c r="AF7" s="62">
        <f>'Final | Billing'!AG7/'1. Revenue'!AA27</f>
        <v>-1.6357814359611072E-4</v>
      </c>
      <c r="AG7" s="62">
        <f>'Final | Billing'!AH7/'1. Revenue'!AB27</f>
        <v>0</v>
      </c>
      <c r="AH7" s="62">
        <f>'Final | Billing'!AI7/'1. Revenue'!AC27</f>
        <v>-1.2750586400419263E-4</v>
      </c>
      <c r="AI7" s="62">
        <f>'Final | Billing'!AJ7/'1. Revenue'!AD27</f>
        <v>0</v>
      </c>
      <c r="AJ7" s="62">
        <f>'Final | Billing'!AK7/'1. Revenue'!AE27</f>
        <v>0</v>
      </c>
      <c r="AK7" s="62">
        <f>'Final | Billing'!AL7/'1. Revenue'!AF27</f>
        <v>0</v>
      </c>
      <c r="AL7" s="62">
        <f>'Final | Billing'!AM7/'1. Revenue'!AG27</f>
        <v>0</v>
      </c>
      <c r="AM7" s="62">
        <f>'Final | Billing'!AN7/'1. Revenue'!AH27</f>
        <v>0</v>
      </c>
      <c r="AN7" s="62">
        <f>'Final | Billing'!AO7/'1. Revenue'!AI27</f>
        <v>0</v>
      </c>
      <c r="AO7" s="62">
        <f>'Final | Billing'!AP7/'1. Revenue'!AJ27</f>
        <v>0</v>
      </c>
      <c r="AP7" s="62">
        <f>'Final | Billing'!AQ7/'1. Revenue'!AK27</f>
        <v>0</v>
      </c>
      <c r="AQ7" s="62">
        <f>'Final | Billing'!AR7/'1. Revenue'!AL27</f>
        <v>0</v>
      </c>
      <c r="AR7" s="62">
        <f>'Final | Billing'!AS7/'1. Revenue'!AM27</f>
        <v>0</v>
      </c>
      <c r="AS7" s="62">
        <f>'Final | Billing'!AT7/'1. Revenue'!AN27</f>
        <v>0</v>
      </c>
      <c r="AT7" s="62">
        <f>'Final | Billing'!AU7/'1. Revenue'!AO27</f>
        <v>0</v>
      </c>
      <c r="AU7" s="62">
        <f>'Final | Billing'!AV7/'1. Revenue'!AP27</f>
        <v>0</v>
      </c>
      <c r="AV7" s="62">
        <f>'Final | Billing'!AW7/'1. Revenue'!AQ27</f>
        <v>0</v>
      </c>
      <c r="AW7" s="62">
        <f>'Final | Billing'!AX7/'1. Revenue'!AR27</f>
        <v>0</v>
      </c>
      <c r="AX7" s="62">
        <f>'Final | Billing'!AY7/'1. Revenue'!AS27</f>
        <v>0</v>
      </c>
      <c r="AY7" s="62">
        <f>'Final | Billing'!AZ7/'1. Revenue'!AT27</f>
        <v>0</v>
      </c>
      <c r="AZ7" s="62">
        <f>'Final | Billing'!BA7/'1. Revenue'!AU27</f>
        <v>0</v>
      </c>
      <c r="BA7" s="62">
        <f>'Final | Billing'!BB7/'1. Revenue'!AV27</f>
        <v>0</v>
      </c>
      <c r="BB7" s="62">
        <f>'Final | Billing'!BC7/'1. Revenue'!AW27</f>
        <v>0</v>
      </c>
      <c r="BC7" s="62">
        <f>'Final | Billing'!BD7/'1. Revenue'!AX27</f>
        <v>0</v>
      </c>
      <c r="BD7" s="62">
        <f>'Final | Billing'!BE7/'1. Revenue'!AY27</f>
        <v>0</v>
      </c>
      <c r="BE7" s="62">
        <f>'Final | Billing'!BF7/'1. Revenue'!AZ27</f>
        <v>0</v>
      </c>
      <c r="BF7" s="62">
        <f>'Final | Billing'!BG7/'1. Revenue'!BA27</f>
        <v>0</v>
      </c>
      <c r="BG7" s="62">
        <f>'Final | Billing'!BH7/'1. Revenue'!BB27</f>
        <v>0</v>
      </c>
      <c r="BH7" s="62">
        <f>'Final | Billing'!BI7/'1. Revenue'!BC27</f>
        <v>0</v>
      </c>
      <c r="BI7" s="62">
        <f>'Final | Billing'!BJ7/'1. Revenue'!BD27</f>
        <v>0</v>
      </c>
      <c r="BJ7" s="62">
        <f>'Final | Billing'!BK7/'1. Revenue'!BE27</f>
        <v>0</v>
      </c>
      <c r="BK7" s="62">
        <f>'Final | Billing'!BL7/'1. Revenue'!BF27</f>
        <v>0</v>
      </c>
      <c r="BL7" s="62">
        <f>'Final | Billing'!BM7/'1. Revenue'!BG27</f>
        <v>0</v>
      </c>
      <c r="BM7" s="62">
        <f>'Final | Billing'!BN7/'1. Revenue'!BH27</f>
        <v>0</v>
      </c>
      <c r="BN7" s="62">
        <f>'Final | Billing'!BO7/'1. Revenue'!BI27</f>
        <v>0</v>
      </c>
      <c r="BO7" s="62">
        <f>'Final | Billing'!BP7/'1. Revenue'!BJ27</f>
        <v>0</v>
      </c>
      <c r="BP7" s="62">
        <f>'Final | Billing'!BQ7/'1. Revenue'!BK27</f>
        <v>0</v>
      </c>
      <c r="BQ7" s="62">
        <f>'Final | Billing'!BR7/'1. Revenue'!BL27</f>
        <v>0</v>
      </c>
      <c r="BR7" s="62">
        <f>'Final | Billing'!BS7/'1. Revenue'!BM27</f>
        <v>0</v>
      </c>
      <c r="BS7" s="62">
        <f>'Final | Billing'!BT7/'1. Revenue'!BN27</f>
        <v>0</v>
      </c>
      <c r="BT7" s="62">
        <f>'Final | Billing'!BU7/'1. Revenue'!BO27</f>
        <v>0</v>
      </c>
      <c r="BU7" s="62">
        <f>'Final | Billing'!BV7/'1. Revenue'!BP27</f>
        <v>0</v>
      </c>
      <c r="BV7" s="62">
        <f>'Final | Billing'!BW7/'1. Revenue'!BQ27</f>
        <v>0</v>
      </c>
      <c r="BW7" s="62">
        <f>'Final | Billing'!BX7/'1. Revenue'!BR27</f>
        <v>0</v>
      </c>
      <c r="BX7" s="62">
        <f>'Final | Billing'!BY7/'1. Revenue'!BS27</f>
        <v>0</v>
      </c>
      <c r="BY7" s="62">
        <f>'Final | Billing'!BZ7/'1. Revenue'!BT27</f>
        <v>0</v>
      </c>
      <c r="BZ7" s="62">
        <f>'Final | Billing'!CA7/'1. Revenue'!BU27</f>
        <v>0</v>
      </c>
      <c r="CA7" s="62">
        <f>'Final | Billing'!CB7/'1. Revenue'!BV27</f>
        <v>0</v>
      </c>
      <c r="CB7" s="62">
        <f>'Final | Billing'!CC7/'1. Revenue'!BW27</f>
        <v>0</v>
      </c>
      <c r="CC7" s="62">
        <f>'Final | Billing'!CD7/'1. Revenue'!BX27</f>
        <v>0</v>
      </c>
      <c r="CD7" s="62">
        <f>'Final | Billing'!CE7/'1. Revenue'!BY27</f>
        <v>0</v>
      </c>
      <c r="CE7" s="62">
        <f>'Final | Billing'!CF7/'1. Revenue'!BZ27</f>
        <v>0</v>
      </c>
      <c r="CF7" s="62">
        <f>'Final | Billing'!CG7/'1. Revenue'!CA27</f>
        <v>0</v>
      </c>
      <c r="CG7" s="62">
        <f>'Final | Billing'!CH7/'1. Revenue'!CB27</f>
        <v>0</v>
      </c>
      <c r="CH7" s="62">
        <f>'Final | Billing'!CI7/'1. Revenue'!CC27</f>
        <v>0</v>
      </c>
      <c r="CI7" s="62">
        <f>'Final | Billing'!CJ7/'1. Revenue'!CD27</f>
        <v>0</v>
      </c>
      <c r="CJ7" s="62">
        <f>'Final | Billing'!CK7/'1. Revenue'!CE27</f>
        <v>0</v>
      </c>
      <c r="CK7" s="62">
        <f>'Final | Billing'!CL7/'1. Revenue'!CF27</f>
        <v>0</v>
      </c>
      <c r="CL7" s="62">
        <f>'Final | Billing'!CM7/'1. Revenue'!CG27</f>
        <v>0</v>
      </c>
      <c r="CM7" s="62">
        <f>'Final | Billing'!CN7/'1. Revenue'!CH27</f>
        <v>0</v>
      </c>
      <c r="CN7" s="62">
        <f>'Final | Billing'!CO7/'1. Revenue'!CI27</f>
        <v>0</v>
      </c>
      <c r="CO7" s="62">
        <f>'Final | Billing'!CP7/'1. Revenue'!CJ27</f>
        <v>0</v>
      </c>
      <c r="CP7" s="62">
        <f>'Final | Billing'!CQ7/'1. Revenue'!CK27</f>
        <v>0</v>
      </c>
      <c r="CQ7" s="62">
        <f>'Final | Billing'!CR7/'1. Revenue'!CL27</f>
        <v>0</v>
      </c>
      <c r="CR7" s="62">
        <f>'Final | Billing'!CS7/'1. Revenue'!CM27</f>
        <v>0</v>
      </c>
      <c r="CS7" s="62">
        <f>'Final | Billing'!CT7/'1. Revenue'!CN27</f>
        <v>0</v>
      </c>
      <c r="CT7" s="62">
        <f>'Final | Billing'!CU7/'1. Revenue'!CO27</f>
        <v>0</v>
      </c>
    </row>
    <row r="8" spans="1:98" x14ac:dyDescent="0.3">
      <c r="A8" s="34" t="s">
        <v>31</v>
      </c>
      <c r="B8" s="35" t="s">
        <v>38</v>
      </c>
      <c r="I8" s="62">
        <f>'Final | Billing'!J8/'1. Revenue'!C27</f>
        <v>9.6414744800585178E-3</v>
      </c>
      <c r="J8" s="62">
        <f>'Final | Billing'!K8/'1. Revenue'!D27</f>
        <v>9.1791709958218308E-4</v>
      </c>
      <c r="K8" s="62">
        <f>'Final | Billing'!L8/'1. Revenue'!E27</f>
        <v>4.882454364066488E-5</v>
      </c>
      <c r="L8" s="62">
        <f>'Final | Billing'!M8/'1. Revenue'!F27</f>
        <v>4.2963158536165886E-4</v>
      </c>
      <c r="M8" s="62">
        <f>'Final | Billing'!N8/'1. Revenue'!G27</f>
        <v>0</v>
      </c>
      <c r="N8" s="62">
        <f>'Final | Billing'!O8/'1. Revenue'!H27</f>
        <v>0</v>
      </c>
      <c r="O8" s="62">
        <f>'Final | Billing'!P8/'1. Revenue'!I27</f>
        <v>2.1357262682520259E-4</v>
      </c>
      <c r="P8" s="62">
        <f>'Final | Billing'!Q8/'1. Revenue'!J27</f>
        <v>6.2967156913260637E-3</v>
      </c>
      <c r="Q8" s="62">
        <f>'Final | Billing'!R8/'1. Revenue'!K27</f>
        <v>0</v>
      </c>
      <c r="R8" s="62">
        <f>'Final | Billing'!S8/'1. Revenue'!L27</f>
        <v>0</v>
      </c>
      <c r="S8" s="62">
        <f>'Final | Billing'!T8/'1. Revenue'!M27</f>
        <v>0</v>
      </c>
      <c r="T8" s="62">
        <f>'Final | Billing'!U8/'1. Revenue'!N27</f>
        <v>0</v>
      </c>
      <c r="U8" s="62">
        <f>'Final | Billing'!V8/'1. Revenue'!O27</f>
        <v>0</v>
      </c>
      <c r="V8" s="62">
        <f>'Final | Billing'!W8/'1. Revenue'!P27</f>
        <v>3.3603061098149956E-3</v>
      </c>
      <c r="W8" s="62">
        <f>'Final | Billing'!X8/'1. Revenue'!Q27</f>
        <v>0</v>
      </c>
      <c r="X8" s="62">
        <f>'Final | Billing'!Y8/'1. Revenue'!R27</f>
        <v>0</v>
      </c>
      <c r="Y8" s="62">
        <f>'Final | Billing'!Z8/'1. Revenue'!S27</f>
        <v>0</v>
      </c>
      <c r="Z8" s="62">
        <f>'Final | Billing'!AA8/'1. Revenue'!T27</f>
        <v>0</v>
      </c>
      <c r="AA8" s="62">
        <f>'Final | Billing'!AB8/'1. Revenue'!U27</f>
        <v>0</v>
      </c>
      <c r="AB8" s="62">
        <f>'Final | Billing'!AC8/'1. Revenue'!V27</f>
        <v>0</v>
      </c>
      <c r="AC8" s="62">
        <f>'Final | Billing'!AD8/'1. Revenue'!W27</f>
        <v>0</v>
      </c>
      <c r="AD8" s="62">
        <f>'Final | Billing'!AE8/'1. Revenue'!X27</f>
        <v>0</v>
      </c>
      <c r="AE8" s="62">
        <f>'Final | Billing'!AF8/'1. Revenue'!Y27</f>
        <v>3.5195663872956474E-4</v>
      </c>
      <c r="AF8" s="62">
        <f>'Final | Billing'!AG8/'1. Revenue'!Z27</f>
        <v>-2.0218219990013878E-4</v>
      </c>
      <c r="AG8" s="62">
        <f>'Final | Billing'!AH8/'1. Revenue'!AA27</f>
        <v>0</v>
      </c>
      <c r="AH8" s="62">
        <f>'Final | Billing'!AI8/'1. Revenue'!AB27</f>
        <v>0</v>
      </c>
      <c r="AI8" s="62">
        <f>'Final | Billing'!AJ8/'1. Revenue'!AC27</f>
        <v>-1.2750586400419263E-4</v>
      </c>
      <c r="AJ8" s="62">
        <f>'Final | Billing'!AK8/'1. Revenue'!AD27</f>
        <v>0</v>
      </c>
      <c r="AK8" s="62">
        <f>'Final | Billing'!AL8/'1. Revenue'!AE27</f>
        <v>0</v>
      </c>
      <c r="AL8" s="62">
        <f>'Final | Billing'!AM8/'1. Revenue'!AF27</f>
        <v>0</v>
      </c>
      <c r="AM8" s="62">
        <f>'Final | Billing'!AN8/'1. Revenue'!AG27</f>
        <v>0</v>
      </c>
      <c r="AN8" s="62">
        <f>'Final | Billing'!AO8/'1. Revenue'!AH27</f>
        <v>0</v>
      </c>
      <c r="AO8" s="62">
        <f>'Final | Billing'!AP8/'1. Revenue'!AI27</f>
        <v>0</v>
      </c>
      <c r="AP8" s="62">
        <f>'Final | Billing'!AQ8/'1. Revenue'!AJ27</f>
        <v>0</v>
      </c>
      <c r="AQ8" s="62">
        <f>'Final | Billing'!AR8/'1. Revenue'!AK27</f>
        <v>0</v>
      </c>
      <c r="AR8" s="62">
        <f>'Final | Billing'!AS8/'1. Revenue'!AL27</f>
        <v>0</v>
      </c>
      <c r="AS8" s="62">
        <f>'Final | Billing'!AT8/'1. Revenue'!AM27</f>
        <v>0</v>
      </c>
      <c r="AT8" s="62">
        <f>'Final | Billing'!AU8/'1. Revenue'!AN27</f>
        <v>0</v>
      </c>
      <c r="AU8" s="62">
        <f>'Final | Billing'!AV8/'1. Revenue'!AO27</f>
        <v>0</v>
      </c>
      <c r="AV8" s="62">
        <f>'Final | Billing'!AW8/'1. Revenue'!AP27</f>
        <v>0</v>
      </c>
      <c r="AW8" s="62">
        <f>'Final | Billing'!AX8/'1. Revenue'!AQ27</f>
        <v>0</v>
      </c>
      <c r="AX8" s="62">
        <f>'Final | Billing'!AY8/'1. Revenue'!AR27</f>
        <v>0</v>
      </c>
      <c r="AY8" s="62">
        <f>'Final | Billing'!AZ8/'1. Revenue'!AS27</f>
        <v>0</v>
      </c>
      <c r="AZ8" s="62">
        <f>'Final | Billing'!BA8/'1. Revenue'!AT27</f>
        <v>0</v>
      </c>
      <c r="BA8" s="62">
        <f>'Final | Billing'!BB8/'1. Revenue'!AU27</f>
        <v>0</v>
      </c>
      <c r="BB8" s="62">
        <f>'Final | Billing'!BC8/'1. Revenue'!AV27</f>
        <v>0</v>
      </c>
      <c r="BC8" s="62">
        <f>'Final | Billing'!BD8/'1. Revenue'!AW27</f>
        <v>0</v>
      </c>
      <c r="BD8" s="62">
        <f>'Final | Billing'!BE8/'1. Revenue'!AX27</f>
        <v>0</v>
      </c>
      <c r="BE8" s="62">
        <f>'Final | Billing'!BF8/'1. Revenue'!AY27</f>
        <v>0</v>
      </c>
      <c r="BF8" s="62">
        <f>'Final | Billing'!BG8/'1. Revenue'!AZ27</f>
        <v>0</v>
      </c>
      <c r="BG8" s="62">
        <f>'Final | Billing'!BH8/'1. Revenue'!BA27</f>
        <v>0</v>
      </c>
      <c r="BH8" s="62">
        <f>'Final | Billing'!BI8/'1. Revenue'!BB27</f>
        <v>0</v>
      </c>
      <c r="BI8" s="62">
        <f>'Final | Billing'!BJ8/'1. Revenue'!BC27</f>
        <v>0</v>
      </c>
      <c r="BJ8" s="62">
        <f>'Final | Billing'!BK8/'1. Revenue'!BD27</f>
        <v>0</v>
      </c>
      <c r="BK8" s="62">
        <f>'Final | Billing'!BL8/'1. Revenue'!BE27</f>
        <v>0</v>
      </c>
      <c r="BL8" s="62">
        <f>'Final | Billing'!BM8/'1. Revenue'!BF27</f>
        <v>0</v>
      </c>
      <c r="BM8" s="62">
        <f>'Final | Billing'!BN8/'1. Revenue'!BG27</f>
        <v>0</v>
      </c>
      <c r="BN8" s="62">
        <f>'Final | Billing'!BO8/'1. Revenue'!BH27</f>
        <v>0</v>
      </c>
      <c r="BO8" s="62">
        <f>'Final | Billing'!BP8/'1. Revenue'!BI27</f>
        <v>0</v>
      </c>
      <c r="BP8" s="62">
        <f>'Final | Billing'!BQ8/'1. Revenue'!BJ27</f>
        <v>0</v>
      </c>
      <c r="BQ8" s="62">
        <f>'Final | Billing'!BR8/'1. Revenue'!BK27</f>
        <v>0</v>
      </c>
      <c r="BR8" s="62">
        <f>'Final | Billing'!BS8/'1. Revenue'!BL27</f>
        <v>0</v>
      </c>
      <c r="BS8" s="62">
        <f>'Final | Billing'!BT8/'1. Revenue'!BM27</f>
        <v>0</v>
      </c>
      <c r="BT8" s="62">
        <f>'Final | Billing'!BU8/'1. Revenue'!BN27</f>
        <v>0</v>
      </c>
      <c r="BU8" s="62">
        <f>'Final | Billing'!BV8/'1. Revenue'!BO27</f>
        <v>0</v>
      </c>
      <c r="BV8" s="62">
        <f>'Final | Billing'!BW8/'1. Revenue'!BP27</f>
        <v>0</v>
      </c>
      <c r="BW8" s="62">
        <f>'Final | Billing'!BX8/'1. Revenue'!BQ27</f>
        <v>0</v>
      </c>
      <c r="BX8" s="62">
        <f>'Final | Billing'!BY8/'1. Revenue'!BR27</f>
        <v>0</v>
      </c>
      <c r="BY8" s="62">
        <f>'Final | Billing'!BZ8/'1. Revenue'!BS27</f>
        <v>0</v>
      </c>
      <c r="BZ8" s="62">
        <f>'Final | Billing'!CA8/'1. Revenue'!BT27</f>
        <v>0</v>
      </c>
      <c r="CA8" s="62">
        <f>'Final | Billing'!CB8/'1. Revenue'!BU27</f>
        <v>0</v>
      </c>
      <c r="CB8" s="62">
        <f>'Final | Billing'!CC8/'1. Revenue'!BV27</f>
        <v>0</v>
      </c>
      <c r="CC8" s="62">
        <f>'Final | Billing'!CD8/'1. Revenue'!BW27</f>
        <v>0</v>
      </c>
      <c r="CD8" s="62">
        <f>'Final | Billing'!CE8/'1. Revenue'!BX27</f>
        <v>0</v>
      </c>
      <c r="CE8" s="62">
        <f>'Final | Billing'!CF8/'1. Revenue'!BY27</f>
        <v>0</v>
      </c>
      <c r="CF8" s="62">
        <f>'Final | Billing'!CG8/'1. Revenue'!BZ27</f>
        <v>0</v>
      </c>
      <c r="CG8" s="62">
        <f>'Final | Billing'!CH8/'1. Revenue'!CA27</f>
        <v>0</v>
      </c>
      <c r="CH8" s="62">
        <f>'Final | Billing'!CI8/'1. Revenue'!CB27</f>
        <v>0</v>
      </c>
      <c r="CI8" s="62">
        <f>'Final | Billing'!CJ8/'1. Revenue'!CC27</f>
        <v>0</v>
      </c>
      <c r="CJ8" s="62">
        <f>'Final | Billing'!CK8/'1. Revenue'!CD27</f>
        <v>0</v>
      </c>
      <c r="CK8" s="62">
        <f>'Final | Billing'!CL8/'1. Revenue'!CE27</f>
        <v>0</v>
      </c>
      <c r="CL8" s="62">
        <f>'Final | Billing'!CM8/'1. Revenue'!CF27</f>
        <v>0</v>
      </c>
      <c r="CM8" s="62">
        <f>'Final | Billing'!CN8/'1. Revenue'!CG27</f>
        <v>0</v>
      </c>
      <c r="CN8" s="62">
        <f>'Final | Billing'!CO8/'1. Revenue'!CH27</f>
        <v>0</v>
      </c>
      <c r="CO8" s="62">
        <f>'Final | Billing'!CP8/'1. Revenue'!CI27</f>
        <v>0</v>
      </c>
      <c r="CP8" s="62">
        <f>'Final | Billing'!CQ8/'1. Revenue'!CJ27</f>
        <v>0</v>
      </c>
      <c r="CQ8" s="62">
        <f>'Final | Billing'!CR8/'1. Revenue'!CK27</f>
        <v>0</v>
      </c>
      <c r="CR8" s="62">
        <f>'Final | Billing'!CS8/'1. Revenue'!CL27</f>
        <v>0</v>
      </c>
      <c r="CS8" s="62">
        <f>'Final | Billing'!CT8/'1. Revenue'!CM27</f>
        <v>0</v>
      </c>
      <c r="CT8" s="62">
        <f>'Final | Billing'!CU8/'1. Revenue'!CN27</f>
        <v>0</v>
      </c>
    </row>
    <row r="9" spans="1:98" x14ac:dyDescent="0.3">
      <c r="A9" s="34" t="s">
        <v>31</v>
      </c>
      <c r="B9" s="35" t="s">
        <v>39</v>
      </c>
      <c r="J9" s="62">
        <f>'Final | Billing'!K9/'1. Revenue'!C27</f>
        <v>8.5938093636362973E-3</v>
      </c>
      <c r="K9" s="62">
        <f>'Final | Billing'!L9/'1. Revenue'!D27</f>
        <v>9.1791709958218308E-4</v>
      </c>
      <c r="L9" s="62">
        <f>'Final | Billing'!M9/'1. Revenue'!E27</f>
        <v>0</v>
      </c>
      <c r="M9" s="62">
        <f>'Final | Billing'!N9/'1. Revenue'!F27</f>
        <v>4.3010078621935274E-4</v>
      </c>
      <c r="N9" s="62">
        <f>'Final | Billing'!O9/'1. Revenue'!G27</f>
        <v>0</v>
      </c>
      <c r="O9" s="62">
        <f>'Final | Billing'!P9/'1. Revenue'!H27</f>
        <v>0</v>
      </c>
      <c r="P9" s="62">
        <f>'Final | Billing'!Q9/'1. Revenue'!I27</f>
        <v>0</v>
      </c>
      <c r="Q9" s="62">
        <f>'Final | Billing'!R9/'1. Revenue'!J27</f>
        <v>6.0855395954321862E-3</v>
      </c>
      <c r="R9" s="62">
        <f>'Final | Billing'!S9/'1. Revenue'!K27</f>
        <v>0</v>
      </c>
      <c r="S9" s="62">
        <f>'Final | Billing'!T9/'1. Revenue'!L27</f>
        <v>0</v>
      </c>
      <c r="T9" s="62">
        <f>'Final | Billing'!U9/'1. Revenue'!M27</f>
        <v>0</v>
      </c>
      <c r="U9" s="62">
        <f>'Final | Billing'!V9/'1. Revenue'!N27</f>
        <v>0</v>
      </c>
      <c r="V9" s="62">
        <f>'Final | Billing'!W9/'1. Revenue'!O27</f>
        <v>0</v>
      </c>
      <c r="W9" s="62">
        <f>'Final | Billing'!X9/'1. Revenue'!P27</f>
        <v>3.3603061098149956E-3</v>
      </c>
      <c r="X9" s="62">
        <f>'Final | Billing'!Y9/'1. Revenue'!Q27</f>
        <v>4.2454266746405206E-3</v>
      </c>
      <c r="Y9" s="62">
        <f>'Final | Billing'!Z9/'1. Revenue'!R27</f>
        <v>0</v>
      </c>
      <c r="Z9" s="62">
        <f>'Final | Billing'!AA9/'1. Revenue'!S27</f>
        <v>0</v>
      </c>
      <c r="AA9" s="62">
        <f>'Final | Billing'!AB9/'1. Revenue'!T27</f>
        <v>0</v>
      </c>
      <c r="AB9" s="62">
        <f>'Final | Billing'!AC9/'1. Revenue'!U27</f>
        <v>0</v>
      </c>
      <c r="AC9" s="62">
        <f>'Final | Billing'!AD9/'1. Revenue'!V27</f>
        <v>0</v>
      </c>
      <c r="AD9" s="62">
        <f>'Final | Billing'!AE9/'1. Revenue'!W27</f>
        <v>0</v>
      </c>
      <c r="AE9" s="62">
        <f>'Final | Billing'!AF9/'1. Revenue'!X27</f>
        <v>0</v>
      </c>
      <c r="AF9" s="62">
        <f>'Final | Billing'!AG9/'1. Revenue'!Y27</f>
        <v>2.1060091951117781E-4</v>
      </c>
      <c r="AG9" s="62">
        <f>'Final | Billing'!AH9/'1. Revenue'!Z27</f>
        <v>0</v>
      </c>
      <c r="AH9" s="62">
        <f>'Final | Billing'!AI9/'1. Revenue'!AA27</f>
        <v>0</v>
      </c>
      <c r="AI9" s="62">
        <f>'Final | Billing'!AJ9/'1. Revenue'!AB27</f>
        <v>0</v>
      </c>
      <c r="AJ9" s="62">
        <f>'Final | Billing'!AK9/'1. Revenue'!AC27</f>
        <v>-1.2750586400419263E-4</v>
      </c>
      <c r="AK9" s="62">
        <f>'Final | Billing'!AL9/'1. Revenue'!AD27</f>
        <v>0</v>
      </c>
      <c r="AL9" s="62">
        <f>'Final | Billing'!AM9/'1. Revenue'!AE27</f>
        <v>0</v>
      </c>
      <c r="AM9" s="62">
        <f>'Final | Billing'!AN9/'1. Revenue'!AF27</f>
        <v>0</v>
      </c>
      <c r="AN9" s="62">
        <f>'Final | Billing'!AO9/'1. Revenue'!AG27</f>
        <v>0</v>
      </c>
      <c r="AO9" s="62">
        <f>'Final | Billing'!AP9/'1. Revenue'!AH27</f>
        <v>0</v>
      </c>
      <c r="AP9" s="62">
        <f>'Final | Billing'!AQ9/'1. Revenue'!AI27</f>
        <v>0</v>
      </c>
      <c r="AQ9" s="62">
        <f>'Final | Billing'!AR9/'1. Revenue'!AJ27</f>
        <v>0</v>
      </c>
      <c r="AR9" s="62">
        <f>'Final | Billing'!AS9/'1. Revenue'!AK27</f>
        <v>0</v>
      </c>
      <c r="AS9" s="62">
        <f>'Final | Billing'!AT9/'1. Revenue'!AL27</f>
        <v>0</v>
      </c>
      <c r="AT9" s="62">
        <f>'Final | Billing'!AU9/'1. Revenue'!AM27</f>
        <v>0</v>
      </c>
      <c r="AU9" s="62">
        <f>'Final | Billing'!AV9/'1. Revenue'!AN27</f>
        <v>0</v>
      </c>
      <c r="AV9" s="62">
        <f>'Final | Billing'!AW9/'1. Revenue'!AO27</f>
        <v>0</v>
      </c>
      <c r="AW9" s="62">
        <f>'Final | Billing'!AX9/'1. Revenue'!AP27</f>
        <v>0</v>
      </c>
      <c r="AX9" s="62">
        <f>'Final | Billing'!AY9/'1. Revenue'!AQ27</f>
        <v>0</v>
      </c>
      <c r="AY9" s="62">
        <f>'Final | Billing'!AZ9/'1. Revenue'!AR27</f>
        <v>0</v>
      </c>
      <c r="AZ9" s="62">
        <f>'Final | Billing'!BA9/'1. Revenue'!AS27</f>
        <v>0</v>
      </c>
      <c r="BA9" s="62">
        <f>'Final | Billing'!BB9/'1. Revenue'!AT27</f>
        <v>0</v>
      </c>
      <c r="BB9" s="62">
        <f>'Final | Billing'!BC9/'1. Revenue'!AU27</f>
        <v>0</v>
      </c>
      <c r="BC9" s="62">
        <f>'Final | Billing'!BD9/'1. Revenue'!AV27</f>
        <v>0</v>
      </c>
      <c r="BD9" s="62">
        <f>'Final | Billing'!BE9/'1. Revenue'!AW27</f>
        <v>0</v>
      </c>
      <c r="BE9" s="62">
        <f>'Final | Billing'!BF9/'1. Revenue'!AX27</f>
        <v>0</v>
      </c>
      <c r="BF9" s="62">
        <f>'Final | Billing'!BG9/'1. Revenue'!AY27</f>
        <v>0</v>
      </c>
      <c r="BG9" s="62">
        <f>'Final | Billing'!BH9/'1. Revenue'!AZ27</f>
        <v>0</v>
      </c>
      <c r="BH9" s="62">
        <f>'Final | Billing'!BI9/'1. Revenue'!BA27</f>
        <v>0</v>
      </c>
      <c r="BI9" s="62">
        <f>'Final | Billing'!BJ9/'1. Revenue'!BB27</f>
        <v>0</v>
      </c>
      <c r="BJ9" s="62">
        <f>'Final | Billing'!BK9/'1. Revenue'!BC27</f>
        <v>0</v>
      </c>
      <c r="BK9" s="62">
        <f>'Final | Billing'!BL9/'1. Revenue'!BD27</f>
        <v>0</v>
      </c>
      <c r="BL9" s="62">
        <f>'Final | Billing'!BM9/'1. Revenue'!BE27</f>
        <v>0</v>
      </c>
      <c r="BM9" s="62">
        <f>'Final | Billing'!BN9/'1. Revenue'!BF27</f>
        <v>0</v>
      </c>
      <c r="BN9" s="62">
        <f>'Final | Billing'!BO9/'1. Revenue'!BG27</f>
        <v>0</v>
      </c>
      <c r="BO9" s="62">
        <f>'Final | Billing'!BP9/'1. Revenue'!BH27</f>
        <v>0</v>
      </c>
      <c r="BP9" s="62">
        <f>'Final | Billing'!BQ9/'1. Revenue'!BI27</f>
        <v>0</v>
      </c>
      <c r="BQ9" s="62">
        <f>'Final | Billing'!BR9/'1. Revenue'!BJ27</f>
        <v>0</v>
      </c>
      <c r="BR9" s="62">
        <f>'Final | Billing'!BS9/'1. Revenue'!BK27</f>
        <v>0</v>
      </c>
      <c r="BS9" s="62">
        <f>'Final | Billing'!BT9/'1. Revenue'!BL27</f>
        <v>0</v>
      </c>
      <c r="BT9" s="62">
        <f>'Final | Billing'!BU9/'1. Revenue'!BM27</f>
        <v>0</v>
      </c>
      <c r="BU9" s="62">
        <f>'Final | Billing'!BV9/'1. Revenue'!BN27</f>
        <v>0</v>
      </c>
      <c r="BV9" s="62">
        <f>'Final | Billing'!BW9/'1. Revenue'!BO27</f>
        <v>0</v>
      </c>
      <c r="BW9" s="62">
        <f>'Final | Billing'!BX9/'1. Revenue'!BP27</f>
        <v>0</v>
      </c>
      <c r="BX9" s="62">
        <f>'Final | Billing'!BY9/'1. Revenue'!BQ27</f>
        <v>0</v>
      </c>
      <c r="BY9" s="62">
        <f>'Final | Billing'!BZ9/'1. Revenue'!BR27</f>
        <v>0</v>
      </c>
      <c r="BZ9" s="62">
        <f>'Final | Billing'!CA9/'1. Revenue'!BS27</f>
        <v>0</v>
      </c>
      <c r="CA9" s="62">
        <f>'Final | Billing'!CB9/'1. Revenue'!BT27</f>
        <v>0</v>
      </c>
      <c r="CB9" s="62">
        <f>'Final | Billing'!CC9/'1. Revenue'!BU27</f>
        <v>0</v>
      </c>
      <c r="CC9" s="62">
        <f>'Final | Billing'!CD9/'1. Revenue'!BV27</f>
        <v>0</v>
      </c>
      <c r="CD9" s="62">
        <f>'Final | Billing'!CE9/'1. Revenue'!BW27</f>
        <v>0</v>
      </c>
      <c r="CE9" s="62">
        <f>'Final | Billing'!CF9/'1. Revenue'!BX27</f>
        <v>0</v>
      </c>
      <c r="CF9" s="62">
        <f>'Final | Billing'!CG9/'1. Revenue'!BY27</f>
        <v>0</v>
      </c>
      <c r="CG9" s="62">
        <f>'Final | Billing'!CH9/'1. Revenue'!BZ27</f>
        <v>0</v>
      </c>
      <c r="CH9" s="62">
        <f>'Final | Billing'!CI9/'1. Revenue'!CA27</f>
        <v>0</v>
      </c>
      <c r="CI9" s="62">
        <f>'Final | Billing'!CJ9/'1. Revenue'!CB27</f>
        <v>0</v>
      </c>
      <c r="CJ9" s="62">
        <f>'Final | Billing'!CK9/'1. Revenue'!CC27</f>
        <v>0</v>
      </c>
      <c r="CK9" s="62">
        <f>'Final | Billing'!CL9/'1. Revenue'!CD27</f>
        <v>0</v>
      </c>
      <c r="CL9" s="62">
        <f>'Final | Billing'!CM9/'1. Revenue'!CE27</f>
        <v>0</v>
      </c>
      <c r="CM9" s="62">
        <f>'Final | Billing'!CN9/'1. Revenue'!CF27</f>
        <v>0</v>
      </c>
      <c r="CN9" s="62">
        <f>'Final | Billing'!CO9/'1. Revenue'!CG27</f>
        <v>0</v>
      </c>
      <c r="CO9" s="62">
        <f>'Final | Billing'!CP9/'1. Revenue'!CH27</f>
        <v>0</v>
      </c>
      <c r="CP9" s="62">
        <f>'Final | Billing'!CQ9/'1. Revenue'!CI27</f>
        <v>0</v>
      </c>
      <c r="CQ9" s="62">
        <f>'Final | Billing'!CR9/'1. Revenue'!CJ27</f>
        <v>0</v>
      </c>
      <c r="CR9" s="62">
        <f>'Final | Billing'!CS9/'1. Revenue'!CK27</f>
        <v>0</v>
      </c>
      <c r="CS9" s="62">
        <f>'Final | Billing'!CT9/'1. Revenue'!CL27</f>
        <v>0</v>
      </c>
      <c r="CT9" s="62">
        <f>'Final | Billing'!CU9/'1. Revenue'!CM27</f>
        <v>0</v>
      </c>
    </row>
    <row r="10" spans="1:98" x14ac:dyDescent="0.3">
      <c r="A10" s="34" t="s">
        <v>31</v>
      </c>
      <c r="B10" s="35" t="s">
        <v>40</v>
      </c>
      <c r="K10" s="62">
        <f>'Final | Billing'!L10/'1. Revenue'!C27</f>
        <v>8.5938093636362973E-3</v>
      </c>
      <c r="L10" s="62">
        <f>'Final | Billing'!M10/'1. Revenue'!D27</f>
        <v>9.6341948360357307E-4</v>
      </c>
      <c r="M10" s="62">
        <f>'Final | Billing'!N10/'1. Revenue'!E27</f>
        <v>0</v>
      </c>
      <c r="N10" s="62">
        <f>'Final | Billing'!O10/'1. Revenue'!F27</f>
        <v>4.2963158536165886E-4</v>
      </c>
      <c r="O10" s="62">
        <f>'Final | Billing'!P10/'1. Revenue'!G27</f>
        <v>0</v>
      </c>
      <c r="P10" s="62">
        <f>'Final | Billing'!Q10/'1. Revenue'!H27</f>
        <v>0</v>
      </c>
      <c r="Q10" s="62">
        <f>'Final | Billing'!R10/'1. Revenue'!I27</f>
        <v>2.1357262682520259E-4</v>
      </c>
      <c r="R10" s="62">
        <f>'Final | Billing'!S10/'1. Revenue'!J27</f>
        <v>6.0855395954321862E-3</v>
      </c>
      <c r="S10" s="62">
        <f>'Final | Billing'!T10/'1. Revenue'!K27</f>
        <v>0</v>
      </c>
      <c r="T10" s="62">
        <f>'Final | Billing'!U10/'1. Revenue'!L27</f>
        <v>0</v>
      </c>
      <c r="U10" s="62">
        <f>'Final | Billing'!V10/'1. Revenue'!M27</f>
        <v>0</v>
      </c>
      <c r="V10" s="62">
        <f>'Final | Billing'!W10/'1. Revenue'!N27</f>
        <v>0</v>
      </c>
      <c r="W10" s="62">
        <f>'Final | Billing'!X10/'1. Revenue'!O27</f>
        <v>0</v>
      </c>
      <c r="X10" s="62">
        <f>'Final | Billing'!Y10/'1. Revenue'!P27</f>
        <v>0</v>
      </c>
      <c r="Y10" s="62">
        <f>'Final | Billing'!Z10/'1. Revenue'!Q27</f>
        <v>0</v>
      </c>
      <c r="Z10" s="62">
        <f>'Final | Billing'!AA10/'1. Revenue'!R27</f>
        <v>0</v>
      </c>
      <c r="AA10" s="62">
        <f>'Final | Billing'!AB10/'1. Revenue'!S27</f>
        <v>0</v>
      </c>
      <c r="AB10" s="62">
        <f>'Final | Billing'!AC10/'1. Revenue'!T27</f>
        <v>0</v>
      </c>
      <c r="AC10" s="62">
        <f>'Final | Billing'!AD10/'1. Revenue'!U27</f>
        <v>0</v>
      </c>
      <c r="AD10" s="62">
        <f>'Final | Billing'!AE10/'1. Revenue'!V27</f>
        <v>0</v>
      </c>
      <c r="AE10" s="62">
        <f>'Final | Billing'!AF10/'1. Revenue'!W27</f>
        <v>0</v>
      </c>
      <c r="AF10" s="62">
        <f>'Final | Billing'!AG10/'1. Revenue'!X27</f>
        <v>-2.0108109435339671E-4</v>
      </c>
      <c r="AG10" s="62">
        <f>'Final | Billing'!AH10/'1. Revenue'!Y27</f>
        <v>3.5195663872956474E-4</v>
      </c>
      <c r="AH10" s="62">
        <f>'Final | Billing'!AI10/'1. Revenue'!Z27</f>
        <v>0</v>
      </c>
      <c r="AI10" s="62">
        <f>'Final | Billing'!AJ10/'1. Revenue'!AA27</f>
        <v>0</v>
      </c>
      <c r="AJ10" s="62">
        <f>'Final | Billing'!AK10/'1. Revenue'!AB27</f>
        <v>0</v>
      </c>
      <c r="AK10" s="62">
        <f>'Final | Billing'!AL10/'1. Revenue'!AC27</f>
        <v>0</v>
      </c>
      <c r="AL10" s="62">
        <f>'Final | Billing'!AM10/'1. Revenue'!AD27</f>
        <v>0</v>
      </c>
      <c r="AM10" s="62">
        <f>'Final | Billing'!AN10/'1. Revenue'!AE27</f>
        <v>0</v>
      </c>
      <c r="AN10" s="62">
        <f>'Final | Billing'!AO10/'1. Revenue'!AF27</f>
        <v>0</v>
      </c>
      <c r="AO10" s="62">
        <f>'Final | Billing'!AP10/'1. Revenue'!AG27</f>
        <v>0</v>
      </c>
      <c r="AP10" s="62">
        <f>'Final | Billing'!AQ10/'1. Revenue'!AH27</f>
        <v>0</v>
      </c>
      <c r="AQ10" s="62">
        <f>'Final | Billing'!AR10/'1. Revenue'!AI27</f>
        <v>0</v>
      </c>
      <c r="AR10" s="62">
        <f>'Final | Billing'!AS10/'1. Revenue'!AJ27</f>
        <v>0</v>
      </c>
      <c r="AS10" s="62">
        <f>'Final | Billing'!AT10/'1. Revenue'!AK27</f>
        <v>0</v>
      </c>
      <c r="AT10" s="62">
        <f>'Final | Billing'!AU10/'1. Revenue'!AL27</f>
        <v>0</v>
      </c>
      <c r="AU10" s="62">
        <f>'Final | Billing'!AV10/'1. Revenue'!AM27</f>
        <v>0</v>
      </c>
      <c r="AV10" s="62">
        <f>'Final | Billing'!AW10/'1. Revenue'!AN27</f>
        <v>0</v>
      </c>
      <c r="AW10" s="62">
        <f>'Final | Billing'!AX10/'1. Revenue'!AO27</f>
        <v>0</v>
      </c>
      <c r="AX10" s="62">
        <f>'Final | Billing'!AY10/'1. Revenue'!AP27</f>
        <v>0</v>
      </c>
      <c r="AY10" s="62">
        <f>'Final | Billing'!AZ10/'1. Revenue'!AQ27</f>
        <v>0</v>
      </c>
      <c r="AZ10" s="62">
        <f>'Final | Billing'!BA10/'1. Revenue'!AR27</f>
        <v>0</v>
      </c>
      <c r="BA10" s="62">
        <f>'Final | Billing'!BB10/'1. Revenue'!AS27</f>
        <v>0</v>
      </c>
      <c r="BB10" s="62">
        <f>'Final | Billing'!BC10/'1. Revenue'!AT27</f>
        <v>0</v>
      </c>
      <c r="BC10" s="62">
        <f>'Final | Billing'!BD10/'1. Revenue'!AU27</f>
        <v>0</v>
      </c>
      <c r="BD10" s="62">
        <f>'Final | Billing'!BE10/'1. Revenue'!AV27</f>
        <v>0</v>
      </c>
      <c r="BE10" s="62">
        <f>'Final | Billing'!BF10/'1. Revenue'!AW27</f>
        <v>0</v>
      </c>
      <c r="BF10" s="62">
        <f>'Final | Billing'!BG10/'1. Revenue'!AX27</f>
        <v>0</v>
      </c>
      <c r="BG10" s="62">
        <f>'Final | Billing'!BH10/'1. Revenue'!AY27</f>
        <v>0</v>
      </c>
      <c r="BH10" s="62">
        <f>'Final | Billing'!BI10/'1. Revenue'!AZ27</f>
        <v>0</v>
      </c>
      <c r="BI10" s="62">
        <f>'Final | Billing'!BJ10/'1. Revenue'!BA27</f>
        <v>0</v>
      </c>
      <c r="BJ10" s="62">
        <f>'Final | Billing'!BK10/'1. Revenue'!BB27</f>
        <v>0</v>
      </c>
      <c r="BK10" s="62">
        <f>'Final | Billing'!BL10/'1. Revenue'!BC27</f>
        <v>0</v>
      </c>
      <c r="BL10" s="62">
        <f>'Final | Billing'!BM10/'1. Revenue'!BD27</f>
        <v>0</v>
      </c>
      <c r="BM10" s="62">
        <f>'Final | Billing'!BN10/'1. Revenue'!BE27</f>
        <v>0</v>
      </c>
      <c r="BN10" s="62">
        <f>'Final | Billing'!BO10/'1. Revenue'!BF27</f>
        <v>0</v>
      </c>
      <c r="BO10" s="62">
        <f>'Final | Billing'!BP10/'1. Revenue'!BG27</f>
        <v>0</v>
      </c>
      <c r="BP10" s="62">
        <f>'Final | Billing'!BQ10/'1. Revenue'!BH27</f>
        <v>0</v>
      </c>
      <c r="BQ10" s="62">
        <f>'Final | Billing'!BR10/'1. Revenue'!BI27</f>
        <v>0</v>
      </c>
      <c r="BR10" s="62">
        <f>'Final | Billing'!BS10/'1. Revenue'!BJ27</f>
        <v>0</v>
      </c>
      <c r="BS10" s="62">
        <f>'Final | Billing'!BT10/'1. Revenue'!BK27</f>
        <v>0</v>
      </c>
      <c r="BT10" s="62">
        <f>'Final | Billing'!BU10/'1. Revenue'!BL27</f>
        <v>0</v>
      </c>
      <c r="BU10" s="62">
        <f>'Final | Billing'!BV10/'1. Revenue'!BM27</f>
        <v>0</v>
      </c>
      <c r="BV10" s="62">
        <f>'Final | Billing'!BW10/'1. Revenue'!BN27</f>
        <v>0</v>
      </c>
      <c r="BW10" s="62">
        <f>'Final | Billing'!BX10/'1. Revenue'!BO27</f>
        <v>0</v>
      </c>
      <c r="BX10" s="62">
        <f>'Final | Billing'!BY10/'1. Revenue'!BP27</f>
        <v>0</v>
      </c>
      <c r="BY10" s="62">
        <f>'Final | Billing'!BZ10/'1. Revenue'!BQ27</f>
        <v>0</v>
      </c>
      <c r="BZ10" s="62">
        <f>'Final | Billing'!CA10/'1. Revenue'!BR27</f>
        <v>0</v>
      </c>
      <c r="CA10" s="62">
        <f>'Final | Billing'!CB10/'1. Revenue'!BS27</f>
        <v>0</v>
      </c>
      <c r="CB10" s="62">
        <f>'Final | Billing'!CC10/'1. Revenue'!BT27</f>
        <v>0</v>
      </c>
      <c r="CC10" s="62">
        <f>'Final | Billing'!CD10/'1. Revenue'!BU27</f>
        <v>0</v>
      </c>
      <c r="CD10" s="62">
        <f>'Final | Billing'!CE10/'1. Revenue'!BV27</f>
        <v>0</v>
      </c>
      <c r="CE10" s="62">
        <f>'Final | Billing'!CF10/'1. Revenue'!BW27</f>
        <v>0</v>
      </c>
      <c r="CF10" s="62">
        <f>'Final | Billing'!CG10/'1. Revenue'!BX27</f>
        <v>0</v>
      </c>
      <c r="CG10" s="62">
        <f>'Final | Billing'!CH10/'1. Revenue'!BY27</f>
        <v>0</v>
      </c>
      <c r="CH10" s="62">
        <f>'Final | Billing'!CI10/'1. Revenue'!BZ27</f>
        <v>0</v>
      </c>
      <c r="CI10" s="62">
        <f>'Final | Billing'!CJ10/'1. Revenue'!CA27</f>
        <v>0</v>
      </c>
      <c r="CJ10" s="62">
        <f>'Final | Billing'!CK10/'1. Revenue'!CB27</f>
        <v>0</v>
      </c>
      <c r="CK10" s="62">
        <f>'Final | Billing'!CL10/'1. Revenue'!CC27</f>
        <v>0</v>
      </c>
      <c r="CL10" s="62">
        <f>'Final | Billing'!CM10/'1. Revenue'!CD27</f>
        <v>0</v>
      </c>
      <c r="CM10" s="62">
        <f>'Final | Billing'!CN10/'1. Revenue'!CE27</f>
        <v>0</v>
      </c>
      <c r="CN10" s="62">
        <f>'Final | Billing'!CO10/'1. Revenue'!CF27</f>
        <v>0</v>
      </c>
      <c r="CO10" s="62">
        <f>'Final | Billing'!CP10/'1. Revenue'!CG27</f>
        <v>0</v>
      </c>
      <c r="CP10" s="62">
        <f>'Final | Billing'!CQ10/'1. Revenue'!CH27</f>
        <v>0</v>
      </c>
      <c r="CQ10" s="62">
        <f>'Final | Billing'!CR10/'1. Revenue'!CI27</f>
        <v>0</v>
      </c>
      <c r="CR10" s="62">
        <f>'Final | Billing'!CS10/'1. Revenue'!CJ27</f>
        <v>0</v>
      </c>
      <c r="CS10" s="62">
        <f>'Final | Billing'!CT10/'1. Revenue'!CK27</f>
        <v>0</v>
      </c>
      <c r="CT10" s="62">
        <f>'Final | Billing'!CU10/'1. Revenue'!CL27</f>
        <v>0</v>
      </c>
    </row>
    <row r="11" spans="1:98" x14ac:dyDescent="0.3">
      <c r="A11" s="34" t="s">
        <v>31</v>
      </c>
      <c r="B11" s="35" t="s">
        <v>41</v>
      </c>
      <c r="L11" s="62">
        <f>'Final | Billing'!M11/'1. Revenue'!C27</f>
        <v>8.5938093636362973E-3</v>
      </c>
      <c r="M11" s="62">
        <f>'Final | Billing'!N11/'1. Revenue'!D27</f>
        <v>9.6614651004321109E-4</v>
      </c>
      <c r="N11" s="62">
        <f>'Final | Billing'!O11/'1. Revenue'!E27</f>
        <v>0</v>
      </c>
      <c r="O11" s="62">
        <f>'Final | Billing'!P11/'1. Revenue'!F27</f>
        <v>4.2963158536165886E-4</v>
      </c>
      <c r="P11" s="62">
        <f>'Final | Billing'!Q11/'1. Revenue'!G27</f>
        <v>0</v>
      </c>
      <c r="Q11" s="62">
        <f>'Final | Billing'!R11/'1. Revenue'!H27</f>
        <v>0</v>
      </c>
      <c r="R11" s="62">
        <f>'Final | Billing'!S11/'1. Revenue'!I27</f>
        <v>2.1357262682520259E-4</v>
      </c>
      <c r="S11" s="62">
        <f>'Final | Billing'!T11/'1. Revenue'!J27</f>
        <v>6.0855395954321862E-3</v>
      </c>
      <c r="T11" s="62">
        <f>'Final | Billing'!U11/'1. Revenue'!K27</f>
        <v>0</v>
      </c>
      <c r="U11" s="62">
        <f>'Final | Billing'!V11/'1. Revenue'!L27</f>
        <v>0</v>
      </c>
      <c r="V11" s="62">
        <f>'Final | Billing'!W11/'1. Revenue'!M27</f>
        <v>0</v>
      </c>
      <c r="W11" s="62">
        <f>'Final | Billing'!X11/'1. Revenue'!N27</f>
        <v>0</v>
      </c>
      <c r="X11" s="62">
        <f>'Final | Billing'!Y11/'1. Revenue'!O27</f>
        <v>0</v>
      </c>
      <c r="Y11" s="62">
        <f>'Final | Billing'!Z11/'1. Revenue'!P27</f>
        <v>3.3603061098149956E-3</v>
      </c>
      <c r="Z11" s="62">
        <f>'Final | Billing'!AA11/'1. Revenue'!Q27</f>
        <v>0</v>
      </c>
      <c r="AA11" s="62">
        <f>'Final | Billing'!AB11/'1. Revenue'!R27</f>
        <v>0</v>
      </c>
      <c r="AB11" s="62">
        <f>'Final | Billing'!AC11/'1. Revenue'!S27</f>
        <v>0</v>
      </c>
      <c r="AC11" s="62">
        <f>'Final | Billing'!AD11/'1. Revenue'!T27</f>
        <v>0</v>
      </c>
      <c r="AD11" s="62">
        <f>'Final | Billing'!AE11/'1. Revenue'!U27</f>
        <v>0</v>
      </c>
      <c r="AE11" s="62">
        <f>'Final | Billing'!AF11/'1. Revenue'!V27</f>
        <v>0</v>
      </c>
      <c r="AF11" s="62">
        <f>'Final | Billing'!AG11/'1. Revenue'!W27</f>
        <v>-2.0546636599661468E-4</v>
      </c>
      <c r="AG11" s="62">
        <f>'Final | Billing'!AH11/'1. Revenue'!X27</f>
        <v>0</v>
      </c>
      <c r="AH11" s="62">
        <f>'Final | Billing'!AI11/'1. Revenue'!Y27</f>
        <v>3.5195663872956474E-4</v>
      </c>
      <c r="AI11" s="62">
        <f>'Final | Billing'!AJ11/'1. Revenue'!Z27</f>
        <v>0</v>
      </c>
      <c r="AJ11" s="62">
        <f>'Final | Billing'!AK11/'1. Revenue'!AA27</f>
        <v>0</v>
      </c>
      <c r="AK11" s="62">
        <f>'Final | Billing'!AL11/'1. Revenue'!AB27</f>
        <v>0</v>
      </c>
      <c r="AL11" s="62">
        <f>'Final | Billing'!AM11/'1. Revenue'!AC27</f>
        <v>0</v>
      </c>
      <c r="AM11" s="62">
        <f>'Final | Billing'!AN11/'1. Revenue'!AD27</f>
        <v>0</v>
      </c>
      <c r="AN11" s="62">
        <f>'Final | Billing'!AO11/'1. Revenue'!AE27</f>
        <v>0</v>
      </c>
      <c r="AO11" s="62">
        <f>'Final | Billing'!AP11/'1. Revenue'!AF27</f>
        <v>0</v>
      </c>
      <c r="AP11" s="62">
        <f>'Final | Billing'!AQ11/'1. Revenue'!AG27</f>
        <v>0</v>
      </c>
      <c r="AQ11" s="62">
        <f>'Final | Billing'!AR11/'1. Revenue'!AH27</f>
        <v>0</v>
      </c>
      <c r="AR11" s="62">
        <f>'Final | Billing'!AS11/'1. Revenue'!AI27</f>
        <v>0</v>
      </c>
      <c r="AS11" s="62">
        <f>'Final | Billing'!AT11/'1. Revenue'!AJ27</f>
        <v>0</v>
      </c>
      <c r="AT11" s="62">
        <f>'Final | Billing'!AU11/'1. Revenue'!AK27</f>
        <v>0</v>
      </c>
      <c r="AU11" s="62">
        <f>'Final | Billing'!AV11/'1. Revenue'!AL27</f>
        <v>0</v>
      </c>
      <c r="AV11" s="62">
        <f>'Final | Billing'!AW11/'1. Revenue'!AM27</f>
        <v>0</v>
      </c>
      <c r="AW11" s="62">
        <f>'Final | Billing'!AX11/'1. Revenue'!AN27</f>
        <v>0</v>
      </c>
      <c r="AX11" s="62">
        <f>'Final | Billing'!AY11/'1. Revenue'!AO27</f>
        <v>0</v>
      </c>
      <c r="AY11" s="62">
        <f>'Final | Billing'!AZ11/'1. Revenue'!AP27</f>
        <v>0</v>
      </c>
      <c r="AZ11" s="62">
        <f>'Final | Billing'!BA11/'1. Revenue'!AQ27</f>
        <v>0</v>
      </c>
      <c r="BA11" s="62">
        <f>'Final | Billing'!BB11/'1. Revenue'!AR27</f>
        <v>0</v>
      </c>
      <c r="BB11" s="62">
        <f>'Final | Billing'!BC11/'1. Revenue'!AS27</f>
        <v>0</v>
      </c>
      <c r="BC11" s="62">
        <f>'Final | Billing'!BD11/'1. Revenue'!AT27</f>
        <v>0</v>
      </c>
      <c r="BD11" s="62">
        <f>'Final | Billing'!BE11/'1. Revenue'!AU27</f>
        <v>0</v>
      </c>
      <c r="BE11" s="62">
        <f>'Final | Billing'!BF11/'1. Revenue'!AV27</f>
        <v>0</v>
      </c>
      <c r="BF11" s="62">
        <f>'Final | Billing'!BG11/'1. Revenue'!AW27</f>
        <v>0</v>
      </c>
      <c r="BG11" s="62">
        <f>'Final | Billing'!BH11/'1. Revenue'!AX27</f>
        <v>0</v>
      </c>
      <c r="BH11" s="62">
        <f>'Final | Billing'!BI11/'1. Revenue'!AY27</f>
        <v>0</v>
      </c>
      <c r="BI11" s="62">
        <f>'Final | Billing'!BJ11/'1. Revenue'!AZ27</f>
        <v>0</v>
      </c>
      <c r="BJ11" s="62">
        <f>'Final | Billing'!BK11/'1. Revenue'!BA27</f>
        <v>0</v>
      </c>
      <c r="BK11" s="62">
        <f>'Final | Billing'!BL11/'1. Revenue'!BB27</f>
        <v>0</v>
      </c>
      <c r="BL11" s="62">
        <f>'Final | Billing'!BM11/'1. Revenue'!BC27</f>
        <v>0</v>
      </c>
      <c r="BM11" s="62">
        <f>'Final | Billing'!BN11/'1. Revenue'!BD27</f>
        <v>0</v>
      </c>
      <c r="BN11" s="62">
        <f>'Final | Billing'!BO11/'1. Revenue'!BE27</f>
        <v>0</v>
      </c>
      <c r="BO11" s="62">
        <f>'Final | Billing'!BP11/'1. Revenue'!BF27</f>
        <v>0</v>
      </c>
      <c r="BP11" s="62">
        <f>'Final | Billing'!BQ11/'1. Revenue'!BG27</f>
        <v>0</v>
      </c>
      <c r="BQ11" s="62">
        <f>'Final | Billing'!BR11/'1. Revenue'!BH27</f>
        <v>0</v>
      </c>
      <c r="BR11" s="62">
        <f>'Final | Billing'!BS11/'1. Revenue'!BI27</f>
        <v>0</v>
      </c>
      <c r="BS11" s="62">
        <f>'Final | Billing'!BT11/'1. Revenue'!BJ27</f>
        <v>0</v>
      </c>
      <c r="BT11" s="62">
        <f>'Final | Billing'!BU11/'1. Revenue'!BK27</f>
        <v>0</v>
      </c>
      <c r="BU11" s="62">
        <f>'Final | Billing'!BV11/'1. Revenue'!BL27</f>
        <v>0</v>
      </c>
      <c r="BV11" s="62">
        <f>'Final | Billing'!BW11/'1. Revenue'!BM27</f>
        <v>0</v>
      </c>
      <c r="BW11" s="62">
        <f>'Final | Billing'!BX11/'1. Revenue'!BN27</f>
        <v>0</v>
      </c>
      <c r="BX11" s="62">
        <f>'Final | Billing'!BY11/'1. Revenue'!BO27</f>
        <v>0</v>
      </c>
      <c r="BY11" s="62">
        <f>'Final | Billing'!BZ11/'1. Revenue'!BP27</f>
        <v>0</v>
      </c>
      <c r="BZ11" s="62">
        <f>'Final | Billing'!CA11/'1. Revenue'!BQ27</f>
        <v>0</v>
      </c>
      <c r="CA11" s="62">
        <f>'Final | Billing'!CB11/'1. Revenue'!BR27</f>
        <v>0</v>
      </c>
      <c r="CB11" s="62">
        <f>'Final | Billing'!CC11/'1. Revenue'!BS27</f>
        <v>0</v>
      </c>
      <c r="CC11" s="62">
        <f>'Final | Billing'!CD11/'1. Revenue'!BT27</f>
        <v>0</v>
      </c>
      <c r="CD11" s="62">
        <f>'Final | Billing'!CE11/'1. Revenue'!BU27</f>
        <v>0</v>
      </c>
      <c r="CE11" s="62">
        <f>'Final | Billing'!CF11/'1. Revenue'!BV27</f>
        <v>0</v>
      </c>
      <c r="CF11" s="62">
        <f>'Final | Billing'!CG11/'1. Revenue'!BW27</f>
        <v>0</v>
      </c>
      <c r="CG11" s="62">
        <f>'Final | Billing'!CH11/'1. Revenue'!BX27</f>
        <v>0</v>
      </c>
      <c r="CH11" s="62">
        <f>'Final | Billing'!CI11/'1. Revenue'!BY27</f>
        <v>0</v>
      </c>
      <c r="CI11" s="62">
        <f>'Final | Billing'!CJ11/'1. Revenue'!BZ27</f>
        <v>0</v>
      </c>
      <c r="CJ11" s="62">
        <f>'Final | Billing'!CK11/'1. Revenue'!CA27</f>
        <v>0</v>
      </c>
      <c r="CK11" s="62">
        <f>'Final | Billing'!CL11/'1. Revenue'!CB27</f>
        <v>0</v>
      </c>
      <c r="CL11" s="62">
        <f>'Final | Billing'!CM11/'1. Revenue'!CC27</f>
        <v>0</v>
      </c>
      <c r="CM11" s="62">
        <f>'Final | Billing'!CN11/'1. Revenue'!CD27</f>
        <v>0</v>
      </c>
      <c r="CN11" s="62">
        <f>'Final | Billing'!CO11/'1. Revenue'!CE27</f>
        <v>0</v>
      </c>
      <c r="CO11" s="62">
        <f>'Final | Billing'!CP11/'1. Revenue'!CF27</f>
        <v>0</v>
      </c>
      <c r="CP11" s="62">
        <f>'Final | Billing'!CQ11/'1. Revenue'!CG27</f>
        <v>0</v>
      </c>
      <c r="CQ11" s="62">
        <f>'Final | Billing'!CR11/'1. Revenue'!CH27</f>
        <v>0</v>
      </c>
      <c r="CR11" s="62">
        <f>'Final | Billing'!CS11/'1. Revenue'!CI27</f>
        <v>0</v>
      </c>
      <c r="CS11" s="62">
        <f>'Final | Billing'!CT11/'1. Revenue'!CJ27</f>
        <v>0</v>
      </c>
      <c r="CT11" s="62">
        <f>'Final | Billing'!CU11/'1. Revenue'!CK27</f>
        <v>0</v>
      </c>
    </row>
    <row r="12" spans="1:98" x14ac:dyDescent="0.3">
      <c r="A12" s="34" t="s">
        <v>31</v>
      </c>
      <c r="B12" s="35" t="s">
        <v>42</v>
      </c>
      <c r="M12" s="62">
        <f>'Final | Billing'!N12/'1. Revenue'!C27</f>
        <v>2.1276208123763227E-3</v>
      </c>
      <c r="N12" s="62">
        <f>'Final | Billing'!O12/'1. Revenue'!D27</f>
        <v>9.6341948360357307E-4</v>
      </c>
      <c r="O12" s="62">
        <f>'Final | Billing'!P12/'1. Revenue'!E27</f>
        <v>0</v>
      </c>
      <c r="P12" s="62">
        <f>'Final | Billing'!Q12/'1. Revenue'!F27</f>
        <v>4.2963158536165886E-4</v>
      </c>
      <c r="Q12" s="62">
        <f>'Final | Billing'!R12/'1. Revenue'!G27</f>
        <v>0</v>
      </c>
      <c r="R12" s="62">
        <f>'Final | Billing'!S12/'1. Revenue'!H27</f>
        <v>0</v>
      </c>
      <c r="S12" s="62">
        <f>'Final | Billing'!T12/'1. Revenue'!I27</f>
        <v>2.1357262682520259E-4</v>
      </c>
      <c r="T12" s="62">
        <f>'Final | Billing'!U12/'1. Revenue'!J27</f>
        <v>6.0855395954321862E-3</v>
      </c>
      <c r="U12" s="62">
        <f>'Final | Billing'!V12/'1. Revenue'!K27</f>
        <v>0</v>
      </c>
      <c r="V12" s="62">
        <f>'Final | Billing'!W12/'1. Revenue'!L27</f>
        <v>0</v>
      </c>
      <c r="W12" s="62">
        <f>'Final | Billing'!X12/'1. Revenue'!M27</f>
        <v>0</v>
      </c>
      <c r="X12" s="62">
        <f>'Final | Billing'!Y12/'1. Revenue'!N27</f>
        <v>0</v>
      </c>
      <c r="Y12" s="62">
        <f>'Final | Billing'!Z12/'1. Revenue'!O27</f>
        <v>0</v>
      </c>
      <c r="Z12" s="62">
        <f>'Final | Billing'!AA12/'1. Revenue'!P27</f>
        <v>3.3603061098149956E-3</v>
      </c>
      <c r="AA12" s="62">
        <f>'Final | Billing'!AB12/'1. Revenue'!Q27</f>
        <v>0</v>
      </c>
      <c r="AB12" s="62">
        <f>'Final | Billing'!AC12/'1. Revenue'!R27</f>
        <v>0</v>
      </c>
      <c r="AC12" s="62">
        <f>'Final | Billing'!AD12/'1. Revenue'!S27</f>
        <v>0</v>
      </c>
      <c r="AD12" s="62">
        <f>'Final | Billing'!AE12/'1. Revenue'!T27</f>
        <v>0</v>
      </c>
      <c r="AE12" s="62">
        <f>'Final | Billing'!AF12/'1. Revenue'!U27</f>
        <v>0</v>
      </c>
      <c r="AF12" s="62">
        <f>'Final | Billing'!AG12/'1. Revenue'!V27</f>
        <v>6.1328311112571353E-5</v>
      </c>
      <c r="AG12" s="62">
        <f>'Final | Billing'!AH12/'1. Revenue'!W27</f>
        <v>0</v>
      </c>
      <c r="AH12" s="62">
        <f>'Final | Billing'!AI12/'1. Revenue'!X27</f>
        <v>0</v>
      </c>
      <c r="AI12" s="62">
        <f>'Final | Billing'!AJ12/'1. Revenue'!Y27</f>
        <v>3.5195663872956474E-4</v>
      </c>
      <c r="AJ12" s="62">
        <f>'Final | Billing'!AK12/'1. Revenue'!Z27</f>
        <v>0</v>
      </c>
      <c r="AK12" s="62">
        <f>'Final | Billing'!AL12/'1. Revenue'!AA27</f>
        <v>0</v>
      </c>
      <c r="AL12" s="62">
        <f>'Final | Billing'!AM12/'1. Revenue'!AB27</f>
        <v>0</v>
      </c>
      <c r="AM12" s="62">
        <f>'Final | Billing'!AN12/'1. Revenue'!AC27</f>
        <v>0</v>
      </c>
      <c r="AN12" s="62">
        <f>'Final | Billing'!AO12/'1. Revenue'!AD27</f>
        <v>0</v>
      </c>
      <c r="AO12" s="62">
        <f>'Final | Billing'!AP12/'1. Revenue'!AE27</f>
        <v>0</v>
      </c>
      <c r="AP12" s="62">
        <f>'Final | Billing'!AQ12/'1. Revenue'!AF27</f>
        <v>0</v>
      </c>
      <c r="AQ12" s="62">
        <f>'Final | Billing'!AR12/'1. Revenue'!AG27</f>
        <v>0</v>
      </c>
      <c r="AR12" s="62">
        <f>'Final | Billing'!AS12/'1. Revenue'!AH27</f>
        <v>0</v>
      </c>
      <c r="AS12" s="62">
        <f>'Final | Billing'!AT12/'1. Revenue'!AI27</f>
        <v>0</v>
      </c>
      <c r="AT12" s="62">
        <f>'Final | Billing'!AU12/'1. Revenue'!AJ27</f>
        <v>0</v>
      </c>
      <c r="AU12" s="62">
        <f>'Final | Billing'!AV12/'1. Revenue'!AK27</f>
        <v>0</v>
      </c>
      <c r="AV12" s="62">
        <f>'Final | Billing'!AW12/'1. Revenue'!AL27</f>
        <v>0</v>
      </c>
      <c r="AW12" s="62">
        <f>'Final | Billing'!AX12/'1. Revenue'!AM27</f>
        <v>0</v>
      </c>
      <c r="AX12" s="62">
        <f>'Final | Billing'!AY12/'1. Revenue'!AN27</f>
        <v>0</v>
      </c>
      <c r="AY12" s="62">
        <f>'Final | Billing'!AZ12/'1. Revenue'!AO27</f>
        <v>0</v>
      </c>
      <c r="AZ12" s="62">
        <f>'Final | Billing'!BA12/'1. Revenue'!AP27</f>
        <v>0</v>
      </c>
      <c r="BA12" s="62">
        <f>'Final | Billing'!BB12/'1. Revenue'!AQ27</f>
        <v>0</v>
      </c>
      <c r="BB12" s="62">
        <f>'Final | Billing'!BC12/'1. Revenue'!AR27</f>
        <v>0</v>
      </c>
      <c r="BC12" s="62">
        <f>'Final | Billing'!BD12/'1. Revenue'!AS27</f>
        <v>0</v>
      </c>
      <c r="BD12" s="62">
        <f>'Final | Billing'!BE12/'1. Revenue'!AT27</f>
        <v>0</v>
      </c>
      <c r="BE12" s="62">
        <f>'Final | Billing'!BF12/'1. Revenue'!AU27</f>
        <v>0</v>
      </c>
      <c r="BF12" s="62">
        <f>'Final | Billing'!BG12/'1. Revenue'!AV27</f>
        <v>0</v>
      </c>
      <c r="BG12" s="62">
        <f>'Final | Billing'!BH12/'1. Revenue'!AW27</f>
        <v>0</v>
      </c>
      <c r="BH12" s="62">
        <f>'Final | Billing'!BI12/'1. Revenue'!AX27</f>
        <v>0</v>
      </c>
      <c r="BI12" s="62">
        <f>'Final | Billing'!BJ12/'1. Revenue'!AY27</f>
        <v>0</v>
      </c>
      <c r="BJ12" s="62">
        <f>'Final | Billing'!BK12/'1. Revenue'!AZ27</f>
        <v>0</v>
      </c>
      <c r="BK12" s="62">
        <f>'Final | Billing'!BL12/'1. Revenue'!BA27</f>
        <v>0</v>
      </c>
      <c r="BL12" s="62">
        <f>'Final | Billing'!BM12/'1. Revenue'!BB27</f>
        <v>0</v>
      </c>
      <c r="BM12" s="62">
        <f>'Final | Billing'!BN12/'1. Revenue'!BC27</f>
        <v>0</v>
      </c>
      <c r="BN12" s="62">
        <f>'Final | Billing'!BO12/'1. Revenue'!BD27</f>
        <v>0</v>
      </c>
      <c r="BO12" s="62">
        <f>'Final | Billing'!BP12/'1. Revenue'!BE27</f>
        <v>0</v>
      </c>
      <c r="BP12" s="62">
        <f>'Final | Billing'!BQ12/'1. Revenue'!BF27</f>
        <v>0</v>
      </c>
      <c r="BQ12" s="62">
        <f>'Final | Billing'!BR12/'1. Revenue'!BG27</f>
        <v>0</v>
      </c>
      <c r="BR12" s="62">
        <f>'Final | Billing'!BS12/'1. Revenue'!BH27</f>
        <v>0</v>
      </c>
      <c r="BS12" s="62">
        <f>'Final | Billing'!BT12/'1. Revenue'!BI27</f>
        <v>0</v>
      </c>
      <c r="BT12" s="62">
        <f>'Final | Billing'!BU12/'1. Revenue'!BJ27</f>
        <v>0</v>
      </c>
      <c r="BU12" s="62">
        <f>'Final | Billing'!BV12/'1. Revenue'!BK27</f>
        <v>0</v>
      </c>
      <c r="BV12" s="62">
        <f>'Final | Billing'!BW12/'1. Revenue'!BL27</f>
        <v>0</v>
      </c>
      <c r="BW12" s="62">
        <f>'Final | Billing'!BX12/'1. Revenue'!BM27</f>
        <v>0</v>
      </c>
      <c r="BX12" s="62">
        <f>'Final | Billing'!BY12/'1. Revenue'!BN27</f>
        <v>0</v>
      </c>
      <c r="BY12" s="62">
        <f>'Final | Billing'!BZ12/'1. Revenue'!BO27</f>
        <v>0</v>
      </c>
      <c r="BZ12" s="62">
        <f>'Final | Billing'!CA12/'1. Revenue'!BP27</f>
        <v>0</v>
      </c>
      <c r="CA12" s="62">
        <f>'Final | Billing'!CB12/'1. Revenue'!BQ27</f>
        <v>0</v>
      </c>
      <c r="CB12" s="62">
        <f>'Final | Billing'!CC12/'1. Revenue'!BR27</f>
        <v>0</v>
      </c>
      <c r="CC12" s="62">
        <f>'Final | Billing'!CD12/'1. Revenue'!BS27</f>
        <v>0</v>
      </c>
      <c r="CD12" s="62">
        <f>'Final | Billing'!CE12/'1. Revenue'!BT27</f>
        <v>0</v>
      </c>
      <c r="CE12" s="62">
        <f>'Final | Billing'!CF12/'1. Revenue'!BU27</f>
        <v>0</v>
      </c>
      <c r="CF12" s="62">
        <f>'Final | Billing'!CG12/'1. Revenue'!BV27</f>
        <v>0</v>
      </c>
      <c r="CG12" s="62">
        <f>'Final | Billing'!CH12/'1. Revenue'!BW27</f>
        <v>0</v>
      </c>
      <c r="CH12" s="62">
        <f>'Final | Billing'!CI12/'1. Revenue'!BX27</f>
        <v>0</v>
      </c>
      <c r="CI12" s="62">
        <f>'Final | Billing'!CJ12/'1. Revenue'!BY27</f>
        <v>0</v>
      </c>
      <c r="CJ12" s="62">
        <f>'Final | Billing'!CK12/'1. Revenue'!BZ27</f>
        <v>0</v>
      </c>
      <c r="CK12" s="62">
        <f>'Final | Billing'!CL12/'1. Revenue'!CA27</f>
        <v>0</v>
      </c>
      <c r="CL12" s="62">
        <f>'Final | Billing'!CM12/'1. Revenue'!CB27</f>
        <v>0</v>
      </c>
      <c r="CM12" s="62">
        <f>'Final | Billing'!CN12/'1. Revenue'!CC27</f>
        <v>0</v>
      </c>
      <c r="CN12" s="62">
        <f>'Final | Billing'!CO12/'1. Revenue'!CD27</f>
        <v>0</v>
      </c>
      <c r="CO12" s="62">
        <f>'Final | Billing'!CP12/'1. Revenue'!CE27</f>
        <v>0</v>
      </c>
      <c r="CP12" s="62">
        <f>'Final | Billing'!CQ12/'1. Revenue'!CF27</f>
        <v>0</v>
      </c>
      <c r="CQ12" s="62">
        <f>'Final | Billing'!CR12/'1. Revenue'!CG27</f>
        <v>0</v>
      </c>
      <c r="CR12" s="62">
        <f>'Final | Billing'!CS12/'1. Revenue'!CH27</f>
        <v>0</v>
      </c>
      <c r="CS12" s="62">
        <f>'Final | Billing'!CT12/'1. Revenue'!CI27</f>
        <v>0</v>
      </c>
      <c r="CT12" s="62">
        <f>'Final | Billing'!CU12/'1. Revenue'!CJ27</f>
        <v>0</v>
      </c>
    </row>
    <row r="13" spans="1:98" x14ac:dyDescent="0.3">
      <c r="A13" s="34" t="s">
        <v>31</v>
      </c>
      <c r="B13" s="35" t="s">
        <v>43</v>
      </c>
      <c r="N13" s="62">
        <f>'Final | Billing'!O13/'1. Revenue'!C27</f>
        <v>2.1244054368720882E-3</v>
      </c>
      <c r="O13" s="62">
        <f>'Final | Billing'!P13/'1. Revenue'!D27</f>
        <v>8.8550444247105606E-4</v>
      </c>
      <c r="P13" s="62">
        <f>'Final | Billing'!Q13/'1. Revenue'!E27</f>
        <v>0</v>
      </c>
      <c r="Q13" s="62">
        <f>'Final | Billing'!R13/'1. Revenue'!F27</f>
        <v>4.2963158536165886E-4</v>
      </c>
      <c r="R13" s="62">
        <f>'Final | Billing'!S13/'1. Revenue'!G27</f>
        <v>0</v>
      </c>
      <c r="S13" s="62">
        <f>'Final | Billing'!T13/'1. Revenue'!H27</f>
        <v>0</v>
      </c>
      <c r="T13" s="62">
        <f>'Final | Billing'!U13/'1. Revenue'!I27</f>
        <v>2.1357262682520259E-4</v>
      </c>
      <c r="U13" s="62">
        <f>'Final | Billing'!V13/'1. Revenue'!J27</f>
        <v>6.0855395954321862E-3</v>
      </c>
      <c r="V13" s="62">
        <f>'Final | Billing'!W13/'1. Revenue'!K27</f>
        <v>0</v>
      </c>
      <c r="W13" s="62">
        <f>'Final | Billing'!X13/'1. Revenue'!L27</f>
        <v>0</v>
      </c>
      <c r="X13" s="62">
        <f>'Final | Billing'!Y13/'1. Revenue'!M27</f>
        <v>0</v>
      </c>
      <c r="Y13" s="62">
        <f>'Final | Billing'!Z13/'1. Revenue'!N27</f>
        <v>0</v>
      </c>
      <c r="Z13" s="62">
        <f>'Final | Billing'!AA13/'1. Revenue'!O27</f>
        <v>0</v>
      </c>
      <c r="AA13" s="62">
        <f>'Final | Billing'!AB13/'1. Revenue'!P27</f>
        <v>3.3603061098149956E-3</v>
      </c>
      <c r="AB13" s="62">
        <f>'Final | Billing'!AC13/'1. Revenue'!Q27</f>
        <v>0</v>
      </c>
      <c r="AC13" s="62">
        <f>'Final | Billing'!AD13/'1. Revenue'!R27</f>
        <v>0</v>
      </c>
      <c r="AD13" s="62">
        <f>'Final | Billing'!AE13/'1. Revenue'!S27</f>
        <v>0</v>
      </c>
      <c r="AE13" s="62">
        <f>'Final | Billing'!AF13/'1. Revenue'!T27</f>
        <v>0</v>
      </c>
      <c r="AF13" s="62">
        <f>'Final | Billing'!AG13/'1. Revenue'!U27</f>
        <v>-1.6651942276228323E-4</v>
      </c>
      <c r="AG13" s="62">
        <f>'Final | Billing'!AH13/'1. Revenue'!V27</f>
        <v>2.1890799938792833E-4</v>
      </c>
      <c r="AH13" s="62">
        <f>'Final | Billing'!AI13/'1. Revenue'!W27</f>
        <v>0</v>
      </c>
      <c r="AI13" s="62">
        <f>'Final | Billing'!AJ13/'1. Revenue'!X27</f>
        <v>0</v>
      </c>
      <c r="AJ13" s="62">
        <f>'Final | Billing'!AK13/'1. Revenue'!Y27</f>
        <v>3.5195663872956474E-4</v>
      </c>
      <c r="AK13" s="62">
        <f>'Final | Billing'!AL13/'1. Revenue'!Z27</f>
        <v>0</v>
      </c>
      <c r="AL13" s="62">
        <f>'Final | Billing'!AM13/'1. Revenue'!AA27</f>
        <v>0</v>
      </c>
      <c r="AM13" s="62">
        <f>'Final | Billing'!AN13/'1. Revenue'!AB27</f>
        <v>0</v>
      </c>
      <c r="AN13" s="62">
        <f>'Final | Billing'!AO13/'1. Revenue'!AC27</f>
        <v>0</v>
      </c>
      <c r="AO13" s="62">
        <f>'Final | Billing'!AP13/'1. Revenue'!AD27</f>
        <v>0</v>
      </c>
      <c r="AP13" s="62">
        <f>'Final | Billing'!AQ13/'1. Revenue'!AE27</f>
        <v>0</v>
      </c>
      <c r="AQ13" s="62">
        <f>'Final | Billing'!AR13/'1. Revenue'!AF27</f>
        <v>0</v>
      </c>
      <c r="AR13" s="62">
        <f>'Final | Billing'!AS13/'1. Revenue'!AG27</f>
        <v>0</v>
      </c>
      <c r="AS13" s="62">
        <f>'Final | Billing'!AT13/'1. Revenue'!AH27</f>
        <v>0</v>
      </c>
      <c r="AT13" s="62">
        <f>'Final | Billing'!AU13/'1. Revenue'!AI27</f>
        <v>0</v>
      </c>
      <c r="AU13" s="62">
        <f>'Final | Billing'!AV13/'1. Revenue'!AJ27</f>
        <v>0</v>
      </c>
      <c r="AV13" s="62">
        <f>'Final | Billing'!AW13/'1. Revenue'!AK27</f>
        <v>0</v>
      </c>
      <c r="AW13" s="62">
        <f>'Final | Billing'!AX13/'1. Revenue'!AL27</f>
        <v>0</v>
      </c>
      <c r="AX13" s="62">
        <f>'Final | Billing'!AY13/'1. Revenue'!AM27</f>
        <v>0</v>
      </c>
      <c r="AY13" s="62">
        <f>'Final | Billing'!AZ13/'1. Revenue'!AN27</f>
        <v>0</v>
      </c>
      <c r="AZ13" s="62">
        <f>'Final | Billing'!BA13/'1. Revenue'!AO27</f>
        <v>0</v>
      </c>
      <c r="BA13" s="62">
        <f>'Final | Billing'!BB13/'1. Revenue'!AP27</f>
        <v>0</v>
      </c>
      <c r="BB13" s="62">
        <f>'Final | Billing'!BC13/'1. Revenue'!AQ27</f>
        <v>0</v>
      </c>
      <c r="BC13" s="62">
        <f>'Final | Billing'!BD13/'1. Revenue'!AR27</f>
        <v>0</v>
      </c>
      <c r="BD13" s="62">
        <f>'Final | Billing'!BE13/'1. Revenue'!AS27</f>
        <v>0</v>
      </c>
      <c r="BE13" s="62">
        <f>'Final | Billing'!BF13/'1. Revenue'!AT27</f>
        <v>0</v>
      </c>
      <c r="BF13" s="62">
        <f>'Final | Billing'!BG13/'1. Revenue'!AU27</f>
        <v>0</v>
      </c>
      <c r="BG13" s="62">
        <f>'Final | Billing'!BH13/'1. Revenue'!AV27</f>
        <v>0</v>
      </c>
      <c r="BH13" s="62">
        <f>'Final | Billing'!BI13/'1. Revenue'!AW27</f>
        <v>0</v>
      </c>
      <c r="BI13" s="62">
        <f>'Final | Billing'!BJ13/'1. Revenue'!AX27</f>
        <v>0</v>
      </c>
      <c r="BJ13" s="62">
        <f>'Final | Billing'!BK13/'1. Revenue'!AY27</f>
        <v>0</v>
      </c>
      <c r="BK13" s="62">
        <f>'Final | Billing'!BL13/'1. Revenue'!AZ27</f>
        <v>0</v>
      </c>
      <c r="BL13" s="62">
        <f>'Final | Billing'!BM13/'1. Revenue'!BA27</f>
        <v>0</v>
      </c>
      <c r="BM13" s="62">
        <f>'Final | Billing'!BN13/'1. Revenue'!BB27</f>
        <v>0</v>
      </c>
      <c r="BN13" s="62">
        <f>'Final | Billing'!BO13/'1. Revenue'!BC27</f>
        <v>0</v>
      </c>
      <c r="BO13" s="62">
        <f>'Final | Billing'!BP13/'1. Revenue'!BD27</f>
        <v>0</v>
      </c>
      <c r="BP13" s="62">
        <f>'Final | Billing'!BQ13/'1. Revenue'!BE27</f>
        <v>0</v>
      </c>
      <c r="BQ13" s="62">
        <f>'Final | Billing'!BR13/'1. Revenue'!BF27</f>
        <v>0</v>
      </c>
      <c r="BR13" s="62">
        <f>'Final | Billing'!BS13/'1. Revenue'!BG27</f>
        <v>0</v>
      </c>
      <c r="BS13" s="62">
        <f>'Final | Billing'!BT13/'1. Revenue'!BH27</f>
        <v>0</v>
      </c>
      <c r="BT13" s="62">
        <f>'Final | Billing'!BU13/'1. Revenue'!BI27</f>
        <v>0</v>
      </c>
      <c r="BU13" s="62">
        <f>'Final | Billing'!BV13/'1. Revenue'!BJ27</f>
        <v>0</v>
      </c>
      <c r="BV13" s="62">
        <f>'Final | Billing'!BW13/'1. Revenue'!BK27</f>
        <v>0</v>
      </c>
      <c r="BW13" s="62">
        <f>'Final | Billing'!BX13/'1. Revenue'!BL27</f>
        <v>0</v>
      </c>
      <c r="BX13" s="62">
        <f>'Final | Billing'!BY13/'1. Revenue'!BM27</f>
        <v>0</v>
      </c>
      <c r="BY13" s="62">
        <f>'Final | Billing'!BZ13/'1. Revenue'!BN27</f>
        <v>0</v>
      </c>
      <c r="BZ13" s="62">
        <f>'Final | Billing'!CA13/'1. Revenue'!BO27</f>
        <v>0</v>
      </c>
      <c r="CA13" s="62">
        <f>'Final | Billing'!CB13/'1. Revenue'!BP27</f>
        <v>0</v>
      </c>
      <c r="CB13" s="62">
        <f>'Final | Billing'!CC13/'1. Revenue'!BQ27</f>
        <v>0</v>
      </c>
      <c r="CC13" s="62">
        <f>'Final | Billing'!CD13/'1. Revenue'!BR27</f>
        <v>0</v>
      </c>
      <c r="CD13" s="62">
        <f>'Final | Billing'!CE13/'1. Revenue'!BS27</f>
        <v>0</v>
      </c>
      <c r="CE13" s="62">
        <f>'Final | Billing'!CF13/'1. Revenue'!BT27</f>
        <v>0</v>
      </c>
      <c r="CF13" s="62">
        <f>'Final | Billing'!CG13/'1. Revenue'!BU27</f>
        <v>0</v>
      </c>
      <c r="CG13" s="62">
        <f>'Final | Billing'!CH13/'1. Revenue'!BV27</f>
        <v>0</v>
      </c>
      <c r="CH13" s="62">
        <f>'Final | Billing'!CI13/'1. Revenue'!BW27</f>
        <v>0</v>
      </c>
      <c r="CI13" s="62">
        <f>'Final | Billing'!CJ13/'1. Revenue'!BX27</f>
        <v>0</v>
      </c>
      <c r="CJ13" s="62">
        <f>'Final | Billing'!CK13/'1. Revenue'!BY27</f>
        <v>0</v>
      </c>
      <c r="CK13" s="62">
        <f>'Final | Billing'!CL13/'1. Revenue'!BZ27</f>
        <v>0</v>
      </c>
      <c r="CL13" s="62">
        <f>'Final | Billing'!CM13/'1. Revenue'!CA27</f>
        <v>0</v>
      </c>
      <c r="CM13" s="62">
        <f>'Final | Billing'!CN13/'1. Revenue'!CB27</f>
        <v>0</v>
      </c>
      <c r="CN13" s="62">
        <f>'Final | Billing'!CO13/'1. Revenue'!CC27</f>
        <v>0</v>
      </c>
      <c r="CO13" s="62">
        <f>'Final | Billing'!CP13/'1. Revenue'!CD27</f>
        <v>0</v>
      </c>
      <c r="CP13" s="62">
        <f>'Final | Billing'!CQ13/'1. Revenue'!CE27</f>
        <v>0</v>
      </c>
      <c r="CQ13" s="62">
        <f>'Final | Billing'!CR13/'1. Revenue'!CF27</f>
        <v>0</v>
      </c>
      <c r="CR13" s="62">
        <f>'Final | Billing'!CS13/'1. Revenue'!CG27</f>
        <v>0</v>
      </c>
      <c r="CS13" s="62">
        <f>'Final | Billing'!CT13/'1. Revenue'!CH27</f>
        <v>0</v>
      </c>
      <c r="CT13" s="62">
        <f>'Final | Billing'!CU13/'1. Revenue'!CI27</f>
        <v>0</v>
      </c>
    </row>
    <row r="14" spans="1:98" x14ac:dyDescent="0.3">
      <c r="A14" s="34" t="s">
        <v>31</v>
      </c>
      <c r="B14" s="35" t="s">
        <v>44</v>
      </c>
    </row>
    <row r="15" spans="1:98" x14ac:dyDescent="0.3">
      <c r="A15" s="34" t="s">
        <v>27</v>
      </c>
      <c r="B15" s="35" t="s">
        <v>32</v>
      </c>
      <c r="C15" s="62">
        <f>'Final | Billing'!D15/'1. Revenue'!C28</f>
        <v>17.790655367353992</v>
      </c>
      <c r="D15" s="62">
        <f>'Final | Billing'!E15/'1. Revenue'!D28</f>
        <v>12.331503045144176</v>
      </c>
      <c r="E15" s="62">
        <f>'Final | Billing'!F15/'1. Revenue'!E28</f>
        <v>10.019397861829489</v>
      </c>
      <c r="F15" s="62">
        <f>'Final | Billing'!G15/'1. Revenue'!F28</f>
        <v>9.4124982116756879</v>
      </c>
      <c r="G15" s="62">
        <f>'Final | Billing'!H15/'1. Revenue'!G28</f>
        <v>17.381658870951416</v>
      </c>
      <c r="H15" s="62">
        <f>'Final | Billing'!I15/'1. Revenue'!H28</f>
        <v>2.195524584728501</v>
      </c>
      <c r="I15" s="62">
        <f>'Final | Billing'!J15/'1. Revenue'!I28</f>
        <v>24.723550978353256</v>
      </c>
      <c r="J15" s="62">
        <f>'Final | Billing'!K15/'1. Revenue'!J28</f>
        <v>30.238450798952645</v>
      </c>
      <c r="K15" s="62">
        <f>'Final | Billing'!L15/'1. Revenue'!K28</f>
        <v>21.707579001562458</v>
      </c>
      <c r="L15" s="62">
        <f>'Final | Billing'!M15/'1. Revenue'!L28</f>
        <v>15.100983372124077</v>
      </c>
      <c r="M15" s="62">
        <f>'Final | Billing'!N15/'1. Revenue'!M28</f>
        <v>3.8930006910078929</v>
      </c>
      <c r="N15" s="62">
        <f>'Final | Billing'!O15/'1. Revenue'!N28</f>
        <v>0.47330731972346624</v>
      </c>
      <c r="O15" s="62">
        <f>'Final | Billing'!P15/'1. Revenue'!O28</f>
        <v>1.8952711942517098</v>
      </c>
      <c r="P15" s="62">
        <f>'Final | Billing'!Q15/'1. Revenue'!P28</f>
        <v>0.38755580147778068</v>
      </c>
      <c r="Q15" s="62">
        <f>'Final | Billing'!R15/'1. Revenue'!Q28</f>
        <v>0.26852701130495593</v>
      </c>
      <c r="R15" s="62">
        <f>'Final | Billing'!S15/'1. Revenue'!R28</f>
        <v>0.30632280536694545</v>
      </c>
      <c r="S15" s="62">
        <f>'Final | Billing'!T15/'1. Revenue'!S28</f>
        <v>0.27759430676412522</v>
      </c>
      <c r="T15" s="62">
        <f>'Final | Billing'!U15/'1. Revenue'!T28</f>
        <v>0.33611440427158784</v>
      </c>
      <c r="U15" s="62">
        <f>'Final | Billing'!V15/'1. Revenue'!U28</f>
        <v>0.25147776176581804</v>
      </c>
      <c r="V15" s="62">
        <f>'Final | Billing'!W15/'1. Revenue'!V28</f>
        <v>0.35013589952021279</v>
      </c>
      <c r="W15" s="62">
        <f>'Final | Billing'!X15/'1. Revenue'!W28</f>
        <v>0.30342091095317431</v>
      </c>
      <c r="X15" s="62">
        <f>'Final | Billing'!Y15/'1. Revenue'!X28</f>
        <v>0.65096158020956774</v>
      </c>
      <c r="Y15" s="62">
        <f>'Final | Billing'!Z15/'1. Revenue'!Y28</f>
        <v>0.48751297416610317</v>
      </c>
      <c r="Z15" s="62">
        <f>'Final | Billing'!AA15/'1. Revenue'!Z28</f>
        <v>0.55442184720409027</v>
      </c>
      <c r="AA15" s="62">
        <f>'Final | Billing'!AB15/'1. Revenue'!AA28</f>
        <v>0.54236909841685443</v>
      </c>
      <c r="AB15" s="62">
        <f>'Final | Billing'!AC15/'1. Revenue'!AB28</f>
        <v>0.31679566267730003</v>
      </c>
      <c r="AC15" s="62">
        <f>'Final | Billing'!AD15/'1. Revenue'!AC28</f>
        <v>0.14406563578607123</v>
      </c>
      <c r="AD15" s="62">
        <f>'Final | Billing'!AE15/'1. Revenue'!AD28</f>
        <v>0.31543015762889942</v>
      </c>
      <c r="AE15" s="62">
        <f>'Final | Billing'!AF15/'1. Revenue'!AE28</f>
        <v>0.41941169775872283</v>
      </c>
      <c r="AF15" s="62">
        <f>'Final | Billing'!AG15/'1. Revenue'!AF28</f>
        <v>0.1031592018748948</v>
      </c>
      <c r="AG15" s="62">
        <f>'Final | Billing'!AH15/'1. Revenue'!AG28</f>
        <v>1.321044907805051</v>
      </c>
      <c r="AH15" s="62">
        <f>'Final | Billing'!AI15/'1. Revenue'!AH28</f>
        <v>4.2945166959976661E-2</v>
      </c>
      <c r="AI15" s="62">
        <f>'Final | Billing'!AJ15/'1. Revenue'!AI28</f>
        <v>7.1335333059682482E-2</v>
      </c>
      <c r="AJ15" s="62">
        <f>'Final | Billing'!AK15/'1. Revenue'!AJ28</f>
        <v>0.40626320990500309</v>
      </c>
      <c r="AK15" s="62">
        <f>'Final | Billing'!AL15/'1. Revenue'!AK28</f>
        <v>0</v>
      </c>
      <c r="AL15" s="62">
        <f>'Final | Billing'!AM15/'1. Revenue'!AL28</f>
        <v>0</v>
      </c>
      <c r="AM15" s="62">
        <f>'Final | Billing'!AN15/'1. Revenue'!AM28</f>
        <v>0</v>
      </c>
      <c r="AN15" s="62">
        <f>'Final | Billing'!AO15/'1. Revenue'!AN28</f>
        <v>0</v>
      </c>
      <c r="AO15" s="62">
        <f>'Final | Billing'!AP15/'1. Revenue'!AO28</f>
        <v>0</v>
      </c>
      <c r="AP15" s="62">
        <f>'Final | Billing'!AQ15/'1. Revenue'!AP28</f>
        <v>0</v>
      </c>
      <c r="AQ15" s="62">
        <f>'Final | Billing'!AR15/'1. Revenue'!AQ28</f>
        <v>0</v>
      </c>
      <c r="AR15" s="62">
        <f>'Final | Billing'!AS15/'1. Revenue'!AR28</f>
        <v>0</v>
      </c>
      <c r="AS15" s="62">
        <f>'Final | Billing'!AT15/'1. Revenue'!AS28</f>
        <v>0</v>
      </c>
      <c r="AT15" s="62">
        <f>'Final | Billing'!AU15/'1. Revenue'!AT28</f>
        <v>0</v>
      </c>
      <c r="AU15" s="62">
        <f>'Final | Billing'!AV15/'1. Revenue'!AU28</f>
        <v>0</v>
      </c>
      <c r="AV15" s="62">
        <f>'Final | Billing'!AW15/'1. Revenue'!AV28</f>
        <v>0</v>
      </c>
      <c r="AW15" s="62">
        <f>'Final | Billing'!AX15/'1. Revenue'!AW28</f>
        <v>0</v>
      </c>
      <c r="AX15" s="62">
        <f>'Final | Billing'!AY15/'1. Revenue'!AX28</f>
        <v>0</v>
      </c>
      <c r="AY15" s="62">
        <f>'Final | Billing'!AZ15/'1. Revenue'!AY28</f>
        <v>0</v>
      </c>
      <c r="AZ15" s="62">
        <f>'Final | Billing'!BA15/'1. Revenue'!AZ28</f>
        <v>0</v>
      </c>
      <c r="BA15" s="62">
        <f>'Final | Billing'!BB15/'1. Revenue'!BA28</f>
        <v>0</v>
      </c>
      <c r="BB15" s="62">
        <f>'Final | Billing'!BC15/'1. Revenue'!BB28</f>
        <v>0</v>
      </c>
      <c r="BC15" s="62">
        <f>'Final | Billing'!BD15/'1. Revenue'!BC28</f>
        <v>0</v>
      </c>
      <c r="BD15" s="62">
        <f>'Final | Billing'!BE15/'1. Revenue'!BD28</f>
        <v>0</v>
      </c>
      <c r="BE15" s="62">
        <f>'Final | Billing'!BF15/'1. Revenue'!BE28</f>
        <v>0</v>
      </c>
      <c r="BF15" s="62">
        <f>'Final | Billing'!BG15/'1. Revenue'!BF28</f>
        <v>0</v>
      </c>
      <c r="BG15" s="62">
        <f>'Final | Billing'!BH15/'1. Revenue'!BG28</f>
        <v>0</v>
      </c>
      <c r="BH15" s="62">
        <f>'Final | Billing'!BI15/'1. Revenue'!BH28</f>
        <v>0</v>
      </c>
      <c r="BI15" s="62">
        <f>'Final | Billing'!BJ15/'1. Revenue'!BI28</f>
        <v>0</v>
      </c>
      <c r="BJ15" s="62">
        <f>'Final | Billing'!BK15/'1. Revenue'!BJ28</f>
        <v>0</v>
      </c>
      <c r="BK15" s="62">
        <f>'Final | Billing'!BL15/'1. Revenue'!BK28</f>
        <v>0</v>
      </c>
      <c r="BL15" s="62">
        <f>'Final | Billing'!BM15/'1. Revenue'!BL28</f>
        <v>0</v>
      </c>
      <c r="BM15" s="62">
        <f>'Final | Billing'!BN15/'1. Revenue'!BM28</f>
        <v>0</v>
      </c>
      <c r="BN15" s="62">
        <f>'Final | Billing'!BO15/'1. Revenue'!BN28</f>
        <v>0</v>
      </c>
      <c r="BO15" s="62">
        <f>'Final | Billing'!BP15/'1. Revenue'!BO28</f>
        <v>0</v>
      </c>
      <c r="BP15" s="62">
        <f>'Final | Billing'!BQ15/'1. Revenue'!BP28</f>
        <v>0</v>
      </c>
      <c r="BQ15" s="62">
        <f>'Final | Billing'!BR15/'1. Revenue'!BQ28</f>
        <v>0</v>
      </c>
      <c r="BR15" s="62">
        <f>'Final | Billing'!BS15/'1. Revenue'!BR28</f>
        <v>0</v>
      </c>
      <c r="BS15" s="62">
        <f>'Final | Billing'!BT15/'1. Revenue'!BS28</f>
        <v>0</v>
      </c>
      <c r="BT15" s="62">
        <f>'Final | Billing'!BU15/'1. Revenue'!BT28</f>
        <v>0</v>
      </c>
      <c r="BU15" s="62">
        <f>'Final | Billing'!BV15/'1. Revenue'!BU28</f>
        <v>0</v>
      </c>
      <c r="BV15" s="62">
        <f>'Final | Billing'!BW15/'1. Revenue'!BV28</f>
        <v>0</v>
      </c>
      <c r="BW15" s="62">
        <f>'Final | Billing'!BX15/'1. Revenue'!BW28</f>
        <v>0</v>
      </c>
      <c r="BX15" s="62">
        <f>'Final | Billing'!BY15/'1. Revenue'!BX28</f>
        <v>0</v>
      </c>
      <c r="BY15" s="62">
        <f>'Final | Billing'!BZ15/'1. Revenue'!BY28</f>
        <v>0</v>
      </c>
      <c r="BZ15" s="62">
        <f>'Final | Billing'!CA15/'1. Revenue'!BZ28</f>
        <v>0</v>
      </c>
      <c r="CA15" s="62">
        <f>'Final | Billing'!CB15/'1. Revenue'!CA28</f>
        <v>0</v>
      </c>
      <c r="CB15" s="62">
        <f>'Final | Billing'!CC15/'1. Revenue'!CB28</f>
        <v>0</v>
      </c>
      <c r="CC15" s="62">
        <f>'Final | Billing'!CD15/'1. Revenue'!CC28</f>
        <v>0</v>
      </c>
      <c r="CD15" s="62">
        <f>'Final | Billing'!CE15/'1. Revenue'!CD28</f>
        <v>0</v>
      </c>
      <c r="CE15" s="62">
        <f>'Final | Billing'!CF15/'1. Revenue'!CE28</f>
        <v>0</v>
      </c>
      <c r="CF15" s="62">
        <f>'Final | Billing'!CG15/'1. Revenue'!CF28</f>
        <v>0</v>
      </c>
      <c r="CG15" s="62">
        <f>'Final | Billing'!CH15/'1. Revenue'!CG28</f>
        <v>0</v>
      </c>
      <c r="CH15" s="62">
        <f>'Final | Billing'!CI15/'1. Revenue'!CH28</f>
        <v>0</v>
      </c>
      <c r="CI15" s="62">
        <f>'Final | Billing'!CJ15/'1. Revenue'!CI28</f>
        <v>0</v>
      </c>
      <c r="CJ15" s="62">
        <f>'Final | Billing'!CK15/'1. Revenue'!CJ28</f>
        <v>0</v>
      </c>
      <c r="CK15" s="62">
        <f>'Final | Billing'!CL15/'1. Revenue'!CK28</f>
        <v>0</v>
      </c>
      <c r="CL15" s="62">
        <f>'Final | Billing'!CM15/'1. Revenue'!CL28</f>
        <v>0</v>
      </c>
      <c r="CM15" s="62">
        <f>'Final | Billing'!CN15/'1. Revenue'!CM28</f>
        <v>0</v>
      </c>
      <c r="CN15" s="62">
        <f>'Final | Billing'!CO15/'1. Revenue'!CN28</f>
        <v>0</v>
      </c>
      <c r="CO15" s="62">
        <f>'Final | Billing'!CP15/'1. Revenue'!CO28</f>
        <v>0</v>
      </c>
      <c r="CP15" s="62">
        <f>'Final | Billing'!CQ15/'1. Revenue'!CP28</f>
        <v>0</v>
      </c>
      <c r="CQ15" s="62">
        <f>'Final | Billing'!CR15/'1. Revenue'!CQ28</f>
        <v>0</v>
      </c>
      <c r="CR15" s="62">
        <f>'Final | Billing'!CS15/'1. Revenue'!CR28</f>
        <v>0</v>
      </c>
      <c r="CS15" s="62">
        <f>'Final | Billing'!CT15/'1. Revenue'!CS28</f>
        <v>0</v>
      </c>
      <c r="CT15" s="62">
        <f>'Final | Billing'!CU15/'1. Revenue'!CT28</f>
        <v>0</v>
      </c>
    </row>
    <row r="16" spans="1:98" x14ac:dyDescent="0.3">
      <c r="A16" s="34" t="s">
        <v>27</v>
      </c>
      <c r="B16" s="35" t="s">
        <v>33</v>
      </c>
      <c r="C16" s="62"/>
      <c r="D16" s="62">
        <f>'Final | Billing'!E16/'1. Revenue'!C28</f>
        <v>11.723758438368586</v>
      </c>
      <c r="E16" s="62">
        <f>'Final | Billing'!F16/'1. Revenue'!D28</f>
        <v>3.8147665928403565</v>
      </c>
      <c r="F16" s="62">
        <f>'Final | Billing'!G16/'1. Revenue'!E28</f>
        <v>5.5011644118209642</v>
      </c>
      <c r="G16" s="62">
        <f>'Final | Billing'!H16/'1. Revenue'!F28</f>
        <v>3.1147994852669396</v>
      </c>
      <c r="H16" s="62">
        <f>'Final | Billing'!I16/'1. Revenue'!G28</f>
        <v>12.068306097780653</v>
      </c>
      <c r="I16" s="62">
        <f>'Final | Billing'!J16/'1. Revenue'!H28</f>
        <v>1.3636746194523632</v>
      </c>
      <c r="J16" s="62">
        <f>'Final | Billing'!K16/'1. Revenue'!I28</f>
        <v>20.29148898982319</v>
      </c>
      <c r="K16" s="62">
        <f>'Final | Billing'!L16/'1. Revenue'!J28</f>
        <v>14.603012477041922</v>
      </c>
      <c r="L16" s="62">
        <f>'Final | Billing'!M16/'1. Revenue'!K28</f>
        <v>9.3718109599398005</v>
      </c>
      <c r="M16" s="62">
        <f>'Final | Billing'!N16/'1. Revenue'!L28</f>
        <v>14.019607877382233</v>
      </c>
      <c r="N16" s="62">
        <f>'Final | Billing'!O16/'1. Revenue'!M28</f>
        <v>6.0066102981879723</v>
      </c>
      <c r="O16" s="62">
        <f>'Final | Billing'!P16/'1. Revenue'!N28</f>
        <v>3.5488784735674489E-2</v>
      </c>
      <c r="P16" s="62">
        <f>'Final | Billing'!Q16/'1. Revenue'!O28</f>
        <v>0.20901119773104973</v>
      </c>
      <c r="Q16" s="62">
        <f>'Final | Billing'!R16/'1. Revenue'!P28</f>
        <v>0.18061809864060019</v>
      </c>
      <c r="R16" s="62">
        <f>'Final | Billing'!S16/'1. Revenue'!Q28</f>
        <v>0.24761319596160281</v>
      </c>
      <c r="S16" s="62">
        <f>'Final | Billing'!T16/'1. Revenue'!R28</f>
        <v>0.10168497913304601</v>
      </c>
      <c r="T16" s="62">
        <f>'Final | Billing'!U16/'1. Revenue'!S28</f>
        <v>0.27242678513476926</v>
      </c>
      <c r="U16" s="62">
        <f>'Final | Billing'!V16/'1. Revenue'!T28</f>
        <v>0.2194273019941004</v>
      </c>
      <c r="V16" s="62">
        <f>'Final | Billing'!W16/'1. Revenue'!U28</f>
        <v>9.2015821665757724E-2</v>
      </c>
      <c r="W16" s="62">
        <f>'Final | Billing'!X16/'1. Revenue'!V28</f>
        <v>0.19230983806941682</v>
      </c>
      <c r="X16" s="62">
        <f>'Final | Billing'!Y16/'1. Revenue'!W28</f>
        <v>0.1465710537340135</v>
      </c>
      <c r="Y16" s="62">
        <f>'Final | Billing'!Z16/'1. Revenue'!X28</f>
        <v>0.21820569452681726</v>
      </c>
      <c r="Z16" s="62">
        <f>'Final | Billing'!AA16/'1. Revenue'!Y28</f>
        <v>9.951589816536148E-2</v>
      </c>
      <c r="AA16" s="62">
        <f>'Final | Billing'!AB16/'1. Revenue'!Z28</f>
        <v>0.10242523847594752</v>
      </c>
      <c r="AB16" s="62">
        <f>'Final | Billing'!AC16/'1. Revenue'!AA28</f>
        <v>0.23232634128678867</v>
      </c>
      <c r="AC16" s="62">
        <f>'Final | Billing'!AD16/'1. Revenue'!AB28</f>
        <v>0</v>
      </c>
      <c r="AD16" s="62">
        <f>'Final | Billing'!AE16/'1. Revenue'!AC28</f>
        <v>3.3892637181858629E-2</v>
      </c>
      <c r="AE16" s="62">
        <f>'Final | Billing'!AF16/'1. Revenue'!AD28</f>
        <v>0.16512087064600325</v>
      </c>
      <c r="AF16" s="62">
        <f>'Final | Billing'!AG16/'1. Revenue'!AE28</f>
        <v>0.18691379036792918</v>
      </c>
      <c r="AG16" s="62">
        <f>'Final | Billing'!AH16/'1. Revenue'!AF28</f>
        <v>-0.27325107424186007</v>
      </c>
      <c r="AH16" s="62">
        <f>'Final | Billing'!AI16/'1. Revenue'!AG28</f>
        <v>0.53146824783177027</v>
      </c>
      <c r="AI16" s="62">
        <f>'Final | Billing'!AJ16/'1. Revenue'!AH28</f>
        <v>4.1082615766989572E-2</v>
      </c>
      <c r="AJ16" s="62">
        <f>'Final | Billing'!AK16/'1. Revenue'!AI28</f>
        <v>-2.3688725109619401E-2</v>
      </c>
      <c r="AK16" s="62">
        <f>'Final | Billing'!AL16/'1. Revenue'!AJ28</f>
        <v>0</v>
      </c>
      <c r="AL16" s="62">
        <f>'Final | Billing'!AM16/'1. Revenue'!AK28</f>
        <v>0</v>
      </c>
      <c r="AM16" s="62">
        <f>'Final | Billing'!AN16/'1. Revenue'!AL28</f>
        <v>0</v>
      </c>
      <c r="AN16" s="62">
        <f>'Final | Billing'!AO16/'1. Revenue'!AM28</f>
        <v>0</v>
      </c>
      <c r="AO16" s="62">
        <f>'Final | Billing'!AP16/'1. Revenue'!AN28</f>
        <v>0</v>
      </c>
      <c r="AP16" s="62">
        <f>'Final | Billing'!AQ16/'1. Revenue'!AO28</f>
        <v>0</v>
      </c>
      <c r="AQ16" s="62">
        <f>'Final | Billing'!AR16/'1. Revenue'!AP28</f>
        <v>0</v>
      </c>
      <c r="AR16" s="62">
        <f>'Final | Billing'!AS16/'1. Revenue'!AQ28</f>
        <v>0</v>
      </c>
      <c r="AS16" s="62">
        <f>'Final | Billing'!AT16/'1. Revenue'!AR28</f>
        <v>0</v>
      </c>
      <c r="AT16" s="62">
        <f>'Final | Billing'!AU16/'1. Revenue'!AS28</f>
        <v>0</v>
      </c>
      <c r="AU16" s="62">
        <f>'Final | Billing'!AV16/'1. Revenue'!AT28</f>
        <v>0</v>
      </c>
      <c r="AV16" s="62">
        <f>'Final | Billing'!AW16/'1. Revenue'!AU28</f>
        <v>0</v>
      </c>
      <c r="AW16" s="62">
        <f>'Final | Billing'!AX16/'1. Revenue'!AV28</f>
        <v>0</v>
      </c>
      <c r="AX16" s="62">
        <f>'Final | Billing'!AY16/'1. Revenue'!AW28</f>
        <v>0</v>
      </c>
      <c r="AY16" s="62">
        <f>'Final | Billing'!AZ16/'1. Revenue'!AX28</f>
        <v>0</v>
      </c>
      <c r="AZ16" s="62">
        <f>'Final | Billing'!BA16/'1. Revenue'!AY28</f>
        <v>0</v>
      </c>
      <c r="BA16" s="62">
        <f>'Final | Billing'!BB16/'1. Revenue'!AZ28</f>
        <v>0</v>
      </c>
      <c r="BB16" s="62">
        <f>'Final | Billing'!BC16/'1. Revenue'!BA28</f>
        <v>0</v>
      </c>
      <c r="BC16" s="62">
        <f>'Final | Billing'!BD16/'1. Revenue'!BB28</f>
        <v>0</v>
      </c>
      <c r="BD16" s="62">
        <f>'Final | Billing'!BE16/'1. Revenue'!BC28</f>
        <v>0</v>
      </c>
      <c r="BE16" s="62">
        <f>'Final | Billing'!BF16/'1. Revenue'!BD28</f>
        <v>0</v>
      </c>
      <c r="BF16" s="62">
        <f>'Final | Billing'!BG16/'1. Revenue'!BE28</f>
        <v>0</v>
      </c>
      <c r="BG16" s="62">
        <f>'Final | Billing'!BH16/'1. Revenue'!BF28</f>
        <v>0</v>
      </c>
      <c r="BH16" s="62">
        <f>'Final | Billing'!BI16/'1. Revenue'!BG28</f>
        <v>0</v>
      </c>
      <c r="BI16" s="62">
        <f>'Final | Billing'!BJ16/'1. Revenue'!BH28</f>
        <v>0</v>
      </c>
      <c r="BJ16" s="62">
        <f>'Final | Billing'!BK16/'1. Revenue'!BI28</f>
        <v>0</v>
      </c>
      <c r="BK16" s="62">
        <f>'Final | Billing'!BL16/'1. Revenue'!BJ28</f>
        <v>0</v>
      </c>
      <c r="BL16" s="62">
        <f>'Final | Billing'!BM16/'1. Revenue'!BK28</f>
        <v>0</v>
      </c>
      <c r="BM16" s="62">
        <f>'Final | Billing'!BN16/'1. Revenue'!BL28</f>
        <v>0</v>
      </c>
      <c r="BN16" s="62">
        <f>'Final | Billing'!BO16/'1. Revenue'!BM28</f>
        <v>0</v>
      </c>
      <c r="BO16" s="62">
        <f>'Final | Billing'!BP16/'1. Revenue'!BN28</f>
        <v>0</v>
      </c>
      <c r="BP16" s="62">
        <f>'Final | Billing'!BQ16/'1. Revenue'!BO28</f>
        <v>0</v>
      </c>
      <c r="BQ16" s="62">
        <f>'Final | Billing'!BR16/'1. Revenue'!BP28</f>
        <v>0</v>
      </c>
      <c r="BR16" s="62">
        <f>'Final | Billing'!BS16/'1. Revenue'!BQ28</f>
        <v>0</v>
      </c>
      <c r="BS16" s="62">
        <f>'Final | Billing'!BT16/'1. Revenue'!BR28</f>
        <v>0</v>
      </c>
      <c r="BT16" s="62">
        <f>'Final | Billing'!BU16/'1. Revenue'!BS28</f>
        <v>0</v>
      </c>
      <c r="BU16" s="62">
        <f>'Final | Billing'!BV16/'1. Revenue'!BT28</f>
        <v>0</v>
      </c>
      <c r="BV16" s="62">
        <f>'Final | Billing'!BW16/'1. Revenue'!BU28</f>
        <v>0</v>
      </c>
      <c r="BW16" s="62">
        <f>'Final | Billing'!BX16/'1. Revenue'!BV28</f>
        <v>0</v>
      </c>
      <c r="BX16" s="62">
        <f>'Final | Billing'!BY16/'1. Revenue'!BW28</f>
        <v>0</v>
      </c>
      <c r="BY16" s="62">
        <f>'Final | Billing'!BZ16/'1. Revenue'!BX28</f>
        <v>0</v>
      </c>
      <c r="BZ16" s="62">
        <f>'Final | Billing'!CA16/'1. Revenue'!BY28</f>
        <v>0</v>
      </c>
      <c r="CA16" s="62">
        <f>'Final | Billing'!CB16/'1. Revenue'!BZ28</f>
        <v>0</v>
      </c>
      <c r="CB16" s="62">
        <f>'Final | Billing'!CC16/'1. Revenue'!CA28</f>
        <v>0</v>
      </c>
      <c r="CC16" s="62">
        <f>'Final | Billing'!CD16/'1. Revenue'!CB28</f>
        <v>0</v>
      </c>
      <c r="CD16" s="62">
        <f>'Final | Billing'!CE16/'1. Revenue'!CC28</f>
        <v>0</v>
      </c>
      <c r="CE16" s="62">
        <f>'Final | Billing'!CF16/'1. Revenue'!CD28</f>
        <v>0</v>
      </c>
      <c r="CF16" s="62">
        <f>'Final | Billing'!CG16/'1. Revenue'!CE28</f>
        <v>0</v>
      </c>
      <c r="CG16" s="62">
        <f>'Final | Billing'!CH16/'1. Revenue'!CF28</f>
        <v>0</v>
      </c>
      <c r="CH16" s="62">
        <f>'Final | Billing'!CI16/'1. Revenue'!CG28</f>
        <v>0</v>
      </c>
      <c r="CI16" s="62">
        <f>'Final | Billing'!CJ16/'1. Revenue'!CH28</f>
        <v>0</v>
      </c>
      <c r="CJ16" s="62">
        <f>'Final | Billing'!CK16/'1. Revenue'!CI28</f>
        <v>0</v>
      </c>
      <c r="CK16" s="62">
        <f>'Final | Billing'!CL16/'1. Revenue'!CJ28</f>
        <v>0</v>
      </c>
      <c r="CL16" s="62">
        <f>'Final | Billing'!CM16/'1. Revenue'!CK28</f>
        <v>0</v>
      </c>
      <c r="CM16" s="62">
        <f>'Final | Billing'!CN16/'1. Revenue'!CL28</f>
        <v>0</v>
      </c>
      <c r="CN16" s="62">
        <f>'Final | Billing'!CO16/'1. Revenue'!CM28</f>
        <v>0</v>
      </c>
      <c r="CO16" s="62">
        <f>'Final | Billing'!CP16/'1. Revenue'!CN28</f>
        <v>0</v>
      </c>
      <c r="CP16" s="62">
        <f>'Final | Billing'!CQ16/'1. Revenue'!CO28</f>
        <v>0</v>
      </c>
      <c r="CQ16" s="62">
        <f>'Final | Billing'!CR16/'1. Revenue'!CP28</f>
        <v>0</v>
      </c>
      <c r="CR16" s="62">
        <f>'Final | Billing'!CS16/'1. Revenue'!CQ28</f>
        <v>0</v>
      </c>
      <c r="CS16" s="62">
        <f>'Final | Billing'!CT16/'1. Revenue'!CR28</f>
        <v>0</v>
      </c>
      <c r="CT16" s="62">
        <f>'Final | Billing'!CU16/'1. Revenue'!CS28</f>
        <v>0</v>
      </c>
    </row>
    <row r="17" spans="1:98" x14ac:dyDescent="0.3">
      <c r="A17" s="34" t="s">
        <v>27</v>
      </c>
      <c r="B17" s="35" t="s">
        <v>34</v>
      </c>
      <c r="C17" s="62"/>
      <c r="D17" s="62"/>
      <c r="E17" s="62">
        <f>'Final | Billing'!F17/'1. Revenue'!C28</f>
        <v>10.006374799531768</v>
      </c>
      <c r="F17" s="62">
        <f>'Final | Billing'!G17/'1. Revenue'!D28</f>
        <v>1.4511468699792525</v>
      </c>
      <c r="G17" s="62">
        <f>'Final | Billing'!H17/'1. Revenue'!E28</f>
        <v>5.4990111082859316</v>
      </c>
      <c r="H17" s="62">
        <f>'Final | Billing'!I17/'1. Revenue'!F28</f>
        <v>3.1147994852669396</v>
      </c>
      <c r="I17" s="62">
        <f>'Final | Billing'!J17/'1. Revenue'!G28</f>
        <v>8.3366916497714847</v>
      </c>
      <c r="J17" s="62">
        <f>'Final | Billing'!K17/'1. Revenue'!H28</f>
        <v>0.452058998597064</v>
      </c>
      <c r="K17" s="62">
        <f>'Final | Billing'!L17/'1. Revenue'!I28</f>
        <v>10.987599381872123</v>
      </c>
      <c r="L17" s="62">
        <f>'Final | Billing'!M17/'1. Revenue'!J28</f>
        <v>10.08945642627978</v>
      </c>
      <c r="M17" s="62">
        <f>'Final | Billing'!N17/'1. Revenue'!K28</f>
        <v>9.1653866564439177</v>
      </c>
      <c r="N17" s="62">
        <f>'Final | Billing'!O17/'1. Revenue'!L28</f>
        <v>10.221470838261878</v>
      </c>
      <c r="O17" s="62">
        <f>'Final | Billing'!P17/'1. Revenue'!M28</f>
        <v>4.352544409749011E-2</v>
      </c>
      <c r="P17" s="62">
        <f>'Final | Billing'!Q17/'1. Revenue'!N28</f>
        <v>3.6471841725136879E-2</v>
      </c>
      <c r="Q17" s="62">
        <f>'Final | Billing'!R17/'1. Revenue'!O28</f>
        <v>5.4534361306965498E-2</v>
      </c>
      <c r="R17" s="62">
        <f>'Final | Billing'!S17/'1. Revenue'!P28</f>
        <v>0.12116535819432357</v>
      </c>
      <c r="S17" s="62">
        <f>'Final | Billing'!T17/'1. Revenue'!Q28</f>
        <v>8.5803691843024124E-2</v>
      </c>
      <c r="T17" s="62">
        <f>'Final | Billing'!U17/'1. Revenue'!R28</f>
        <v>1.1355109360333265E-2</v>
      </c>
      <c r="U17" s="62">
        <f>'Final | Billing'!V17/'1. Revenue'!S28</f>
        <v>0.16815939305947736</v>
      </c>
      <c r="V17" s="62">
        <f>'Final | Billing'!W17/'1. Revenue'!T28</f>
        <v>0.13457068664210856</v>
      </c>
      <c r="W17" s="62">
        <f>'Final | Billing'!X17/'1. Revenue'!U28</f>
        <v>9.184718485847701E-2</v>
      </c>
      <c r="X17" s="62">
        <f>'Final | Billing'!Y17/'1. Revenue'!V28</f>
        <v>0</v>
      </c>
      <c r="Y17" s="62">
        <f>'Final | Billing'!Z17/'1. Revenue'!W28</f>
        <v>1.0391078868079028E-3</v>
      </c>
      <c r="Z17" s="62">
        <f>'Final | Billing'!AA17/'1. Revenue'!X28</f>
        <v>2.7812502584684411E-2</v>
      </c>
      <c r="AA17" s="62">
        <f>'Final | Billing'!AB17/'1. Revenue'!Y28</f>
        <v>9.6732624530107267E-2</v>
      </c>
      <c r="AB17" s="62">
        <f>'Final | Billing'!AC17/'1. Revenue'!Z28</f>
        <v>7.4874892420622341E-2</v>
      </c>
      <c r="AC17" s="62">
        <f>'Final | Billing'!AD17/'1. Revenue'!AA28</f>
        <v>6.6896571616948314E-2</v>
      </c>
      <c r="AD17" s="62">
        <f>'Final | Billing'!AE17/'1. Revenue'!AB28</f>
        <v>0</v>
      </c>
      <c r="AE17" s="62">
        <f>'Final | Billing'!AF17/'1. Revenue'!AC28</f>
        <v>2.7486912309823693E-2</v>
      </c>
      <c r="AF17" s="62">
        <f>'Final | Billing'!AG17/'1. Revenue'!AD28</f>
        <v>0.15291669161699417</v>
      </c>
      <c r="AG17" s="62">
        <f>'Final | Billing'!AH17/'1. Revenue'!AE28</f>
        <v>5.833683881040725E-2</v>
      </c>
      <c r="AH17" s="62">
        <f>'Final | Billing'!AI17/'1. Revenue'!AF28</f>
        <v>-0.27325107424186007</v>
      </c>
      <c r="AI17" s="62">
        <f>'Final | Billing'!AJ17/'1. Revenue'!AG28</f>
        <v>0.40126641853696915</v>
      </c>
      <c r="AJ17" s="62">
        <f>'Final | Billing'!AK17/'1. Revenue'!AH28</f>
        <v>2.5649519265533102E-2</v>
      </c>
      <c r="AK17" s="62">
        <f>'Final | Billing'!AL17/'1. Revenue'!AI28</f>
        <v>0</v>
      </c>
      <c r="AL17" s="62">
        <f>'Final | Billing'!AM17/'1. Revenue'!AJ28</f>
        <v>0</v>
      </c>
      <c r="AM17" s="62">
        <f>'Final | Billing'!AN17/'1. Revenue'!AK28</f>
        <v>0</v>
      </c>
      <c r="AN17" s="62">
        <f>'Final | Billing'!AO17/'1. Revenue'!AL28</f>
        <v>0</v>
      </c>
      <c r="AO17" s="62">
        <f>'Final | Billing'!AP17/'1. Revenue'!AM28</f>
        <v>0</v>
      </c>
      <c r="AP17" s="62">
        <f>'Final | Billing'!AQ17/'1. Revenue'!AN28</f>
        <v>0</v>
      </c>
      <c r="AQ17" s="62">
        <f>'Final | Billing'!AR17/'1. Revenue'!AO28</f>
        <v>0</v>
      </c>
      <c r="AR17" s="62">
        <f>'Final | Billing'!AS17/'1. Revenue'!AP28</f>
        <v>0</v>
      </c>
      <c r="AS17" s="62">
        <f>'Final | Billing'!AT17/'1. Revenue'!AQ28</f>
        <v>0</v>
      </c>
      <c r="AT17" s="62">
        <f>'Final | Billing'!AU17/'1. Revenue'!AR28</f>
        <v>0</v>
      </c>
      <c r="AU17" s="62">
        <f>'Final | Billing'!AV17/'1. Revenue'!AS28</f>
        <v>0</v>
      </c>
      <c r="AV17" s="62">
        <f>'Final | Billing'!AW17/'1. Revenue'!AT28</f>
        <v>0</v>
      </c>
      <c r="AW17" s="62">
        <f>'Final | Billing'!AX17/'1. Revenue'!AU28</f>
        <v>0</v>
      </c>
      <c r="AX17" s="62">
        <f>'Final | Billing'!AY17/'1. Revenue'!AV28</f>
        <v>0</v>
      </c>
      <c r="AY17" s="62">
        <f>'Final | Billing'!AZ17/'1. Revenue'!AW28</f>
        <v>0</v>
      </c>
      <c r="AZ17" s="62">
        <f>'Final | Billing'!BA17/'1. Revenue'!AX28</f>
        <v>0</v>
      </c>
      <c r="BA17" s="62">
        <f>'Final | Billing'!BB17/'1. Revenue'!AY28</f>
        <v>0</v>
      </c>
      <c r="BB17" s="62">
        <f>'Final | Billing'!BC17/'1. Revenue'!AZ28</f>
        <v>0</v>
      </c>
      <c r="BC17" s="62">
        <f>'Final | Billing'!BD17/'1. Revenue'!BA28</f>
        <v>0</v>
      </c>
      <c r="BD17" s="62">
        <f>'Final | Billing'!BE17/'1. Revenue'!BB28</f>
        <v>0</v>
      </c>
      <c r="BE17" s="62">
        <f>'Final | Billing'!BF17/'1. Revenue'!BC28</f>
        <v>0</v>
      </c>
      <c r="BF17" s="62">
        <f>'Final | Billing'!BG17/'1. Revenue'!BD28</f>
        <v>0</v>
      </c>
      <c r="BG17" s="62">
        <f>'Final | Billing'!BH17/'1. Revenue'!BE28</f>
        <v>0</v>
      </c>
      <c r="BH17" s="62">
        <f>'Final | Billing'!BI17/'1. Revenue'!BF28</f>
        <v>0</v>
      </c>
      <c r="BI17" s="62">
        <f>'Final | Billing'!BJ17/'1. Revenue'!BG28</f>
        <v>0</v>
      </c>
      <c r="BJ17" s="62">
        <f>'Final | Billing'!BK17/'1. Revenue'!BH28</f>
        <v>0</v>
      </c>
      <c r="BK17" s="62">
        <f>'Final | Billing'!BL17/'1. Revenue'!BI28</f>
        <v>0</v>
      </c>
      <c r="BL17" s="62">
        <f>'Final | Billing'!BM17/'1. Revenue'!BJ28</f>
        <v>0</v>
      </c>
      <c r="BM17" s="62">
        <f>'Final | Billing'!BN17/'1. Revenue'!BK28</f>
        <v>0</v>
      </c>
      <c r="BN17" s="62">
        <f>'Final | Billing'!BO17/'1. Revenue'!BL28</f>
        <v>0</v>
      </c>
      <c r="BO17" s="62">
        <f>'Final | Billing'!BP17/'1. Revenue'!BM28</f>
        <v>0</v>
      </c>
      <c r="BP17" s="62">
        <f>'Final | Billing'!BQ17/'1. Revenue'!BN28</f>
        <v>0</v>
      </c>
      <c r="BQ17" s="62">
        <f>'Final | Billing'!BR17/'1. Revenue'!BO28</f>
        <v>0</v>
      </c>
      <c r="BR17" s="62">
        <f>'Final | Billing'!BS17/'1. Revenue'!BP28</f>
        <v>0</v>
      </c>
      <c r="BS17" s="62">
        <f>'Final | Billing'!BT17/'1. Revenue'!BQ28</f>
        <v>0</v>
      </c>
      <c r="BT17" s="62">
        <f>'Final | Billing'!BU17/'1. Revenue'!BR28</f>
        <v>0</v>
      </c>
      <c r="BU17" s="62">
        <f>'Final | Billing'!BV17/'1. Revenue'!BS28</f>
        <v>0</v>
      </c>
      <c r="BV17" s="62">
        <f>'Final | Billing'!BW17/'1. Revenue'!BT28</f>
        <v>0</v>
      </c>
      <c r="BW17" s="62">
        <f>'Final | Billing'!BX17/'1. Revenue'!BU28</f>
        <v>0</v>
      </c>
      <c r="BX17" s="62">
        <f>'Final | Billing'!BY17/'1. Revenue'!BV28</f>
        <v>0</v>
      </c>
      <c r="BY17" s="62">
        <f>'Final | Billing'!BZ17/'1. Revenue'!BW28</f>
        <v>0</v>
      </c>
      <c r="BZ17" s="62">
        <f>'Final | Billing'!CA17/'1. Revenue'!BX28</f>
        <v>0</v>
      </c>
      <c r="CA17" s="62">
        <f>'Final | Billing'!CB17/'1. Revenue'!BY28</f>
        <v>0</v>
      </c>
      <c r="CB17" s="62">
        <f>'Final | Billing'!CC17/'1. Revenue'!BZ28</f>
        <v>0</v>
      </c>
      <c r="CC17" s="62">
        <f>'Final | Billing'!CD17/'1. Revenue'!CA28</f>
        <v>0</v>
      </c>
      <c r="CD17" s="62">
        <f>'Final | Billing'!CE17/'1. Revenue'!CB28</f>
        <v>0</v>
      </c>
      <c r="CE17" s="62">
        <f>'Final | Billing'!CF17/'1. Revenue'!CC28</f>
        <v>0</v>
      </c>
      <c r="CF17" s="62">
        <f>'Final | Billing'!CG17/'1. Revenue'!CD28</f>
        <v>0</v>
      </c>
      <c r="CG17" s="62">
        <f>'Final | Billing'!CH17/'1. Revenue'!CE28</f>
        <v>0</v>
      </c>
      <c r="CH17" s="62">
        <f>'Final | Billing'!CI17/'1. Revenue'!CF28</f>
        <v>0</v>
      </c>
      <c r="CI17" s="62">
        <f>'Final | Billing'!CJ17/'1. Revenue'!CG28</f>
        <v>0</v>
      </c>
      <c r="CJ17" s="62">
        <f>'Final | Billing'!CK17/'1. Revenue'!CH28</f>
        <v>0</v>
      </c>
      <c r="CK17" s="62">
        <f>'Final | Billing'!CL17/'1. Revenue'!CI28</f>
        <v>0</v>
      </c>
      <c r="CL17" s="62">
        <f>'Final | Billing'!CM17/'1. Revenue'!CJ28</f>
        <v>0</v>
      </c>
      <c r="CM17" s="62">
        <f>'Final | Billing'!CN17/'1. Revenue'!CK28</f>
        <v>0</v>
      </c>
      <c r="CN17" s="62">
        <f>'Final | Billing'!CO17/'1. Revenue'!CL28</f>
        <v>0</v>
      </c>
      <c r="CO17" s="62">
        <f>'Final | Billing'!CP17/'1. Revenue'!CM28</f>
        <v>0</v>
      </c>
      <c r="CP17" s="62">
        <f>'Final | Billing'!CQ17/'1. Revenue'!CN28</f>
        <v>0</v>
      </c>
      <c r="CQ17" s="62">
        <f>'Final | Billing'!CR17/'1. Revenue'!CO28</f>
        <v>0</v>
      </c>
      <c r="CR17" s="62">
        <f>'Final | Billing'!CS17/'1. Revenue'!CP28</f>
        <v>0</v>
      </c>
      <c r="CS17" s="62">
        <f>'Final | Billing'!CT17/'1. Revenue'!CQ28</f>
        <v>0</v>
      </c>
      <c r="CT17" s="62">
        <f>'Final | Billing'!CU17/'1. Revenue'!CR28</f>
        <v>0</v>
      </c>
    </row>
    <row r="18" spans="1:98" x14ac:dyDescent="0.3">
      <c r="A18" s="34" t="s">
        <v>27</v>
      </c>
      <c r="B18" s="35" t="s">
        <v>35</v>
      </c>
      <c r="C18" s="62"/>
      <c r="D18" s="62"/>
      <c r="E18" s="62"/>
      <c r="F18" s="62">
        <f>'Final | Billing'!G18/'1. Revenue'!C28</f>
        <v>9.3686418885236247</v>
      </c>
      <c r="G18" s="62">
        <f>'Final | Billing'!H18/'1. Revenue'!D28</f>
        <v>7.8724323432517521E-2</v>
      </c>
      <c r="H18" s="62">
        <f>'Final | Billing'!I18/'1. Revenue'!E28</f>
        <v>5.4990111082859316</v>
      </c>
      <c r="I18" s="62">
        <f>'Final | Billing'!J18/'1. Revenue'!F28</f>
        <v>2.5796999397226704E-2</v>
      </c>
      <c r="J18" s="62">
        <f>'Final | Billing'!K18/'1. Revenue'!G28</f>
        <v>9.7154267539247332</v>
      </c>
      <c r="K18" s="62">
        <f>'Final | Billing'!L18/'1. Revenue'!H28</f>
        <v>0.10630387312942297</v>
      </c>
      <c r="L18" s="62">
        <f>'Final | Billing'!M18/'1. Revenue'!I28</f>
        <v>10.35333803301033</v>
      </c>
      <c r="M18" s="62">
        <f>'Final | Billing'!N18/'1. Revenue'!J28</f>
        <v>13.738739758634095</v>
      </c>
      <c r="N18" s="62">
        <f>'Final | Billing'!O18/'1. Revenue'!K28</f>
        <v>0.22994663246666688</v>
      </c>
      <c r="O18" s="62">
        <f>'Final | Billing'!P18/'1. Revenue'!L28</f>
        <v>0.79374301212189513</v>
      </c>
      <c r="P18" s="62">
        <f>'Final | Billing'!Q18/'1. Revenue'!M28</f>
        <v>1.3972656297844217</v>
      </c>
      <c r="Q18" s="62">
        <f>'Final | Billing'!R18/'1. Revenue'!N28</f>
        <v>3.5488784735674489E-2</v>
      </c>
      <c r="R18" s="62">
        <f>'Final | Billing'!S18/'1. Revenue'!O28</f>
        <v>5.4534361306965498E-2</v>
      </c>
      <c r="S18" s="62">
        <f>'Final | Billing'!T18/'1. Revenue'!P28</f>
        <v>1.3137218568740655E-3</v>
      </c>
      <c r="T18" s="62">
        <f>'Final | Billing'!U18/'1. Revenue'!Q28</f>
        <v>5.3105769301884591E-2</v>
      </c>
      <c r="U18" s="62">
        <f>'Final | Billing'!V18/'1. Revenue'!R28</f>
        <v>1.1194475685783894E-2</v>
      </c>
      <c r="V18" s="62">
        <f>'Final | Billing'!W18/'1. Revenue'!S28</f>
        <v>4.4531752214864592E-2</v>
      </c>
      <c r="W18" s="62">
        <f>'Final | Billing'!X18/'1. Revenue'!T28</f>
        <v>1.5517371108413549E-2</v>
      </c>
      <c r="X18" s="62">
        <f>'Final | Billing'!Y18/'1. Revenue'!U28</f>
        <v>2.6782451614800893E-2</v>
      </c>
      <c r="Y18" s="62">
        <f>'Final | Billing'!Z18/'1. Revenue'!V28</f>
        <v>2.737288632384528E-2</v>
      </c>
      <c r="Z18" s="62">
        <f>'Final | Billing'!AA18/'1. Revenue'!W28</f>
        <v>1.0391078868079028E-3</v>
      </c>
      <c r="AA18" s="62">
        <f>'Final | Billing'!AB18/'1. Revenue'!X28</f>
        <v>2.6974376079312006E-2</v>
      </c>
      <c r="AB18" s="62">
        <f>'Final | Billing'!AC18/'1. Revenue'!Y28</f>
        <v>1.6946972806257168E-4</v>
      </c>
      <c r="AC18" s="62">
        <f>'Final | Billing'!AD18/'1. Revenue'!Z28</f>
        <v>0</v>
      </c>
      <c r="AD18" s="62">
        <f>'Final | Billing'!AE18/'1. Revenue'!AA28</f>
        <v>1.7331384761978409E-3</v>
      </c>
      <c r="AE18" s="62">
        <f>'Final | Billing'!AF18/'1. Revenue'!AB28</f>
        <v>1.2245450107530068E-2</v>
      </c>
      <c r="AF18" s="62">
        <f>'Final | Billing'!AG18/'1. Revenue'!AC28</f>
        <v>2.4991439235642701E-2</v>
      </c>
      <c r="AG18" s="62">
        <f>'Final | Billing'!AH18/'1. Revenue'!AD28</f>
        <v>3.7705326209266747E-2</v>
      </c>
      <c r="AH18" s="62">
        <f>'Final | Billing'!AI18/'1. Revenue'!AE28</f>
        <v>3.8434682499860047E-2</v>
      </c>
      <c r="AI18" s="62">
        <f>'Final | Billing'!AJ18/'1. Revenue'!AF28</f>
        <v>3.9265503425443535E-2</v>
      </c>
      <c r="AJ18" s="62">
        <f>'Final | Billing'!AK18/'1. Revenue'!AG28</f>
        <v>0.15954220088110035</v>
      </c>
      <c r="AK18" s="62">
        <f>'Final | Billing'!AL18/'1. Revenue'!AH28</f>
        <v>0</v>
      </c>
      <c r="AL18" s="62">
        <f>'Final | Billing'!AM18/'1. Revenue'!AI28</f>
        <v>0</v>
      </c>
      <c r="AM18" s="62">
        <f>'Final | Billing'!AN18/'1. Revenue'!AJ28</f>
        <v>0</v>
      </c>
      <c r="AN18" s="62">
        <f>'Final | Billing'!AO18/'1. Revenue'!AK28</f>
        <v>0</v>
      </c>
      <c r="AO18" s="62">
        <f>'Final | Billing'!AP18/'1. Revenue'!AL28</f>
        <v>0</v>
      </c>
      <c r="AP18" s="62">
        <f>'Final | Billing'!AQ18/'1. Revenue'!AM28</f>
        <v>0</v>
      </c>
      <c r="AQ18" s="62">
        <f>'Final | Billing'!AR18/'1. Revenue'!AN28</f>
        <v>0</v>
      </c>
      <c r="AR18" s="62">
        <f>'Final | Billing'!AS18/'1. Revenue'!AO28</f>
        <v>0</v>
      </c>
      <c r="AS18" s="62">
        <f>'Final | Billing'!AT18/'1. Revenue'!AP28</f>
        <v>0</v>
      </c>
      <c r="AT18" s="62">
        <f>'Final | Billing'!AU18/'1. Revenue'!AQ28</f>
        <v>0</v>
      </c>
      <c r="AU18" s="62">
        <f>'Final | Billing'!AV18/'1. Revenue'!AR28</f>
        <v>0</v>
      </c>
      <c r="AV18" s="62">
        <f>'Final | Billing'!AW18/'1. Revenue'!AS28</f>
        <v>0</v>
      </c>
      <c r="AW18" s="62">
        <f>'Final | Billing'!AX18/'1. Revenue'!AT28</f>
        <v>0</v>
      </c>
      <c r="AX18" s="62">
        <f>'Final | Billing'!AY18/'1. Revenue'!AU28</f>
        <v>0</v>
      </c>
      <c r="AY18" s="62">
        <f>'Final | Billing'!AZ18/'1. Revenue'!AV28</f>
        <v>0</v>
      </c>
      <c r="AZ18" s="62">
        <f>'Final | Billing'!BA18/'1. Revenue'!AW28</f>
        <v>0</v>
      </c>
      <c r="BA18" s="62">
        <f>'Final | Billing'!BB18/'1. Revenue'!AX28</f>
        <v>0</v>
      </c>
      <c r="BB18" s="62">
        <f>'Final | Billing'!BC18/'1. Revenue'!AY28</f>
        <v>0</v>
      </c>
      <c r="BC18" s="62">
        <f>'Final | Billing'!BD18/'1. Revenue'!AZ28</f>
        <v>0</v>
      </c>
      <c r="BD18" s="62">
        <f>'Final | Billing'!BE18/'1. Revenue'!BA28</f>
        <v>0</v>
      </c>
      <c r="BE18" s="62">
        <f>'Final | Billing'!BF18/'1. Revenue'!BB28</f>
        <v>0</v>
      </c>
      <c r="BF18" s="62">
        <f>'Final | Billing'!BG18/'1. Revenue'!BC28</f>
        <v>0</v>
      </c>
      <c r="BG18" s="62">
        <f>'Final | Billing'!BH18/'1. Revenue'!BD28</f>
        <v>0</v>
      </c>
      <c r="BH18" s="62">
        <f>'Final | Billing'!BI18/'1. Revenue'!BE28</f>
        <v>0</v>
      </c>
      <c r="BI18" s="62">
        <f>'Final | Billing'!BJ18/'1. Revenue'!BF28</f>
        <v>0</v>
      </c>
      <c r="BJ18" s="62">
        <f>'Final | Billing'!BK18/'1. Revenue'!BG28</f>
        <v>0</v>
      </c>
      <c r="BK18" s="62">
        <f>'Final | Billing'!BL18/'1. Revenue'!BH28</f>
        <v>0</v>
      </c>
      <c r="BL18" s="62">
        <f>'Final | Billing'!BM18/'1. Revenue'!BI28</f>
        <v>0</v>
      </c>
      <c r="BM18" s="62">
        <f>'Final | Billing'!BN18/'1. Revenue'!BJ28</f>
        <v>0</v>
      </c>
      <c r="BN18" s="62">
        <f>'Final | Billing'!BO18/'1. Revenue'!BK28</f>
        <v>0</v>
      </c>
      <c r="BO18" s="62">
        <f>'Final | Billing'!BP18/'1. Revenue'!BL28</f>
        <v>0</v>
      </c>
      <c r="BP18" s="62">
        <f>'Final | Billing'!BQ18/'1. Revenue'!BM28</f>
        <v>0</v>
      </c>
      <c r="BQ18" s="62">
        <f>'Final | Billing'!BR18/'1. Revenue'!BN28</f>
        <v>0</v>
      </c>
      <c r="BR18" s="62">
        <f>'Final | Billing'!BS18/'1. Revenue'!BO28</f>
        <v>0</v>
      </c>
      <c r="BS18" s="62">
        <f>'Final | Billing'!BT18/'1. Revenue'!BP28</f>
        <v>0</v>
      </c>
      <c r="BT18" s="62">
        <f>'Final | Billing'!BU18/'1. Revenue'!BQ28</f>
        <v>0</v>
      </c>
      <c r="BU18" s="62">
        <f>'Final | Billing'!BV18/'1. Revenue'!BR28</f>
        <v>0</v>
      </c>
      <c r="BV18" s="62">
        <f>'Final | Billing'!BW18/'1. Revenue'!BS28</f>
        <v>0</v>
      </c>
      <c r="BW18" s="62">
        <f>'Final | Billing'!BX18/'1. Revenue'!BT28</f>
        <v>0</v>
      </c>
      <c r="BX18" s="62">
        <f>'Final | Billing'!BY18/'1. Revenue'!BU28</f>
        <v>0</v>
      </c>
      <c r="BY18" s="62">
        <f>'Final | Billing'!BZ18/'1. Revenue'!BV28</f>
        <v>0</v>
      </c>
      <c r="BZ18" s="62">
        <f>'Final | Billing'!CA18/'1. Revenue'!BW28</f>
        <v>0</v>
      </c>
      <c r="CA18" s="62">
        <f>'Final | Billing'!CB18/'1. Revenue'!BX28</f>
        <v>0</v>
      </c>
      <c r="CB18" s="62">
        <f>'Final | Billing'!CC18/'1. Revenue'!BY28</f>
        <v>0</v>
      </c>
      <c r="CC18" s="62">
        <f>'Final | Billing'!CD18/'1. Revenue'!BZ28</f>
        <v>0</v>
      </c>
      <c r="CD18" s="62">
        <f>'Final | Billing'!CE18/'1. Revenue'!CA28</f>
        <v>0</v>
      </c>
      <c r="CE18" s="62">
        <f>'Final | Billing'!CF18/'1. Revenue'!CB28</f>
        <v>0</v>
      </c>
      <c r="CF18" s="62">
        <f>'Final | Billing'!CG18/'1. Revenue'!CC28</f>
        <v>0</v>
      </c>
      <c r="CG18" s="62">
        <f>'Final | Billing'!CH18/'1. Revenue'!CD28</f>
        <v>0</v>
      </c>
      <c r="CH18" s="62">
        <f>'Final | Billing'!CI18/'1. Revenue'!CE28</f>
        <v>0</v>
      </c>
      <c r="CI18" s="62">
        <f>'Final | Billing'!CJ18/'1. Revenue'!CF28</f>
        <v>0</v>
      </c>
      <c r="CJ18" s="62">
        <f>'Final | Billing'!CK18/'1. Revenue'!CG28</f>
        <v>0</v>
      </c>
      <c r="CK18" s="62">
        <f>'Final | Billing'!CL18/'1. Revenue'!CH28</f>
        <v>0</v>
      </c>
      <c r="CL18" s="62">
        <f>'Final | Billing'!CM18/'1. Revenue'!CI28</f>
        <v>0</v>
      </c>
      <c r="CM18" s="62">
        <f>'Final | Billing'!CN18/'1. Revenue'!CJ28</f>
        <v>0</v>
      </c>
      <c r="CN18" s="62">
        <f>'Final | Billing'!CO18/'1. Revenue'!CK28</f>
        <v>0</v>
      </c>
      <c r="CO18" s="62">
        <f>'Final | Billing'!CP18/'1. Revenue'!CL28</f>
        <v>0</v>
      </c>
      <c r="CP18" s="62">
        <f>'Final | Billing'!CQ18/'1. Revenue'!CM28</f>
        <v>0</v>
      </c>
      <c r="CQ18" s="62">
        <f>'Final | Billing'!CR18/'1. Revenue'!CN28</f>
        <v>0</v>
      </c>
      <c r="CR18" s="62">
        <f>'Final | Billing'!CS18/'1. Revenue'!CO28</f>
        <v>0</v>
      </c>
      <c r="CS18" s="62">
        <f>'Final | Billing'!CT18/'1. Revenue'!CP28</f>
        <v>0</v>
      </c>
      <c r="CT18" s="62">
        <f>'Final | Billing'!CU18/'1. Revenue'!CQ28</f>
        <v>0</v>
      </c>
    </row>
    <row r="19" spans="1:98" x14ac:dyDescent="0.3">
      <c r="A19" s="34" t="s">
        <v>27</v>
      </c>
      <c r="B19" s="35" t="s">
        <v>36</v>
      </c>
      <c r="C19" s="62"/>
      <c r="D19" s="62"/>
      <c r="E19" s="62"/>
      <c r="F19" s="62"/>
      <c r="G19" s="62">
        <f>'Final | Billing'!H19/'1. Revenue'!C28</f>
        <v>7.2069336920413276</v>
      </c>
      <c r="H19" s="62">
        <f>'Final | Billing'!I19/'1. Revenue'!D28</f>
        <v>7.8724323432517521E-2</v>
      </c>
      <c r="I19" s="62">
        <f>'Final | Billing'!J19/'1. Revenue'!E28</f>
        <v>5.3666073522751505</v>
      </c>
      <c r="J19" s="62">
        <f>'Final | Billing'!K19/'1. Revenue'!F28</f>
        <v>0</v>
      </c>
      <c r="K19" s="62">
        <f>'Final | Billing'!L19/'1. Revenue'!G28</f>
        <v>6.8019662121290052</v>
      </c>
      <c r="L19" s="62">
        <f>'Final | Billing'!M19/'1. Revenue'!H28</f>
        <v>0.26156005065607696</v>
      </c>
      <c r="M19" s="62">
        <f>'Final | Billing'!N19/'1. Revenue'!I28</f>
        <v>6.4637588357026061</v>
      </c>
      <c r="N19" s="62">
        <f>'Final | Billing'!O19/'1. Revenue'!J28</f>
        <v>3.7346246590980536</v>
      </c>
      <c r="O19" s="62">
        <f>'Final | Billing'!P19/'1. Revenue'!K28</f>
        <v>0</v>
      </c>
      <c r="P19" s="62">
        <f>'Final | Billing'!Q19/'1. Revenue'!L28</f>
        <v>3.0306283032204697</v>
      </c>
      <c r="Q19" s="62">
        <f>'Final | Billing'!R19/'1. Revenue'!M28</f>
        <v>0.28737026728214188</v>
      </c>
      <c r="R19" s="62">
        <f>'Final | Billing'!S19/'1. Revenue'!N28</f>
        <v>3.5488784735674489E-2</v>
      </c>
      <c r="S19" s="62">
        <f>'Final | Billing'!T19/'1. Revenue'!O28</f>
        <v>0</v>
      </c>
      <c r="T19" s="62">
        <f>'Final | Billing'!U19/'1. Revenue'!P28</f>
        <v>0</v>
      </c>
      <c r="U19" s="62">
        <f>'Final | Billing'!V19/'1. Revenue'!Q28</f>
        <v>5.3105769301884591E-2</v>
      </c>
      <c r="V19" s="62">
        <f>'Final | Billing'!W19/'1. Revenue'!R28</f>
        <v>1.1194475685783894E-2</v>
      </c>
      <c r="W19" s="62">
        <f>'Final | Billing'!X19/'1. Revenue'!S28</f>
        <v>4.4531752214864592E-2</v>
      </c>
      <c r="X19" s="62">
        <f>'Final | Billing'!Y19/'1. Revenue'!T28</f>
        <v>3.3669114454068387E-2</v>
      </c>
      <c r="Y19" s="62">
        <f>'Final | Billing'!Z19/'1. Revenue'!U28</f>
        <v>0</v>
      </c>
      <c r="Z19" s="62">
        <f>'Final | Billing'!AA19/'1. Revenue'!V28</f>
        <v>2.5583225164928756E-2</v>
      </c>
      <c r="AA19" s="62">
        <f>'Final | Billing'!AB19/'1. Revenue'!W28</f>
        <v>1.0391078868079028E-3</v>
      </c>
      <c r="AB19" s="62">
        <f>'Final | Billing'!AC19/'1. Revenue'!X28</f>
        <v>3.4233491100726537E-3</v>
      </c>
      <c r="AC19" s="62">
        <f>'Final | Billing'!AD19/'1. Revenue'!Y28</f>
        <v>1.0085019081189328E-2</v>
      </c>
      <c r="AD19" s="62">
        <f>'Final | Billing'!AE19/'1. Revenue'!Z28</f>
        <v>0</v>
      </c>
      <c r="AE19" s="62">
        <f>'Final | Billing'!AF19/'1. Revenue'!AA28</f>
        <v>2.6218941341299227E-5</v>
      </c>
      <c r="AF19" s="62">
        <f>'Final | Billing'!AG19/'1. Revenue'!AB28</f>
        <v>1.2245450107530068E-2</v>
      </c>
      <c r="AG19" s="62">
        <f>'Final | Billing'!AH19/'1. Revenue'!AC28</f>
        <v>2.1925686732019299E-2</v>
      </c>
      <c r="AH19" s="62">
        <f>'Final | Billing'!AI19/'1. Revenue'!AD28</f>
        <v>3.5481118114027571E-2</v>
      </c>
      <c r="AI19" s="62">
        <f>'Final | Billing'!AJ19/'1. Revenue'!AE28</f>
        <v>3.8078001177106448E-2</v>
      </c>
      <c r="AJ19" s="62">
        <f>'Final | Billing'!AK19/'1. Revenue'!AF28</f>
        <v>2.2899029724363348E-4</v>
      </c>
      <c r="AK19" s="62">
        <f>'Final | Billing'!AL19/'1. Revenue'!AG28</f>
        <v>0</v>
      </c>
      <c r="AL19" s="62">
        <f>'Final | Billing'!AM19/'1. Revenue'!AH28</f>
        <v>0</v>
      </c>
      <c r="AM19" s="62">
        <f>'Final | Billing'!AN19/'1. Revenue'!AI28</f>
        <v>0</v>
      </c>
      <c r="AN19" s="62">
        <f>'Final | Billing'!AO19/'1. Revenue'!AJ28</f>
        <v>0</v>
      </c>
      <c r="AO19" s="62">
        <f>'Final | Billing'!AP19/'1. Revenue'!AK28</f>
        <v>0</v>
      </c>
      <c r="AP19" s="62">
        <f>'Final | Billing'!AQ19/'1. Revenue'!AL28</f>
        <v>0</v>
      </c>
      <c r="AQ19" s="62">
        <f>'Final | Billing'!AR19/'1. Revenue'!AM28</f>
        <v>0</v>
      </c>
      <c r="AR19" s="62">
        <f>'Final | Billing'!AS19/'1. Revenue'!AN28</f>
        <v>0</v>
      </c>
      <c r="AS19" s="62">
        <f>'Final | Billing'!AT19/'1. Revenue'!AO28</f>
        <v>0</v>
      </c>
      <c r="AT19" s="62">
        <f>'Final | Billing'!AU19/'1. Revenue'!AP28</f>
        <v>0</v>
      </c>
      <c r="AU19" s="62">
        <f>'Final | Billing'!AV19/'1. Revenue'!AQ28</f>
        <v>0</v>
      </c>
      <c r="AV19" s="62">
        <f>'Final | Billing'!AW19/'1. Revenue'!AR28</f>
        <v>0</v>
      </c>
      <c r="AW19" s="62">
        <f>'Final | Billing'!AX19/'1. Revenue'!AS28</f>
        <v>0</v>
      </c>
      <c r="AX19" s="62">
        <f>'Final | Billing'!AY19/'1. Revenue'!AT28</f>
        <v>0</v>
      </c>
      <c r="AY19" s="62">
        <f>'Final | Billing'!AZ19/'1. Revenue'!AU28</f>
        <v>0</v>
      </c>
      <c r="AZ19" s="62">
        <f>'Final | Billing'!BA19/'1. Revenue'!AV28</f>
        <v>0</v>
      </c>
      <c r="BA19" s="62">
        <f>'Final | Billing'!BB19/'1. Revenue'!AW28</f>
        <v>0</v>
      </c>
      <c r="BB19" s="62">
        <f>'Final | Billing'!BC19/'1. Revenue'!AX28</f>
        <v>0</v>
      </c>
      <c r="BC19" s="62">
        <f>'Final | Billing'!BD19/'1. Revenue'!AY28</f>
        <v>0</v>
      </c>
      <c r="BD19" s="62">
        <f>'Final | Billing'!BE19/'1. Revenue'!AZ28</f>
        <v>0</v>
      </c>
      <c r="BE19" s="62">
        <f>'Final | Billing'!BF19/'1. Revenue'!BA28</f>
        <v>0</v>
      </c>
      <c r="BF19" s="62">
        <f>'Final | Billing'!BG19/'1. Revenue'!BB28</f>
        <v>0</v>
      </c>
      <c r="BG19" s="62">
        <f>'Final | Billing'!BH19/'1. Revenue'!BC28</f>
        <v>0</v>
      </c>
      <c r="BH19" s="62">
        <f>'Final | Billing'!BI19/'1. Revenue'!BD28</f>
        <v>0</v>
      </c>
      <c r="BI19" s="62">
        <f>'Final | Billing'!BJ19/'1. Revenue'!BE28</f>
        <v>0</v>
      </c>
      <c r="BJ19" s="62">
        <f>'Final | Billing'!BK19/'1. Revenue'!BF28</f>
        <v>0</v>
      </c>
      <c r="BK19" s="62">
        <f>'Final | Billing'!BL19/'1. Revenue'!BG28</f>
        <v>0</v>
      </c>
      <c r="BL19" s="62">
        <f>'Final | Billing'!BM19/'1. Revenue'!BH28</f>
        <v>0</v>
      </c>
      <c r="BM19" s="62">
        <f>'Final | Billing'!BN19/'1. Revenue'!BI28</f>
        <v>0</v>
      </c>
      <c r="BN19" s="62">
        <f>'Final | Billing'!BO19/'1. Revenue'!BJ28</f>
        <v>0</v>
      </c>
      <c r="BO19" s="62">
        <f>'Final | Billing'!BP19/'1. Revenue'!BK28</f>
        <v>0</v>
      </c>
      <c r="BP19" s="62">
        <f>'Final | Billing'!BQ19/'1. Revenue'!BL28</f>
        <v>0</v>
      </c>
      <c r="BQ19" s="62">
        <f>'Final | Billing'!BR19/'1. Revenue'!BM28</f>
        <v>0</v>
      </c>
      <c r="BR19" s="62">
        <f>'Final | Billing'!BS19/'1. Revenue'!BN28</f>
        <v>0</v>
      </c>
      <c r="BS19" s="62">
        <f>'Final | Billing'!BT19/'1. Revenue'!BO28</f>
        <v>0</v>
      </c>
      <c r="BT19" s="62">
        <f>'Final | Billing'!BU19/'1. Revenue'!BP28</f>
        <v>0</v>
      </c>
      <c r="BU19" s="62">
        <f>'Final | Billing'!BV19/'1. Revenue'!BQ28</f>
        <v>0</v>
      </c>
      <c r="BV19" s="62">
        <f>'Final | Billing'!BW19/'1. Revenue'!BR28</f>
        <v>0</v>
      </c>
      <c r="BW19" s="62">
        <f>'Final | Billing'!BX19/'1. Revenue'!BS28</f>
        <v>0</v>
      </c>
      <c r="BX19" s="62">
        <f>'Final | Billing'!BY19/'1. Revenue'!BT28</f>
        <v>0</v>
      </c>
      <c r="BY19" s="62">
        <f>'Final | Billing'!BZ19/'1. Revenue'!BU28</f>
        <v>0</v>
      </c>
      <c r="BZ19" s="62">
        <f>'Final | Billing'!CA19/'1. Revenue'!BV28</f>
        <v>0</v>
      </c>
      <c r="CA19" s="62">
        <f>'Final | Billing'!CB19/'1. Revenue'!BW28</f>
        <v>0</v>
      </c>
      <c r="CB19" s="62">
        <f>'Final | Billing'!CC19/'1. Revenue'!BX28</f>
        <v>0</v>
      </c>
      <c r="CC19" s="62">
        <f>'Final | Billing'!CD19/'1. Revenue'!BY28</f>
        <v>0</v>
      </c>
      <c r="CD19" s="62">
        <f>'Final | Billing'!CE19/'1. Revenue'!BZ28</f>
        <v>0</v>
      </c>
      <c r="CE19" s="62">
        <f>'Final | Billing'!CF19/'1. Revenue'!CA28</f>
        <v>0</v>
      </c>
      <c r="CF19" s="62">
        <f>'Final | Billing'!CG19/'1. Revenue'!CB28</f>
        <v>0</v>
      </c>
      <c r="CG19" s="62">
        <f>'Final | Billing'!CH19/'1. Revenue'!CC28</f>
        <v>0</v>
      </c>
      <c r="CH19" s="62">
        <f>'Final | Billing'!CI19/'1. Revenue'!CD28</f>
        <v>0</v>
      </c>
      <c r="CI19" s="62">
        <f>'Final | Billing'!CJ19/'1. Revenue'!CE28</f>
        <v>0</v>
      </c>
      <c r="CJ19" s="62">
        <f>'Final | Billing'!CK19/'1. Revenue'!CF28</f>
        <v>0</v>
      </c>
      <c r="CK19" s="62">
        <f>'Final | Billing'!CL19/'1. Revenue'!CG28</f>
        <v>0</v>
      </c>
      <c r="CL19" s="62">
        <f>'Final | Billing'!CM19/'1. Revenue'!CH28</f>
        <v>0</v>
      </c>
      <c r="CM19" s="62">
        <f>'Final | Billing'!CN19/'1. Revenue'!CI28</f>
        <v>0</v>
      </c>
      <c r="CN19" s="62">
        <f>'Final | Billing'!CO19/'1. Revenue'!CJ28</f>
        <v>0</v>
      </c>
      <c r="CO19" s="62">
        <f>'Final | Billing'!CP19/'1. Revenue'!CK28</f>
        <v>0</v>
      </c>
      <c r="CP19" s="62">
        <f>'Final | Billing'!CQ19/'1. Revenue'!CL28</f>
        <v>0</v>
      </c>
      <c r="CQ19" s="62">
        <f>'Final | Billing'!CR19/'1. Revenue'!CM28</f>
        <v>0</v>
      </c>
      <c r="CR19" s="62">
        <f>'Final | Billing'!CS19/'1. Revenue'!CN28</f>
        <v>0</v>
      </c>
      <c r="CS19" s="62">
        <f>'Final | Billing'!CT19/'1. Revenue'!CO28</f>
        <v>0</v>
      </c>
      <c r="CT19" s="62">
        <f>'Final | Billing'!CU19/'1. Revenue'!CP28</f>
        <v>0</v>
      </c>
    </row>
    <row r="20" spans="1:98" x14ac:dyDescent="0.3">
      <c r="A20" s="34" t="s">
        <v>27</v>
      </c>
      <c r="B20" s="35" t="s">
        <v>37</v>
      </c>
      <c r="C20" s="62"/>
      <c r="D20" s="62"/>
      <c r="E20" s="62"/>
      <c r="F20" s="62"/>
      <c r="G20" s="62"/>
      <c r="H20" s="62">
        <f>'Final | Billing'!I20/'1. Revenue'!C28</f>
        <v>7.2069336920413276</v>
      </c>
      <c r="I20" s="62">
        <f>'Final | Billing'!J20/'1. Revenue'!D28</f>
        <v>6.4978353563512198E-2</v>
      </c>
      <c r="J20" s="62">
        <f>'Final | Billing'!K20/'1. Revenue'!E28</f>
        <v>2.5571481438699872E-2</v>
      </c>
      <c r="K20" s="62">
        <f>'Final | Billing'!L20/'1. Revenue'!F28</f>
        <v>0</v>
      </c>
      <c r="L20" s="62">
        <f>'Final | Billing'!M20/'1. Revenue'!G28</f>
        <v>5.4320872784128218</v>
      </c>
      <c r="M20" s="62">
        <f>'Final | Billing'!N20/'1. Revenue'!H28</f>
        <v>4.9677774987913564E-2</v>
      </c>
      <c r="N20" s="62">
        <f>'Final | Billing'!O20/'1. Revenue'!I28</f>
        <v>1.5229823546362747E-2</v>
      </c>
      <c r="O20" s="62">
        <f>'Final | Billing'!P20/'1. Revenue'!J28</f>
        <v>1.3577708140092596E-3</v>
      </c>
      <c r="P20" s="62">
        <f>'Final | Billing'!Q20/'1. Revenue'!K28</f>
        <v>8.9769602605744593E-4</v>
      </c>
      <c r="Q20" s="62">
        <f>'Final | Billing'!R20/'1. Revenue'!L28</f>
        <v>3.158288069540061</v>
      </c>
      <c r="R20" s="62">
        <f>'Final | Billing'!S20/'1. Revenue'!M28</f>
        <v>0.28737026728214188</v>
      </c>
      <c r="S20" s="62">
        <f>'Final | Billing'!T20/'1. Revenue'!N28</f>
        <v>3.5488784735674489E-2</v>
      </c>
      <c r="T20" s="62">
        <f>'Final | Billing'!U20/'1. Revenue'!O28</f>
        <v>0</v>
      </c>
      <c r="U20" s="62">
        <f>'Final | Billing'!V20/'1. Revenue'!P28</f>
        <v>0</v>
      </c>
      <c r="V20" s="62">
        <f>'Final | Billing'!W20/'1. Revenue'!Q28</f>
        <v>5.3105769301884591E-2</v>
      </c>
      <c r="W20" s="62">
        <f>'Final | Billing'!X20/'1. Revenue'!R28</f>
        <v>1.1194475685783894E-2</v>
      </c>
      <c r="X20" s="62">
        <f>'Final | Billing'!Y20/'1. Revenue'!S28</f>
        <v>7.4607379763480287E-3</v>
      </c>
      <c r="Y20" s="62">
        <f>'Final | Billing'!Z20/'1. Revenue'!T28</f>
        <v>0</v>
      </c>
      <c r="Z20" s="62">
        <f>'Final | Billing'!AA20/'1. Revenue'!U28</f>
        <v>0</v>
      </c>
      <c r="AA20" s="62">
        <f>'Final | Billing'!AB20/'1. Revenue'!V28</f>
        <v>2.5583225164928756E-2</v>
      </c>
      <c r="AB20" s="62">
        <f>'Final | Billing'!AC20/'1. Revenue'!W28</f>
        <v>1.0391078868079028E-3</v>
      </c>
      <c r="AC20" s="62">
        <f>'Final | Billing'!AD20/'1. Revenue'!X28</f>
        <v>3.2139409819822318E-3</v>
      </c>
      <c r="AD20" s="62">
        <f>'Final | Billing'!AE20/'1. Revenue'!Y28</f>
        <v>1.0085019081189328E-2</v>
      </c>
      <c r="AE20" s="62">
        <f>'Final | Billing'!AF20/'1. Revenue'!Z28</f>
        <v>1.7054409895410612E-3</v>
      </c>
      <c r="AF20" s="62">
        <f>'Final | Billing'!AG20/'1. Revenue'!AA28</f>
        <v>2.6218941341299227E-5</v>
      </c>
      <c r="AG20" s="62">
        <f>'Final | Billing'!AH20/'1. Revenue'!AB28</f>
        <v>0</v>
      </c>
      <c r="AH20" s="62">
        <f>'Final | Billing'!AI20/'1. Revenue'!AC28</f>
        <v>2.1925686732019299E-2</v>
      </c>
      <c r="AI20" s="62">
        <f>'Final | Billing'!AJ20/'1. Revenue'!AD28</f>
        <v>3.4176305981494549E-2</v>
      </c>
      <c r="AJ20" s="62">
        <f>'Final | Billing'!AK20/'1. Revenue'!AE28</f>
        <v>3.8078001177106448E-2</v>
      </c>
      <c r="AK20" s="62">
        <f>'Final | Billing'!AL20/'1. Revenue'!AF28</f>
        <v>0</v>
      </c>
      <c r="AL20" s="62">
        <f>'Final | Billing'!AM20/'1. Revenue'!AG28</f>
        <v>0</v>
      </c>
      <c r="AM20" s="62">
        <f>'Final | Billing'!AN20/'1. Revenue'!AH28</f>
        <v>0</v>
      </c>
      <c r="AN20" s="62">
        <f>'Final | Billing'!AO20/'1. Revenue'!AI28</f>
        <v>0</v>
      </c>
      <c r="AO20" s="62">
        <f>'Final | Billing'!AP20/'1. Revenue'!AJ28</f>
        <v>0</v>
      </c>
      <c r="AP20" s="62">
        <f>'Final | Billing'!AQ20/'1. Revenue'!AK28</f>
        <v>0</v>
      </c>
      <c r="AQ20" s="62">
        <f>'Final | Billing'!AR20/'1. Revenue'!AL28</f>
        <v>0</v>
      </c>
      <c r="AR20" s="62">
        <f>'Final | Billing'!AS20/'1. Revenue'!AM28</f>
        <v>0</v>
      </c>
      <c r="AS20" s="62">
        <f>'Final | Billing'!AT20/'1. Revenue'!AN28</f>
        <v>0</v>
      </c>
      <c r="AT20" s="62">
        <f>'Final | Billing'!AU20/'1. Revenue'!AO28</f>
        <v>0</v>
      </c>
      <c r="AU20" s="62">
        <f>'Final | Billing'!AV20/'1. Revenue'!AP28</f>
        <v>0</v>
      </c>
      <c r="AV20" s="62">
        <f>'Final | Billing'!AW20/'1. Revenue'!AQ28</f>
        <v>0</v>
      </c>
      <c r="AW20" s="62">
        <f>'Final | Billing'!AX20/'1. Revenue'!AR28</f>
        <v>0</v>
      </c>
      <c r="AX20" s="62">
        <f>'Final | Billing'!AY20/'1. Revenue'!AS28</f>
        <v>0</v>
      </c>
      <c r="AY20" s="62">
        <f>'Final | Billing'!AZ20/'1. Revenue'!AT28</f>
        <v>0</v>
      </c>
      <c r="AZ20" s="62">
        <f>'Final | Billing'!BA20/'1. Revenue'!AU28</f>
        <v>0</v>
      </c>
      <c r="BA20" s="62">
        <f>'Final | Billing'!BB20/'1. Revenue'!AV28</f>
        <v>0</v>
      </c>
      <c r="BB20" s="62">
        <f>'Final | Billing'!BC20/'1. Revenue'!AW28</f>
        <v>0</v>
      </c>
      <c r="BC20" s="62">
        <f>'Final | Billing'!BD20/'1. Revenue'!AX28</f>
        <v>0</v>
      </c>
      <c r="BD20" s="62">
        <f>'Final | Billing'!BE20/'1. Revenue'!AY28</f>
        <v>0</v>
      </c>
      <c r="BE20" s="62">
        <f>'Final | Billing'!BF20/'1. Revenue'!AZ28</f>
        <v>0</v>
      </c>
      <c r="BF20" s="62">
        <f>'Final | Billing'!BG20/'1. Revenue'!BA28</f>
        <v>0</v>
      </c>
      <c r="BG20" s="62">
        <f>'Final | Billing'!BH20/'1. Revenue'!BB28</f>
        <v>0</v>
      </c>
      <c r="BH20" s="62">
        <f>'Final | Billing'!BI20/'1. Revenue'!BC28</f>
        <v>0</v>
      </c>
      <c r="BI20" s="62">
        <f>'Final | Billing'!BJ20/'1. Revenue'!BD28</f>
        <v>0</v>
      </c>
      <c r="BJ20" s="62">
        <f>'Final | Billing'!BK20/'1. Revenue'!BE28</f>
        <v>0</v>
      </c>
      <c r="BK20" s="62">
        <f>'Final | Billing'!BL20/'1. Revenue'!BF28</f>
        <v>0</v>
      </c>
      <c r="BL20" s="62">
        <f>'Final | Billing'!BM20/'1. Revenue'!BG28</f>
        <v>0</v>
      </c>
      <c r="BM20" s="62">
        <f>'Final | Billing'!BN20/'1. Revenue'!BH28</f>
        <v>0</v>
      </c>
      <c r="BN20" s="62">
        <f>'Final | Billing'!BO20/'1. Revenue'!BI28</f>
        <v>0</v>
      </c>
      <c r="BO20" s="62">
        <f>'Final | Billing'!BP20/'1. Revenue'!BJ28</f>
        <v>0</v>
      </c>
      <c r="BP20" s="62">
        <f>'Final | Billing'!BQ20/'1. Revenue'!BK28</f>
        <v>0</v>
      </c>
      <c r="BQ20" s="62">
        <f>'Final | Billing'!BR20/'1. Revenue'!BL28</f>
        <v>0</v>
      </c>
      <c r="BR20" s="62">
        <f>'Final | Billing'!BS20/'1. Revenue'!BM28</f>
        <v>0</v>
      </c>
      <c r="BS20" s="62">
        <f>'Final | Billing'!BT20/'1. Revenue'!BN28</f>
        <v>0</v>
      </c>
      <c r="BT20" s="62">
        <f>'Final | Billing'!BU20/'1. Revenue'!BO28</f>
        <v>0</v>
      </c>
      <c r="BU20" s="62">
        <f>'Final | Billing'!BV20/'1. Revenue'!BP28</f>
        <v>0</v>
      </c>
      <c r="BV20" s="62">
        <f>'Final | Billing'!BW20/'1. Revenue'!BQ28</f>
        <v>0</v>
      </c>
      <c r="BW20" s="62">
        <f>'Final | Billing'!BX20/'1. Revenue'!BR28</f>
        <v>0</v>
      </c>
      <c r="BX20" s="62">
        <f>'Final | Billing'!BY20/'1. Revenue'!BS28</f>
        <v>0</v>
      </c>
      <c r="BY20" s="62">
        <f>'Final | Billing'!BZ20/'1. Revenue'!BT28</f>
        <v>0</v>
      </c>
      <c r="BZ20" s="62">
        <f>'Final | Billing'!CA20/'1. Revenue'!BU28</f>
        <v>0</v>
      </c>
      <c r="CA20" s="62">
        <f>'Final | Billing'!CB20/'1. Revenue'!BV28</f>
        <v>0</v>
      </c>
      <c r="CB20" s="62">
        <f>'Final | Billing'!CC20/'1. Revenue'!BW28</f>
        <v>0</v>
      </c>
      <c r="CC20" s="62">
        <f>'Final | Billing'!CD20/'1. Revenue'!BX28</f>
        <v>0</v>
      </c>
      <c r="CD20" s="62">
        <f>'Final | Billing'!CE20/'1. Revenue'!BY28</f>
        <v>0</v>
      </c>
      <c r="CE20" s="62">
        <f>'Final | Billing'!CF20/'1. Revenue'!BZ28</f>
        <v>0</v>
      </c>
      <c r="CF20" s="62">
        <f>'Final | Billing'!CG20/'1. Revenue'!CA28</f>
        <v>0</v>
      </c>
      <c r="CG20" s="62">
        <f>'Final | Billing'!CH20/'1. Revenue'!CB28</f>
        <v>0</v>
      </c>
      <c r="CH20" s="62">
        <f>'Final | Billing'!CI20/'1. Revenue'!CC28</f>
        <v>0</v>
      </c>
      <c r="CI20" s="62">
        <f>'Final | Billing'!CJ20/'1. Revenue'!CD28</f>
        <v>0</v>
      </c>
      <c r="CJ20" s="62">
        <f>'Final | Billing'!CK20/'1. Revenue'!CE28</f>
        <v>0</v>
      </c>
      <c r="CK20" s="62">
        <f>'Final | Billing'!CL20/'1. Revenue'!CF28</f>
        <v>0</v>
      </c>
      <c r="CL20" s="62">
        <f>'Final | Billing'!CM20/'1. Revenue'!CG28</f>
        <v>0</v>
      </c>
      <c r="CM20" s="62">
        <f>'Final | Billing'!CN20/'1. Revenue'!CH28</f>
        <v>0</v>
      </c>
      <c r="CN20" s="62">
        <f>'Final | Billing'!CO20/'1. Revenue'!CI28</f>
        <v>0</v>
      </c>
      <c r="CO20" s="62">
        <f>'Final | Billing'!CP20/'1. Revenue'!CJ28</f>
        <v>0</v>
      </c>
      <c r="CP20" s="62">
        <f>'Final | Billing'!CQ20/'1. Revenue'!CK28</f>
        <v>0</v>
      </c>
      <c r="CQ20" s="62">
        <f>'Final | Billing'!CR20/'1. Revenue'!CL28</f>
        <v>0</v>
      </c>
      <c r="CR20" s="62">
        <f>'Final | Billing'!CS20/'1. Revenue'!CM28</f>
        <v>0</v>
      </c>
      <c r="CS20" s="62">
        <f>'Final | Billing'!CT20/'1. Revenue'!CN28</f>
        <v>0</v>
      </c>
      <c r="CT20" s="62">
        <f>'Final | Billing'!CU20/'1. Revenue'!CO28</f>
        <v>0</v>
      </c>
    </row>
    <row r="21" spans="1:98" x14ac:dyDescent="0.3">
      <c r="A21" s="34" t="s">
        <v>27</v>
      </c>
      <c r="B21" s="35" t="s">
        <v>38</v>
      </c>
      <c r="C21" s="62"/>
      <c r="D21" s="62"/>
      <c r="E21" s="62"/>
      <c r="F21" s="62"/>
      <c r="G21" s="62"/>
      <c r="H21" s="62"/>
      <c r="I21" s="62">
        <f>'Final | Billing'!J21/'1. Revenue'!C28</f>
        <v>5.869397553191626</v>
      </c>
      <c r="J21" s="62">
        <f>'Final | Billing'!K21/'1. Revenue'!D28</f>
        <v>6.4978353563512198E-2</v>
      </c>
      <c r="K21" s="62">
        <f>'Final | Billing'!L21/'1. Revenue'!E28</f>
        <v>0</v>
      </c>
      <c r="L21" s="62">
        <f>'Final | Billing'!M21/'1. Revenue'!F28</f>
        <v>0</v>
      </c>
      <c r="M21" s="62">
        <f>'Final | Billing'!N21/'1. Revenue'!G28</f>
        <v>4.9034197186936579</v>
      </c>
      <c r="N21" s="62">
        <f>'Final | Billing'!O21/'1. Revenue'!H28</f>
        <v>4.9690905677337679E-2</v>
      </c>
      <c r="O21" s="62">
        <f>'Final | Billing'!P21/'1. Revenue'!I28</f>
        <v>1.2365190132206301E-2</v>
      </c>
      <c r="P21" s="62">
        <f>'Final | Billing'!Q21/'1. Revenue'!J28</f>
        <v>0</v>
      </c>
      <c r="Q21" s="62">
        <f>'Final | Billing'!R21/'1. Revenue'!K28</f>
        <v>0</v>
      </c>
      <c r="R21" s="62">
        <f>'Final | Billing'!S21/'1. Revenue'!L28</f>
        <v>0.96474379851529046</v>
      </c>
      <c r="S21" s="62">
        <f>'Final | Billing'!T21/'1. Revenue'!M28</f>
        <v>0.28737026728214188</v>
      </c>
      <c r="T21" s="62">
        <f>'Final | Billing'!U21/'1. Revenue'!N28</f>
        <v>3.5488784735674489E-2</v>
      </c>
      <c r="U21" s="62">
        <f>'Final | Billing'!V21/'1. Revenue'!O28</f>
        <v>0</v>
      </c>
      <c r="V21" s="62">
        <f>'Final | Billing'!W21/'1. Revenue'!P28</f>
        <v>0</v>
      </c>
      <c r="W21" s="62">
        <f>'Final | Billing'!X21/'1. Revenue'!Q28</f>
        <v>5.3105769301884591E-2</v>
      </c>
      <c r="X21" s="62">
        <f>'Final | Billing'!Y21/'1. Revenue'!R28</f>
        <v>2.4394758015550865E-2</v>
      </c>
      <c r="Y21" s="62">
        <f>'Final | Billing'!Z21/'1. Revenue'!S28</f>
        <v>3.3535214277006786E-3</v>
      </c>
      <c r="Z21" s="62">
        <f>'Final | Billing'!AA21/'1. Revenue'!T28</f>
        <v>0</v>
      </c>
      <c r="AA21" s="62">
        <f>'Final | Billing'!AB21/'1. Revenue'!U28</f>
        <v>0</v>
      </c>
      <c r="AB21" s="62">
        <f>'Final | Billing'!AC21/'1. Revenue'!V28</f>
        <v>2.5583225164928756E-2</v>
      </c>
      <c r="AC21" s="62">
        <f>'Final | Billing'!AD21/'1. Revenue'!W28</f>
        <v>1.007645053071038E-3</v>
      </c>
      <c r="AD21" s="62">
        <f>'Final | Billing'!AE21/'1. Revenue'!X28</f>
        <v>3.0343071599016648E-3</v>
      </c>
      <c r="AE21" s="62">
        <f>'Final | Billing'!AF21/'1. Revenue'!Y28</f>
        <v>1.0085019081189328E-2</v>
      </c>
      <c r="AF21" s="62">
        <f>'Final | Billing'!AG21/'1. Revenue'!Z28</f>
        <v>1.7054409895410612E-3</v>
      </c>
      <c r="AG21" s="62">
        <f>'Final | Billing'!AH21/'1. Revenue'!AA28</f>
        <v>2.6218941341299227E-5</v>
      </c>
      <c r="AH21" s="62">
        <f>'Final | Billing'!AI21/'1. Revenue'!AB28</f>
        <v>0</v>
      </c>
      <c r="AI21" s="62">
        <f>'Final | Billing'!AJ21/'1. Revenue'!AC28</f>
        <v>2.4421159806200292E-2</v>
      </c>
      <c r="AJ21" s="62">
        <f>'Final | Billing'!AK21/'1. Revenue'!AD28</f>
        <v>1.6971477606384539E-2</v>
      </c>
      <c r="AK21" s="62">
        <f>'Final | Billing'!AL21/'1. Revenue'!AE28</f>
        <v>0</v>
      </c>
      <c r="AL21" s="62">
        <f>'Final | Billing'!AM21/'1. Revenue'!AF28</f>
        <v>0</v>
      </c>
      <c r="AM21" s="62">
        <f>'Final | Billing'!AN21/'1. Revenue'!AG28</f>
        <v>0</v>
      </c>
      <c r="AN21" s="62">
        <f>'Final | Billing'!AO21/'1. Revenue'!AH28</f>
        <v>0</v>
      </c>
      <c r="AO21" s="62">
        <f>'Final | Billing'!AP21/'1. Revenue'!AI28</f>
        <v>0</v>
      </c>
      <c r="AP21" s="62">
        <f>'Final | Billing'!AQ21/'1. Revenue'!AJ28</f>
        <v>0</v>
      </c>
      <c r="AQ21" s="62">
        <f>'Final | Billing'!AR21/'1. Revenue'!AK28</f>
        <v>0</v>
      </c>
      <c r="AR21" s="62">
        <f>'Final | Billing'!AS21/'1. Revenue'!AL28</f>
        <v>0</v>
      </c>
      <c r="AS21" s="62">
        <f>'Final | Billing'!AT21/'1. Revenue'!AM28</f>
        <v>0</v>
      </c>
      <c r="AT21" s="62">
        <f>'Final | Billing'!AU21/'1. Revenue'!AN28</f>
        <v>0</v>
      </c>
      <c r="AU21" s="62">
        <f>'Final | Billing'!AV21/'1. Revenue'!AO28</f>
        <v>0</v>
      </c>
      <c r="AV21" s="62">
        <f>'Final | Billing'!AW21/'1. Revenue'!AP28</f>
        <v>0</v>
      </c>
      <c r="AW21" s="62">
        <f>'Final | Billing'!AX21/'1. Revenue'!AQ28</f>
        <v>0</v>
      </c>
      <c r="AX21" s="62">
        <f>'Final | Billing'!AY21/'1. Revenue'!AR28</f>
        <v>0</v>
      </c>
      <c r="AY21" s="62">
        <f>'Final | Billing'!AZ21/'1. Revenue'!AS28</f>
        <v>0</v>
      </c>
      <c r="AZ21" s="62">
        <f>'Final | Billing'!BA21/'1. Revenue'!AT28</f>
        <v>0</v>
      </c>
      <c r="BA21" s="62">
        <f>'Final | Billing'!BB21/'1. Revenue'!AU28</f>
        <v>0</v>
      </c>
      <c r="BB21" s="62">
        <f>'Final | Billing'!BC21/'1. Revenue'!AV28</f>
        <v>0</v>
      </c>
      <c r="BC21" s="62">
        <f>'Final | Billing'!BD21/'1. Revenue'!AW28</f>
        <v>0</v>
      </c>
      <c r="BD21" s="62">
        <f>'Final | Billing'!BE21/'1. Revenue'!AX28</f>
        <v>0</v>
      </c>
      <c r="BE21" s="62">
        <f>'Final | Billing'!BF21/'1. Revenue'!AY28</f>
        <v>0</v>
      </c>
      <c r="BF21" s="62">
        <f>'Final | Billing'!BG21/'1. Revenue'!AZ28</f>
        <v>0</v>
      </c>
      <c r="BG21" s="62">
        <f>'Final | Billing'!BH21/'1. Revenue'!BA28</f>
        <v>0</v>
      </c>
      <c r="BH21" s="62">
        <f>'Final | Billing'!BI21/'1. Revenue'!BB28</f>
        <v>0</v>
      </c>
      <c r="BI21" s="62">
        <f>'Final | Billing'!BJ21/'1. Revenue'!BC28</f>
        <v>0</v>
      </c>
      <c r="BJ21" s="62">
        <f>'Final | Billing'!BK21/'1. Revenue'!BD28</f>
        <v>0</v>
      </c>
      <c r="BK21" s="62">
        <f>'Final | Billing'!BL21/'1. Revenue'!BE28</f>
        <v>0</v>
      </c>
      <c r="BL21" s="62">
        <f>'Final | Billing'!BM21/'1. Revenue'!BF28</f>
        <v>0</v>
      </c>
      <c r="BM21" s="62">
        <f>'Final | Billing'!BN21/'1. Revenue'!BG28</f>
        <v>0</v>
      </c>
      <c r="BN21" s="62">
        <f>'Final | Billing'!BO21/'1. Revenue'!BH28</f>
        <v>0</v>
      </c>
      <c r="BO21" s="62">
        <f>'Final | Billing'!BP21/'1. Revenue'!BI28</f>
        <v>0</v>
      </c>
      <c r="BP21" s="62">
        <f>'Final | Billing'!BQ21/'1. Revenue'!BJ28</f>
        <v>0</v>
      </c>
      <c r="BQ21" s="62">
        <f>'Final | Billing'!BR21/'1. Revenue'!BK28</f>
        <v>0</v>
      </c>
      <c r="BR21" s="62">
        <f>'Final | Billing'!BS21/'1. Revenue'!BL28</f>
        <v>0</v>
      </c>
      <c r="BS21" s="62">
        <f>'Final | Billing'!BT21/'1. Revenue'!BM28</f>
        <v>0</v>
      </c>
      <c r="BT21" s="62">
        <f>'Final | Billing'!BU21/'1. Revenue'!BN28</f>
        <v>0</v>
      </c>
      <c r="BU21" s="62">
        <f>'Final | Billing'!BV21/'1. Revenue'!BO28</f>
        <v>0</v>
      </c>
      <c r="BV21" s="62">
        <f>'Final | Billing'!BW21/'1. Revenue'!BP28</f>
        <v>0</v>
      </c>
      <c r="BW21" s="62">
        <f>'Final | Billing'!BX21/'1. Revenue'!BQ28</f>
        <v>0</v>
      </c>
      <c r="BX21" s="62">
        <f>'Final | Billing'!BY21/'1. Revenue'!BR28</f>
        <v>0</v>
      </c>
      <c r="BY21" s="62">
        <f>'Final | Billing'!BZ21/'1. Revenue'!BS28</f>
        <v>0</v>
      </c>
      <c r="BZ21" s="62">
        <f>'Final | Billing'!CA21/'1. Revenue'!BT28</f>
        <v>0</v>
      </c>
      <c r="CA21" s="62">
        <f>'Final | Billing'!CB21/'1. Revenue'!BU28</f>
        <v>0</v>
      </c>
      <c r="CB21" s="62">
        <f>'Final | Billing'!CC21/'1. Revenue'!BV28</f>
        <v>0</v>
      </c>
      <c r="CC21" s="62">
        <f>'Final | Billing'!CD21/'1. Revenue'!BW28</f>
        <v>0</v>
      </c>
      <c r="CD21" s="62">
        <f>'Final | Billing'!CE21/'1. Revenue'!BX28</f>
        <v>0</v>
      </c>
      <c r="CE21" s="62">
        <f>'Final | Billing'!CF21/'1. Revenue'!BY28</f>
        <v>0</v>
      </c>
      <c r="CF21" s="62">
        <f>'Final | Billing'!CG21/'1. Revenue'!BZ28</f>
        <v>0</v>
      </c>
      <c r="CG21" s="62">
        <f>'Final | Billing'!CH21/'1. Revenue'!CA28</f>
        <v>0</v>
      </c>
      <c r="CH21" s="62">
        <f>'Final | Billing'!CI21/'1. Revenue'!CB28</f>
        <v>0</v>
      </c>
      <c r="CI21" s="62">
        <f>'Final | Billing'!CJ21/'1. Revenue'!CC28</f>
        <v>0</v>
      </c>
      <c r="CJ21" s="62">
        <f>'Final | Billing'!CK21/'1. Revenue'!CD28</f>
        <v>0</v>
      </c>
      <c r="CK21" s="62">
        <f>'Final | Billing'!CL21/'1. Revenue'!CE28</f>
        <v>0</v>
      </c>
      <c r="CL21" s="62">
        <f>'Final | Billing'!CM21/'1. Revenue'!CF28</f>
        <v>0</v>
      </c>
      <c r="CM21" s="62">
        <f>'Final | Billing'!CN21/'1. Revenue'!CG28</f>
        <v>0</v>
      </c>
      <c r="CN21" s="62">
        <f>'Final | Billing'!CO21/'1. Revenue'!CH28</f>
        <v>0</v>
      </c>
      <c r="CO21" s="62">
        <f>'Final | Billing'!CP21/'1. Revenue'!CI28</f>
        <v>0</v>
      </c>
      <c r="CP21" s="62">
        <f>'Final | Billing'!CQ21/'1. Revenue'!CJ28</f>
        <v>0</v>
      </c>
      <c r="CQ21" s="62">
        <f>'Final | Billing'!CR21/'1. Revenue'!CK28</f>
        <v>0</v>
      </c>
      <c r="CR21" s="62">
        <f>'Final | Billing'!CS21/'1. Revenue'!CL28</f>
        <v>0</v>
      </c>
      <c r="CS21" s="62">
        <f>'Final | Billing'!CT21/'1. Revenue'!CM28</f>
        <v>0</v>
      </c>
      <c r="CT21" s="62">
        <f>'Final | Billing'!CU21/'1. Revenue'!CN28</f>
        <v>0</v>
      </c>
    </row>
    <row r="22" spans="1:98" x14ac:dyDescent="0.3">
      <c r="A22" s="34" t="s">
        <v>27</v>
      </c>
      <c r="B22" s="35" t="s">
        <v>39</v>
      </c>
      <c r="C22" s="62"/>
      <c r="D22" s="62"/>
      <c r="E22" s="62"/>
      <c r="F22" s="62"/>
      <c r="G22" s="62"/>
      <c r="H22" s="62"/>
      <c r="I22" s="62"/>
      <c r="J22" s="62">
        <f>'Final | Billing'!K22/'1. Revenue'!C28</f>
        <v>4.8503814487084939E-4</v>
      </c>
      <c r="K22" s="62">
        <f>'Final | Billing'!L22/'1. Revenue'!D28</f>
        <v>6.4978353563512198E-2</v>
      </c>
      <c r="L22" s="62">
        <f>'Final | Billing'!M22/'1. Revenue'!E28</f>
        <v>0</v>
      </c>
      <c r="M22" s="62">
        <f>'Final | Billing'!N22/'1. Revenue'!F28</f>
        <v>0</v>
      </c>
      <c r="N22" s="62">
        <f>'Final | Billing'!O22/'1. Revenue'!G28</f>
        <v>4.903383007657192</v>
      </c>
      <c r="O22" s="62">
        <f>'Final | Billing'!P22/'1. Revenue'!H28</f>
        <v>4.9690905677337679E-2</v>
      </c>
      <c r="P22" s="62">
        <f>'Final | Billing'!Q22/'1. Revenue'!I28</f>
        <v>1.3797506839284525E-2</v>
      </c>
      <c r="Q22" s="62">
        <f>'Final | Billing'!R22/'1. Revenue'!J28</f>
        <v>1.3577708140092596E-3</v>
      </c>
      <c r="R22" s="62">
        <f>'Final | Billing'!S22/'1. Revenue'!K28</f>
        <v>0</v>
      </c>
      <c r="S22" s="62">
        <f>'Final | Billing'!T22/'1. Revenue'!L28</f>
        <v>0.96474379851529046</v>
      </c>
      <c r="T22" s="62">
        <f>'Final | Billing'!U22/'1. Revenue'!M28</f>
        <v>0.10665125521339756</v>
      </c>
      <c r="U22" s="62">
        <f>'Final | Billing'!V22/'1. Revenue'!N28</f>
        <v>3.5488784735674489E-2</v>
      </c>
      <c r="V22" s="62">
        <f>'Final | Billing'!W22/'1. Revenue'!O28</f>
        <v>0</v>
      </c>
      <c r="W22" s="62">
        <f>'Final | Billing'!X22/'1. Revenue'!P28</f>
        <v>0</v>
      </c>
      <c r="X22" s="62">
        <f>'Final | Billing'!Y22/'1. Revenue'!Q28</f>
        <v>0</v>
      </c>
      <c r="Y22" s="62">
        <f>'Final | Billing'!Z22/'1. Revenue'!R28</f>
        <v>2.1776982489570718E-2</v>
      </c>
      <c r="Z22" s="62">
        <f>'Final | Billing'!AA22/'1. Revenue'!S28</f>
        <v>0</v>
      </c>
      <c r="AA22" s="62">
        <f>'Final | Billing'!AB22/'1. Revenue'!T28</f>
        <v>0</v>
      </c>
      <c r="AB22" s="62">
        <f>'Final | Billing'!AC22/'1. Revenue'!U28</f>
        <v>0</v>
      </c>
      <c r="AC22" s="62">
        <f>'Final | Billing'!AD22/'1. Revenue'!V28</f>
        <v>8.1945758456477245E-3</v>
      </c>
      <c r="AD22" s="62">
        <f>'Final | Billing'!AE22/'1. Revenue'!W28</f>
        <v>0</v>
      </c>
      <c r="AE22" s="62">
        <f>'Final | Billing'!AF22/'1. Revenue'!X28</f>
        <v>3.0343071599016648E-3</v>
      </c>
      <c r="AF22" s="62">
        <f>'Final | Billing'!AG22/'1. Revenue'!Y28</f>
        <v>1.0085019081189328E-2</v>
      </c>
      <c r="AG22" s="62">
        <f>'Final | Billing'!AH22/'1. Revenue'!Z28</f>
        <v>1.7054409895410612E-3</v>
      </c>
      <c r="AH22" s="62">
        <f>'Final | Billing'!AI22/'1. Revenue'!AA28</f>
        <v>0</v>
      </c>
      <c r="AI22" s="62">
        <f>'Final | Billing'!AJ22/'1. Revenue'!AB28</f>
        <v>0</v>
      </c>
      <c r="AJ22" s="62">
        <f>'Final | Billing'!AK22/'1. Revenue'!AC28</f>
        <v>4.9779869376604174E-3</v>
      </c>
      <c r="AK22" s="62">
        <f>'Final | Billing'!AL22/'1. Revenue'!AD28</f>
        <v>0</v>
      </c>
      <c r="AL22" s="62">
        <f>'Final | Billing'!AM22/'1. Revenue'!AE28</f>
        <v>0</v>
      </c>
      <c r="AM22" s="62">
        <f>'Final | Billing'!AN22/'1. Revenue'!AF28</f>
        <v>0</v>
      </c>
      <c r="AN22" s="62">
        <f>'Final | Billing'!AO22/'1. Revenue'!AG28</f>
        <v>0</v>
      </c>
      <c r="AO22" s="62">
        <f>'Final | Billing'!AP22/'1. Revenue'!AH28</f>
        <v>0</v>
      </c>
      <c r="AP22" s="62">
        <f>'Final | Billing'!AQ22/'1. Revenue'!AI28</f>
        <v>0</v>
      </c>
      <c r="AQ22" s="62">
        <f>'Final | Billing'!AR22/'1. Revenue'!AJ28</f>
        <v>0</v>
      </c>
      <c r="AR22" s="62">
        <f>'Final | Billing'!AS22/'1. Revenue'!AK28</f>
        <v>0</v>
      </c>
      <c r="AS22" s="62">
        <f>'Final | Billing'!AT22/'1. Revenue'!AL28</f>
        <v>0</v>
      </c>
      <c r="AT22" s="62">
        <f>'Final | Billing'!AU22/'1. Revenue'!AM28</f>
        <v>0</v>
      </c>
      <c r="AU22" s="62">
        <f>'Final | Billing'!AV22/'1. Revenue'!AN28</f>
        <v>0</v>
      </c>
      <c r="AV22" s="62">
        <f>'Final | Billing'!AW22/'1. Revenue'!AO28</f>
        <v>0</v>
      </c>
      <c r="AW22" s="62">
        <f>'Final | Billing'!AX22/'1. Revenue'!AP28</f>
        <v>0</v>
      </c>
      <c r="AX22" s="62">
        <f>'Final | Billing'!AY22/'1. Revenue'!AQ28</f>
        <v>0</v>
      </c>
      <c r="AY22" s="62">
        <f>'Final | Billing'!AZ22/'1. Revenue'!AR28</f>
        <v>0</v>
      </c>
      <c r="AZ22" s="62">
        <f>'Final | Billing'!BA22/'1. Revenue'!AS28</f>
        <v>0</v>
      </c>
      <c r="BA22" s="62">
        <f>'Final | Billing'!BB22/'1. Revenue'!AT28</f>
        <v>0</v>
      </c>
      <c r="BB22" s="62">
        <f>'Final | Billing'!BC22/'1. Revenue'!AU28</f>
        <v>0</v>
      </c>
      <c r="BC22" s="62">
        <f>'Final | Billing'!BD22/'1. Revenue'!AV28</f>
        <v>0</v>
      </c>
      <c r="BD22" s="62">
        <f>'Final | Billing'!BE22/'1. Revenue'!AW28</f>
        <v>0</v>
      </c>
      <c r="BE22" s="62">
        <f>'Final | Billing'!BF22/'1. Revenue'!AX28</f>
        <v>0</v>
      </c>
      <c r="BF22" s="62">
        <f>'Final | Billing'!BG22/'1. Revenue'!AY28</f>
        <v>0</v>
      </c>
      <c r="BG22" s="62">
        <f>'Final | Billing'!BH22/'1. Revenue'!AZ28</f>
        <v>0</v>
      </c>
      <c r="BH22" s="62">
        <f>'Final | Billing'!BI22/'1. Revenue'!BA28</f>
        <v>0</v>
      </c>
      <c r="BI22" s="62">
        <f>'Final | Billing'!BJ22/'1. Revenue'!BB28</f>
        <v>0</v>
      </c>
      <c r="BJ22" s="62">
        <f>'Final | Billing'!BK22/'1. Revenue'!BC28</f>
        <v>0</v>
      </c>
      <c r="BK22" s="62">
        <f>'Final | Billing'!BL22/'1. Revenue'!BD28</f>
        <v>0</v>
      </c>
      <c r="BL22" s="62">
        <f>'Final | Billing'!BM22/'1. Revenue'!BE28</f>
        <v>0</v>
      </c>
      <c r="BM22" s="62">
        <f>'Final | Billing'!BN22/'1. Revenue'!BF28</f>
        <v>0</v>
      </c>
      <c r="BN22" s="62">
        <f>'Final | Billing'!BO22/'1. Revenue'!BG28</f>
        <v>0</v>
      </c>
      <c r="BO22" s="62">
        <f>'Final | Billing'!BP22/'1. Revenue'!BH28</f>
        <v>0</v>
      </c>
      <c r="BP22" s="62">
        <f>'Final | Billing'!BQ22/'1. Revenue'!BI28</f>
        <v>0</v>
      </c>
      <c r="BQ22" s="62">
        <f>'Final | Billing'!BR22/'1. Revenue'!BJ28</f>
        <v>0</v>
      </c>
      <c r="BR22" s="62">
        <f>'Final | Billing'!BS22/'1. Revenue'!BK28</f>
        <v>0</v>
      </c>
      <c r="BS22" s="62">
        <f>'Final | Billing'!BT22/'1. Revenue'!BL28</f>
        <v>0</v>
      </c>
      <c r="BT22" s="62">
        <f>'Final | Billing'!BU22/'1. Revenue'!BM28</f>
        <v>0</v>
      </c>
      <c r="BU22" s="62">
        <f>'Final | Billing'!BV22/'1. Revenue'!BN28</f>
        <v>0</v>
      </c>
      <c r="BV22" s="62">
        <f>'Final | Billing'!BW22/'1. Revenue'!BO28</f>
        <v>0</v>
      </c>
      <c r="BW22" s="62">
        <f>'Final | Billing'!BX22/'1. Revenue'!BP28</f>
        <v>0</v>
      </c>
      <c r="BX22" s="62">
        <f>'Final | Billing'!BY22/'1. Revenue'!BQ28</f>
        <v>0</v>
      </c>
      <c r="BY22" s="62">
        <f>'Final | Billing'!BZ22/'1. Revenue'!BR28</f>
        <v>0</v>
      </c>
      <c r="BZ22" s="62">
        <f>'Final | Billing'!CA22/'1. Revenue'!BS28</f>
        <v>0</v>
      </c>
      <c r="CA22" s="62">
        <f>'Final | Billing'!CB22/'1. Revenue'!BT28</f>
        <v>0</v>
      </c>
      <c r="CB22" s="62">
        <f>'Final | Billing'!CC22/'1. Revenue'!BU28</f>
        <v>0</v>
      </c>
      <c r="CC22" s="62">
        <f>'Final | Billing'!CD22/'1. Revenue'!BV28</f>
        <v>0</v>
      </c>
      <c r="CD22" s="62">
        <f>'Final | Billing'!CE22/'1. Revenue'!BW28</f>
        <v>0</v>
      </c>
      <c r="CE22" s="62">
        <f>'Final | Billing'!CF22/'1. Revenue'!BX28</f>
        <v>0</v>
      </c>
      <c r="CF22" s="62">
        <f>'Final | Billing'!CG22/'1. Revenue'!BY28</f>
        <v>0</v>
      </c>
      <c r="CG22" s="62">
        <f>'Final | Billing'!CH22/'1. Revenue'!BZ28</f>
        <v>0</v>
      </c>
      <c r="CH22" s="62">
        <f>'Final | Billing'!CI22/'1. Revenue'!CA28</f>
        <v>0</v>
      </c>
      <c r="CI22" s="62">
        <f>'Final | Billing'!CJ22/'1. Revenue'!CB28</f>
        <v>0</v>
      </c>
      <c r="CJ22" s="62">
        <f>'Final | Billing'!CK22/'1. Revenue'!CC28</f>
        <v>0</v>
      </c>
      <c r="CK22" s="62">
        <f>'Final | Billing'!CL22/'1. Revenue'!CD28</f>
        <v>0</v>
      </c>
      <c r="CL22" s="62">
        <f>'Final | Billing'!CM22/'1. Revenue'!CE28</f>
        <v>0</v>
      </c>
      <c r="CM22" s="62">
        <f>'Final | Billing'!CN22/'1. Revenue'!CF28</f>
        <v>0</v>
      </c>
      <c r="CN22" s="62">
        <f>'Final | Billing'!CO22/'1. Revenue'!CG28</f>
        <v>0</v>
      </c>
      <c r="CO22" s="62">
        <f>'Final | Billing'!CP22/'1. Revenue'!CH28</f>
        <v>0</v>
      </c>
      <c r="CP22" s="62">
        <f>'Final | Billing'!CQ22/'1. Revenue'!CI28</f>
        <v>0</v>
      </c>
      <c r="CQ22" s="62">
        <f>'Final | Billing'!CR22/'1. Revenue'!CJ28</f>
        <v>0</v>
      </c>
      <c r="CR22" s="62">
        <f>'Final | Billing'!CS22/'1. Revenue'!CK28</f>
        <v>0</v>
      </c>
      <c r="CS22" s="62">
        <f>'Final | Billing'!CT22/'1. Revenue'!CL28</f>
        <v>0</v>
      </c>
      <c r="CT22" s="62">
        <f>'Final | Billing'!CU22/'1. Revenue'!CM28</f>
        <v>0</v>
      </c>
    </row>
    <row r="23" spans="1:98" x14ac:dyDescent="0.3">
      <c r="A23" s="34" t="s">
        <v>27</v>
      </c>
      <c r="B23" s="35" t="s">
        <v>40</v>
      </c>
      <c r="C23" s="62"/>
      <c r="D23" s="62"/>
      <c r="E23" s="62"/>
      <c r="F23" s="62"/>
      <c r="G23" s="62"/>
      <c r="H23" s="62"/>
      <c r="I23" s="62"/>
      <c r="J23" s="62"/>
      <c r="K23" s="62">
        <f>'Final | Billing'!L23/'1. Revenue'!C28</f>
        <v>0</v>
      </c>
      <c r="L23" s="62">
        <f>'Final | Billing'!M23/'1. Revenue'!D28</f>
        <v>1.0194282014984657E-3</v>
      </c>
      <c r="M23" s="62">
        <f>'Final | Billing'!N23/'1. Revenue'!E28</f>
        <v>0</v>
      </c>
      <c r="N23" s="62">
        <f>'Final | Billing'!O23/'1. Revenue'!F28</f>
        <v>0</v>
      </c>
      <c r="O23" s="62">
        <f>'Final | Billing'!P23/'1. Revenue'!G28</f>
        <v>0.62732700178013989</v>
      </c>
      <c r="P23" s="62">
        <f>'Final | Billing'!Q23/'1. Revenue'!H28</f>
        <v>4.9690905677337679E-2</v>
      </c>
      <c r="Q23" s="62">
        <f>'Final | Billing'!R23/'1. Revenue'!I28</f>
        <v>1.3797506839284525E-2</v>
      </c>
      <c r="R23" s="62">
        <f>'Final | Billing'!S23/'1. Revenue'!J28</f>
        <v>1.3577708140092596E-3</v>
      </c>
      <c r="S23" s="62">
        <f>'Final | Billing'!T23/'1. Revenue'!K28</f>
        <v>0</v>
      </c>
      <c r="T23" s="62">
        <f>'Final | Billing'!U23/'1. Revenue'!L28</f>
        <v>0.96474379851529046</v>
      </c>
      <c r="U23" s="62">
        <f>'Final | Billing'!V23/'1. Revenue'!M28</f>
        <v>4.352544409749011E-2</v>
      </c>
      <c r="V23" s="62">
        <f>'Final | Billing'!W23/'1. Revenue'!N28</f>
        <v>3.5488784735674489E-2</v>
      </c>
      <c r="W23" s="62">
        <f>'Final | Billing'!X23/'1. Revenue'!O28</f>
        <v>0</v>
      </c>
      <c r="X23" s="62">
        <f>'Final | Billing'!Y23/'1. Revenue'!P28</f>
        <v>0</v>
      </c>
      <c r="Y23" s="62">
        <f>'Final | Billing'!Z23/'1. Revenue'!Q28</f>
        <v>3.5828847542883353E-2</v>
      </c>
      <c r="Z23" s="62">
        <f>'Final | Billing'!AA23/'1. Revenue'!R28</f>
        <v>1.058250680378682E-2</v>
      </c>
      <c r="AA23" s="62">
        <f>'Final | Billing'!AB23/'1. Revenue'!S28</f>
        <v>0</v>
      </c>
      <c r="AB23" s="62">
        <f>'Final | Billing'!AC23/'1. Revenue'!T28</f>
        <v>0</v>
      </c>
      <c r="AC23" s="62">
        <f>'Final | Billing'!AD23/'1. Revenue'!U28</f>
        <v>0</v>
      </c>
      <c r="AD23" s="62">
        <f>'Final | Billing'!AE23/'1. Revenue'!V28</f>
        <v>8.1945758456477245E-3</v>
      </c>
      <c r="AE23" s="62">
        <f>'Final | Billing'!AF23/'1. Revenue'!W28</f>
        <v>1.007645053071038E-3</v>
      </c>
      <c r="AF23" s="62">
        <f>'Final | Billing'!AG23/'1. Revenue'!X28</f>
        <v>3.0343071599016648E-3</v>
      </c>
      <c r="AG23" s="62">
        <f>'Final | Billing'!AH23/'1. Revenue'!Y28</f>
        <v>0</v>
      </c>
      <c r="AH23" s="62">
        <f>'Final | Billing'!AI23/'1. Revenue'!Z28</f>
        <v>0</v>
      </c>
      <c r="AI23" s="62">
        <f>'Final | Billing'!AJ23/'1. Revenue'!AA28</f>
        <v>0</v>
      </c>
      <c r="AJ23" s="62">
        <f>'Final | Billing'!AK23/'1. Revenue'!AB28</f>
        <v>0</v>
      </c>
      <c r="AK23" s="62">
        <f>'Final | Billing'!AL23/'1. Revenue'!AC28</f>
        <v>0</v>
      </c>
      <c r="AL23" s="62">
        <f>'Final | Billing'!AM23/'1. Revenue'!AD28</f>
        <v>0</v>
      </c>
      <c r="AM23" s="62">
        <f>'Final | Billing'!AN23/'1. Revenue'!AE28</f>
        <v>0</v>
      </c>
      <c r="AN23" s="62">
        <f>'Final | Billing'!AO23/'1. Revenue'!AF28</f>
        <v>0</v>
      </c>
      <c r="AO23" s="62">
        <f>'Final | Billing'!AP23/'1. Revenue'!AG28</f>
        <v>0</v>
      </c>
      <c r="AP23" s="62">
        <f>'Final | Billing'!AQ23/'1. Revenue'!AH28</f>
        <v>0</v>
      </c>
      <c r="AQ23" s="62">
        <f>'Final | Billing'!AR23/'1. Revenue'!AI28</f>
        <v>0</v>
      </c>
      <c r="AR23" s="62">
        <f>'Final | Billing'!AS23/'1. Revenue'!AJ28</f>
        <v>0</v>
      </c>
      <c r="AS23" s="62">
        <f>'Final | Billing'!AT23/'1. Revenue'!AK28</f>
        <v>0</v>
      </c>
      <c r="AT23" s="62">
        <f>'Final | Billing'!AU23/'1. Revenue'!AL28</f>
        <v>0</v>
      </c>
      <c r="AU23" s="62">
        <f>'Final | Billing'!AV23/'1. Revenue'!AM28</f>
        <v>0</v>
      </c>
      <c r="AV23" s="62">
        <f>'Final | Billing'!AW23/'1. Revenue'!AN28</f>
        <v>0</v>
      </c>
      <c r="AW23" s="62">
        <f>'Final | Billing'!AX23/'1. Revenue'!AO28</f>
        <v>0</v>
      </c>
      <c r="AX23" s="62">
        <f>'Final | Billing'!AY23/'1. Revenue'!AP28</f>
        <v>0</v>
      </c>
      <c r="AY23" s="62">
        <f>'Final | Billing'!AZ23/'1. Revenue'!AQ28</f>
        <v>0</v>
      </c>
      <c r="AZ23" s="62">
        <f>'Final | Billing'!BA23/'1. Revenue'!AR28</f>
        <v>0</v>
      </c>
      <c r="BA23" s="62">
        <f>'Final | Billing'!BB23/'1. Revenue'!AS28</f>
        <v>0</v>
      </c>
      <c r="BB23" s="62">
        <f>'Final | Billing'!BC23/'1. Revenue'!AT28</f>
        <v>0</v>
      </c>
      <c r="BC23" s="62">
        <f>'Final | Billing'!BD23/'1. Revenue'!AU28</f>
        <v>0</v>
      </c>
      <c r="BD23" s="62">
        <f>'Final | Billing'!BE23/'1. Revenue'!AV28</f>
        <v>0</v>
      </c>
      <c r="BE23" s="62">
        <f>'Final | Billing'!BF23/'1. Revenue'!AW28</f>
        <v>0</v>
      </c>
      <c r="BF23" s="62">
        <f>'Final | Billing'!BG23/'1. Revenue'!AX28</f>
        <v>0</v>
      </c>
      <c r="BG23" s="62">
        <f>'Final | Billing'!BH23/'1. Revenue'!AY28</f>
        <v>0</v>
      </c>
      <c r="BH23" s="62">
        <f>'Final | Billing'!BI23/'1. Revenue'!AZ28</f>
        <v>0</v>
      </c>
      <c r="BI23" s="62">
        <f>'Final | Billing'!BJ23/'1. Revenue'!BA28</f>
        <v>0</v>
      </c>
      <c r="BJ23" s="62">
        <f>'Final | Billing'!BK23/'1. Revenue'!BB28</f>
        <v>0</v>
      </c>
      <c r="BK23" s="62">
        <f>'Final | Billing'!BL23/'1. Revenue'!BC28</f>
        <v>0</v>
      </c>
      <c r="BL23" s="62">
        <f>'Final | Billing'!BM23/'1. Revenue'!BD28</f>
        <v>0</v>
      </c>
      <c r="BM23" s="62">
        <f>'Final | Billing'!BN23/'1. Revenue'!BE28</f>
        <v>0</v>
      </c>
      <c r="BN23" s="62">
        <f>'Final | Billing'!BO23/'1. Revenue'!BF28</f>
        <v>0</v>
      </c>
      <c r="BO23" s="62">
        <f>'Final | Billing'!BP23/'1. Revenue'!BG28</f>
        <v>0</v>
      </c>
      <c r="BP23" s="62">
        <f>'Final | Billing'!BQ23/'1. Revenue'!BH28</f>
        <v>0</v>
      </c>
      <c r="BQ23" s="62">
        <f>'Final | Billing'!BR23/'1. Revenue'!BI28</f>
        <v>0</v>
      </c>
      <c r="BR23" s="62">
        <f>'Final | Billing'!BS23/'1. Revenue'!BJ28</f>
        <v>0</v>
      </c>
      <c r="BS23" s="62">
        <f>'Final | Billing'!BT23/'1. Revenue'!BK28</f>
        <v>0</v>
      </c>
      <c r="BT23" s="62">
        <f>'Final | Billing'!BU23/'1. Revenue'!BL28</f>
        <v>0</v>
      </c>
      <c r="BU23" s="62">
        <f>'Final | Billing'!BV23/'1. Revenue'!BM28</f>
        <v>0</v>
      </c>
      <c r="BV23" s="62">
        <f>'Final | Billing'!BW23/'1. Revenue'!BN28</f>
        <v>0</v>
      </c>
      <c r="BW23" s="62">
        <f>'Final | Billing'!BX23/'1. Revenue'!BO28</f>
        <v>0</v>
      </c>
      <c r="BX23" s="62">
        <f>'Final | Billing'!BY23/'1. Revenue'!BP28</f>
        <v>0</v>
      </c>
      <c r="BY23" s="62">
        <f>'Final | Billing'!BZ23/'1. Revenue'!BQ28</f>
        <v>0</v>
      </c>
      <c r="BZ23" s="62">
        <f>'Final | Billing'!CA23/'1. Revenue'!BR28</f>
        <v>0</v>
      </c>
      <c r="CA23" s="62">
        <f>'Final | Billing'!CB23/'1. Revenue'!BS28</f>
        <v>0</v>
      </c>
      <c r="CB23" s="62">
        <f>'Final | Billing'!CC23/'1. Revenue'!BT28</f>
        <v>0</v>
      </c>
      <c r="CC23" s="62">
        <f>'Final | Billing'!CD23/'1. Revenue'!BU28</f>
        <v>0</v>
      </c>
      <c r="CD23" s="62">
        <f>'Final | Billing'!CE23/'1. Revenue'!BV28</f>
        <v>0</v>
      </c>
      <c r="CE23" s="62">
        <f>'Final | Billing'!CF23/'1. Revenue'!BW28</f>
        <v>0</v>
      </c>
      <c r="CF23" s="62">
        <f>'Final | Billing'!CG23/'1. Revenue'!BX28</f>
        <v>0</v>
      </c>
      <c r="CG23" s="62">
        <f>'Final | Billing'!CH23/'1. Revenue'!BY28</f>
        <v>0</v>
      </c>
      <c r="CH23" s="62">
        <f>'Final | Billing'!CI23/'1. Revenue'!BZ28</f>
        <v>0</v>
      </c>
      <c r="CI23" s="62">
        <f>'Final | Billing'!CJ23/'1. Revenue'!CA28</f>
        <v>0</v>
      </c>
      <c r="CJ23" s="62">
        <f>'Final | Billing'!CK23/'1. Revenue'!CB28</f>
        <v>0</v>
      </c>
      <c r="CK23" s="62">
        <f>'Final | Billing'!CL23/'1. Revenue'!CC28</f>
        <v>0</v>
      </c>
      <c r="CL23" s="62">
        <f>'Final | Billing'!CM23/'1. Revenue'!CD28</f>
        <v>0</v>
      </c>
      <c r="CM23" s="62">
        <f>'Final | Billing'!CN23/'1. Revenue'!CE28</f>
        <v>0</v>
      </c>
      <c r="CN23" s="62">
        <f>'Final | Billing'!CO23/'1. Revenue'!CF28</f>
        <v>0</v>
      </c>
      <c r="CO23" s="62">
        <f>'Final | Billing'!CP23/'1. Revenue'!CG28</f>
        <v>0</v>
      </c>
      <c r="CP23" s="62">
        <f>'Final | Billing'!CQ23/'1. Revenue'!CH28</f>
        <v>0</v>
      </c>
      <c r="CQ23" s="62">
        <f>'Final | Billing'!CR23/'1. Revenue'!CI28</f>
        <v>0</v>
      </c>
      <c r="CR23" s="62">
        <f>'Final | Billing'!CS23/'1. Revenue'!CJ28</f>
        <v>0</v>
      </c>
      <c r="CS23" s="62">
        <f>'Final | Billing'!CT23/'1. Revenue'!CK28</f>
        <v>0</v>
      </c>
      <c r="CT23" s="62">
        <f>'Final | Billing'!CU23/'1. Revenue'!CL28</f>
        <v>0</v>
      </c>
    </row>
    <row r="24" spans="1:98" x14ac:dyDescent="0.3">
      <c r="A24" s="34" t="s">
        <v>27</v>
      </c>
      <c r="B24" s="35" t="s">
        <v>41</v>
      </c>
      <c r="C24" s="62"/>
      <c r="D24" s="62"/>
      <c r="E24" s="62"/>
      <c r="F24" s="62"/>
      <c r="G24" s="62"/>
      <c r="H24" s="62"/>
      <c r="I24" s="62"/>
      <c r="J24" s="62"/>
      <c r="K24" s="62"/>
      <c r="L24" s="62">
        <f>'Final | Billing'!M24/'1. Revenue'!C28</f>
        <v>3.0461754964161248E-2</v>
      </c>
      <c r="M24" s="62">
        <f>'Final | Billing'!N24/'1. Revenue'!D28</f>
        <v>1.0194282014984657E-3</v>
      </c>
      <c r="N24" s="62">
        <f>'Final | Billing'!O24/'1. Revenue'!E28</f>
        <v>0</v>
      </c>
      <c r="O24" s="62">
        <f>'Final | Billing'!P24/'1. Revenue'!F28</f>
        <v>0</v>
      </c>
      <c r="P24" s="62">
        <f>'Final | Billing'!Q24/'1. Revenue'!G28</f>
        <v>1.9526695744972042</v>
      </c>
      <c r="Q24" s="62">
        <f>'Final | Billing'!R24/'1. Revenue'!H28</f>
        <v>4.9690905677337679E-2</v>
      </c>
      <c r="R24" s="62">
        <f>'Final | Billing'!S24/'1. Revenue'!I28</f>
        <v>1.2365190132206301E-2</v>
      </c>
      <c r="S24" s="62">
        <f>'Final | Billing'!T24/'1. Revenue'!J28</f>
        <v>0</v>
      </c>
      <c r="T24" s="62">
        <f>'Final | Billing'!U24/'1. Revenue'!K28</f>
        <v>0</v>
      </c>
      <c r="U24" s="62">
        <f>'Final | Billing'!V24/'1. Revenue'!L28</f>
        <v>0.79374301212189513</v>
      </c>
      <c r="V24" s="62">
        <f>'Final | Billing'!W24/'1. Revenue'!M28</f>
        <v>4.352544409749011E-2</v>
      </c>
      <c r="W24" s="62">
        <f>'Final | Billing'!X24/'1. Revenue'!N28</f>
        <v>3.5488784735674489E-2</v>
      </c>
      <c r="X24" s="62">
        <f>'Final | Billing'!Y24/'1. Revenue'!O28</f>
        <v>1.3692669451780218E-2</v>
      </c>
      <c r="Y24" s="62">
        <f>'Final | Billing'!Z24/'1. Revenue'!P28</f>
        <v>0</v>
      </c>
      <c r="Z24" s="62">
        <f>'Final | Billing'!AA24/'1. Revenue'!Q28</f>
        <v>3.5826739020982809E-2</v>
      </c>
      <c r="AA24" s="62">
        <f>'Final | Billing'!AB24/'1. Revenue'!R28</f>
        <v>2.1776982489570718E-2</v>
      </c>
      <c r="AB24" s="62">
        <f>'Final | Billing'!AC24/'1. Revenue'!S28</f>
        <v>0</v>
      </c>
      <c r="AC24" s="62">
        <f>'Final | Billing'!AD24/'1. Revenue'!T28</f>
        <v>0</v>
      </c>
      <c r="AD24" s="62">
        <f>'Final | Billing'!AE24/'1. Revenue'!U28</f>
        <v>0</v>
      </c>
      <c r="AE24" s="62">
        <f>'Final | Billing'!AF24/'1. Revenue'!V28</f>
        <v>6.8814950134197714E-4</v>
      </c>
      <c r="AF24" s="62">
        <f>'Final | Billing'!AG24/'1. Revenue'!W28</f>
        <v>1.007645053071038E-3</v>
      </c>
      <c r="AG24" s="62">
        <f>'Final | Billing'!AH24/'1. Revenue'!X28</f>
        <v>3.0343071599016648E-3</v>
      </c>
      <c r="AH24" s="62">
        <f>'Final | Billing'!AI24/'1. Revenue'!Y28</f>
        <v>0</v>
      </c>
      <c r="AI24" s="62">
        <f>'Final | Billing'!AJ24/'1. Revenue'!Z28</f>
        <v>0</v>
      </c>
      <c r="AJ24" s="62">
        <f>'Final | Billing'!AK24/'1. Revenue'!AA28</f>
        <v>0</v>
      </c>
      <c r="AK24" s="62">
        <f>'Final | Billing'!AL24/'1. Revenue'!AB28</f>
        <v>0</v>
      </c>
      <c r="AL24" s="62">
        <f>'Final | Billing'!AM24/'1. Revenue'!AC28</f>
        <v>0</v>
      </c>
      <c r="AM24" s="62">
        <f>'Final | Billing'!AN24/'1. Revenue'!AD28</f>
        <v>0</v>
      </c>
      <c r="AN24" s="62">
        <f>'Final | Billing'!AO24/'1. Revenue'!AE28</f>
        <v>0</v>
      </c>
      <c r="AO24" s="62">
        <f>'Final | Billing'!AP24/'1. Revenue'!AF28</f>
        <v>0</v>
      </c>
      <c r="AP24" s="62">
        <f>'Final | Billing'!AQ24/'1. Revenue'!AG28</f>
        <v>0</v>
      </c>
      <c r="AQ24" s="62">
        <f>'Final | Billing'!AR24/'1. Revenue'!AH28</f>
        <v>0</v>
      </c>
      <c r="AR24" s="62">
        <f>'Final | Billing'!AS24/'1. Revenue'!AI28</f>
        <v>0</v>
      </c>
      <c r="AS24" s="62">
        <f>'Final | Billing'!AT24/'1. Revenue'!AJ28</f>
        <v>0</v>
      </c>
      <c r="AT24" s="62">
        <f>'Final | Billing'!AU24/'1. Revenue'!AK28</f>
        <v>0</v>
      </c>
      <c r="AU24" s="62">
        <f>'Final | Billing'!AV24/'1. Revenue'!AL28</f>
        <v>0</v>
      </c>
      <c r="AV24" s="62">
        <f>'Final | Billing'!AW24/'1. Revenue'!AM28</f>
        <v>0</v>
      </c>
      <c r="AW24" s="62">
        <f>'Final | Billing'!AX24/'1. Revenue'!AN28</f>
        <v>0</v>
      </c>
      <c r="AX24" s="62">
        <f>'Final | Billing'!AY24/'1. Revenue'!AO28</f>
        <v>0</v>
      </c>
      <c r="AY24" s="62">
        <f>'Final | Billing'!AZ24/'1. Revenue'!AP28</f>
        <v>0</v>
      </c>
      <c r="AZ24" s="62">
        <f>'Final | Billing'!BA24/'1. Revenue'!AQ28</f>
        <v>0</v>
      </c>
      <c r="BA24" s="62">
        <f>'Final | Billing'!BB24/'1. Revenue'!AR28</f>
        <v>0</v>
      </c>
      <c r="BB24" s="62">
        <f>'Final | Billing'!BC24/'1. Revenue'!AS28</f>
        <v>0</v>
      </c>
      <c r="BC24" s="62">
        <f>'Final | Billing'!BD24/'1. Revenue'!AT28</f>
        <v>0</v>
      </c>
      <c r="BD24" s="62">
        <f>'Final | Billing'!BE24/'1. Revenue'!AU28</f>
        <v>0</v>
      </c>
      <c r="BE24" s="62">
        <f>'Final | Billing'!BF24/'1. Revenue'!AV28</f>
        <v>0</v>
      </c>
      <c r="BF24" s="62">
        <f>'Final | Billing'!BG24/'1. Revenue'!AW28</f>
        <v>0</v>
      </c>
      <c r="BG24" s="62">
        <f>'Final | Billing'!BH24/'1. Revenue'!AX28</f>
        <v>0</v>
      </c>
      <c r="BH24" s="62">
        <f>'Final | Billing'!BI24/'1. Revenue'!AY28</f>
        <v>0</v>
      </c>
      <c r="BI24" s="62">
        <f>'Final | Billing'!BJ24/'1. Revenue'!AZ28</f>
        <v>0</v>
      </c>
      <c r="BJ24" s="62">
        <f>'Final | Billing'!BK24/'1. Revenue'!BA28</f>
        <v>0</v>
      </c>
      <c r="BK24" s="62">
        <f>'Final | Billing'!BL24/'1. Revenue'!BB28</f>
        <v>0</v>
      </c>
      <c r="BL24" s="62">
        <f>'Final | Billing'!BM24/'1. Revenue'!BC28</f>
        <v>0</v>
      </c>
      <c r="BM24" s="62">
        <f>'Final | Billing'!BN24/'1. Revenue'!BD28</f>
        <v>0</v>
      </c>
      <c r="BN24" s="62">
        <f>'Final | Billing'!BO24/'1. Revenue'!BE28</f>
        <v>0</v>
      </c>
      <c r="BO24" s="62">
        <f>'Final | Billing'!BP24/'1. Revenue'!BF28</f>
        <v>0</v>
      </c>
      <c r="BP24" s="62">
        <f>'Final | Billing'!BQ24/'1. Revenue'!BG28</f>
        <v>0</v>
      </c>
      <c r="BQ24" s="62">
        <f>'Final | Billing'!BR24/'1. Revenue'!BH28</f>
        <v>0</v>
      </c>
      <c r="BR24" s="62">
        <f>'Final | Billing'!BS24/'1. Revenue'!BI28</f>
        <v>0</v>
      </c>
      <c r="BS24" s="62">
        <f>'Final | Billing'!BT24/'1. Revenue'!BJ28</f>
        <v>0</v>
      </c>
      <c r="BT24" s="62">
        <f>'Final | Billing'!BU24/'1. Revenue'!BK28</f>
        <v>0</v>
      </c>
      <c r="BU24" s="62">
        <f>'Final | Billing'!BV24/'1. Revenue'!BL28</f>
        <v>0</v>
      </c>
      <c r="BV24" s="62">
        <f>'Final | Billing'!BW24/'1. Revenue'!BM28</f>
        <v>0</v>
      </c>
      <c r="BW24" s="62">
        <f>'Final | Billing'!BX24/'1. Revenue'!BN28</f>
        <v>0</v>
      </c>
      <c r="BX24" s="62">
        <f>'Final | Billing'!BY24/'1. Revenue'!BO28</f>
        <v>0</v>
      </c>
      <c r="BY24" s="62">
        <f>'Final | Billing'!BZ24/'1. Revenue'!BP28</f>
        <v>0</v>
      </c>
      <c r="BZ24" s="62">
        <f>'Final | Billing'!CA24/'1. Revenue'!BQ28</f>
        <v>0</v>
      </c>
      <c r="CA24" s="62">
        <f>'Final | Billing'!CB24/'1. Revenue'!BR28</f>
        <v>0</v>
      </c>
      <c r="CB24" s="62">
        <f>'Final | Billing'!CC24/'1. Revenue'!BS28</f>
        <v>0</v>
      </c>
      <c r="CC24" s="62">
        <f>'Final | Billing'!CD24/'1. Revenue'!BT28</f>
        <v>0</v>
      </c>
      <c r="CD24" s="62">
        <f>'Final | Billing'!CE24/'1. Revenue'!BU28</f>
        <v>0</v>
      </c>
      <c r="CE24" s="62">
        <f>'Final | Billing'!CF24/'1. Revenue'!BV28</f>
        <v>0</v>
      </c>
      <c r="CF24" s="62">
        <f>'Final | Billing'!CG24/'1. Revenue'!BW28</f>
        <v>0</v>
      </c>
      <c r="CG24" s="62">
        <f>'Final | Billing'!CH24/'1. Revenue'!BX28</f>
        <v>0</v>
      </c>
      <c r="CH24" s="62">
        <f>'Final | Billing'!CI24/'1. Revenue'!BY28</f>
        <v>0</v>
      </c>
      <c r="CI24" s="62">
        <f>'Final | Billing'!CJ24/'1. Revenue'!BZ28</f>
        <v>0</v>
      </c>
      <c r="CJ24" s="62">
        <f>'Final | Billing'!CK24/'1. Revenue'!CA28</f>
        <v>0</v>
      </c>
      <c r="CK24" s="62">
        <f>'Final | Billing'!CL24/'1. Revenue'!CB28</f>
        <v>0</v>
      </c>
      <c r="CL24" s="62">
        <f>'Final | Billing'!CM24/'1. Revenue'!CC28</f>
        <v>0</v>
      </c>
      <c r="CM24" s="62">
        <f>'Final | Billing'!CN24/'1. Revenue'!CD28</f>
        <v>0</v>
      </c>
      <c r="CN24" s="62">
        <f>'Final | Billing'!CO24/'1. Revenue'!CE28</f>
        <v>0</v>
      </c>
      <c r="CO24" s="62">
        <f>'Final | Billing'!CP24/'1. Revenue'!CF28</f>
        <v>0</v>
      </c>
      <c r="CP24" s="62">
        <f>'Final | Billing'!CQ24/'1. Revenue'!CG28</f>
        <v>0</v>
      </c>
      <c r="CQ24" s="62">
        <f>'Final | Billing'!CR24/'1. Revenue'!CH28</f>
        <v>0</v>
      </c>
      <c r="CR24" s="62">
        <f>'Final | Billing'!CS24/'1. Revenue'!CI28</f>
        <v>0</v>
      </c>
      <c r="CS24" s="62">
        <f>'Final | Billing'!CT24/'1. Revenue'!CJ28</f>
        <v>0</v>
      </c>
      <c r="CT24" s="62">
        <f>'Final | Billing'!CU24/'1. Revenue'!CK28</f>
        <v>0</v>
      </c>
    </row>
    <row r="25" spans="1:98" x14ac:dyDescent="0.3">
      <c r="A25" s="34" t="s">
        <v>27</v>
      </c>
      <c r="B25" s="35" t="s">
        <v>42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>
        <f>'Final | Billing'!N25/'1. Revenue'!C28</f>
        <v>0</v>
      </c>
      <c r="N25" s="62">
        <f>'Final | Billing'!O25/'1. Revenue'!D28</f>
        <v>1.0194282014984657E-3</v>
      </c>
      <c r="O25" s="62">
        <f>'Final | Billing'!P25/'1. Revenue'!E28</f>
        <v>0</v>
      </c>
      <c r="P25" s="62">
        <f>'Final | Billing'!Q25/'1. Revenue'!F28</f>
        <v>0</v>
      </c>
      <c r="Q25" s="62">
        <f>'Final | Billing'!R25/'1. Revenue'!G28</f>
        <v>1.9526695744972042</v>
      </c>
      <c r="R25" s="62">
        <f>'Final | Billing'!S25/'1. Revenue'!H28</f>
        <v>4.9690905677337679E-2</v>
      </c>
      <c r="S25" s="62">
        <f>'Final | Billing'!T25/'1. Revenue'!I28</f>
        <v>1.2365190132206301E-2</v>
      </c>
      <c r="T25" s="62">
        <f>'Final | Billing'!U25/'1. Revenue'!J28</f>
        <v>0</v>
      </c>
      <c r="U25" s="62">
        <f>'Final | Billing'!V25/'1. Revenue'!K28</f>
        <v>0</v>
      </c>
      <c r="V25" s="62">
        <f>'Final | Billing'!W25/'1. Revenue'!L28</f>
        <v>0.79374301212189513</v>
      </c>
      <c r="W25" s="62">
        <f>'Final | Billing'!X25/'1. Revenue'!M28</f>
        <v>4.352544409749011E-2</v>
      </c>
      <c r="X25" s="62">
        <f>'Final | Billing'!Y25/'1. Revenue'!N28</f>
        <v>8.9560765900847071E-3</v>
      </c>
      <c r="Y25" s="62">
        <f>'Final | Billing'!Z25/'1. Revenue'!O28</f>
        <v>0</v>
      </c>
      <c r="Z25" s="62">
        <f>'Final | Billing'!AA25/'1. Revenue'!P28</f>
        <v>0</v>
      </c>
      <c r="AA25" s="62">
        <f>'Final | Billing'!AB25/'1. Revenue'!Q28</f>
        <v>1.1945236607750197E-2</v>
      </c>
      <c r="AB25" s="62">
        <f>'Final | Billing'!AC25/'1. Revenue'!R28</f>
        <v>1.1194475685783894E-2</v>
      </c>
      <c r="AC25" s="62">
        <f>'Final | Billing'!AD25/'1. Revenue'!S28</f>
        <v>0</v>
      </c>
      <c r="AD25" s="62">
        <f>'Final | Billing'!AE25/'1. Revenue'!T28</f>
        <v>0</v>
      </c>
      <c r="AE25" s="62">
        <f>'Final | Billing'!AF25/'1. Revenue'!U28</f>
        <v>0</v>
      </c>
      <c r="AF25" s="62">
        <f>'Final | Billing'!AG25/'1. Revenue'!V28</f>
        <v>6.8814950134197714E-4</v>
      </c>
      <c r="AG25" s="62">
        <f>'Final | Billing'!AH25/'1. Revenue'!W28</f>
        <v>1.007645053071038E-3</v>
      </c>
      <c r="AH25" s="62">
        <f>'Final | Billing'!AI25/'1. Revenue'!X28</f>
        <v>0</v>
      </c>
      <c r="AI25" s="62">
        <f>'Final | Billing'!AJ25/'1. Revenue'!Y28</f>
        <v>0</v>
      </c>
      <c r="AJ25" s="62">
        <f>'Final | Billing'!AK25/'1. Revenue'!Z28</f>
        <v>0</v>
      </c>
      <c r="AK25" s="62">
        <f>'Final | Billing'!AL25/'1. Revenue'!AA28</f>
        <v>0</v>
      </c>
      <c r="AL25" s="62">
        <f>'Final | Billing'!AM25/'1. Revenue'!AB28</f>
        <v>0</v>
      </c>
      <c r="AM25" s="62">
        <f>'Final | Billing'!AN25/'1. Revenue'!AC28</f>
        <v>0</v>
      </c>
      <c r="AN25" s="62">
        <f>'Final | Billing'!AO25/'1. Revenue'!AD28</f>
        <v>0</v>
      </c>
      <c r="AO25" s="62">
        <f>'Final | Billing'!AP25/'1. Revenue'!AE28</f>
        <v>0</v>
      </c>
      <c r="AP25" s="62">
        <f>'Final | Billing'!AQ25/'1. Revenue'!AF28</f>
        <v>0</v>
      </c>
      <c r="AQ25" s="62">
        <f>'Final | Billing'!AR25/'1. Revenue'!AG28</f>
        <v>0</v>
      </c>
      <c r="AR25" s="62">
        <f>'Final | Billing'!AS25/'1. Revenue'!AH28</f>
        <v>0</v>
      </c>
      <c r="AS25" s="62">
        <f>'Final | Billing'!AT25/'1. Revenue'!AI28</f>
        <v>0</v>
      </c>
      <c r="AT25" s="62">
        <f>'Final | Billing'!AU25/'1. Revenue'!AJ28</f>
        <v>0</v>
      </c>
      <c r="AU25" s="62">
        <f>'Final | Billing'!AV25/'1. Revenue'!AK28</f>
        <v>0</v>
      </c>
      <c r="AV25" s="62">
        <f>'Final | Billing'!AW25/'1. Revenue'!AL28</f>
        <v>0</v>
      </c>
      <c r="AW25" s="62">
        <f>'Final | Billing'!AX25/'1. Revenue'!AM28</f>
        <v>0</v>
      </c>
      <c r="AX25" s="62">
        <f>'Final | Billing'!AY25/'1. Revenue'!AN28</f>
        <v>0</v>
      </c>
      <c r="AY25" s="62">
        <f>'Final | Billing'!AZ25/'1. Revenue'!AO28</f>
        <v>0</v>
      </c>
      <c r="AZ25" s="62">
        <f>'Final | Billing'!BA25/'1. Revenue'!AP28</f>
        <v>0</v>
      </c>
      <c r="BA25" s="62">
        <f>'Final | Billing'!BB25/'1. Revenue'!AQ28</f>
        <v>0</v>
      </c>
      <c r="BB25" s="62">
        <f>'Final | Billing'!BC25/'1. Revenue'!AR28</f>
        <v>0</v>
      </c>
      <c r="BC25" s="62">
        <f>'Final | Billing'!BD25/'1. Revenue'!AS28</f>
        <v>0</v>
      </c>
      <c r="BD25" s="62">
        <f>'Final | Billing'!BE25/'1. Revenue'!AT28</f>
        <v>0</v>
      </c>
      <c r="BE25" s="62">
        <f>'Final | Billing'!BF25/'1. Revenue'!AU28</f>
        <v>0</v>
      </c>
      <c r="BF25" s="62">
        <f>'Final | Billing'!BG25/'1. Revenue'!AV28</f>
        <v>0</v>
      </c>
      <c r="BG25" s="62">
        <f>'Final | Billing'!BH25/'1. Revenue'!AW28</f>
        <v>0</v>
      </c>
      <c r="BH25" s="62">
        <f>'Final | Billing'!BI25/'1. Revenue'!AX28</f>
        <v>0</v>
      </c>
      <c r="BI25" s="62">
        <f>'Final | Billing'!BJ25/'1. Revenue'!AY28</f>
        <v>0</v>
      </c>
      <c r="BJ25" s="62">
        <f>'Final | Billing'!BK25/'1. Revenue'!AZ28</f>
        <v>0</v>
      </c>
      <c r="BK25" s="62">
        <f>'Final | Billing'!BL25/'1. Revenue'!BA28</f>
        <v>0</v>
      </c>
      <c r="BL25" s="62">
        <f>'Final | Billing'!BM25/'1. Revenue'!BB28</f>
        <v>0</v>
      </c>
      <c r="BM25" s="62">
        <f>'Final | Billing'!BN25/'1. Revenue'!BC28</f>
        <v>0</v>
      </c>
      <c r="BN25" s="62">
        <f>'Final | Billing'!BO25/'1. Revenue'!BD28</f>
        <v>0</v>
      </c>
      <c r="BO25" s="62">
        <f>'Final | Billing'!BP25/'1. Revenue'!BE28</f>
        <v>0</v>
      </c>
      <c r="BP25" s="62">
        <f>'Final | Billing'!BQ25/'1. Revenue'!BF28</f>
        <v>0</v>
      </c>
      <c r="BQ25" s="62">
        <f>'Final | Billing'!BR25/'1. Revenue'!BG28</f>
        <v>0</v>
      </c>
      <c r="BR25" s="62">
        <f>'Final | Billing'!BS25/'1. Revenue'!BH28</f>
        <v>0</v>
      </c>
      <c r="BS25" s="62">
        <f>'Final | Billing'!BT25/'1. Revenue'!BI28</f>
        <v>0</v>
      </c>
      <c r="BT25" s="62">
        <f>'Final | Billing'!BU25/'1. Revenue'!BJ28</f>
        <v>0</v>
      </c>
      <c r="BU25" s="62">
        <f>'Final | Billing'!BV25/'1. Revenue'!BK28</f>
        <v>0</v>
      </c>
      <c r="BV25" s="62">
        <f>'Final | Billing'!BW25/'1. Revenue'!BL28</f>
        <v>0</v>
      </c>
      <c r="BW25" s="62">
        <f>'Final | Billing'!BX25/'1. Revenue'!BM28</f>
        <v>0</v>
      </c>
      <c r="BX25" s="62">
        <f>'Final | Billing'!BY25/'1. Revenue'!BN28</f>
        <v>0</v>
      </c>
      <c r="BY25" s="62">
        <f>'Final | Billing'!BZ25/'1. Revenue'!BO28</f>
        <v>0</v>
      </c>
      <c r="BZ25" s="62">
        <f>'Final | Billing'!CA25/'1. Revenue'!BP28</f>
        <v>0</v>
      </c>
      <c r="CA25" s="62">
        <f>'Final | Billing'!CB25/'1. Revenue'!BQ28</f>
        <v>0</v>
      </c>
      <c r="CB25" s="62">
        <f>'Final | Billing'!CC25/'1. Revenue'!BR28</f>
        <v>0</v>
      </c>
      <c r="CC25" s="62">
        <f>'Final | Billing'!CD25/'1. Revenue'!BS28</f>
        <v>0</v>
      </c>
      <c r="CD25" s="62">
        <f>'Final | Billing'!CE25/'1. Revenue'!BT28</f>
        <v>0</v>
      </c>
      <c r="CE25" s="62">
        <f>'Final | Billing'!CF25/'1. Revenue'!BU28</f>
        <v>0</v>
      </c>
      <c r="CF25" s="62">
        <f>'Final | Billing'!CG25/'1. Revenue'!BV28</f>
        <v>0</v>
      </c>
      <c r="CG25" s="62">
        <f>'Final | Billing'!CH25/'1. Revenue'!BW28</f>
        <v>0</v>
      </c>
      <c r="CH25" s="62">
        <f>'Final | Billing'!CI25/'1. Revenue'!BX28</f>
        <v>0</v>
      </c>
      <c r="CI25" s="62">
        <f>'Final | Billing'!CJ25/'1. Revenue'!BY28</f>
        <v>0</v>
      </c>
      <c r="CJ25" s="62">
        <f>'Final | Billing'!CK25/'1. Revenue'!BZ28</f>
        <v>0</v>
      </c>
      <c r="CK25" s="62">
        <f>'Final | Billing'!CL25/'1. Revenue'!CA28</f>
        <v>0</v>
      </c>
      <c r="CL25" s="62">
        <f>'Final | Billing'!CM25/'1. Revenue'!CB28</f>
        <v>0</v>
      </c>
      <c r="CM25" s="62">
        <f>'Final | Billing'!CN25/'1. Revenue'!CC28</f>
        <v>0</v>
      </c>
      <c r="CN25" s="62">
        <f>'Final | Billing'!CO25/'1. Revenue'!CD28</f>
        <v>0</v>
      </c>
      <c r="CO25" s="62">
        <f>'Final | Billing'!CP25/'1. Revenue'!CE28</f>
        <v>0</v>
      </c>
      <c r="CP25" s="62">
        <f>'Final | Billing'!CQ25/'1. Revenue'!CF28</f>
        <v>0</v>
      </c>
      <c r="CQ25" s="62">
        <f>'Final | Billing'!CR25/'1. Revenue'!CG28</f>
        <v>0</v>
      </c>
      <c r="CR25" s="62">
        <f>'Final | Billing'!CS25/'1. Revenue'!CH28</f>
        <v>0</v>
      </c>
      <c r="CS25" s="62">
        <f>'Final | Billing'!CT25/'1. Revenue'!CI28</f>
        <v>0</v>
      </c>
      <c r="CT25" s="62">
        <f>'Final | Billing'!CU25/'1. Revenue'!CJ28</f>
        <v>0</v>
      </c>
    </row>
    <row r="26" spans="1:98" x14ac:dyDescent="0.3">
      <c r="A26" s="34" t="s">
        <v>27</v>
      </c>
      <c r="B26" s="35" t="s">
        <v>43</v>
      </c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>
        <f>'Final | Billing'!O26/'1. Revenue'!C28</f>
        <v>0</v>
      </c>
      <c r="O26" s="62">
        <f>'Final | Billing'!P26/'1. Revenue'!D28</f>
        <v>1.0194282014984657E-3</v>
      </c>
      <c r="P26" s="62">
        <f>'Final | Billing'!Q26/'1. Revenue'!E28</f>
        <v>0</v>
      </c>
      <c r="Q26" s="62">
        <f>'Final | Billing'!R26/'1. Revenue'!F28</f>
        <v>0</v>
      </c>
      <c r="R26" s="62">
        <f>'Final | Billing'!S26/'1. Revenue'!G28</f>
        <v>1.9526695744972042</v>
      </c>
      <c r="S26" s="62">
        <f>'Final | Billing'!T26/'1. Revenue'!H28</f>
        <v>4.9690905677337679E-2</v>
      </c>
      <c r="T26" s="62">
        <f>'Final | Billing'!U26/'1. Revenue'!I28</f>
        <v>1.2365190132206301E-2</v>
      </c>
      <c r="U26" s="62">
        <f>'Final | Billing'!V26/'1. Revenue'!J28</f>
        <v>1.3577708140092596E-3</v>
      </c>
      <c r="V26" s="62">
        <f>'Final | Billing'!W26/'1. Revenue'!K28</f>
        <v>0</v>
      </c>
      <c r="W26" s="62">
        <f>'Final | Billing'!X26/'1. Revenue'!L28</f>
        <v>0.79374301212189513</v>
      </c>
      <c r="X26" s="62">
        <f>'Final | Billing'!Y26/'1. Revenue'!M28</f>
        <v>0.57719023424321425</v>
      </c>
      <c r="Y26" s="62">
        <f>'Final | Billing'!Z26/'1. Revenue'!N28</f>
        <v>3.5488784735674489E-2</v>
      </c>
      <c r="Z26" s="62">
        <f>'Final | Billing'!AA26/'1. Revenue'!O28</f>
        <v>0</v>
      </c>
      <c r="AA26" s="62">
        <f>'Final | Billing'!AB26/'1. Revenue'!P28</f>
        <v>0</v>
      </c>
      <c r="AB26" s="62">
        <f>'Final | Billing'!AC26/'1. Revenue'!Q28</f>
        <v>0</v>
      </c>
      <c r="AC26" s="62">
        <f>'Final | Billing'!AD26/'1. Revenue'!R28</f>
        <v>0</v>
      </c>
      <c r="AD26" s="62">
        <f>'Final | Billing'!AE26/'1. Revenue'!S28</f>
        <v>0</v>
      </c>
      <c r="AE26" s="62">
        <f>'Final | Billing'!AF26/'1. Revenue'!T28</f>
        <v>0</v>
      </c>
      <c r="AF26" s="62">
        <f>'Final | Billing'!AG26/'1. Revenue'!U28</f>
        <v>-7.1693935470995974E-4</v>
      </c>
      <c r="AG26" s="62">
        <f>'Final | Billing'!AH26/'1. Revenue'!V28</f>
        <v>6.8814950134197703E-4</v>
      </c>
      <c r="AH26" s="62">
        <f>'Final | Billing'!AI26/'1. Revenue'!W28</f>
        <v>3.3566324074156516E-3</v>
      </c>
      <c r="AI26" s="62">
        <f>'Final | Billing'!AJ26/'1. Revenue'!X28</f>
        <v>0</v>
      </c>
      <c r="AJ26" s="62">
        <f>'Final | Billing'!AK26/'1. Revenue'!Y28</f>
        <v>0</v>
      </c>
      <c r="AK26" s="62">
        <f>'Final | Billing'!AL26/'1. Revenue'!Z28</f>
        <v>0</v>
      </c>
      <c r="AL26" s="62">
        <f>'Final | Billing'!AM26/'1. Revenue'!AA28</f>
        <v>0</v>
      </c>
      <c r="AM26" s="62">
        <f>'Final | Billing'!AN26/'1. Revenue'!AB28</f>
        <v>0</v>
      </c>
      <c r="AN26" s="62">
        <f>'Final | Billing'!AO26/'1. Revenue'!AC28</f>
        <v>0</v>
      </c>
      <c r="AO26" s="62">
        <f>'Final | Billing'!AP26/'1. Revenue'!AD28</f>
        <v>0</v>
      </c>
      <c r="AP26" s="62">
        <f>'Final | Billing'!AQ26/'1. Revenue'!AE28</f>
        <v>0</v>
      </c>
      <c r="AQ26" s="62">
        <f>'Final | Billing'!AR26/'1. Revenue'!AF28</f>
        <v>0</v>
      </c>
      <c r="AR26" s="62">
        <f>'Final | Billing'!AS26/'1. Revenue'!AG28</f>
        <v>0</v>
      </c>
      <c r="AS26" s="62">
        <f>'Final | Billing'!AT26/'1. Revenue'!AH28</f>
        <v>0</v>
      </c>
      <c r="AT26" s="62">
        <f>'Final | Billing'!AU26/'1. Revenue'!AI28</f>
        <v>0</v>
      </c>
      <c r="AU26" s="62">
        <f>'Final | Billing'!AV26/'1. Revenue'!AJ28</f>
        <v>0</v>
      </c>
      <c r="AV26" s="62">
        <f>'Final | Billing'!AW26/'1. Revenue'!AK28</f>
        <v>0</v>
      </c>
      <c r="AW26" s="62">
        <f>'Final | Billing'!AX26/'1. Revenue'!AL28</f>
        <v>0</v>
      </c>
      <c r="AX26" s="62">
        <f>'Final | Billing'!AY26/'1. Revenue'!AM28</f>
        <v>0</v>
      </c>
      <c r="AY26" s="62">
        <f>'Final | Billing'!AZ26/'1. Revenue'!AN28</f>
        <v>0</v>
      </c>
      <c r="AZ26" s="62">
        <f>'Final | Billing'!BA26/'1. Revenue'!AO28</f>
        <v>0</v>
      </c>
      <c r="BA26" s="62">
        <f>'Final | Billing'!BB26/'1. Revenue'!AP28</f>
        <v>0</v>
      </c>
      <c r="BB26" s="62">
        <f>'Final | Billing'!BC26/'1. Revenue'!AQ28</f>
        <v>0</v>
      </c>
      <c r="BC26" s="62">
        <f>'Final | Billing'!BD26/'1. Revenue'!AR28</f>
        <v>0</v>
      </c>
      <c r="BD26" s="62">
        <f>'Final | Billing'!BE26/'1. Revenue'!AS28</f>
        <v>0</v>
      </c>
      <c r="BE26" s="62">
        <f>'Final | Billing'!BF26/'1. Revenue'!AT28</f>
        <v>0</v>
      </c>
      <c r="BF26" s="62">
        <f>'Final | Billing'!BG26/'1. Revenue'!AU28</f>
        <v>0</v>
      </c>
      <c r="BG26" s="62">
        <f>'Final | Billing'!BH26/'1. Revenue'!AV28</f>
        <v>0</v>
      </c>
      <c r="BH26" s="62">
        <f>'Final | Billing'!BI26/'1. Revenue'!AW28</f>
        <v>0</v>
      </c>
      <c r="BI26" s="62">
        <f>'Final | Billing'!BJ26/'1. Revenue'!AX28</f>
        <v>0</v>
      </c>
      <c r="BJ26" s="62">
        <f>'Final | Billing'!BK26/'1. Revenue'!AY28</f>
        <v>0</v>
      </c>
      <c r="BK26" s="62">
        <f>'Final | Billing'!BL26/'1. Revenue'!AZ28</f>
        <v>0</v>
      </c>
      <c r="BL26" s="62">
        <f>'Final | Billing'!BM26/'1. Revenue'!BA28</f>
        <v>0</v>
      </c>
      <c r="BM26" s="62">
        <f>'Final | Billing'!BN26/'1. Revenue'!BB28</f>
        <v>0</v>
      </c>
      <c r="BN26" s="62">
        <f>'Final | Billing'!BO26/'1. Revenue'!BC28</f>
        <v>0</v>
      </c>
      <c r="BO26" s="62">
        <f>'Final | Billing'!BP26/'1. Revenue'!BD28</f>
        <v>0</v>
      </c>
      <c r="BP26" s="62">
        <f>'Final | Billing'!BQ26/'1. Revenue'!BE28</f>
        <v>0</v>
      </c>
      <c r="BQ26" s="62">
        <f>'Final | Billing'!BR26/'1. Revenue'!BF28</f>
        <v>0</v>
      </c>
      <c r="BR26" s="62">
        <f>'Final | Billing'!BS26/'1. Revenue'!BG28</f>
        <v>0</v>
      </c>
      <c r="BS26" s="62">
        <f>'Final | Billing'!BT26/'1. Revenue'!BH28</f>
        <v>0</v>
      </c>
      <c r="BT26" s="62">
        <f>'Final | Billing'!BU26/'1. Revenue'!BI28</f>
        <v>0</v>
      </c>
      <c r="BU26" s="62">
        <f>'Final | Billing'!BV26/'1. Revenue'!BJ28</f>
        <v>0</v>
      </c>
      <c r="BV26" s="62">
        <f>'Final | Billing'!BW26/'1. Revenue'!BK28</f>
        <v>0</v>
      </c>
      <c r="BW26" s="62">
        <f>'Final | Billing'!BX26/'1. Revenue'!BL28</f>
        <v>0</v>
      </c>
      <c r="BX26" s="62">
        <f>'Final | Billing'!BY26/'1. Revenue'!BM28</f>
        <v>0</v>
      </c>
      <c r="BY26" s="62">
        <f>'Final | Billing'!BZ26/'1. Revenue'!BN28</f>
        <v>0</v>
      </c>
      <c r="BZ26" s="62">
        <f>'Final | Billing'!CA26/'1. Revenue'!BO28</f>
        <v>0</v>
      </c>
      <c r="CA26" s="62">
        <f>'Final | Billing'!CB26/'1. Revenue'!BP28</f>
        <v>0</v>
      </c>
      <c r="CB26" s="62">
        <f>'Final | Billing'!CC26/'1. Revenue'!BQ28</f>
        <v>0</v>
      </c>
      <c r="CC26" s="62">
        <f>'Final | Billing'!CD26/'1. Revenue'!BR28</f>
        <v>0</v>
      </c>
      <c r="CD26" s="62">
        <f>'Final | Billing'!CE26/'1. Revenue'!BS28</f>
        <v>0</v>
      </c>
      <c r="CE26" s="62">
        <f>'Final | Billing'!CF26/'1. Revenue'!BT28</f>
        <v>0</v>
      </c>
      <c r="CF26" s="62">
        <f>'Final | Billing'!CG26/'1. Revenue'!BU28</f>
        <v>0</v>
      </c>
      <c r="CG26" s="62">
        <f>'Final | Billing'!CH26/'1. Revenue'!BV28</f>
        <v>0</v>
      </c>
      <c r="CH26" s="62">
        <f>'Final | Billing'!CI26/'1. Revenue'!BW28</f>
        <v>0</v>
      </c>
      <c r="CI26" s="62">
        <f>'Final | Billing'!CJ26/'1. Revenue'!BX28</f>
        <v>0</v>
      </c>
      <c r="CJ26" s="62">
        <f>'Final | Billing'!CK26/'1. Revenue'!BY28</f>
        <v>0</v>
      </c>
      <c r="CK26" s="62">
        <f>'Final | Billing'!CL26/'1. Revenue'!BZ28</f>
        <v>0</v>
      </c>
      <c r="CL26" s="62">
        <f>'Final | Billing'!CM26/'1. Revenue'!CA28</f>
        <v>0</v>
      </c>
      <c r="CM26" s="62">
        <f>'Final | Billing'!CN26/'1. Revenue'!CB28</f>
        <v>0</v>
      </c>
      <c r="CN26" s="62">
        <f>'Final | Billing'!CO26/'1. Revenue'!CC28</f>
        <v>0</v>
      </c>
      <c r="CO26" s="62">
        <f>'Final | Billing'!CP26/'1. Revenue'!CD28</f>
        <v>0</v>
      </c>
      <c r="CP26" s="62">
        <f>'Final | Billing'!CQ26/'1. Revenue'!CE28</f>
        <v>0</v>
      </c>
      <c r="CQ26" s="62">
        <f>'Final | Billing'!CR26/'1. Revenue'!CF28</f>
        <v>0</v>
      </c>
      <c r="CR26" s="62">
        <f>'Final | Billing'!CS26/'1. Revenue'!CG28</f>
        <v>0</v>
      </c>
      <c r="CS26" s="62">
        <f>'Final | Billing'!CT26/'1. Revenue'!CH28</f>
        <v>0</v>
      </c>
      <c r="CT26" s="62">
        <f>'Final | Billing'!CU26/'1. Revenue'!CI28</f>
        <v>0</v>
      </c>
    </row>
    <row r="27" spans="1:98" x14ac:dyDescent="0.3">
      <c r="A27" s="34" t="s">
        <v>27</v>
      </c>
      <c r="B27" s="35" t="s">
        <v>44</v>
      </c>
    </row>
    <row r="28" spans="1:98" x14ac:dyDescent="0.3">
      <c r="A28" s="34" t="s">
        <v>28</v>
      </c>
      <c r="B28" s="35" t="s">
        <v>32</v>
      </c>
      <c r="C28" s="62">
        <f>'Final | Billing'!D28/'1. Revenue'!C29</f>
        <v>4.1284812871490682E-2</v>
      </c>
      <c r="D28" s="62">
        <f>'Final | Billing'!E28/'1. Revenue'!D29</f>
        <v>4.3738798529903797E-2</v>
      </c>
      <c r="E28" s="62">
        <f>'Final | Billing'!F28/'1. Revenue'!E29</f>
        <v>6.7181452918579257E-2</v>
      </c>
      <c r="F28" s="62">
        <f>'Final | Billing'!G28/'1. Revenue'!F29</f>
        <v>4.4035206476837195E-2</v>
      </c>
      <c r="G28" s="62">
        <f>'Final | Billing'!H28/'1. Revenue'!G29</f>
        <v>3.5343555002226808E-2</v>
      </c>
      <c r="H28" s="62">
        <f>'Final | Billing'!I28/'1. Revenue'!H29</f>
        <v>3.8926516992508632E-2</v>
      </c>
      <c r="I28" s="62">
        <f>'Final | Billing'!J28/'1. Revenue'!I29</f>
        <v>6.2412908975892731E-2</v>
      </c>
      <c r="J28" s="62">
        <f>'Final | Billing'!K28/'1. Revenue'!J29</f>
        <v>4.2845604232734161E-2</v>
      </c>
      <c r="K28" s="62">
        <f>'Final | Billing'!L28/'1. Revenue'!K29</f>
        <v>8.701970078080834E-2</v>
      </c>
      <c r="L28" s="62">
        <f>'Final | Billing'!M28/'1. Revenue'!L29</f>
        <v>6.6199091397672341E-2</v>
      </c>
      <c r="M28" s="62">
        <f>'Final | Billing'!N28/'1. Revenue'!M29</f>
        <v>6.3031312502579512E-2</v>
      </c>
      <c r="N28" s="62">
        <f>'Final | Billing'!O28/'1. Revenue'!N29</f>
        <v>3.552744350543436E-2</v>
      </c>
      <c r="O28" s="62">
        <f>'Final | Billing'!P28/'1. Revenue'!O29</f>
        <v>0.10964843984956694</v>
      </c>
      <c r="P28" s="62">
        <f>'Final | Billing'!Q28/'1. Revenue'!P29</f>
        <v>2.2354277949166227E-2</v>
      </c>
      <c r="Q28" s="62">
        <f>'Final | Billing'!R28/'1. Revenue'!Q29</f>
        <v>9.8705646270154448E-3</v>
      </c>
      <c r="R28" s="62">
        <f>'Final | Billing'!S28/'1. Revenue'!R29</f>
        <v>9.5723753275507202E-3</v>
      </c>
      <c r="S28" s="62">
        <f>'Final | Billing'!T28/'1. Revenue'!S29</f>
        <v>8.920241548465711E-3</v>
      </c>
      <c r="T28" s="62">
        <f>'Final | Billing'!U28/'1. Revenue'!T29</f>
        <v>1.5322938201480276E-2</v>
      </c>
      <c r="U28" s="62">
        <f>'Final | Billing'!V28/'1. Revenue'!U29</f>
        <v>1.4381865031285768E-2</v>
      </c>
      <c r="V28" s="62">
        <f>'Final | Billing'!W28/'1. Revenue'!V29</f>
        <v>1.9494495747864458E-2</v>
      </c>
      <c r="W28" s="62">
        <f>'Final | Billing'!X28/'1. Revenue'!W29</f>
        <v>3.0260278628559175E-2</v>
      </c>
      <c r="X28" s="62">
        <f>'Final | Billing'!Y28/'1. Revenue'!X29</f>
        <v>4.6286395587460519E-2</v>
      </c>
      <c r="Y28" s="62">
        <f>'Final | Billing'!Z28/'1. Revenue'!Y29</f>
        <v>3.0346123524703443E-2</v>
      </c>
      <c r="Z28" s="62">
        <f>'Final | Billing'!AA28/'1. Revenue'!Z29</f>
        <v>2.1676643097059863E-2</v>
      </c>
      <c r="AA28" s="62">
        <f>'Final | Billing'!AB28/'1. Revenue'!AA29</f>
        <v>1.7609537748669097E-2</v>
      </c>
      <c r="AB28" s="62">
        <f>'Final | Billing'!AC28/'1. Revenue'!AB29</f>
        <v>2.9527541688488007E-2</v>
      </c>
      <c r="AC28" s="62">
        <f>'Final | Billing'!AD28/'1. Revenue'!AC29</f>
        <v>1.9767967031343012E-2</v>
      </c>
      <c r="AD28" s="62">
        <f>'Final | Billing'!AE28/'1. Revenue'!AD29</f>
        <v>1.9344356155961823E-2</v>
      </c>
      <c r="AE28" s="62">
        <f>'Final | Billing'!AF28/'1. Revenue'!AE29</f>
        <v>2.6203698666953143E-2</v>
      </c>
      <c r="AF28" s="62">
        <f>'Final | Billing'!AG28/'1. Revenue'!AF29</f>
        <v>1.0219535652768624E-2</v>
      </c>
      <c r="AG28" s="62">
        <f>'Final | Billing'!AH28/'1. Revenue'!AG29</f>
        <v>2.0888366913749724E-2</v>
      </c>
      <c r="AH28" s="62">
        <f>'Final | Billing'!AI28/'1. Revenue'!AH29</f>
        <v>3.0892317842088051E-2</v>
      </c>
      <c r="AI28" s="62">
        <f>'Final | Billing'!AJ28/'1. Revenue'!AI29</f>
        <v>1.593059151479188E-2</v>
      </c>
      <c r="AJ28" s="62">
        <f>'Final | Billing'!AK28/'1. Revenue'!AJ29</f>
        <v>5.8610887107641819E-2</v>
      </c>
      <c r="AK28" s="62" t="e">
        <f>'Final | Billing'!AL28/'1. Revenue'!AK29</f>
        <v>#DIV/0!</v>
      </c>
      <c r="AL28" s="62" t="e">
        <f>'Final | Billing'!AM28/'1. Revenue'!AL29</f>
        <v>#DIV/0!</v>
      </c>
      <c r="AM28" s="62" t="e">
        <f>'Final | Billing'!AN28/'1. Revenue'!AM29</f>
        <v>#DIV/0!</v>
      </c>
      <c r="AN28" s="62" t="e">
        <f>'Final | Billing'!AO28/'1. Revenue'!AN29</f>
        <v>#DIV/0!</v>
      </c>
      <c r="AO28" s="62" t="e">
        <f>'Final | Billing'!AP28/'1. Revenue'!AO29</f>
        <v>#DIV/0!</v>
      </c>
      <c r="AP28" s="62" t="e">
        <f>'Final | Billing'!AQ28/'1. Revenue'!AP29</f>
        <v>#DIV/0!</v>
      </c>
      <c r="AQ28" s="62" t="e">
        <f>'Final | Billing'!AR28/'1. Revenue'!AQ29</f>
        <v>#DIV/0!</v>
      </c>
      <c r="AR28" s="62" t="e">
        <f>'Final | Billing'!AS28/'1. Revenue'!AR29</f>
        <v>#DIV/0!</v>
      </c>
      <c r="AS28" s="62" t="e">
        <f>'Final | Billing'!AT28/'1. Revenue'!AS29</f>
        <v>#DIV/0!</v>
      </c>
      <c r="AT28" s="62" t="e">
        <f>'Final | Billing'!AU28/'1. Revenue'!AT29</f>
        <v>#DIV/0!</v>
      </c>
      <c r="AU28" s="62" t="e">
        <f>'Final | Billing'!AV28/'1. Revenue'!AU29</f>
        <v>#DIV/0!</v>
      </c>
      <c r="AV28" s="62" t="e">
        <f>'Final | Billing'!AW28/'1. Revenue'!AV29</f>
        <v>#DIV/0!</v>
      </c>
      <c r="AW28" s="62" t="e">
        <f>'Final | Billing'!AX28/'1. Revenue'!AW29</f>
        <v>#DIV/0!</v>
      </c>
      <c r="AX28" s="62" t="e">
        <f>'Final | Billing'!AY28/'1. Revenue'!AX29</f>
        <v>#DIV/0!</v>
      </c>
      <c r="AY28" s="62" t="e">
        <f>'Final | Billing'!AZ28/'1. Revenue'!AY29</f>
        <v>#DIV/0!</v>
      </c>
      <c r="AZ28" s="62" t="e">
        <f>'Final | Billing'!BA28/'1. Revenue'!AZ29</f>
        <v>#DIV/0!</v>
      </c>
      <c r="BA28" s="62" t="e">
        <f>'Final | Billing'!BB28/'1. Revenue'!BA29</f>
        <v>#DIV/0!</v>
      </c>
      <c r="BB28" s="62" t="e">
        <f>'Final | Billing'!BC28/'1. Revenue'!BB29</f>
        <v>#DIV/0!</v>
      </c>
      <c r="BC28" s="62" t="e">
        <f>'Final | Billing'!BD28/'1. Revenue'!BC29</f>
        <v>#DIV/0!</v>
      </c>
      <c r="BD28" s="62" t="e">
        <f>'Final | Billing'!BE28/'1. Revenue'!BD29</f>
        <v>#DIV/0!</v>
      </c>
      <c r="BE28" s="62" t="e">
        <f>'Final | Billing'!BF28/'1. Revenue'!BE29</f>
        <v>#DIV/0!</v>
      </c>
      <c r="BF28" s="62" t="e">
        <f>'Final | Billing'!BG28/'1. Revenue'!BF29</f>
        <v>#DIV/0!</v>
      </c>
      <c r="BG28" s="62" t="e">
        <f>'Final | Billing'!BH28/'1. Revenue'!BG29</f>
        <v>#DIV/0!</v>
      </c>
      <c r="BH28" s="62" t="e">
        <f>'Final | Billing'!BI28/'1. Revenue'!BH29</f>
        <v>#DIV/0!</v>
      </c>
      <c r="BI28" s="62" t="e">
        <f>'Final | Billing'!BJ28/'1. Revenue'!BI29</f>
        <v>#DIV/0!</v>
      </c>
      <c r="BJ28" s="62" t="e">
        <f>'Final | Billing'!BK28/'1. Revenue'!BJ29</f>
        <v>#DIV/0!</v>
      </c>
      <c r="BK28" s="62" t="e">
        <f>'Final | Billing'!BL28/'1. Revenue'!BK29</f>
        <v>#DIV/0!</v>
      </c>
      <c r="BL28" s="62" t="e">
        <f>'Final | Billing'!BM28/'1. Revenue'!BL29</f>
        <v>#DIV/0!</v>
      </c>
      <c r="BM28" s="62" t="e">
        <f>'Final | Billing'!BN28/'1. Revenue'!BM29</f>
        <v>#DIV/0!</v>
      </c>
      <c r="BN28" s="62" t="e">
        <f>'Final | Billing'!BO28/'1. Revenue'!BN29</f>
        <v>#DIV/0!</v>
      </c>
      <c r="BO28" s="62" t="e">
        <f>'Final | Billing'!BP28/'1. Revenue'!BO29</f>
        <v>#DIV/0!</v>
      </c>
      <c r="BP28" s="62" t="e">
        <f>'Final | Billing'!BQ28/'1. Revenue'!BP29</f>
        <v>#DIV/0!</v>
      </c>
      <c r="BQ28" s="62" t="e">
        <f>'Final | Billing'!BR28/'1. Revenue'!BQ29</f>
        <v>#DIV/0!</v>
      </c>
      <c r="BR28" s="62" t="e">
        <f>'Final | Billing'!BS28/'1. Revenue'!BR29</f>
        <v>#DIV/0!</v>
      </c>
      <c r="BS28" s="62" t="e">
        <f>'Final | Billing'!BT28/'1. Revenue'!BS29</f>
        <v>#DIV/0!</v>
      </c>
      <c r="BT28" s="62" t="e">
        <f>'Final | Billing'!BU28/'1. Revenue'!BT29</f>
        <v>#DIV/0!</v>
      </c>
      <c r="BU28" s="62" t="e">
        <f>'Final | Billing'!BV28/'1. Revenue'!BU29</f>
        <v>#DIV/0!</v>
      </c>
      <c r="BV28" s="62" t="e">
        <f>'Final | Billing'!BW28/'1. Revenue'!BV29</f>
        <v>#DIV/0!</v>
      </c>
      <c r="BW28" s="62" t="e">
        <f>'Final | Billing'!BX28/'1. Revenue'!BW29</f>
        <v>#DIV/0!</v>
      </c>
      <c r="BX28" s="62" t="e">
        <f>'Final | Billing'!BY28/'1. Revenue'!BX29</f>
        <v>#DIV/0!</v>
      </c>
      <c r="BY28" s="62" t="e">
        <f>'Final | Billing'!BZ28/'1. Revenue'!BY29</f>
        <v>#DIV/0!</v>
      </c>
      <c r="BZ28" s="62" t="e">
        <f>'Final | Billing'!CA28/'1. Revenue'!BZ29</f>
        <v>#DIV/0!</v>
      </c>
      <c r="CA28" s="62" t="e">
        <f>'Final | Billing'!CB28/'1. Revenue'!CA29</f>
        <v>#DIV/0!</v>
      </c>
      <c r="CB28" s="62" t="e">
        <f>'Final | Billing'!CC28/'1. Revenue'!CB29</f>
        <v>#DIV/0!</v>
      </c>
      <c r="CC28" s="62" t="e">
        <f>'Final | Billing'!CD28/'1. Revenue'!CC29</f>
        <v>#DIV/0!</v>
      </c>
      <c r="CD28" s="62" t="e">
        <f>'Final | Billing'!CE28/'1. Revenue'!CD29</f>
        <v>#DIV/0!</v>
      </c>
      <c r="CE28" s="62" t="e">
        <f>'Final | Billing'!CF28/'1. Revenue'!CE29</f>
        <v>#DIV/0!</v>
      </c>
      <c r="CF28" s="62" t="e">
        <f>'Final | Billing'!CG28/'1. Revenue'!CF29</f>
        <v>#DIV/0!</v>
      </c>
      <c r="CG28" s="62" t="e">
        <f>'Final | Billing'!CH28/'1. Revenue'!CG29</f>
        <v>#DIV/0!</v>
      </c>
      <c r="CH28" s="62" t="e">
        <f>'Final | Billing'!CI28/'1. Revenue'!CH29</f>
        <v>#DIV/0!</v>
      </c>
      <c r="CI28" s="62" t="e">
        <f>'Final | Billing'!CJ28/'1. Revenue'!CI29</f>
        <v>#DIV/0!</v>
      </c>
      <c r="CJ28" s="62" t="e">
        <f>'Final | Billing'!CK28/'1. Revenue'!CJ29</f>
        <v>#DIV/0!</v>
      </c>
      <c r="CK28" s="62" t="e">
        <f>'Final | Billing'!CL28/'1. Revenue'!CK29</f>
        <v>#DIV/0!</v>
      </c>
      <c r="CL28" s="62" t="e">
        <f>'Final | Billing'!CM28/'1. Revenue'!CL29</f>
        <v>#DIV/0!</v>
      </c>
      <c r="CM28" s="62" t="e">
        <f>'Final | Billing'!CN28/'1. Revenue'!CM29</f>
        <v>#DIV/0!</v>
      </c>
      <c r="CN28" s="62" t="e">
        <f>'Final | Billing'!CO28/'1. Revenue'!CN29</f>
        <v>#DIV/0!</v>
      </c>
      <c r="CO28" s="62" t="e">
        <f>'Final | Billing'!CP28/'1. Revenue'!CO29</f>
        <v>#DIV/0!</v>
      </c>
      <c r="CP28" s="62" t="e">
        <f>'Final | Billing'!CQ28/'1. Revenue'!CP29</f>
        <v>#DIV/0!</v>
      </c>
      <c r="CQ28" s="62" t="e">
        <f>'Final | Billing'!CR28/'1. Revenue'!CQ29</f>
        <v>#DIV/0!</v>
      </c>
      <c r="CR28" s="62" t="e">
        <f>'Final | Billing'!CS28/'1. Revenue'!CR29</f>
        <v>#DIV/0!</v>
      </c>
      <c r="CS28" s="62" t="e">
        <f>'Final | Billing'!CT28/'1. Revenue'!CS29</f>
        <v>#DIV/0!</v>
      </c>
      <c r="CT28" s="62" t="e">
        <f>'Final | Billing'!CU28/'1. Revenue'!CT29</f>
        <v>#DIV/0!</v>
      </c>
    </row>
    <row r="29" spans="1:98" x14ac:dyDescent="0.3">
      <c r="A29" s="34" t="s">
        <v>28</v>
      </c>
      <c r="B29" s="35" t="s">
        <v>33</v>
      </c>
      <c r="D29" s="62">
        <f>'Final | Billing'!E29/'1. Revenue'!C29</f>
        <v>0.27084626508083037</v>
      </c>
      <c r="E29" s="62">
        <f>'Final | Billing'!F29/'1. Revenue'!D29</f>
        <v>1.9689417258279222E-2</v>
      </c>
      <c r="F29" s="62">
        <f>'Final | Billing'!G29/'1. Revenue'!E29</f>
        <v>5.6464862563807353E-2</v>
      </c>
      <c r="G29" s="62">
        <f>'Final | Billing'!H29/'1. Revenue'!F29</f>
        <v>2.2340119150693026E-2</v>
      </c>
      <c r="H29" s="62">
        <f>'Final | Billing'!I29/'1. Revenue'!G29</f>
        <v>3.1275484431313193E-2</v>
      </c>
      <c r="I29" s="62">
        <f>'Final | Billing'!J29/'1. Revenue'!H29</f>
        <v>3.0642140945877357E-2</v>
      </c>
      <c r="J29" s="62">
        <f>'Final | Billing'!K29/'1. Revenue'!I29</f>
        <v>5.2409546147061246E-2</v>
      </c>
      <c r="K29" s="62">
        <f>'Final | Billing'!L29/'1. Revenue'!J29</f>
        <v>3.1994712140272073E-2</v>
      </c>
      <c r="L29" s="62">
        <f>'Final | Billing'!M29/'1. Revenue'!K29</f>
        <v>6.8345647414409461E-2</v>
      </c>
      <c r="M29" s="62">
        <f>'Final | Billing'!N29/'1. Revenue'!L29</f>
        <v>5.5045639091957983E-2</v>
      </c>
      <c r="N29" s="62">
        <f>'Final | Billing'!O29/'1. Revenue'!M29</f>
        <v>5.9289820180868119E-2</v>
      </c>
      <c r="O29" s="62">
        <f>'Final | Billing'!P29/'1. Revenue'!N29</f>
        <v>2.7713362764673632E-2</v>
      </c>
      <c r="P29" s="62">
        <f>'Final | Billing'!Q29/'1. Revenue'!O29</f>
        <v>1.1675458921576429E-2</v>
      </c>
      <c r="Q29" s="62">
        <f>'Final | Billing'!R29/'1. Revenue'!P29</f>
        <v>2.0927464815869982E-2</v>
      </c>
      <c r="R29" s="62">
        <f>'Final | Billing'!S29/'1. Revenue'!Q29</f>
        <v>1.0284403208770042E-2</v>
      </c>
      <c r="S29" s="62">
        <f>'Final | Billing'!T29/'1. Revenue'!R29</f>
        <v>4.929482896798185E-3</v>
      </c>
      <c r="T29" s="62">
        <f>'Final | Billing'!U29/'1. Revenue'!S29</f>
        <v>5.791542424135032E-3</v>
      </c>
      <c r="U29" s="62">
        <f>'Final | Billing'!V29/'1. Revenue'!T29</f>
        <v>1.1764573999478127E-2</v>
      </c>
      <c r="V29" s="62">
        <f>'Final | Billing'!W29/'1. Revenue'!U29</f>
        <v>4.5953707744425306E-3</v>
      </c>
      <c r="W29" s="62">
        <f>'Final | Billing'!X29/'1. Revenue'!V29</f>
        <v>9.7095361912847601E-3</v>
      </c>
      <c r="X29" s="62">
        <f>'Final | Billing'!Y29/'1. Revenue'!W29</f>
        <v>9.8257639641585529E-3</v>
      </c>
      <c r="Y29" s="62">
        <f>'Final | Billing'!Z29/'1. Revenue'!X29</f>
        <v>1.3966513574955602E-2</v>
      </c>
      <c r="Z29" s="62">
        <f>'Final | Billing'!AA29/'1. Revenue'!Y29</f>
        <v>2.2383755325196198E-2</v>
      </c>
      <c r="AA29" s="62">
        <f>'Final | Billing'!AB29/'1. Revenue'!Z29</f>
        <v>1.4750109736346885E-2</v>
      </c>
      <c r="AB29" s="62">
        <f>'Final | Billing'!AC29/'1. Revenue'!AA29</f>
        <v>9.5025633303554482E-3</v>
      </c>
      <c r="AC29" s="62">
        <f>'Final | Billing'!AD29/'1. Revenue'!AB29</f>
        <v>1.4167863929169647E-2</v>
      </c>
      <c r="AD29" s="62">
        <f>'Final | Billing'!AE29/'1. Revenue'!AC29</f>
        <v>1.1640313986486649E-2</v>
      </c>
      <c r="AE29" s="62">
        <f>'Final | Billing'!AF29/'1. Revenue'!AD29</f>
        <v>1.17014810507066E-2</v>
      </c>
      <c r="AF29" s="62">
        <f>'Final | Billing'!AG29/'1. Revenue'!AE29</f>
        <v>2.0631697373533379E-2</v>
      </c>
      <c r="AG29" s="62">
        <f>'Final | Billing'!AH29/'1. Revenue'!AF29</f>
        <v>1.3622330891069578E-2</v>
      </c>
      <c r="AH29" s="62">
        <f>'Final | Billing'!AI29/'1. Revenue'!AG29</f>
        <v>9.6290819501658378E-3</v>
      </c>
      <c r="AI29" s="62">
        <f>'Final | Billing'!AJ29/'1. Revenue'!AH29</f>
        <v>2.943940963113037E-2</v>
      </c>
      <c r="AJ29" s="62">
        <f>'Final | Billing'!AK29/'1. Revenue'!AI29</f>
        <v>1.4961881419404801E-2</v>
      </c>
      <c r="AK29" s="62">
        <f>'Final | Billing'!AL29/'1. Revenue'!AJ29</f>
        <v>0</v>
      </c>
      <c r="AL29" s="62" t="e">
        <f>'Final | Billing'!AM29/'1. Revenue'!AK29</f>
        <v>#DIV/0!</v>
      </c>
      <c r="AM29" s="62" t="e">
        <f>'Final | Billing'!AN29/'1. Revenue'!AL29</f>
        <v>#DIV/0!</v>
      </c>
      <c r="AN29" s="62" t="e">
        <f>'Final | Billing'!AO29/'1. Revenue'!AM29</f>
        <v>#DIV/0!</v>
      </c>
      <c r="AO29" s="62" t="e">
        <f>'Final | Billing'!AP29/'1. Revenue'!AN29</f>
        <v>#DIV/0!</v>
      </c>
      <c r="AP29" s="62" t="e">
        <f>'Final | Billing'!AQ29/'1. Revenue'!AO29</f>
        <v>#DIV/0!</v>
      </c>
      <c r="AQ29" s="62" t="e">
        <f>'Final | Billing'!AR29/'1. Revenue'!AP29</f>
        <v>#DIV/0!</v>
      </c>
      <c r="AR29" s="62" t="e">
        <f>'Final | Billing'!AS29/'1. Revenue'!AQ29</f>
        <v>#DIV/0!</v>
      </c>
      <c r="AS29" s="62" t="e">
        <f>'Final | Billing'!AT29/'1. Revenue'!AR29</f>
        <v>#DIV/0!</v>
      </c>
      <c r="AT29" s="62" t="e">
        <f>'Final | Billing'!AU29/'1. Revenue'!AS29</f>
        <v>#DIV/0!</v>
      </c>
      <c r="AU29" s="62" t="e">
        <f>'Final | Billing'!AV29/'1. Revenue'!AT29</f>
        <v>#DIV/0!</v>
      </c>
      <c r="AV29" s="62" t="e">
        <f>'Final | Billing'!AW29/'1. Revenue'!AU29</f>
        <v>#DIV/0!</v>
      </c>
      <c r="AW29" s="62" t="e">
        <f>'Final | Billing'!AX29/'1. Revenue'!AV29</f>
        <v>#DIV/0!</v>
      </c>
      <c r="AX29" s="62" t="e">
        <f>'Final | Billing'!AY29/'1. Revenue'!AW29</f>
        <v>#DIV/0!</v>
      </c>
      <c r="AY29" s="62" t="e">
        <f>'Final | Billing'!AZ29/'1. Revenue'!AX29</f>
        <v>#DIV/0!</v>
      </c>
      <c r="AZ29" s="62" t="e">
        <f>'Final | Billing'!BA29/'1. Revenue'!AY29</f>
        <v>#DIV/0!</v>
      </c>
      <c r="BA29" s="62" t="e">
        <f>'Final | Billing'!BB29/'1. Revenue'!AZ29</f>
        <v>#DIV/0!</v>
      </c>
      <c r="BB29" s="62" t="e">
        <f>'Final | Billing'!BC29/'1. Revenue'!BA29</f>
        <v>#DIV/0!</v>
      </c>
      <c r="BC29" s="62" t="e">
        <f>'Final | Billing'!BD29/'1. Revenue'!BB29</f>
        <v>#DIV/0!</v>
      </c>
      <c r="BD29" s="62" t="e">
        <f>'Final | Billing'!BE29/'1. Revenue'!BC29</f>
        <v>#DIV/0!</v>
      </c>
      <c r="BE29" s="62" t="e">
        <f>'Final | Billing'!BF29/'1. Revenue'!BD29</f>
        <v>#DIV/0!</v>
      </c>
      <c r="BF29" s="62" t="e">
        <f>'Final | Billing'!BG29/'1. Revenue'!BE29</f>
        <v>#DIV/0!</v>
      </c>
      <c r="BG29" s="62" t="e">
        <f>'Final | Billing'!BH29/'1. Revenue'!BF29</f>
        <v>#DIV/0!</v>
      </c>
      <c r="BH29" s="62" t="e">
        <f>'Final | Billing'!BI29/'1. Revenue'!BG29</f>
        <v>#DIV/0!</v>
      </c>
      <c r="BI29" s="62" t="e">
        <f>'Final | Billing'!BJ29/'1. Revenue'!BH29</f>
        <v>#DIV/0!</v>
      </c>
      <c r="BJ29" s="62" t="e">
        <f>'Final | Billing'!BK29/'1. Revenue'!BI29</f>
        <v>#DIV/0!</v>
      </c>
      <c r="BK29" s="62" t="e">
        <f>'Final | Billing'!BL29/'1. Revenue'!BJ29</f>
        <v>#DIV/0!</v>
      </c>
      <c r="BL29" s="62" t="e">
        <f>'Final | Billing'!BM29/'1. Revenue'!BK29</f>
        <v>#DIV/0!</v>
      </c>
      <c r="BM29" s="62" t="e">
        <f>'Final | Billing'!BN29/'1. Revenue'!BL29</f>
        <v>#DIV/0!</v>
      </c>
      <c r="BN29" s="62" t="e">
        <f>'Final | Billing'!BO29/'1. Revenue'!BM29</f>
        <v>#DIV/0!</v>
      </c>
      <c r="BO29" s="62" t="e">
        <f>'Final | Billing'!BP29/'1. Revenue'!BN29</f>
        <v>#DIV/0!</v>
      </c>
      <c r="BP29" s="62" t="e">
        <f>'Final | Billing'!BQ29/'1. Revenue'!BO29</f>
        <v>#DIV/0!</v>
      </c>
      <c r="BQ29" s="62" t="e">
        <f>'Final | Billing'!BR29/'1. Revenue'!BP29</f>
        <v>#DIV/0!</v>
      </c>
      <c r="BR29" s="62" t="e">
        <f>'Final | Billing'!BS29/'1. Revenue'!BQ29</f>
        <v>#DIV/0!</v>
      </c>
      <c r="BS29" s="62" t="e">
        <f>'Final | Billing'!BT29/'1. Revenue'!BR29</f>
        <v>#DIV/0!</v>
      </c>
      <c r="BT29" s="62" t="e">
        <f>'Final | Billing'!BU29/'1. Revenue'!BS29</f>
        <v>#DIV/0!</v>
      </c>
      <c r="BU29" s="62" t="e">
        <f>'Final | Billing'!BV29/'1. Revenue'!BT29</f>
        <v>#DIV/0!</v>
      </c>
      <c r="BV29" s="62" t="e">
        <f>'Final | Billing'!BW29/'1. Revenue'!BU29</f>
        <v>#DIV/0!</v>
      </c>
      <c r="BW29" s="62" t="e">
        <f>'Final | Billing'!BX29/'1. Revenue'!BV29</f>
        <v>#DIV/0!</v>
      </c>
      <c r="BX29" s="62" t="e">
        <f>'Final | Billing'!BY29/'1. Revenue'!BW29</f>
        <v>#DIV/0!</v>
      </c>
      <c r="BY29" s="62" t="e">
        <f>'Final | Billing'!BZ29/'1. Revenue'!BX29</f>
        <v>#DIV/0!</v>
      </c>
      <c r="BZ29" s="62" t="e">
        <f>'Final | Billing'!CA29/'1. Revenue'!BY29</f>
        <v>#DIV/0!</v>
      </c>
      <c r="CA29" s="62" t="e">
        <f>'Final | Billing'!CB29/'1. Revenue'!BZ29</f>
        <v>#DIV/0!</v>
      </c>
      <c r="CB29" s="62" t="e">
        <f>'Final | Billing'!CC29/'1. Revenue'!CA29</f>
        <v>#DIV/0!</v>
      </c>
      <c r="CC29" s="62" t="e">
        <f>'Final | Billing'!CD29/'1. Revenue'!CB29</f>
        <v>#DIV/0!</v>
      </c>
      <c r="CD29" s="62" t="e">
        <f>'Final | Billing'!CE29/'1. Revenue'!CC29</f>
        <v>#DIV/0!</v>
      </c>
      <c r="CE29" s="62" t="e">
        <f>'Final | Billing'!CF29/'1. Revenue'!CD29</f>
        <v>#DIV/0!</v>
      </c>
      <c r="CF29" s="62" t="e">
        <f>'Final | Billing'!CG29/'1. Revenue'!CE29</f>
        <v>#DIV/0!</v>
      </c>
      <c r="CG29" s="62" t="e">
        <f>'Final | Billing'!CH29/'1. Revenue'!CF29</f>
        <v>#DIV/0!</v>
      </c>
      <c r="CH29" s="62" t="e">
        <f>'Final | Billing'!CI29/'1. Revenue'!CG29</f>
        <v>#DIV/0!</v>
      </c>
      <c r="CI29" s="62" t="e">
        <f>'Final | Billing'!CJ29/'1. Revenue'!CH29</f>
        <v>#DIV/0!</v>
      </c>
      <c r="CJ29" s="62" t="e">
        <f>'Final | Billing'!CK29/'1. Revenue'!CI29</f>
        <v>#DIV/0!</v>
      </c>
      <c r="CK29" s="62" t="e">
        <f>'Final | Billing'!CL29/'1. Revenue'!CJ29</f>
        <v>#DIV/0!</v>
      </c>
      <c r="CL29" s="62" t="e">
        <f>'Final | Billing'!CM29/'1. Revenue'!CK29</f>
        <v>#DIV/0!</v>
      </c>
      <c r="CM29" s="62" t="e">
        <f>'Final | Billing'!CN29/'1. Revenue'!CL29</f>
        <v>#DIV/0!</v>
      </c>
      <c r="CN29" s="62" t="e">
        <f>'Final | Billing'!CO29/'1. Revenue'!CM29</f>
        <v>#DIV/0!</v>
      </c>
      <c r="CO29" s="62" t="e">
        <f>'Final | Billing'!CP29/'1. Revenue'!CN29</f>
        <v>#DIV/0!</v>
      </c>
      <c r="CP29" s="62" t="e">
        <f>'Final | Billing'!CQ29/'1. Revenue'!CO29</f>
        <v>#DIV/0!</v>
      </c>
      <c r="CQ29" s="62" t="e">
        <f>'Final | Billing'!CR29/'1. Revenue'!CP29</f>
        <v>#DIV/0!</v>
      </c>
      <c r="CR29" s="62" t="e">
        <f>'Final | Billing'!CS29/'1. Revenue'!CQ29</f>
        <v>#DIV/0!</v>
      </c>
      <c r="CS29" s="62" t="e">
        <f>'Final | Billing'!CT29/'1. Revenue'!CR29</f>
        <v>#DIV/0!</v>
      </c>
      <c r="CT29" s="62" t="e">
        <f>'Final | Billing'!CU29/'1. Revenue'!CS29</f>
        <v>#DIV/0!</v>
      </c>
    </row>
    <row r="30" spans="1:98" x14ac:dyDescent="0.3">
      <c r="A30" s="34" t="s">
        <v>28</v>
      </c>
      <c r="B30" s="35" t="s">
        <v>34</v>
      </c>
      <c r="E30" s="62">
        <f>'Final | Billing'!F30/'1. Revenue'!C29</f>
        <v>1.7648252330028358E-2</v>
      </c>
      <c r="F30" s="62">
        <f>'Final | Billing'!G30/'1. Revenue'!D29</f>
        <v>1.7952883653063707E-2</v>
      </c>
      <c r="G30" s="62">
        <f>'Final | Billing'!H30/'1. Revenue'!E29</f>
        <v>4.6456322491183623E-2</v>
      </c>
      <c r="H30" s="62">
        <f>'Final | Billing'!I30/'1. Revenue'!F29</f>
        <v>2.3074562662399729E-2</v>
      </c>
      <c r="I30" s="62">
        <f>'Final | Billing'!J30/'1. Revenue'!G29</f>
        <v>2.7639479495174962E-2</v>
      </c>
      <c r="J30" s="62">
        <f>'Final | Billing'!K30/'1. Revenue'!H29</f>
        <v>3.0079871698175394E-2</v>
      </c>
      <c r="K30" s="62">
        <f>'Final | Billing'!L30/'1. Revenue'!I29</f>
        <v>4.6290432217759046E-2</v>
      </c>
      <c r="L30" s="62">
        <f>'Final | Billing'!M30/'1. Revenue'!J29</f>
        <v>3.0453400532936561E-2</v>
      </c>
      <c r="M30" s="62">
        <f>'Final | Billing'!N30/'1. Revenue'!K29</f>
        <v>5.9658904720670466E-2</v>
      </c>
      <c r="N30" s="62">
        <f>'Final | Billing'!O30/'1. Revenue'!L29</f>
        <v>5.2506058351266802E-2</v>
      </c>
      <c r="O30" s="62">
        <f>'Final | Billing'!P30/'1. Revenue'!M29</f>
        <v>4.3236294804579987E-2</v>
      </c>
      <c r="P30" s="62">
        <f>'Final | Billing'!Q30/'1. Revenue'!N29</f>
        <v>2.2342364487417821E-2</v>
      </c>
      <c r="Q30" s="62">
        <f>'Final | Billing'!R30/'1. Revenue'!O29</f>
        <v>1.0327326750841045E-2</v>
      </c>
      <c r="R30" s="62">
        <f>'Final | Billing'!S30/'1. Revenue'!P29</f>
        <v>2.1336394620147324E-2</v>
      </c>
      <c r="S30" s="62">
        <f>'Final | Billing'!T30/'1. Revenue'!Q29</f>
        <v>9.9302237860259615E-3</v>
      </c>
      <c r="T30" s="62">
        <f>'Final | Billing'!U30/'1. Revenue'!R29</f>
        <v>4.6335239786445019E-3</v>
      </c>
      <c r="U30" s="62">
        <f>'Final | Billing'!V30/'1. Revenue'!S29</f>
        <v>6.9439522113021986E-3</v>
      </c>
      <c r="V30" s="62">
        <f>'Final | Billing'!W30/'1. Revenue'!T29</f>
        <v>8.6194818047748683E-3</v>
      </c>
      <c r="W30" s="62">
        <f>'Final | Billing'!X30/'1. Revenue'!U29</f>
        <v>4.4043004936857666E-3</v>
      </c>
      <c r="X30" s="62">
        <f>'Final | Billing'!Y30/'1. Revenue'!V29</f>
        <v>4.4101054189365661E-3</v>
      </c>
      <c r="Y30" s="62">
        <f>'Final | Billing'!Z30/'1. Revenue'!W29</f>
        <v>9.5941222670234937E-3</v>
      </c>
      <c r="Z30" s="62">
        <f>'Final | Billing'!AA30/'1. Revenue'!X29</f>
        <v>1.27370010359399E-2</v>
      </c>
      <c r="AA30" s="62">
        <f>'Final | Billing'!AB30/'1. Revenue'!Y29</f>
        <v>1.7591642389653748E-2</v>
      </c>
      <c r="AB30" s="62">
        <f>'Final | Billing'!AC30/'1. Revenue'!Z29</f>
        <v>1.5811151169688183E-2</v>
      </c>
      <c r="AC30" s="62">
        <f>'Final | Billing'!AD30/'1. Revenue'!AA29</f>
        <v>8.1606241736801258E-3</v>
      </c>
      <c r="AD30" s="62">
        <f>'Final | Billing'!AE30/'1. Revenue'!AB29</f>
        <v>1.3816236817026621E-2</v>
      </c>
      <c r="AE30" s="62">
        <f>'Final | Billing'!AF30/'1. Revenue'!AC29</f>
        <v>1.0434313182373447E-2</v>
      </c>
      <c r="AF30" s="62">
        <f>'Final | Billing'!AG30/'1. Revenue'!AD29</f>
        <v>1.3570420321855134E-2</v>
      </c>
      <c r="AG30" s="62">
        <f>'Final | Billing'!AH30/'1. Revenue'!AE29</f>
        <v>1.6581777312526368E-2</v>
      </c>
      <c r="AH30" s="62">
        <f>'Final | Billing'!AI30/'1. Revenue'!AF29</f>
        <v>1.2558215086149052E-2</v>
      </c>
      <c r="AI30" s="62">
        <f>'Final | Billing'!AJ30/'1. Revenue'!AG29</f>
        <v>9.8800936354285739E-3</v>
      </c>
      <c r="AJ30" s="62">
        <f>'Final | Billing'!AK30/'1. Revenue'!AH29</f>
        <v>2.8380009728324079E-2</v>
      </c>
      <c r="AK30" s="62">
        <f>'Final | Billing'!AL30/'1. Revenue'!AI29</f>
        <v>0</v>
      </c>
      <c r="AL30" s="62">
        <f>'Final | Billing'!AM30/'1. Revenue'!AJ29</f>
        <v>0</v>
      </c>
      <c r="AM30" s="62" t="e">
        <f>'Final | Billing'!AN30/'1. Revenue'!AK29</f>
        <v>#DIV/0!</v>
      </c>
      <c r="AN30" s="62" t="e">
        <f>'Final | Billing'!AO30/'1. Revenue'!AL29</f>
        <v>#DIV/0!</v>
      </c>
      <c r="AO30" s="62" t="e">
        <f>'Final | Billing'!AP30/'1. Revenue'!AM29</f>
        <v>#DIV/0!</v>
      </c>
      <c r="AP30" s="62" t="e">
        <f>'Final | Billing'!AQ30/'1. Revenue'!AN29</f>
        <v>#DIV/0!</v>
      </c>
      <c r="AQ30" s="62" t="e">
        <f>'Final | Billing'!AR30/'1. Revenue'!AO29</f>
        <v>#DIV/0!</v>
      </c>
      <c r="AR30" s="62" t="e">
        <f>'Final | Billing'!AS30/'1. Revenue'!AP29</f>
        <v>#DIV/0!</v>
      </c>
      <c r="AS30" s="62" t="e">
        <f>'Final | Billing'!AT30/'1. Revenue'!AQ29</f>
        <v>#DIV/0!</v>
      </c>
      <c r="AT30" s="62" t="e">
        <f>'Final | Billing'!AU30/'1. Revenue'!AR29</f>
        <v>#DIV/0!</v>
      </c>
      <c r="AU30" s="62" t="e">
        <f>'Final | Billing'!AV30/'1. Revenue'!AS29</f>
        <v>#DIV/0!</v>
      </c>
      <c r="AV30" s="62" t="e">
        <f>'Final | Billing'!AW30/'1. Revenue'!AT29</f>
        <v>#DIV/0!</v>
      </c>
      <c r="AW30" s="62" t="e">
        <f>'Final | Billing'!AX30/'1. Revenue'!AU29</f>
        <v>#DIV/0!</v>
      </c>
      <c r="AX30" s="62" t="e">
        <f>'Final | Billing'!AY30/'1. Revenue'!AV29</f>
        <v>#DIV/0!</v>
      </c>
      <c r="AY30" s="62" t="e">
        <f>'Final | Billing'!AZ30/'1. Revenue'!AW29</f>
        <v>#DIV/0!</v>
      </c>
      <c r="AZ30" s="62" t="e">
        <f>'Final | Billing'!BA30/'1. Revenue'!AX29</f>
        <v>#DIV/0!</v>
      </c>
      <c r="BA30" s="62" t="e">
        <f>'Final | Billing'!BB30/'1. Revenue'!AY29</f>
        <v>#DIV/0!</v>
      </c>
      <c r="BB30" s="62" t="e">
        <f>'Final | Billing'!BC30/'1. Revenue'!AZ29</f>
        <v>#DIV/0!</v>
      </c>
      <c r="BC30" s="62" t="e">
        <f>'Final | Billing'!BD30/'1. Revenue'!BA29</f>
        <v>#DIV/0!</v>
      </c>
      <c r="BD30" s="62" t="e">
        <f>'Final | Billing'!BE30/'1. Revenue'!BB29</f>
        <v>#DIV/0!</v>
      </c>
      <c r="BE30" s="62" t="e">
        <f>'Final | Billing'!BF30/'1. Revenue'!BC29</f>
        <v>#DIV/0!</v>
      </c>
      <c r="BF30" s="62" t="e">
        <f>'Final | Billing'!BG30/'1. Revenue'!BD29</f>
        <v>#DIV/0!</v>
      </c>
      <c r="BG30" s="62" t="e">
        <f>'Final | Billing'!BH30/'1. Revenue'!BE29</f>
        <v>#DIV/0!</v>
      </c>
      <c r="BH30" s="62" t="e">
        <f>'Final | Billing'!BI30/'1. Revenue'!BF29</f>
        <v>#DIV/0!</v>
      </c>
      <c r="BI30" s="62" t="e">
        <f>'Final | Billing'!BJ30/'1. Revenue'!BG29</f>
        <v>#DIV/0!</v>
      </c>
      <c r="BJ30" s="62" t="e">
        <f>'Final | Billing'!BK30/'1. Revenue'!BH29</f>
        <v>#DIV/0!</v>
      </c>
      <c r="BK30" s="62" t="e">
        <f>'Final | Billing'!BL30/'1. Revenue'!BI29</f>
        <v>#DIV/0!</v>
      </c>
      <c r="BL30" s="62" t="e">
        <f>'Final | Billing'!BM30/'1. Revenue'!BJ29</f>
        <v>#DIV/0!</v>
      </c>
      <c r="BM30" s="62" t="e">
        <f>'Final | Billing'!BN30/'1. Revenue'!BK29</f>
        <v>#DIV/0!</v>
      </c>
      <c r="BN30" s="62" t="e">
        <f>'Final | Billing'!BO30/'1. Revenue'!BL29</f>
        <v>#DIV/0!</v>
      </c>
      <c r="BO30" s="62" t="e">
        <f>'Final | Billing'!BP30/'1. Revenue'!BM29</f>
        <v>#DIV/0!</v>
      </c>
      <c r="BP30" s="62" t="e">
        <f>'Final | Billing'!BQ30/'1. Revenue'!BN29</f>
        <v>#DIV/0!</v>
      </c>
      <c r="BQ30" s="62" t="e">
        <f>'Final | Billing'!BR30/'1. Revenue'!BO29</f>
        <v>#DIV/0!</v>
      </c>
      <c r="BR30" s="62" t="e">
        <f>'Final | Billing'!BS30/'1. Revenue'!BP29</f>
        <v>#DIV/0!</v>
      </c>
      <c r="BS30" s="62" t="e">
        <f>'Final | Billing'!BT30/'1. Revenue'!BQ29</f>
        <v>#DIV/0!</v>
      </c>
      <c r="BT30" s="62" t="e">
        <f>'Final | Billing'!BU30/'1. Revenue'!BR29</f>
        <v>#DIV/0!</v>
      </c>
      <c r="BU30" s="62" t="e">
        <f>'Final | Billing'!BV30/'1. Revenue'!BS29</f>
        <v>#DIV/0!</v>
      </c>
      <c r="BV30" s="62" t="e">
        <f>'Final | Billing'!BW30/'1. Revenue'!BT29</f>
        <v>#DIV/0!</v>
      </c>
      <c r="BW30" s="62" t="e">
        <f>'Final | Billing'!BX30/'1. Revenue'!BU29</f>
        <v>#DIV/0!</v>
      </c>
      <c r="BX30" s="62" t="e">
        <f>'Final | Billing'!BY30/'1. Revenue'!BV29</f>
        <v>#DIV/0!</v>
      </c>
      <c r="BY30" s="62" t="e">
        <f>'Final | Billing'!BZ30/'1. Revenue'!BW29</f>
        <v>#DIV/0!</v>
      </c>
      <c r="BZ30" s="62" t="e">
        <f>'Final | Billing'!CA30/'1. Revenue'!BX29</f>
        <v>#DIV/0!</v>
      </c>
      <c r="CA30" s="62" t="e">
        <f>'Final | Billing'!CB30/'1. Revenue'!BY29</f>
        <v>#DIV/0!</v>
      </c>
      <c r="CB30" s="62" t="e">
        <f>'Final | Billing'!CC30/'1. Revenue'!BZ29</f>
        <v>#DIV/0!</v>
      </c>
      <c r="CC30" s="62" t="e">
        <f>'Final | Billing'!CD30/'1. Revenue'!CA29</f>
        <v>#DIV/0!</v>
      </c>
      <c r="CD30" s="62" t="e">
        <f>'Final | Billing'!CE30/'1. Revenue'!CB29</f>
        <v>#DIV/0!</v>
      </c>
      <c r="CE30" s="62" t="e">
        <f>'Final | Billing'!CF30/'1. Revenue'!CC29</f>
        <v>#DIV/0!</v>
      </c>
      <c r="CF30" s="62" t="e">
        <f>'Final | Billing'!CG30/'1. Revenue'!CD29</f>
        <v>#DIV/0!</v>
      </c>
      <c r="CG30" s="62" t="e">
        <f>'Final | Billing'!CH30/'1. Revenue'!CE29</f>
        <v>#DIV/0!</v>
      </c>
      <c r="CH30" s="62" t="e">
        <f>'Final | Billing'!CI30/'1. Revenue'!CF29</f>
        <v>#DIV/0!</v>
      </c>
      <c r="CI30" s="62" t="e">
        <f>'Final | Billing'!CJ30/'1. Revenue'!CG29</f>
        <v>#DIV/0!</v>
      </c>
      <c r="CJ30" s="62" t="e">
        <f>'Final | Billing'!CK30/'1. Revenue'!CH29</f>
        <v>#DIV/0!</v>
      </c>
      <c r="CK30" s="62" t="e">
        <f>'Final | Billing'!CL30/'1. Revenue'!CI29</f>
        <v>#DIV/0!</v>
      </c>
      <c r="CL30" s="62" t="e">
        <f>'Final | Billing'!CM30/'1. Revenue'!CJ29</f>
        <v>#DIV/0!</v>
      </c>
      <c r="CM30" s="62" t="e">
        <f>'Final | Billing'!CN30/'1. Revenue'!CK29</f>
        <v>#DIV/0!</v>
      </c>
      <c r="CN30" s="62" t="e">
        <f>'Final | Billing'!CO30/'1. Revenue'!CL29</f>
        <v>#DIV/0!</v>
      </c>
      <c r="CO30" s="62" t="e">
        <f>'Final | Billing'!CP30/'1. Revenue'!CM29</f>
        <v>#DIV/0!</v>
      </c>
      <c r="CP30" s="62" t="e">
        <f>'Final | Billing'!CQ30/'1. Revenue'!CN29</f>
        <v>#DIV/0!</v>
      </c>
      <c r="CQ30" s="62" t="e">
        <f>'Final | Billing'!CR30/'1. Revenue'!CO29</f>
        <v>#DIV/0!</v>
      </c>
      <c r="CR30" s="62" t="e">
        <f>'Final | Billing'!CS30/'1. Revenue'!CP29</f>
        <v>#DIV/0!</v>
      </c>
      <c r="CS30" s="62" t="e">
        <f>'Final | Billing'!CT30/'1. Revenue'!CQ29</f>
        <v>#DIV/0!</v>
      </c>
      <c r="CT30" s="62" t="e">
        <f>'Final | Billing'!CU30/'1. Revenue'!CR29</f>
        <v>#DIV/0!</v>
      </c>
    </row>
    <row r="31" spans="1:98" x14ac:dyDescent="0.3">
      <c r="A31" s="34" t="s">
        <v>28</v>
      </c>
      <c r="B31" s="35" t="s">
        <v>35</v>
      </c>
      <c r="F31" s="62">
        <f>'Final | Billing'!G31/'1. Revenue'!C29</f>
        <v>1.7454583361015765E-2</v>
      </c>
      <c r="G31" s="62">
        <f>'Final | Billing'!H31/'1. Revenue'!D29</f>
        <v>1.6861229094955466E-2</v>
      </c>
      <c r="H31" s="62">
        <f>'Final | Billing'!I31/'1. Revenue'!E29</f>
        <v>4.6668691234209386E-2</v>
      </c>
      <c r="I31" s="62">
        <f>'Final | Billing'!J31/'1. Revenue'!F29</f>
        <v>2.2665165921683893E-2</v>
      </c>
      <c r="J31" s="62">
        <f>'Final | Billing'!K31/'1. Revenue'!G29</f>
        <v>2.3949044524054542E-2</v>
      </c>
      <c r="K31" s="62">
        <f>'Final | Billing'!L31/'1. Revenue'!H29</f>
        <v>2.8449462032720599E-2</v>
      </c>
      <c r="L31" s="62">
        <f>'Final | Billing'!M31/'1. Revenue'!I29</f>
        <v>3.8993107682530864E-2</v>
      </c>
      <c r="M31" s="62">
        <f>'Final | Billing'!N31/'1. Revenue'!J29</f>
        <v>3.0621410027784769E-2</v>
      </c>
      <c r="N31" s="62">
        <f>'Final | Billing'!O31/'1. Revenue'!K29</f>
        <v>5.7307985265725989E-2</v>
      </c>
      <c r="O31" s="62">
        <f>'Final | Billing'!P31/'1. Revenue'!L29</f>
        <v>5.4740225684540775E-2</v>
      </c>
      <c r="P31" s="62">
        <f>'Final | Billing'!Q31/'1. Revenue'!M29</f>
        <v>4.5080787607039485E-2</v>
      </c>
      <c r="Q31" s="62">
        <f>'Final | Billing'!R31/'1. Revenue'!N29</f>
        <v>2.2059338142504652E-2</v>
      </c>
      <c r="R31" s="62">
        <f>'Final | Billing'!S31/'1. Revenue'!O29</f>
        <v>1.097180819200347E-2</v>
      </c>
      <c r="S31" s="62">
        <f>'Final | Billing'!T31/'1. Revenue'!P29</f>
        <v>2.1500258103916637E-2</v>
      </c>
      <c r="T31" s="62">
        <f>'Final | Billing'!U31/'1. Revenue'!Q29</f>
        <v>9.8006534800176136E-3</v>
      </c>
      <c r="U31" s="62">
        <f>'Final | Billing'!V31/'1. Revenue'!R29</f>
        <v>4.8816670458612845E-3</v>
      </c>
      <c r="V31" s="62">
        <f>'Final | Billing'!W31/'1. Revenue'!S29</f>
        <v>8.3116119414164934E-3</v>
      </c>
      <c r="W31" s="62">
        <f>'Final | Billing'!X31/'1. Revenue'!T29</f>
        <v>9.2873199339893013E-3</v>
      </c>
      <c r="X31" s="62">
        <f>'Final | Billing'!Y31/'1. Revenue'!U29</f>
        <v>1.160059870333479E-2</v>
      </c>
      <c r="Y31" s="62">
        <f>'Final | Billing'!Z31/'1. Revenue'!V29</f>
        <v>7.8466360242654271E-3</v>
      </c>
      <c r="Z31" s="62">
        <f>'Final | Billing'!AA31/'1. Revenue'!W29</f>
        <v>8.9581264217469432E-3</v>
      </c>
      <c r="AA31" s="62">
        <f>'Final | Billing'!AB31/'1. Revenue'!X29</f>
        <v>1.171282489767461E-2</v>
      </c>
      <c r="AB31" s="62">
        <f>'Final | Billing'!AC31/'1. Revenue'!Y29</f>
        <v>1.6967237625803003E-2</v>
      </c>
      <c r="AC31" s="62">
        <f>'Final | Billing'!AD31/'1. Revenue'!Z29</f>
        <v>1.5024821839716153E-2</v>
      </c>
      <c r="AD31" s="62">
        <f>'Final | Billing'!AE31/'1. Revenue'!AA29</f>
        <v>8.5363536534762367E-3</v>
      </c>
      <c r="AE31" s="62">
        <f>'Final | Billing'!AF31/'1. Revenue'!AB29</f>
        <v>1.4430996649477338E-2</v>
      </c>
      <c r="AF31" s="62">
        <f>'Final | Billing'!AG31/'1. Revenue'!AC29</f>
        <v>1.4138973652120272E-2</v>
      </c>
      <c r="AG31" s="62">
        <f>'Final | Billing'!AH31/'1. Revenue'!AD29</f>
        <v>1.4859981500223211E-2</v>
      </c>
      <c r="AH31" s="62">
        <f>'Final | Billing'!AI31/'1. Revenue'!AE29</f>
        <v>1.6462776370055762E-2</v>
      </c>
      <c r="AI31" s="62">
        <f>'Final | Billing'!AJ31/'1. Revenue'!AF29</f>
        <v>1.2424203057232987E-2</v>
      </c>
      <c r="AJ31" s="62">
        <f>'Final | Billing'!AK31/'1. Revenue'!AG29</f>
        <v>9.6010957345623402E-3</v>
      </c>
      <c r="AK31" s="62">
        <f>'Final | Billing'!AL31/'1. Revenue'!AH29</f>
        <v>0</v>
      </c>
      <c r="AL31" s="62">
        <f>'Final | Billing'!AM31/'1. Revenue'!AI29</f>
        <v>0</v>
      </c>
      <c r="AM31" s="62">
        <f>'Final | Billing'!AN31/'1. Revenue'!AJ29</f>
        <v>0</v>
      </c>
      <c r="AN31" s="62" t="e">
        <f>'Final | Billing'!AO31/'1. Revenue'!AK29</f>
        <v>#DIV/0!</v>
      </c>
      <c r="AO31" s="62" t="e">
        <f>'Final | Billing'!AP31/'1. Revenue'!AL29</f>
        <v>#DIV/0!</v>
      </c>
      <c r="AP31" s="62" t="e">
        <f>'Final | Billing'!AQ31/'1. Revenue'!AM29</f>
        <v>#DIV/0!</v>
      </c>
      <c r="AQ31" s="62" t="e">
        <f>'Final | Billing'!AR31/'1. Revenue'!AN29</f>
        <v>#DIV/0!</v>
      </c>
      <c r="AR31" s="62" t="e">
        <f>'Final | Billing'!AS31/'1. Revenue'!AO29</f>
        <v>#DIV/0!</v>
      </c>
      <c r="AS31" s="62" t="e">
        <f>'Final | Billing'!AT31/'1. Revenue'!AP29</f>
        <v>#DIV/0!</v>
      </c>
      <c r="AT31" s="62" t="e">
        <f>'Final | Billing'!AU31/'1. Revenue'!AQ29</f>
        <v>#DIV/0!</v>
      </c>
      <c r="AU31" s="62" t="e">
        <f>'Final | Billing'!AV31/'1. Revenue'!AR29</f>
        <v>#DIV/0!</v>
      </c>
      <c r="AV31" s="62" t="e">
        <f>'Final | Billing'!AW31/'1. Revenue'!AS29</f>
        <v>#DIV/0!</v>
      </c>
      <c r="AW31" s="62" t="e">
        <f>'Final | Billing'!AX31/'1. Revenue'!AT29</f>
        <v>#DIV/0!</v>
      </c>
      <c r="AX31" s="62" t="e">
        <f>'Final | Billing'!AY31/'1. Revenue'!AU29</f>
        <v>#DIV/0!</v>
      </c>
      <c r="AY31" s="62" t="e">
        <f>'Final | Billing'!AZ31/'1. Revenue'!AV29</f>
        <v>#DIV/0!</v>
      </c>
      <c r="AZ31" s="62" t="e">
        <f>'Final | Billing'!BA31/'1. Revenue'!AW29</f>
        <v>#DIV/0!</v>
      </c>
      <c r="BA31" s="62" t="e">
        <f>'Final | Billing'!BB31/'1. Revenue'!AX29</f>
        <v>#DIV/0!</v>
      </c>
      <c r="BB31" s="62" t="e">
        <f>'Final | Billing'!BC31/'1. Revenue'!AY29</f>
        <v>#DIV/0!</v>
      </c>
      <c r="BC31" s="62" t="e">
        <f>'Final | Billing'!BD31/'1. Revenue'!AZ29</f>
        <v>#DIV/0!</v>
      </c>
      <c r="BD31" s="62" t="e">
        <f>'Final | Billing'!BE31/'1. Revenue'!BA29</f>
        <v>#DIV/0!</v>
      </c>
      <c r="BE31" s="62" t="e">
        <f>'Final | Billing'!BF31/'1. Revenue'!BB29</f>
        <v>#DIV/0!</v>
      </c>
      <c r="BF31" s="62" t="e">
        <f>'Final | Billing'!BG31/'1. Revenue'!BC29</f>
        <v>#DIV/0!</v>
      </c>
      <c r="BG31" s="62" t="e">
        <f>'Final | Billing'!BH31/'1. Revenue'!BD29</f>
        <v>#DIV/0!</v>
      </c>
      <c r="BH31" s="62" t="e">
        <f>'Final | Billing'!BI31/'1. Revenue'!BE29</f>
        <v>#DIV/0!</v>
      </c>
      <c r="BI31" s="62" t="e">
        <f>'Final | Billing'!BJ31/'1. Revenue'!BF29</f>
        <v>#DIV/0!</v>
      </c>
      <c r="BJ31" s="62" t="e">
        <f>'Final | Billing'!BK31/'1. Revenue'!BG29</f>
        <v>#DIV/0!</v>
      </c>
      <c r="BK31" s="62" t="e">
        <f>'Final | Billing'!BL31/'1. Revenue'!BH29</f>
        <v>#DIV/0!</v>
      </c>
      <c r="BL31" s="62" t="e">
        <f>'Final | Billing'!BM31/'1. Revenue'!BI29</f>
        <v>#DIV/0!</v>
      </c>
      <c r="BM31" s="62" t="e">
        <f>'Final | Billing'!BN31/'1. Revenue'!BJ29</f>
        <v>#DIV/0!</v>
      </c>
      <c r="BN31" s="62" t="e">
        <f>'Final | Billing'!BO31/'1. Revenue'!BK29</f>
        <v>#DIV/0!</v>
      </c>
      <c r="BO31" s="62" t="e">
        <f>'Final | Billing'!BP31/'1. Revenue'!BL29</f>
        <v>#DIV/0!</v>
      </c>
      <c r="BP31" s="62" t="e">
        <f>'Final | Billing'!BQ31/'1. Revenue'!BM29</f>
        <v>#DIV/0!</v>
      </c>
      <c r="BQ31" s="62" t="e">
        <f>'Final | Billing'!BR31/'1. Revenue'!BN29</f>
        <v>#DIV/0!</v>
      </c>
      <c r="BR31" s="62" t="e">
        <f>'Final | Billing'!BS31/'1. Revenue'!BO29</f>
        <v>#DIV/0!</v>
      </c>
      <c r="BS31" s="62" t="e">
        <f>'Final | Billing'!BT31/'1. Revenue'!BP29</f>
        <v>#DIV/0!</v>
      </c>
      <c r="BT31" s="62" t="e">
        <f>'Final | Billing'!BU31/'1. Revenue'!BQ29</f>
        <v>#DIV/0!</v>
      </c>
      <c r="BU31" s="62" t="e">
        <f>'Final | Billing'!BV31/'1. Revenue'!BR29</f>
        <v>#DIV/0!</v>
      </c>
      <c r="BV31" s="62" t="e">
        <f>'Final | Billing'!BW31/'1. Revenue'!BS29</f>
        <v>#DIV/0!</v>
      </c>
      <c r="BW31" s="62" t="e">
        <f>'Final | Billing'!BX31/'1. Revenue'!BT29</f>
        <v>#DIV/0!</v>
      </c>
      <c r="BX31" s="62" t="e">
        <f>'Final | Billing'!BY31/'1. Revenue'!BU29</f>
        <v>#DIV/0!</v>
      </c>
      <c r="BY31" s="62" t="e">
        <f>'Final | Billing'!BZ31/'1. Revenue'!BV29</f>
        <v>#DIV/0!</v>
      </c>
      <c r="BZ31" s="62" t="e">
        <f>'Final | Billing'!CA31/'1. Revenue'!BW29</f>
        <v>#DIV/0!</v>
      </c>
      <c r="CA31" s="62" t="e">
        <f>'Final | Billing'!CB31/'1. Revenue'!BX29</f>
        <v>#DIV/0!</v>
      </c>
      <c r="CB31" s="62" t="e">
        <f>'Final | Billing'!CC31/'1. Revenue'!BY29</f>
        <v>#DIV/0!</v>
      </c>
      <c r="CC31" s="62" t="e">
        <f>'Final | Billing'!CD31/'1. Revenue'!BZ29</f>
        <v>#DIV/0!</v>
      </c>
      <c r="CD31" s="62" t="e">
        <f>'Final | Billing'!CE31/'1. Revenue'!CA29</f>
        <v>#DIV/0!</v>
      </c>
      <c r="CE31" s="62" t="e">
        <f>'Final | Billing'!CF31/'1. Revenue'!CB29</f>
        <v>#DIV/0!</v>
      </c>
      <c r="CF31" s="62" t="e">
        <f>'Final | Billing'!CG31/'1. Revenue'!CC29</f>
        <v>#DIV/0!</v>
      </c>
      <c r="CG31" s="62" t="e">
        <f>'Final | Billing'!CH31/'1. Revenue'!CD29</f>
        <v>#DIV/0!</v>
      </c>
      <c r="CH31" s="62" t="e">
        <f>'Final | Billing'!CI31/'1. Revenue'!CE29</f>
        <v>#DIV/0!</v>
      </c>
      <c r="CI31" s="62" t="e">
        <f>'Final | Billing'!CJ31/'1. Revenue'!CF29</f>
        <v>#DIV/0!</v>
      </c>
      <c r="CJ31" s="62" t="e">
        <f>'Final | Billing'!CK31/'1. Revenue'!CG29</f>
        <v>#DIV/0!</v>
      </c>
      <c r="CK31" s="62" t="e">
        <f>'Final | Billing'!CL31/'1. Revenue'!CH29</f>
        <v>#DIV/0!</v>
      </c>
      <c r="CL31" s="62" t="e">
        <f>'Final | Billing'!CM31/'1. Revenue'!CI29</f>
        <v>#DIV/0!</v>
      </c>
      <c r="CM31" s="62" t="e">
        <f>'Final | Billing'!CN31/'1. Revenue'!CJ29</f>
        <v>#DIV/0!</v>
      </c>
      <c r="CN31" s="62" t="e">
        <f>'Final | Billing'!CO31/'1. Revenue'!CK29</f>
        <v>#DIV/0!</v>
      </c>
      <c r="CO31" s="62" t="e">
        <f>'Final | Billing'!CP31/'1. Revenue'!CL29</f>
        <v>#DIV/0!</v>
      </c>
      <c r="CP31" s="62" t="e">
        <f>'Final | Billing'!CQ31/'1. Revenue'!CM29</f>
        <v>#DIV/0!</v>
      </c>
      <c r="CQ31" s="62" t="e">
        <f>'Final | Billing'!CR31/'1. Revenue'!CN29</f>
        <v>#DIV/0!</v>
      </c>
      <c r="CR31" s="62" t="e">
        <f>'Final | Billing'!CS31/'1. Revenue'!CO29</f>
        <v>#DIV/0!</v>
      </c>
      <c r="CS31" s="62" t="e">
        <f>'Final | Billing'!CT31/'1. Revenue'!CP29</f>
        <v>#DIV/0!</v>
      </c>
      <c r="CT31" s="62" t="e">
        <f>'Final | Billing'!CU31/'1. Revenue'!CQ29</f>
        <v>#DIV/0!</v>
      </c>
    </row>
    <row r="32" spans="1:98" x14ac:dyDescent="0.3">
      <c r="A32" s="34" t="s">
        <v>28</v>
      </c>
      <c r="B32" s="35" t="s">
        <v>36</v>
      </c>
      <c r="G32" s="62">
        <f>'Final | Billing'!H32/'1. Revenue'!C29</f>
        <v>1.6468861345195582E-2</v>
      </c>
      <c r="H32" s="62">
        <f>'Final | Billing'!I32/'1. Revenue'!D29</f>
        <v>1.8557266246949908E-2</v>
      </c>
      <c r="I32" s="62">
        <f>'Final | Billing'!J32/'1. Revenue'!G31</f>
        <v>0.1588431255526912</v>
      </c>
      <c r="J32" s="62">
        <f>'Final | Billing'!K32/'1. Revenue'!H31</f>
        <v>0.11303134009325987</v>
      </c>
      <c r="K32" s="62">
        <f>'Final | Billing'!L32/'1. Revenue'!I31</f>
        <v>7.0999941036700681E-2</v>
      </c>
      <c r="L32" s="62">
        <f>'Final | Billing'!M32/'1. Revenue'!J31</f>
        <v>6.9103933948045634E-2</v>
      </c>
      <c r="M32" s="62">
        <f>'Final | Billing'!N32/'1. Revenue'!K31</f>
        <v>6.6274482115450367E-2</v>
      </c>
      <c r="N32" s="62">
        <f>'Final | Billing'!O32/'1. Revenue'!L31</f>
        <v>3.7118801965176682E-2</v>
      </c>
      <c r="O32" s="62">
        <f>'Final | Billing'!P32/'1. Revenue'!M31</f>
        <v>5.1369996887012159E-2</v>
      </c>
      <c r="P32" s="62">
        <f>'Final | Billing'!Q32/'1. Revenue'!N31</f>
        <v>5.6548770922385257E-2</v>
      </c>
      <c r="Q32" s="62">
        <f>'Final | Billing'!R32/'1. Revenue'!O31</f>
        <v>2.2994069143039669E-2</v>
      </c>
      <c r="R32" s="62">
        <f>'Final | Billing'!S32/'1. Revenue'!P31</f>
        <v>1.2342626266306892E-2</v>
      </c>
      <c r="S32" s="62">
        <f>'Final | Billing'!T32/'1. Revenue'!Q31</f>
        <v>1.130076385956609E-2</v>
      </c>
      <c r="T32" s="62">
        <f>'Final | Billing'!U32/'1. Revenue'!R31</f>
        <v>1.5539462098262862E-2</v>
      </c>
      <c r="U32" s="62">
        <f>'Final | Billing'!V32/'1. Revenue'!S31</f>
        <v>9.7772534076877044E-3</v>
      </c>
      <c r="V32" s="62">
        <f>'Final | Billing'!W32/'1. Revenue'!T31</f>
        <v>8.1393769550407429E-3</v>
      </c>
      <c r="W32" s="62">
        <f>'Final | Billing'!X32/'1. Revenue'!U31</f>
        <v>8.7223369575495924E-3</v>
      </c>
      <c r="X32" s="62">
        <f>'Final | Billing'!Y32/'1. Revenue'!V31</f>
        <v>1.1827295092337422E-2</v>
      </c>
      <c r="Y32" s="62">
        <f>'Final | Billing'!Z32/'1. Revenue'!W31</f>
        <v>5.4587515893523234E-3</v>
      </c>
      <c r="Z32" s="62">
        <f>'Final | Billing'!AA32/'1. Revenue'!X31</f>
        <v>1.1320116165287507E-2</v>
      </c>
      <c r="AA32" s="62">
        <f>'Final | Billing'!AB32/'1. Revenue'!Y31</f>
        <v>5.0453212334598792E-3</v>
      </c>
      <c r="AB32" s="62">
        <f>'Final | Billing'!AC32/'1. Revenue'!Z31</f>
        <v>9.6987042089381678E-3</v>
      </c>
      <c r="AC32" s="62">
        <f>'Final | Billing'!AD32/'1. Revenue'!AA31</f>
        <v>2.4381241942107317E-2</v>
      </c>
      <c r="AD32" s="62">
        <f>'Final | Billing'!AE32/'1. Revenue'!AB31</f>
        <v>1.4147144330424768E-2</v>
      </c>
      <c r="AE32" s="62">
        <f>'Final | Billing'!AF32/'1. Revenue'!AC31</f>
        <v>7.0186980561633564E-3</v>
      </c>
      <c r="AF32" s="62">
        <f>'Final | Billing'!AG32/'1. Revenue'!AD31</f>
        <v>1.0808212357165857E-2</v>
      </c>
      <c r="AG32" s="62">
        <f>'Final | Billing'!AH32/'1. Revenue'!AE31</f>
        <v>1.1504601430171067E-2</v>
      </c>
      <c r="AH32" s="62">
        <f>'Final | Billing'!AI32/'1. Revenue'!AF31</f>
        <v>1.3146061841934465E-2</v>
      </c>
      <c r="AI32" s="62">
        <f>'Final | Billing'!AJ32/'1. Revenue'!AG31</f>
        <v>1.2620833305040475E-2</v>
      </c>
      <c r="AJ32" s="62">
        <f>'Final | Billing'!AK32/'1. Revenue'!AH31</f>
        <v>1.9949255244755187E-2</v>
      </c>
      <c r="AK32" s="62">
        <f>'Final | Billing'!AL32/'1. Revenue'!AI31</f>
        <v>0</v>
      </c>
      <c r="AL32" s="62">
        <f>'Final | Billing'!AM32/'1. Revenue'!AJ31</f>
        <v>0</v>
      </c>
      <c r="AM32" s="62" t="e">
        <f>'Final | Billing'!AN32/'1. Revenue'!AK31</f>
        <v>#DIV/0!</v>
      </c>
      <c r="AN32" s="62" t="e">
        <f>'Final | Billing'!AO32/'1. Revenue'!AL31</f>
        <v>#DIV/0!</v>
      </c>
      <c r="AO32" s="62" t="e">
        <f>'Final | Billing'!AP32/'1. Revenue'!AM31</f>
        <v>#DIV/0!</v>
      </c>
      <c r="AP32" s="62" t="e">
        <f>'Final | Billing'!AQ32/'1. Revenue'!AN31</f>
        <v>#DIV/0!</v>
      </c>
      <c r="AQ32" s="62" t="e">
        <f>'Final | Billing'!AR32/'1. Revenue'!AO31</f>
        <v>#DIV/0!</v>
      </c>
      <c r="AR32" s="62" t="e">
        <f>'Final | Billing'!AS32/'1. Revenue'!AP31</f>
        <v>#DIV/0!</v>
      </c>
      <c r="AS32" s="62" t="e">
        <f>'Final | Billing'!AT32/'1. Revenue'!AQ31</f>
        <v>#DIV/0!</v>
      </c>
      <c r="AT32" s="62" t="e">
        <f>'Final | Billing'!AU32/'1. Revenue'!AR31</f>
        <v>#DIV/0!</v>
      </c>
      <c r="AU32" s="62" t="e">
        <f>'Final | Billing'!AV32/'1. Revenue'!AS31</f>
        <v>#DIV/0!</v>
      </c>
      <c r="AV32" s="62" t="e">
        <f>'Final | Billing'!AW32/'1. Revenue'!AT31</f>
        <v>#DIV/0!</v>
      </c>
      <c r="AW32" s="62" t="e">
        <f>'Final | Billing'!AX32/'1. Revenue'!AU31</f>
        <v>#DIV/0!</v>
      </c>
      <c r="AX32" s="62" t="e">
        <f>'Final | Billing'!AY32/'1. Revenue'!AV31</f>
        <v>#DIV/0!</v>
      </c>
      <c r="AY32" s="62" t="e">
        <f>'Final | Billing'!AZ32/'1. Revenue'!AW31</f>
        <v>#DIV/0!</v>
      </c>
      <c r="AZ32" s="62" t="e">
        <f>'Final | Billing'!BA32/'1. Revenue'!AX31</f>
        <v>#DIV/0!</v>
      </c>
      <c r="BA32" s="62" t="e">
        <f>'Final | Billing'!BB32/'1. Revenue'!AY31</f>
        <v>#DIV/0!</v>
      </c>
      <c r="BB32" s="62" t="e">
        <f>'Final | Billing'!BC32/'1. Revenue'!AZ31</f>
        <v>#DIV/0!</v>
      </c>
      <c r="BC32" s="62" t="e">
        <f>'Final | Billing'!BD32/'1. Revenue'!BA31</f>
        <v>#DIV/0!</v>
      </c>
      <c r="BD32" s="62" t="e">
        <f>'Final | Billing'!BE32/'1. Revenue'!BB31</f>
        <v>#DIV/0!</v>
      </c>
      <c r="BE32" s="62" t="e">
        <f>'Final | Billing'!BF32/'1. Revenue'!BC31</f>
        <v>#DIV/0!</v>
      </c>
      <c r="BF32" s="62" t="e">
        <f>'Final | Billing'!BG32/'1. Revenue'!BD31</f>
        <v>#DIV/0!</v>
      </c>
      <c r="BG32" s="62" t="e">
        <f>'Final | Billing'!BH32/'1. Revenue'!BE31</f>
        <v>#DIV/0!</v>
      </c>
      <c r="BH32" s="62" t="e">
        <f>'Final | Billing'!BI32/'1. Revenue'!BF31</f>
        <v>#DIV/0!</v>
      </c>
      <c r="BI32" s="62" t="e">
        <f>'Final | Billing'!BJ32/'1. Revenue'!BG31</f>
        <v>#DIV/0!</v>
      </c>
      <c r="BJ32" s="62" t="e">
        <f>'Final | Billing'!BK32/'1. Revenue'!BH31</f>
        <v>#DIV/0!</v>
      </c>
      <c r="BK32" s="62" t="e">
        <f>'Final | Billing'!BL32/'1. Revenue'!BI31</f>
        <v>#DIV/0!</v>
      </c>
      <c r="BL32" s="62" t="e">
        <f>'Final | Billing'!BM32/'1. Revenue'!BJ31</f>
        <v>#DIV/0!</v>
      </c>
      <c r="BM32" s="62" t="e">
        <f>'Final | Billing'!BN32/'1. Revenue'!BK31</f>
        <v>#DIV/0!</v>
      </c>
      <c r="BN32" s="62" t="e">
        <f>'Final | Billing'!BO32/'1. Revenue'!BL31</f>
        <v>#DIV/0!</v>
      </c>
      <c r="BO32" s="62" t="e">
        <f>'Final | Billing'!BP32/'1. Revenue'!BM31</f>
        <v>#DIV/0!</v>
      </c>
      <c r="BP32" s="62" t="e">
        <f>'Final | Billing'!BQ32/'1. Revenue'!BN31</f>
        <v>#DIV/0!</v>
      </c>
      <c r="BQ32" s="62" t="e">
        <f>'Final | Billing'!BR32/'1. Revenue'!BO31</f>
        <v>#DIV/0!</v>
      </c>
      <c r="BR32" s="62" t="e">
        <f>'Final | Billing'!BS32/'1. Revenue'!BP31</f>
        <v>#DIV/0!</v>
      </c>
      <c r="BS32" s="62" t="e">
        <f>'Final | Billing'!BT32/'1. Revenue'!BQ31</f>
        <v>#DIV/0!</v>
      </c>
      <c r="BT32" s="62" t="e">
        <f>'Final | Billing'!BU32/'1. Revenue'!BR31</f>
        <v>#DIV/0!</v>
      </c>
      <c r="BU32" s="62" t="e">
        <f>'Final | Billing'!BV32/'1. Revenue'!BS31</f>
        <v>#DIV/0!</v>
      </c>
      <c r="BV32" s="62" t="e">
        <f>'Final | Billing'!BW32/'1. Revenue'!BT31</f>
        <v>#DIV/0!</v>
      </c>
      <c r="BW32" s="62" t="e">
        <f>'Final | Billing'!BX32/'1. Revenue'!BU31</f>
        <v>#DIV/0!</v>
      </c>
      <c r="BX32" s="62" t="e">
        <f>'Final | Billing'!BY32/'1. Revenue'!BV31</f>
        <v>#DIV/0!</v>
      </c>
      <c r="BY32" s="62" t="e">
        <f>'Final | Billing'!BZ32/'1. Revenue'!BW31</f>
        <v>#DIV/0!</v>
      </c>
      <c r="BZ32" s="62" t="e">
        <f>'Final | Billing'!CA32/'1. Revenue'!BX31</f>
        <v>#DIV/0!</v>
      </c>
      <c r="CA32" s="62" t="e">
        <f>'Final | Billing'!CB32/'1. Revenue'!BY31</f>
        <v>#DIV/0!</v>
      </c>
      <c r="CB32" s="62" t="e">
        <f>'Final | Billing'!CC32/'1. Revenue'!BZ31</f>
        <v>#DIV/0!</v>
      </c>
      <c r="CC32" s="62" t="e">
        <f>'Final | Billing'!CD32/'1. Revenue'!CA31</f>
        <v>#DIV/0!</v>
      </c>
      <c r="CD32" s="62" t="e">
        <f>'Final | Billing'!CE32/'1. Revenue'!CB31</f>
        <v>#DIV/0!</v>
      </c>
      <c r="CE32" s="62" t="e">
        <f>'Final | Billing'!CF32/'1. Revenue'!CC31</f>
        <v>#DIV/0!</v>
      </c>
      <c r="CF32" s="62" t="e">
        <f>'Final | Billing'!CG32/'1. Revenue'!CD31</f>
        <v>#DIV/0!</v>
      </c>
      <c r="CG32" s="62" t="e">
        <f>'Final | Billing'!CH32/'1. Revenue'!CE31</f>
        <v>#DIV/0!</v>
      </c>
      <c r="CH32" s="62" t="e">
        <f>'Final | Billing'!CI32/'1. Revenue'!CF31</f>
        <v>#DIV/0!</v>
      </c>
      <c r="CI32" s="62" t="e">
        <f>'Final | Billing'!CJ32/'1. Revenue'!CG31</f>
        <v>#DIV/0!</v>
      </c>
      <c r="CJ32" s="62" t="e">
        <f>'Final | Billing'!CK32/'1. Revenue'!CH31</f>
        <v>#DIV/0!</v>
      </c>
      <c r="CK32" s="62" t="e">
        <f>'Final | Billing'!CL32/'1. Revenue'!CI31</f>
        <v>#DIV/0!</v>
      </c>
      <c r="CL32" s="62" t="e">
        <f>'Final | Billing'!CM32/'1. Revenue'!CJ31</f>
        <v>#DIV/0!</v>
      </c>
      <c r="CM32" s="62" t="e">
        <f>'Final | Billing'!CN32/'1. Revenue'!CK31</f>
        <v>#DIV/0!</v>
      </c>
      <c r="CN32" s="62" t="e">
        <f>'Final | Billing'!CO32/'1. Revenue'!CL31</f>
        <v>#DIV/0!</v>
      </c>
      <c r="CO32" s="62" t="e">
        <f>'Final | Billing'!CP32/'1. Revenue'!CM31</f>
        <v>#DIV/0!</v>
      </c>
      <c r="CP32" s="62" t="e">
        <f>'Final | Billing'!CQ32/'1. Revenue'!CN31</f>
        <v>#DIV/0!</v>
      </c>
      <c r="CQ32" s="62" t="e">
        <f>'Final | Billing'!CR32/'1. Revenue'!CO31</f>
        <v>#DIV/0!</v>
      </c>
      <c r="CR32" s="62" t="e">
        <f>'Final | Billing'!CS32/'1. Revenue'!CP31</f>
        <v>#DIV/0!</v>
      </c>
      <c r="CS32" s="62" t="e">
        <f>'Final | Billing'!CT32/'1. Revenue'!CQ31</f>
        <v>#DIV/0!</v>
      </c>
      <c r="CT32" s="62" t="e">
        <f>'Final | Billing'!CU32/'1. Revenue'!CR31</f>
        <v>#DIV/0!</v>
      </c>
    </row>
    <row r="33" spans="1:98" x14ac:dyDescent="0.3">
      <c r="A33" s="34" t="s">
        <v>28</v>
      </c>
      <c r="B33" s="35" t="s">
        <v>37</v>
      </c>
      <c r="H33" s="62">
        <f>'Final | Billing'!I33/'1. Revenue'!C29</f>
        <v>1.7535065893474654E-2</v>
      </c>
      <c r="I33" s="62">
        <f>'Final | Billing'!J33/'1. Revenue'!D29</f>
        <v>1.9905044780075366E-2</v>
      </c>
      <c r="J33" s="62">
        <f>'Final | Billing'!K33/'1. Revenue'!E29</f>
        <v>5.3123582203111724E-2</v>
      </c>
      <c r="K33" s="62">
        <f>'Final | Billing'!L33/'1. Revenue'!F29</f>
        <v>2.4181892018739007E-2</v>
      </c>
      <c r="L33" s="62">
        <f>'Final | Billing'!M33/'1. Revenue'!G29</f>
        <v>2.8304147881861308E-2</v>
      </c>
      <c r="M33" s="62">
        <f>'Final | Billing'!N33/'1. Revenue'!H29</f>
        <v>2.8975175953882725E-2</v>
      </c>
      <c r="N33" s="62">
        <f>'Final | Billing'!O33/'1. Revenue'!I29</f>
        <v>3.8740862709353105E-2</v>
      </c>
      <c r="O33" s="62">
        <f>'Final | Billing'!P33/'1. Revenue'!J29</f>
        <v>3.4979931617552432E-2</v>
      </c>
      <c r="P33" s="62">
        <f>'Final | Billing'!Q33/'1. Revenue'!K29</f>
        <v>5.6368815417588557E-2</v>
      </c>
      <c r="Q33" s="62">
        <f>'Final | Billing'!R33/'1. Revenue'!L29</f>
        <v>4.6700631569119723E-2</v>
      </c>
      <c r="R33" s="62">
        <f>'Final | Billing'!S33/'1. Revenue'!M29</f>
        <v>4.4223909379663057E-2</v>
      </c>
      <c r="S33" s="62">
        <f>'Final | Billing'!T33/'1. Revenue'!N29</f>
        <v>2.5949094280793821E-2</v>
      </c>
      <c r="T33" s="62">
        <f>'Final | Billing'!U33/'1. Revenue'!O29</f>
        <v>1.0643865071924028E-2</v>
      </c>
      <c r="U33" s="62">
        <f>'Final | Billing'!V33/'1. Revenue'!P29</f>
        <v>2.2427546933739554E-2</v>
      </c>
      <c r="V33" s="62">
        <f>'Final | Billing'!W33/'1. Revenue'!Q29</f>
        <v>1.01937039945642E-2</v>
      </c>
      <c r="W33" s="62">
        <f>'Final | Billing'!X33/'1. Revenue'!R29</f>
        <v>5.6425373627598798E-3</v>
      </c>
      <c r="X33" s="62">
        <f>'Final | Billing'!Y33/'1. Revenue'!S29</f>
        <v>7.2249059824593901E-3</v>
      </c>
      <c r="Y33" s="62">
        <f>'Final | Billing'!Z33/'1. Revenue'!T29</f>
        <v>8.9396904389133676E-3</v>
      </c>
      <c r="Z33" s="62">
        <f>'Final | Billing'!AA33/'1. Revenue'!U29</f>
        <v>3.2614255229651383E-3</v>
      </c>
      <c r="AA33" s="62">
        <f>'Final | Billing'!AB33/'1. Revenue'!V29</f>
        <v>9.2971846433361066E-3</v>
      </c>
      <c r="AB33" s="62">
        <f>'Final | Billing'!AC33/'1. Revenue'!W29</f>
        <v>1.0221662383172085E-2</v>
      </c>
      <c r="AC33" s="62">
        <f>'Final | Billing'!AD33/'1. Revenue'!X29</f>
        <v>1.2685765724680146E-2</v>
      </c>
      <c r="AD33" s="62">
        <f>'Final | Billing'!AE33/'1. Revenue'!Y29</f>
        <v>1.6953283874502931E-2</v>
      </c>
      <c r="AE33" s="62">
        <f>'Final | Billing'!AF33/'1. Revenue'!Z29</f>
        <v>1.6478059452313783E-2</v>
      </c>
      <c r="AF33" s="62">
        <f>'Final | Billing'!AG33/'1. Revenue'!AA29</f>
        <v>1.5091302844323851E-2</v>
      </c>
      <c r="AG33" s="62">
        <f>'Final | Billing'!AH33/'1. Revenue'!AB29</f>
        <v>1.7647744879448621E-2</v>
      </c>
      <c r="AH33" s="62">
        <f>'Final | Billing'!AI33/'1. Revenue'!AC29</f>
        <v>1.1852958800364336E-2</v>
      </c>
      <c r="AI33" s="62">
        <f>'Final | Billing'!AJ33/'1. Revenue'!AD29</f>
        <v>1.4066283930749327E-2</v>
      </c>
      <c r="AJ33" s="62">
        <f>'Final | Billing'!AK33/'1. Revenue'!AE29</f>
        <v>2.0518266883845639E-2</v>
      </c>
      <c r="AK33" s="62">
        <f>'Final | Billing'!AL33/'1. Revenue'!AF29</f>
        <v>0</v>
      </c>
      <c r="AL33" s="62">
        <f>'Final | Billing'!AM33/'1. Revenue'!AG29</f>
        <v>0</v>
      </c>
      <c r="AM33" s="62">
        <f>'Final | Billing'!AN33/'1. Revenue'!AH29</f>
        <v>0</v>
      </c>
      <c r="AN33" s="62">
        <f>'Final | Billing'!AO33/'1. Revenue'!AI29</f>
        <v>0</v>
      </c>
      <c r="AO33" s="62">
        <f>'Final | Billing'!AP33/'1. Revenue'!AJ29</f>
        <v>0</v>
      </c>
      <c r="AP33" s="62" t="e">
        <f>'Final | Billing'!AQ33/'1. Revenue'!AK29</f>
        <v>#DIV/0!</v>
      </c>
      <c r="AQ33" s="62" t="e">
        <f>'Final | Billing'!AR33/'1. Revenue'!AL29</f>
        <v>#DIV/0!</v>
      </c>
      <c r="AR33" s="62" t="e">
        <f>'Final | Billing'!AS33/'1. Revenue'!AM29</f>
        <v>#DIV/0!</v>
      </c>
      <c r="AS33" s="62" t="e">
        <f>'Final | Billing'!AT33/'1. Revenue'!AN29</f>
        <v>#DIV/0!</v>
      </c>
      <c r="AT33" s="62" t="e">
        <f>'Final | Billing'!AU33/'1. Revenue'!AO29</f>
        <v>#DIV/0!</v>
      </c>
      <c r="AU33" s="62" t="e">
        <f>'Final | Billing'!AV33/'1. Revenue'!AP29</f>
        <v>#DIV/0!</v>
      </c>
      <c r="AV33" s="62" t="e">
        <f>'Final | Billing'!AW33/'1. Revenue'!AQ29</f>
        <v>#DIV/0!</v>
      </c>
      <c r="AW33" s="62" t="e">
        <f>'Final | Billing'!AX33/'1. Revenue'!AR29</f>
        <v>#DIV/0!</v>
      </c>
      <c r="AX33" s="62" t="e">
        <f>'Final | Billing'!AY33/'1. Revenue'!AS29</f>
        <v>#DIV/0!</v>
      </c>
      <c r="AY33" s="62" t="e">
        <f>'Final | Billing'!AZ33/'1. Revenue'!AT29</f>
        <v>#DIV/0!</v>
      </c>
      <c r="AZ33" s="62" t="e">
        <f>'Final | Billing'!BA33/'1. Revenue'!AU29</f>
        <v>#DIV/0!</v>
      </c>
      <c r="BA33" s="62" t="e">
        <f>'Final | Billing'!BB33/'1. Revenue'!AV29</f>
        <v>#DIV/0!</v>
      </c>
      <c r="BB33" s="62" t="e">
        <f>'Final | Billing'!BC33/'1. Revenue'!AW29</f>
        <v>#DIV/0!</v>
      </c>
      <c r="BC33" s="62" t="e">
        <f>'Final | Billing'!BD33/'1. Revenue'!AX29</f>
        <v>#DIV/0!</v>
      </c>
      <c r="BD33" s="62" t="e">
        <f>'Final | Billing'!BE33/'1. Revenue'!AY29</f>
        <v>#DIV/0!</v>
      </c>
      <c r="BE33" s="62" t="e">
        <f>'Final | Billing'!BF33/'1. Revenue'!AZ29</f>
        <v>#DIV/0!</v>
      </c>
      <c r="BF33" s="62" t="e">
        <f>'Final | Billing'!BG33/'1. Revenue'!BA29</f>
        <v>#DIV/0!</v>
      </c>
      <c r="BG33" s="62" t="e">
        <f>'Final | Billing'!BH33/'1. Revenue'!BB29</f>
        <v>#DIV/0!</v>
      </c>
      <c r="BH33" s="62" t="e">
        <f>'Final | Billing'!BI33/'1. Revenue'!BC29</f>
        <v>#DIV/0!</v>
      </c>
      <c r="BI33" s="62" t="e">
        <f>'Final | Billing'!BJ33/'1. Revenue'!BD29</f>
        <v>#DIV/0!</v>
      </c>
      <c r="BJ33" s="62" t="e">
        <f>'Final | Billing'!BK33/'1. Revenue'!BE29</f>
        <v>#DIV/0!</v>
      </c>
      <c r="BK33" s="62" t="e">
        <f>'Final | Billing'!BL33/'1. Revenue'!BF29</f>
        <v>#DIV/0!</v>
      </c>
      <c r="BL33" s="62" t="e">
        <f>'Final | Billing'!BM33/'1. Revenue'!BG29</f>
        <v>#DIV/0!</v>
      </c>
      <c r="BM33" s="62" t="e">
        <f>'Final | Billing'!BN33/'1. Revenue'!BH29</f>
        <v>#DIV/0!</v>
      </c>
      <c r="BN33" s="62" t="e">
        <f>'Final | Billing'!BO33/'1. Revenue'!BI29</f>
        <v>#DIV/0!</v>
      </c>
      <c r="BO33" s="62" t="e">
        <f>'Final | Billing'!BP33/'1. Revenue'!BJ29</f>
        <v>#DIV/0!</v>
      </c>
      <c r="BP33" s="62" t="e">
        <f>'Final | Billing'!BQ33/'1. Revenue'!BK29</f>
        <v>#DIV/0!</v>
      </c>
      <c r="BQ33" s="62" t="e">
        <f>'Final | Billing'!BR33/'1. Revenue'!BL29</f>
        <v>#DIV/0!</v>
      </c>
      <c r="BR33" s="62" t="e">
        <f>'Final | Billing'!BS33/'1. Revenue'!BM29</f>
        <v>#DIV/0!</v>
      </c>
      <c r="BS33" s="62" t="e">
        <f>'Final | Billing'!BT33/'1. Revenue'!BN29</f>
        <v>#DIV/0!</v>
      </c>
      <c r="BT33" s="62" t="e">
        <f>'Final | Billing'!BU33/'1. Revenue'!BO29</f>
        <v>#DIV/0!</v>
      </c>
      <c r="BU33" s="62" t="e">
        <f>'Final | Billing'!BV33/'1. Revenue'!BP29</f>
        <v>#DIV/0!</v>
      </c>
      <c r="BV33" s="62" t="e">
        <f>'Final | Billing'!BW33/'1. Revenue'!BQ29</f>
        <v>#DIV/0!</v>
      </c>
      <c r="BW33" s="62" t="e">
        <f>'Final | Billing'!BX33/'1. Revenue'!BR29</f>
        <v>#DIV/0!</v>
      </c>
      <c r="BX33" s="62" t="e">
        <f>'Final | Billing'!BY33/'1. Revenue'!BS29</f>
        <v>#DIV/0!</v>
      </c>
      <c r="BY33" s="62" t="e">
        <f>'Final | Billing'!BZ33/'1. Revenue'!BT29</f>
        <v>#DIV/0!</v>
      </c>
      <c r="BZ33" s="62" t="e">
        <f>'Final | Billing'!CA33/'1. Revenue'!BU29</f>
        <v>#DIV/0!</v>
      </c>
      <c r="CA33" s="62" t="e">
        <f>'Final | Billing'!CB33/'1. Revenue'!BV29</f>
        <v>#DIV/0!</v>
      </c>
      <c r="CB33" s="62" t="e">
        <f>'Final | Billing'!CC33/'1. Revenue'!BW29</f>
        <v>#DIV/0!</v>
      </c>
      <c r="CC33" s="62" t="e">
        <f>'Final | Billing'!CD33/'1. Revenue'!BX29</f>
        <v>#DIV/0!</v>
      </c>
      <c r="CD33" s="62" t="e">
        <f>'Final | Billing'!CE33/'1. Revenue'!BY29</f>
        <v>#DIV/0!</v>
      </c>
      <c r="CE33" s="62" t="e">
        <f>'Final | Billing'!CF33/'1. Revenue'!BZ29</f>
        <v>#DIV/0!</v>
      </c>
      <c r="CF33" s="62" t="e">
        <f>'Final | Billing'!CG33/'1. Revenue'!CA29</f>
        <v>#DIV/0!</v>
      </c>
      <c r="CG33" s="62" t="e">
        <f>'Final | Billing'!CH33/'1. Revenue'!CB29</f>
        <v>#DIV/0!</v>
      </c>
      <c r="CH33" s="62" t="e">
        <f>'Final | Billing'!CI33/'1. Revenue'!CC29</f>
        <v>#DIV/0!</v>
      </c>
      <c r="CI33" s="62" t="e">
        <f>'Final | Billing'!CJ33/'1. Revenue'!CD29</f>
        <v>#DIV/0!</v>
      </c>
      <c r="CJ33" s="62" t="e">
        <f>'Final | Billing'!CK33/'1. Revenue'!CE29</f>
        <v>#DIV/0!</v>
      </c>
      <c r="CK33" s="62" t="e">
        <f>'Final | Billing'!CL33/'1. Revenue'!CF29</f>
        <v>#DIV/0!</v>
      </c>
      <c r="CL33" s="62" t="e">
        <f>'Final | Billing'!CM33/'1. Revenue'!CG29</f>
        <v>#DIV/0!</v>
      </c>
      <c r="CM33" s="62" t="e">
        <f>'Final | Billing'!CN33/'1. Revenue'!CH29</f>
        <v>#DIV/0!</v>
      </c>
      <c r="CN33" s="62" t="e">
        <f>'Final | Billing'!CO33/'1. Revenue'!CI29</f>
        <v>#DIV/0!</v>
      </c>
      <c r="CO33" s="62" t="e">
        <f>'Final | Billing'!CP33/'1. Revenue'!CJ29</f>
        <v>#DIV/0!</v>
      </c>
      <c r="CP33" s="62" t="e">
        <f>'Final | Billing'!CQ33/'1. Revenue'!CK29</f>
        <v>#DIV/0!</v>
      </c>
      <c r="CQ33" s="62" t="e">
        <f>'Final | Billing'!CR33/'1. Revenue'!CL29</f>
        <v>#DIV/0!</v>
      </c>
      <c r="CR33" s="62" t="e">
        <f>'Final | Billing'!CS33/'1. Revenue'!CM29</f>
        <v>#DIV/0!</v>
      </c>
      <c r="CS33" s="62" t="e">
        <f>'Final | Billing'!CT33/'1. Revenue'!CN29</f>
        <v>#DIV/0!</v>
      </c>
      <c r="CT33" s="62" t="e">
        <f>'Final | Billing'!CU33/'1. Revenue'!CO29</f>
        <v>#DIV/0!</v>
      </c>
    </row>
    <row r="34" spans="1:98" x14ac:dyDescent="0.3">
      <c r="A34" s="34" t="s">
        <v>28</v>
      </c>
      <c r="B34" s="35" t="s">
        <v>38</v>
      </c>
      <c r="I34" s="62">
        <f>'Final | Billing'!J34/'1. Revenue'!C29</f>
        <v>1.8789509760839547E-2</v>
      </c>
      <c r="J34" s="62">
        <f>'Final | Billing'!K34/'1. Revenue'!D29</f>
        <v>2.111799831828166E-2</v>
      </c>
      <c r="K34" s="62">
        <f>'Final | Billing'!L34/'1. Revenue'!E29</f>
        <v>5.4667800792561977E-2</v>
      </c>
      <c r="L34" s="62">
        <f>'Final | Billing'!M34/'1. Revenue'!F29</f>
        <v>2.6353278891267679E-2</v>
      </c>
      <c r="M34" s="62">
        <f>'Final | Billing'!N34/'1. Revenue'!G29</f>
        <v>2.7284219073786781E-2</v>
      </c>
      <c r="N34" s="62">
        <f>'Final | Billing'!O34/'1. Revenue'!H29</f>
        <v>2.4742098428763428E-2</v>
      </c>
      <c r="O34" s="62">
        <f>'Final | Billing'!P34/'1. Revenue'!I29</f>
        <v>2.088610342414601E-2</v>
      </c>
      <c r="P34" s="62">
        <f>'Final | Billing'!Q34/'1. Revenue'!J29</f>
        <v>2.6922194231638878E-2</v>
      </c>
      <c r="Q34" s="62">
        <f>'Final | Billing'!R34/'1. Revenue'!K29</f>
        <v>5.645666818366972E-2</v>
      </c>
      <c r="R34" s="62">
        <f>'Final | Billing'!S34/'1. Revenue'!L29</f>
        <v>4.7526151281061919E-2</v>
      </c>
      <c r="S34" s="62">
        <f>'Final | Billing'!T34/'1. Revenue'!M29</f>
        <v>4.2845902351440444E-2</v>
      </c>
      <c r="T34" s="62">
        <f>'Final | Billing'!U34/'1. Revenue'!N29</f>
        <v>2.6088183877615179E-2</v>
      </c>
      <c r="U34" s="62">
        <f>'Final | Billing'!V34/'1. Revenue'!O29</f>
        <v>1.1880458529069791E-2</v>
      </c>
      <c r="V34" s="62">
        <f>'Final | Billing'!W34/'1. Revenue'!P29</f>
        <v>2.280704952898413E-2</v>
      </c>
      <c r="W34" s="62">
        <f>'Final | Billing'!X34/'1. Revenue'!Q29</f>
        <v>1.0510902149797411E-2</v>
      </c>
      <c r="X34" s="62">
        <f>'Final | Billing'!Y34/'1. Revenue'!R29</f>
        <v>8.2769630548548568E-3</v>
      </c>
      <c r="Y34" s="62">
        <f>'Final | Billing'!Z34/'1. Revenue'!S29</f>
        <v>1.0576796173311113E-2</v>
      </c>
      <c r="Z34" s="62">
        <f>'Final | Billing'!AA34/'1. Revenue'!T29</f>
        <v>8.5020489872819401E-3</v>
      </c>
      <c r="AA34" s="62">
        <f>'Final | Billing'!AB34/'1. Revenue'!U29</f>
        <v>3.4334173397843745E-3</v>
      </c>
      <c r="AB34" s="62">
        <f>'Final | Billing'!AC34/'1. Revenue'!V29</f>
        <v>9.1666043312146808E-3</v>
      </c>
      <c r="AC34" s="62">
        <f>'Final | Billing'!AD34/'1. Revenue'!W29</f>
        <v>1.0332571230767728E-2</v>
      </c>
      <c r="AD34" s="62">
        <f>'Final | Billing'!AE34/'1. Revenue'!X29</f>
        <v>1.2891921350685832E-2</v>
      </c>
      <c r="AE34" s="62">
        <f>'Final | Billing'!AF34/'1. Revenue'!Y29</f>
        <v>1.6395850813673455E-2</v>
      </c>
      <c r="AF34" s="62">
        <f>'Final | Billing'!AG34/'1. Revenue'!Z29</f>
        <v>1.1518322406845326E-2</v>
      </c>
      <c r="AG34" s="62">
        <f>'Final | Billing'!AH34/'1. Revenue'!AA29</f>
        <v>1.0774709768044339E-2</v>
      </c>
      <c r="AH34" s="62">
        <f>'Final | Billing'!AI34/'1. Revenue'!AB29</f>
        <v>1.7677472963748553E-2</v>
      </c>
      <c r="AI34" s="62">
        <f>'Final | Billing'!AJ34/'1. Revenue'!AC29</f>
        <v>1.2769987523384093E-2</v>
      </c>
      <c r="AJ34" s="62">
        <f>'Final | Billing'!AK34/'1. Revenue'!AD29</f>
        <v>1.4203469905530808E-2</v>
      </c>
      <c r="AK34" s="62">
        <f>'Final | Billing'!AL34/'1. Revenue'!AE29</f>
        <v>0</v>
      </c>
      <c r="AL34" s="62">
        <f>'Final | Billing'!AM34/'1. Revenue'!AF29</f>
        <v>0</v>
      </c>
      <c r="AM34" s="62">
        <f>'Final | Billing'!AN34/'1. Revenue'!AG29</f>
        <v>0</v>
      </c>
      <c r="AN34" s="62">
        <f>'Final | Billing'!AO34/'1. Revenue'!AH29</f>
        <v>0</v>
      </c>
      <c r="AO34" s="62">
        <f>'Final | Billing'!AP34/'1. Revenue'!AI29</f>
        <v>0</v>
      </c>
      <c r="AP34" s="62">
        <f>'Final | Billing'!AQ34/'1. Revenue'!AJ29</f>
        <v>0</v>
      </c>
      <c r="AQ34" s="62" t="e">
        <f>'Final | Billing'!AR34/'1. Revenue'!AK29</f>
        <v>#DIV/0!</v>
      </c>
      <c r="AR34" s="62" t="e">
        <f>'Final | Billing'!AS34/'1. Revenue'!AL29</f>
        <v>#DIV/0!</v>
      </c>
      <c r="AS34" s="62" t="e">
        <f>'Final | Billing'!AT34/'1. Revenue'!AM29</f>
        <v>#DIV/0!</v>
      </c>
      <c r="AT34" s="62" t="e">
        <f>'Final | Billing'!AU34/'1. Revenue'!AN29</f>
        <v>#DIV/0!</v>
      </c>
      <c r="AU34" s="62" t="e">
        <f>'Final | Billing'!AV34/'1. Revenue'!AO29</f>
        <v>#DIV/0!</v>
      </c>
      <c r="AV34" s="62" t="e">
        <f>'Final | Billing'!AW34/'1. Revenue'!AP29</f>
        <v>#DIV/0!</v>
      </c>
      <c r="AW34" s="62" t="e">
        <f>'Final | Billing'!AX34/'1. Revenue'!AQ29</f>
        <v>#DIV/0!</v>
      </c>
      <c r="AX34" s="62" t="e">
        <f>'Final | Billing'!AY34/'1. Revenue'!AR29</f>
        <v>#DIV/0!</v>
      </c>
      <c r="AY34" s="62" t="e">
        <f>'Final | Billing'!AZ34/'1. Revenue'!AS29</f>
        <v>#DIV/0!</v>
      </c>
      <c r="AZ34" s="62" t="e">
        <f>'Final | Billing'!BA34/'1. Revenue'!AT29</f>
        <v>#DIV/0!</v>
      </c>
      <c r="BA34" s="62" t="e">
        <f>'Final | Billing'!BB34/'1. Revenue'!AU29</f>
        <v>#DIV/0!</v>
      </c>
      <c r="BB34" s="62" t="e">
        <f>'Final | Billing'!BC34/'1. Revenue'!AV29</f>
        <v>#DIV/0!</v>
      </c>
      <c r="BC34" s="62" t="e">
        <f>'Final | Billing'!BD34/'1. Revenue'!AW29</f>
        <v>#DIV/0!</v>
      </c>
      <c r="BD34" s="62" t="e">
        <f>'Final | Billing'!BE34/'1. Revenue'!AX29</f>
        <v>#DIV/0!</v>
      </c>
      <c r="BE34" s="62" t="e">
        <f>'Final | Billing'!BF34/'1. Revenue'!AY29</f>
        <v>#DIV/0!</v>
      </c>
      <c r="BF34" s="62" t="e">
        <f>'Final | Billing'!BG34/'1. Revenue'!AZ29</f>
        <v>#DIV/0!</v>
      </c>
      <c r="BG34" s="62" t="e">
        <f>'Final | Billing'!BH34/'1. Revenue'!BA29</f>
        <v>#DIV/0!</v>
      </c>
      <c r="BH34" s="62" t="e">
        <f>'Final | Billing'!BI34/'1. Revenue'!BB29</f>
        <v>#DIV/0!</v>
      </c>
      <c r="BI34" s="62" t="e">
        <f>'Final | Billing'!BJ34/'1. Revenue'!BC29</f>
        <v>#DIV/0!</v>
      </c>
      <c r="BJ34" s="62" t="e">
        <f>'Final | Billing'!BK34/'1. Revenue'!BD29</f>
        <v>#DIV/0!</v>
      </c>
      <c r="BK34" s="62" t="e">
        <f>'Final | Billing'!BL34/'1. Revenue'!BE29</f>
        <v>#DIV/0!</v>
      </c>
      <c r="BL34" s="62" t="e">
        <f>'Final | Billing'!BM34/'1. Revenue'!BF29</f>
        <v>#DIV/0!</v>
      </c>
      <c r="BM34" s="62" t="e">
        <f>'Final | Billing'!BN34/'1. Revenue'!BG29</f>
        <v>#DIV/0!</v>
      </c>
      <c r="BN34" s="62" t="e">
        <f>'Final | Billing'!BO34/'1. Revenue'!BH29</f>
        <v>#DIV/0!</v>
      </c>
      <c r="BO34" s="62" t="e">
        <f>'Final | Billing'!BP34/'1. Revenue'!BI29</f>
        <v>#DIV/0!</v>
      </c>
      <c r="BP34" s="62" t="e">
        <f>'Final | Billing'!BQ34/'1. Revenue'!BJ29</f>
        <v>#DIV/0!</v>
      </c>
      <c r="BQ34" s="62" t="e">
        <f>'Final | Billing'!BR34/'1. Revenue'!BK29</f>
        <v>#DIV/0!</v>
      </c>
      <c r="BR34" s="62" t="e">
        <f>'Final | Billing'!BS34/'1. Revenue'!BL29</f>
        <v>#DIV/0!</v>
      </c>
      <c r="BS34" s="62" t="e">
        <f>'Final | Billing'!BT34/'1. Revenue'!BM29</f>
        <v>#DIV/0!</v>
      </c>
      <c r="BT34" s="62" t="e">
        <f>'Final | Billing'!BU34/'1. Revenue'!BN29</f>
        <v>#DIV/0!</v>
      </c>
      <c r="BU34" s="62" t="e">
        <f>'Final | Billing'!BV34/'1. Revenue'!BO29</f>
        <v>#DIV/0!</v>
      </c>
      <c r="BV34" s="62" t="e">
        <f>'Final | Billing'!BW34/'1. Revenue'!BP29</f>
        <v>#DIV/0!</v>
      </c>
      <c r="BW34" s="62" t="e">
        <f>'Final | Billing'!BX34/'1. Revenue'!BQ29</f>
        <v>#DIV/0!</v>
      </c>
      <c r="BX34" s="62" t="e">
        <f>'Final | Billing'!BY34/'1. Revenue'!BR29</f>
        <v>#DIV/0!</v>
      </c>
      <c r="BY34" s="62" t="e">
        <f>'Final | Billing'!BZ34/'1. Revenue'!BS29</f>
        <v>#DIV/0!</v>
      </c>
      <c r="BZ34" s="62" t="e">
        <f>'Final | Billing'!CA34/'1. Revenue'!BT29</f>
        <v>#DIV/0!</v>
      </c>
      <c r="CA34" s="62" t="e">
        <f>'Final | Billing'!CB34/'1. Revenue'!BU29</f>
        <v>#DIV/0!</v>
      </c>
      <c r="CB34" s="62" t="e">
        <f>'Final | Billing'!CC34/'1. Revenue'!BV29</f>
        <v>#DIV/0!</v>
      </c>
      <c r="CC34" s="62" t="e">
        <f>'Final | Billing'!CD34/'1. Revenue'!BW29</f>
        <v>#DIV/0!</v>
      </c>
      <c r="CD34" s="62" t="e">
        <f>'Final | Billing'!CE34/'1. Revenue'!BX29</f>
        <v>#DIV/0!</v>
      </c>
      <c r="CE34" s="62" t="e">
        <f>'Final | Billing'!CF34/'1. Revenue'!BY29</f>
        <v>#DIV/0!</v>
      </c>
      <c r="CF34" s="62" t="e">
        <f>'Final | Billing'!CG34/'1. Revenue'!BZ29</f>
        <v>#DIV/0!</v>
      </c>
      <c r="CG34" s="62" t="e">
        <f>'Final | Billing'!CH34/'1. Revenue'!CA29</f>
        <v>#DIV/0!</v>
      </c>
      <c r="CH34" s="62" t="e">
        <f>'Final | Billing'!CI34/'1. Revenue'!CB29</f>
        <v>#DIV/0!</v>
      </c>
      <c r="CI34" s="62" t="e">
        <f>'Final | Billing'!CJ34/'1. Revenue'!CC29</f>
        <v>#DIV/0!</v>
      </c>
      <c r="CJ34" s="62" t="e">
        <f>'Final | Billing'!CK34/'1. Revenue'!CD29</f>
        <v>#DIV/0!</v>
      </c>
      <c r="CK34" s="62" t="e">
        <f>'Final | Billing'!CL34/'1. Revenue'!CE29</f>
        <v>#DIV/0!</v>
      </c>
      <c r="CL34" s="62" t="e">
        <f>'Final | Billing'!CM34/'1. Revenue'!CF29</f>
        <v>#DIV/0!</v>
      </c>
      <c r="CM34" s="62" t="e">
        <f>'Final | Billing'!CN34/'1. Revenue'!CG29</f>
        <v>#DIV/0!</v>
      </c>
      <c r="CN34" s="62" t="e">
        <f>'Final | Billing'!CO34/'1. Revenue'!CH29</f>
        <v>#DIV/0!</v>
      </c>
      <c r="CO34" s="62" t="e">
        <f>'Final | Billing'!CP34/'1. Revenue'!CI29</f>
        <v>#DIV/0!</v>
      </c>
      <c r="CP34" s="62" t="e">
        <f>'Final | Billing'!CQ34/'1. Revenue'!CJ29</f>
        <v>#DIV/0!</v>
      </c>
      <c r="CQ34" s="62" t="e">
        <f>'Final | Billing'!CR34/'1. Revenue'!CK29</f>
        <v>#DIV/0!</v>
      </c>
      <c r="CR34" s="62" t="e">
        <f>'Final | Billing'!CS34/'1. Revenue'!CL29</f>
        <v>#DIV/0!</v>
      </c>
      <c r="CS34" s="62" t="e">
        <f>'Final | Billing'!CT34/'1. Revenue'!CM29</f>
        <v>#DIV/0!</v>
      </c>
      <c r="CT34" s="62" t="e">
        <f>'Final | Billing'!CU34/'1. Revenue'!CN29</f>
        <v>#DIV/0!</v>
      </c>
    </row>
    <row r="35" spans="1:98" x14ac:dyDescent="0.3">
      <c r="A35" s="34" t="s">
        <v>28</v>
      </c>
      <c r="B35" s="35" t="s">
        <v>39</v>
      </c>
      <c r="J35" s="62">
        <f>'Final | Billing'!K35/'1. Revenue'!C29</f>
        <v>1.6383258446666504E-2</v>
      </c>
      <c r="K35" s="62">
        <f>'Final | Billing'!L35/'1. Revenue'!D29</f>
        <v>2.1466565170732359E-2</v>
      </c>
      <c r="L35" s="62">
        <f>'Final | Billing'!M35/'1. Revenue'!E29</f>
        <v>2.8960383634229821E-2</v>
      </c>
      <c r="M35" s="62">
        <f>'Final | Billing'!N35/'1. Revenue'!F29</f>
        <v>2.4189255334152008E-2</v>
      </c>
      <c r="N35" s="62">
        <f>'Final | Billing'!O35/'1. Revenue'!G29</f>
        <v>2.9657884620688281E-2</v>
      </c>
      <c r="O35" s="62">
        <f>'Final | Billing'!P35/'1. Revenue'!H29</f>
        <v>1.5908687736878015E-2</v>
      </c>
      <c r="P35" s="62">
        <f>'Final | Billing'!Q35/'1. Revenue'!I29</f>
        <v>2.9007952270415922E-2</v>
      </c>
      <c r="Q35" s="62">
        <f>'Final | Billing'!R35/'1. Revenue'!J29</f>
        <v>2.3392283795098525E-2</v>
      </c>
      <c r="R35" s="62">
        <f>'Final | Billing'!S35/'1. Revenue'!K29</f>
        <v>5.833613897627455E-2</v>
      </c>
      <c r="S35" s="62">
        <f>'Final | Billing'!T35/'1. Revenue'!L29</f>
        <v>5.0871427231369747E-2</v>
      </c>
      <c r="T35" s="62">
        <f>'Final | Billing'!U35/'1. Revenue'!M29</f>
        <v>4.214468408630119E-2</v>
      </c>
      <c r="U35" s="62">
        <f>'Final | Billing'!V35/'1. Revenue'!N29</f>
        <v>2.0395429334563342E-2</v>
      </c>
      <c r="V35" s="62">
        <f>'Final | Billing'!W35/'1. Revenue'!O29</f>
        <v>1.0687465817023633E-2</v>
      </c>
      <c r="W35" s="62">
        <f>'Final | Billing'!X35/'1. Revenue'!P29</f>
        <v>2.3449756968945239E-2</v>
      </c>
      <c r="X35" s="62">
        <f>'Final | Billing'!Y35/'1. Revenue'!Q29</f>
        <v>2.0856018537226465E-2</v>
      </c>
      <c r="Y35" s="62">
        <f>'Final | Billing'!Z35/'1. Revenue'!R29</f>
        <v>6.7742262774792847E-3</v>
      </c>
      <c r="Z35" s="62">
        <f>'Final | Billing'!AA35/'1. Revenue'!S29</f>
        <v>1.0738411168449523E-2</v>
      </c>
      <c r="AA35" s="62">
        <f>'Final | Billing'!AB35/'1. Revenue'!T29</f>
        <v>8.4210817259851248E-3</v>
      </c>
      <c r="AB35" s="62">
        <f>'Final | Billing'!AC35/'1. Revenue'!U29</f>
        <v>3.8818068655925146E-3</v>
      </c>
      <c r="AC35" s="62">
        <f>'Final | Billing'!AD35/'1. Revenue'!V29</f>
        <v>1.0184784933631034E-2</v>
      </c>
      <c r="AD35" s="62">
        <f>'Final | Billing'!AE35/'1. Revenue'!W29</f>
        <v>1.0468783281766645E-2</v>
      </c>
      <c r="AE35" s="62">
        <f>'Final | Billing'!AF35/'1. Revenue'!X29</f>
        <v>1.2073211725417369E-2</v>
      </c>
      <c r="AF35" s="62">
        <f>'Final | Billing'!AG35/'1. Revenue'!Y29</f>
        <v>1.3832591610285808E-2</v>
      </c>
      <c r="AG35" s="62">
        <f>'Final | Billing'!AH35/'1. Revenue'!Z29</f>
        <v>1.5816700818148462E-2</v>
      </c>
      <c r="AH35" s="62">
        <f>'Final | Billing'!AI35/'1. Revenue'!AA29</f>
        <v>1.1298043495463202E-2</v>
      </c>
      <c r="AI35" s="62">
        <f>'Final | Billing'!AJ35/'1. Revenue'!AB29</f>
        <v>1.8356005524031164E-2</v>
      </c>
      <c r="AJ35" s="62">
        <f>'Final | Billing'!AK35/'1. Revenue'!AC29</f>
        <v>1.3300895630418547E-2</v>
      </c>
      <c r="AK35" s="62">
        <f>'Final | Billing'!AL35/'1. Revenue'!AD29</f>
        <v>0</v>
      </c>
      <c r="AL35" s="62">
        <f>'Final | Billing'!AM35/'1. Revenue'!AE29</f>
        <v>0</v>
      </c>
      <c r="AM35" s="62">
        <f>'Final | Billing'!AN35/'1. Revenue'!AF29</f>
        <v>0</v>
      </c>
      <c r="AN35" s="62">
        <f>'Final | Billing'!AO35/'1. Revenue'!AG29</f>
        <v>0</v>
      </c>
      <c r="AO35" s="62">
        <f>'Final | Billing'!AP35/'1. Revenue'!AH29</f>
        <v>0</v>
      </c>
      <c r="AP35" s="62">
        <f>'Final | Billing'!AQ35/'1. Revenue'!AI29</f>
        <v>0</v>
      </c>
      <c r="AQ35" s="62">
        <f>'Final | Billing'!AR35/'1. Revenue'!AJ29</f>
        <v>0</v>
      </c>
      <c r="AR35" s="62" t="e">
        <f>'Final | Billing'!AS35/'1. Revenue'!AK29</f>
        <v>#DIV/0!</v>
      </c>
      <c r="AS35" s="62" t="e">
        <f>'Final | Billing'!AT35/'1. Revenue'!AL29</f>
        <v>#DIV/0!</v>
      </c>
      <c r="AT35" s="62" t="e">
        <f>'Final | Billing'!AU35/'1. Revenue'!AM29</f>
        <v>#DIV/0!</v>
      </c>
      <c r="AU35" s="62" t="e">
        <f>'Final | Billing'!AV35/'1. Revenue'!AN29</f>
        <v>#DIV/0!</v>
      </c>
      <c r="AV35" s="62" t="e">
        <f>'Final | Billing'!AW35/'1. Revenue'!AO29</f>
        <v>#DIV/0!</v>
      </c>
      <c r="AW35" s="62" t="e">
        <f>'Final | Billing'!AX35/'1. Revenue'!AP29</f>
        <v>#DIV/0!</v>
      </c>
      <c r="AX35" s="62" t="e">
        <f>'Final | Billing'!AY35/'1. Revenue'!AQ29</f>
        <v>#DIV/0!</v>
      </c>
      <c r="AY35" s="62" t="e">
        <f>'Final | Billing'!AZ35/'1. Revenue'!AR29</f>
        <v>#DIV/0!</v>
      </c>
      <c r="AZ35" s="62" t="e">
        <f>'Final | Billing'!BA35/'1. Revenue'!AS29</f>
        <v>#DIV/0!</v>
      </c>
      <c r="BA35" s="62" t="e">
        <f>'Final | Billing'!BB35/'1. Revenue'!AT29</f>
        <v>#DIV/0!</v>
      </c>
      <c r="BB35" s="62" t="e">
        <f>'Final | Billing'!BC35/'1. Revenue'!AU29</f>
        <v>#DIV/0!</v>
      </c>
      <c r="BC35" s="62" t="e">
        <f>'Final | Billing'!BD35/'1. Revenue'!AV29</f>
        <v>#DIV/0!</v>
      </c>
      <c r="BD35" s="62" t="e">
        <f>'Final | Billing'!BE35/'1. Revenue'!AW29</f>
        <v>#DIV/0!</v>
      </c>
      <c r="BE35" s="62" t="e">
        <f>'Final | Billing'!BF35/'1. Revenue'!AX29</f>
        <v>#DIV/0!</v>
      </c>
      <c r="BF35" s="62" t="e">
        <f>'Final | Billing'!BG35/'1. Revenue'!AY29</f>
        <v>#DIV/0!</v>
      </c>
      <c r="BG35" s="62" t="e">
        <f>'Final | Billing'!BH35/'1. Revenue'!AZ29</f>
        <v>#DIV/0!</v>
      </c>
      <c r="BH35" s="62" t="e">
        <f>'Final | Billing'!BI35/'1. Revenue'!BA29</f>
        <v>#DIV/0!</v>
      </c>
      <c r="BI35" s="62" t="e">
        <f>'Final | Billing'!BJ35/'1. Revenue'!BB29</f>
        <v>#DIV/0!</v>
      </c>
      <c r="BJ35" s="62" t="e">
        <f>'Final | Billing'!BK35/'1. Revenue'!BC29</f>
        <v>#DIV/0!</v>
      </c>
      <c r="BK35" s="62" t="e">
        <f>'Final | Billing'!BL35/'1. Revenue'!BD29</f>
        <v>#DIV/0!</v>
      </c>
      <c r="BL35" s="62" t="e">
        <f>'Final | Billing'!BM35/'1. Revenue'!BE29</f>
        <v>#DIV/0!</v>
      </c>
      <c r="BM35" s="62" t="e">
        <f>'Final | Billing'!BN35/'1. Revenue'!BF29</f>
        <v>#DIV/0!</v>
      </c>
      <c r="BN35" s="62" t="e">
        <f>'Final | Billing'!BO35/'1. Revenue'!BG29</f>
        <v>#DIV/0!</v>
      </c>
      <c r="BO35" s="62" t="e">
        <f>'Final | Billing'!BP35/'1. Revenue'!BH29</f>
        <v>#DIV/0!</v>
      </c>
      <c r="BP35" s="62" t="e">
        <f>'Final | Billing'!BQ35/'1. Revenue'!BI29</f>
        <v>#DIV/0!</v>
      </c>
      <c r="BQ35" s="62" t="e">
        <f>'Final | Billing'!BR35/'1. Revenue'!BJ29</f>
        <v>#DIV/0!</v>
      </c>
      <c r="BR35" s="62" t="e">
        <f>'Final | Billing'!BS35/'1. Revenue'!BK29</f>
        <v>#DIV/0!</v>
      </c>
      <c r="BS35" s="62" t="e">
        <f>'Final | Billing'!BT35/'1. Revenue'!BL29</f>
        <v>#DIV/0!</v>
      </c>
      <c r="BT35" s="62" t="e">
        <f>'Final | Billing'!BU35/'1. Revenue'!BM29</f>
        <v>#DIV/0!</v>
      </c>
      <c r="BU35" s="62" t="e">
        <f>'Final | Billing'!BV35/'1. Revenue'!BN29</f>
        <v>#DIV/0!</v>
      </c>
      <c r="BV35" s="62" t="e">
        <f>'Final | Billing'!BW35/'1. Revenue'!BO29</f>
        <v>#DIV/0!</v>
      </c>
      <c r="BW35" s="62" t="e">
        <f>'Final | Billing'!BX35/'1. Revenue'!BP29</f>
        <v>#DIV/0!</v>
      </c>
      <c r="BX35" s="62" t="e">
        <f>'Final | Billing'!BY35/'1. Revenue'!BQ29</f>
        <v>#DIV/0!</v>
      </c>
      <c r="BY35" s="62" t="e">
        <f>'Final | Billing'!BZ35/'1. Revenue'!BR29</f>
        <v>#DIV/0!</v>
      </c>
      <c r="BZ35" s="62" t="e">
        <f>'Final | Billing'!CA35/'1. Revenue'!BS29</f>
        <v>#DIV/0!</v>
      </c>
      <c r="CA35" s="62" t="e">
        <f>'Final | Billing'!CB35/'1. Revenue'!BT29</f>
        <v>#DIV/0!</v>
      </c>
      <c r="CB35" s="62" t="e">
        <f>'Final | Billing'!CC35/'1. Revenue'!BU29</f>
        <v>#DIV/0!</v>
      </c>
      <c r="CC35" s="62" t="e">
        <f>'Final | Billing'!CD35/'1. Revenue'!BV29</f>
        <v>#DIV/0!</v>
      </c>
      <c r="CD35" s="62" t="e">
        <f>'Final | Billing'!CE35/'1. Revenue'!BW29</f>
        <v>#DIV/0!</v>
      </c>
      <c r="CE35" s="62" t="e">
        <f>'Final | Billing'!CF35/'1. Revenue'!BX29</f>
        <v>#DIV/0!</v>
      </c>
      <c r="CF35" s="62" t="e">
        <f>'Final | Billing'!CG35/'1. Revenue'!BY29</f>
        <v>#DIV/0!</v>
      </c>
      <c r="CG35" s="62" t="e">
        <f>'Final | Billing'!CH35/'1. Revenue'!BZ29</f>
        <v>#DIV/0!</v>
      </c>
      <c r="CH35" s="62" t="e">
        <f>'Final | Billing'!CI35/'1. Revenue'!CA29</f>
        <v>#DIV/0!</v>
      </c>
      <c r="CI35" s="62" t="e">
        <f>'Final | Billing'!CJ35/'1. Revenue'!CB29</f>
        <v>#DIV/0!</v>
      </c>
      <c r="CJ35" s="62" t="e">
        <f>'Final | Billing'!CK35/'1. Revenue'!CC29</f>
        <v>#DIV/0!</v>
      </c>
      <c r="CK35" s="62" t="e">
        <f>'Final | Billing'!CL35/'1. Revenue'!CD29</f>
        <v>#DIV/0!</v>
      </c>
      <c r="CL35" s="62" t="e">
        <f>'Final | Billing'!CM35/'1. Revenue'!CE29</f>
        <v>#DIV/0!</v>
      </c>
      <c r="CM35" s="62" t="e">
        <f>'Final | Billing'!CN35/'1. Revenue'!CF29</f>
        <v>#DIV/0!</v>
      </c>
      <c r="CN35" s="62" t="e">
        <f>'Final | Billing'!CO35/'1. Revenue'!CG29</f>
        <v>#DIV/0!</v>
      </c>
      <c r="CO35" s="62" t="e">
        <f>'Final | Billing'!CP35/'1. Revenue'!CH29</f>
        <v>#DIV/0!</v>
      </c>
      <c r="CP35" s="62" t="e">
        <f>'Final | Billing'!CQ35/'1. Revenue'!CI29</f>
        <v>#DIV/0!</v>
      </c>
      <c r="CQ35" s="62" t="e">
        <f>'Final | Billing'!CR35/'1. Revenue'!CJ29</f>
        <v>#DIV/0!</v>
      </c>
      <c r="CR35" s="62" t="e">
        <f>'Final | Billing'!CS35/'1. Revenue'!CK29</f>
        <v>#DIV/0!</v>
      </c>
      <c r="CS35" s="62" t="e">
        <f>'Final | Billing'!CT35/'1. Revenue'!CL29</f>
        <v>#DIV/0!</v>
      </c>
      <c r="CT35" s="62" t="e">
        <f>'Final | Billing'!CU35/'1. Revenue'!CM29</f>
        <v>#DIV/0!</v>
      </c>
    </row>
    <row r="36" spans="1:98" x14ac:dyDescent="0.3">
      <c r="A36" s="34" t="s">
        <v>28</v>
      </c>
      <c r="B36" s="35" t="s">
        <v>40</v>
      </c>
      <c r="K36" s="62">
        <f>'Final | Billing'!L36/'1. Revenue'!C29</f>
        <v>1.7066798679642167E-2</v>
      </c>
      <c r="L36" s="62">
        <f>'Final | Billing'!M36/'1. Revenue'!D29</f>
        <v>5.3707562109989712E-2</v>
      </c>
      <c r="M36" s="62">
        <f>'Final | Billing'!N36/'1. Revenue'!E29</f>
        <v>2.8514991026696346E-2</v>
      </c>
      <c r="N36" s="62">
        <f>'Final | Billing'!O36/'1. Revenue'!F29</f>
        <v>2.5640646616669569E-2</v>
      </c>
      <c r="O36" s="62">
        <f>'Final | Billing'!P36/'1. Revenue'!G29</f>
        <v>2.061550176472908E-2</v>
      </c>
      <c r="P36" s="62">
        <f>'Final | Billing'!Q36/'1. Revenue'!H29</f>
        <v>2.7109673620049814E-2</v>
      </c>
      <c r="Q36" s="62">
        <f>'Final | Billing'!R36/'1. Revenue'!I29</f>
        <v>3.1981206079830612E-2</v>
      </c>
      <c r="R36" s="62">
        <f>'Final | Billing'!S36/'1. Revenue'!J29</f>
        <v>2.4456931052328153E-2</v>
      </c>
      <c r="S36" s="62">
        <f>'Final | Billing'!T36/'1. Revenue'!K29</f>
        <v>5.3569531948129114E-2</v>
      </c>
      <c r="T36" s="62">
        <f>'Final | Billing'!U36/'1. Revenue'!L29</f>
        <v>5.3229777990721587E-2</v>
      </c>
      <c r="U36" s="62">
        <f>'Final | Billing'!V36/'1. Revenue'!M29</f>
        <v>4.5697149321016116E-2</v>
      </c>
      <c r="V36" s="62">
        <f>'Final | Billing'!W36/'1. Revenue'!N29</f>
        <v>2.4378416289727426E-2</v>
      </c>
      <c r="W36" s="62">
        <f>'Final | Billing'!X36/'1. Revenue'!O29</f>
        <v>1.0798254505147334E-2</v>
      </c>
      <c r="X36" s="62">
        <f>'Final | Billing'!Y36/'1. Revenue'!P29</f>
        <v>9.4419849471488442E-3</v>
      </c>
      <c r="Y36" s="62">
        <f>'Final | Billing'!Z36/'1. Revenue'!Q29</f>
        <v>1.1007983580197604E-2</v>
      </c>
      <c r="Z36" s="62">
        <f>'Final | Billing'!AA36/'1. Revenue'!R29</f>
        <v>6.6329300453839696E-3</v>
      </c>
      <c r="AA36" s="62">
        <f>'Final | Billing'!AB36/'1. Revenue'!S29</f>
        <v>1.078536255300809E-2</v>
      </c>
      <c r="AB36" s="62">
        <f>'Final | Billing'!AC36/'1. Revenue'!T29</f>
        <v>8.7913761253893673E-3</v>
      </c>
      <c r="AC36" s="62">
        <f>'Final | Billing'!AD36/'1. Revenue'!U29</f>
        <v>3.9672850489982136E-3</v>
      </c>
      <c r="AD36" s="62">
        <f>'Final | Billing'!AE36/'1. Revenue'!V29</f>
        <v>1.0486498882496252E-2</v>
      </c>
      <c r="AE36" s="62">
        <f>'Final | Billing'!AF36/'1. Revenue'!W29</f>
        <v>1.0469649526427019E-2</v>
      </c>
      <c r="AF36" s="62">
        <f>'Final | Billing'!AG36/'1. Revenue'!X29</f>
        <v>2.7085890408284456E-2</v>
      </c>
      <c r="AG36" s="62">
        <f>'Final | Billing'!AH36/'1. Revenue'!Y29</f>
        <v>2.2142728105534654E-2</v>
      </c>
      <c r="AH36" s="62">
        <f>'Final | Billing'!AI36/'1. Revenue'!Z29</f>
        <v>1.6177513555178467E-2</v>
      </c>
      <c r="AI36" s="62">
        <f>'Final | Billing'!AJ36/'1. Revenue'!AA29</f>
        <v>1.1694129711685288E-2</v>
      </c>
      <c r="AJ36" s="62">
        <f>'Final | Billing'!AK36/'1. Revenue'!AB29</f>
        <v>1.7564316038858187E-2</v>
      </c>
      <c r="AK36" s="62">
        <f>'Final | Billing'!AL36/'1. Revenue'!AC29</f>
        <v>0</v>
      </c>
      <c r="AL36" s="62">
        <f>'Final | Billing'!AM36/'1. Revenue'!AD29</f>
        <v>0</v>
      </c>
      <c r="AM36" s="62">
        <f>'Final | Billing'!AN36/'1. Revenue'!AE29</f>
        <v>0</v>
      </c>
      <c r="AN36" s="62">
        <f>'Final | Billing'!AO36/'1. Revenue'!AF29</f>
        <v>0</v>
      </c>
      <c r="AO36" s="62">
        <f>'Final | Billing'!AP36/'1. Revenue'!AG29</f>
        <v>0</v>
      </c>
      <c r="AP36" s="62">
        <f>'Final | Billing'!AQ36/'1. Revenue'!AH29</f>
        <v>0</v>
      </c>
      <c r="AQ36" s="62">
        <f>'Final | Billing'!AR36/'1. Revenue'!AI29</f>
        <v>0</v>
      </c>
      <c r="AR36" s="62">
        <f>'Final | Billing'!AS36/'1. Revenue'!AJ29</f>
        <v>0</v>
      </c>
      <c r="AS36" s="62" t="e">
        <f>'Final | Billing'!AT36/'1. Revenue'!AK29</f>
        <v>#DIV/0!</v>
      </c>
      <c r="AT36" s="62" t="e">
        <f>'Final | Billing'!AU36/'1. Revenue'!AL29</f>
        <v>#DIV/0!</v>
      </c>
      <c r="AU36" s="62" t="e">
        <f>'Final | Billing'!AV36/'1. Revenue'!AM29</f>
        <v>#DIV/0!</v>
      </c>
      <c r="AV36" s="62" t="e">
        <f>'Final | Billing'!AW36/'1. Revenue'!AN29</f>
        <v>#DIV/0!</v>
      </c>
      <c r="AW36" s="62" t="e">
        <f>'Final | Billing'!AX36/'1. Revenue'!AO29</f>
        <v>#DIV/0!</v>
      </c>
      <c r="AX36" s="62" t="e">
        <f>'Final | Billing'!AY36/'1. Revenue'!AP29</f>
        <v>#DIV/0!</v>
      </c>
      <c r="AY36" s="62" t="e">
        <f>'Final | Billing'!AZ36/'1. Revenue'!AQ29</f>
        <v>#DIV/0!</v>
      </c>
      <c r="AZ36" s="62" t="e">
        <f>'Final | Billing'!BA36/'1. Revenue'!AR29</f>
        <v>#DIV/0!</v>
      </c>
      <c r="BA36" s="62" t="e">
        <f>'Final | Billing'!BB36/'1. Revenue'!AS29</f>
        <v>#DIV/0!</v>
      </c>
      <c r="BB36" s="62" t="e">
        <f>'Final | Billing'!BC36/'1. Revenue'!AT29</f>
        <v>#DIV/0!</v>
      </c>
      <c r="BC36" s="62" t="e">
        <f>'Final | Billing'!BD36/'1. Revenue'!AU29</f>
        <v>#DIV/0!</v>
      </c>
      <c r="BD36" s="62" t="e">
        <f>'Final | Billing'!BE36/'1. Revenue'!AV29</f>
        <v>#DIV/0!</v>
      </c>
      <c r="BE36" s="62" t="e">
        <f>'Final | Billing'!BF36/'1. Revenue'!AW29</f>
        <v>#DIV/0!</v>
      </c>
      <c r="BF36" s="62" t="e">
        <f>'Final | Billing'!BG36/'1. Revenue'!AX29</f>
        <v>#DIV/0!</v>
      </c>
      <c r="BG36" s="62" t="e">
        <f>'Final | Billing'!BH36/'1. Revenue'!AY29</f>
        <v>#DIV/0!</v>
      </c>
      <c r="BH36" s="62" t="e">
        <f>'Final | Billing'!BI36/'1. Revenue'!AZ29</f>
        <v>#DIV/0!</v>
      </c>
      <c r="BI36" s="62" t="e">
        <f>'Final | Billing'!BJ36/'1. Revenue'!BA29</f>
        <v>#DIV/0!</v>
      </c>
      <c r="BJ36" s="62" t="e">
        <f>'Final | Billing'!BK36/'1. Revenue'!BB29</f>
        <v>#DIV/0!</v>
      </c>
      <c r="BK36" s="62" t="e">
        <f>'Final | Billing'!BL36/'1. Revenue'!BC29</f>
        <v>#DIV/0!</v>
      </c>
      <c r="BL36" s="62" t="e">
        <f>'Final | Billing'!BM36/'1. Revenue'!BD29</f>
        <v>#DIV/0!</v>
      </c>
      <c r="BM36" s="62" t="e">
        <f>'Final | Billing'!BN36/'1. Revenue'!BE29</f>
        <v>#DIV/0!</v>
      </c>
      <c r="BN36" s="62" t="e">
        <f>'Final | Billing'!BO36/'1. Revenue'!BF29</f>
        <v>#DIV/0!</v>
      </c>
      <c r="BO36" s="62" t="e">
        <f>'Final | Billing'!BP36/'1. Revenue'!BG29</f>
        <v>#DIV/0!</v>
      </c>
      <c r="BP36" s="62" t="e">
        <f>'Final | Billing'!BQ36/'1. Revenue'!BH29</f>
        <v>#DIV/0!</v>
      </c>
      <c r="BQ36" s="62" t="e">
        <f>'Final | Billing'!BR36/'1. Revenue'!BI29</f>
        <v>#DIV/0!</v>
      </c>
      <c r="BR36" s="62" t="e">
        <f>'Final | Billing'!BS36/'1. Revenue'!BJ29</f>
        <v>#DIV/0!</v>
      </c>
      <c r="BS36" s="62" t="e">
        <f>'Final | Billing'!BT36/'1. Revenue'!BK29</f>
        <v>#DIV/0!</v>
      </c>
      <c r="BT36" s="62" t="e">
        <f>'Final | Billing'!BU36/'1. Revenue'!BL29</f>
        <v>#DIV/0!</v>
      </c>
      <c r="BU36" s="62" t="e">
        <f>'Final | Billing'!BV36/'1. Revenue'!BM29</f>
        <v>#DIV/0!</v>
      </c>
      <c r="BV36" s="62" t="e">
        <f>'Final | Billing'!BW36/'1. Revenue'!BN29</f>
        <v>#DIV/0!</v>
      </c>
      <c r="BW36" s="62" t="e">
        <f>'Final | Billing'!BX36/'1. Revenue'!BO29</f>
        <v>#DIV/0!</v>
      </c>
      <c r="BX36" s="62" t="e">
        <f>'Final | Billing'!BY36/'1. Revenue'!BP29</f>
        <v>#DIV/0!</v>
      </c>
      <c r="BY36" s="62" t="e">
        <f>'Final | Billing'!BZ36/'1. Revenue'!BQ29</f>
        <v>#DIV/0!</v>
      </c>
      <c r="BZ36" s="62" t="e">
        <f>'Final | Billing'!CA36/'1. Revenue'!BR29</f>
        <v>#DIV/0!</v>
      </c>
      <c r="CA36" s="62" t="e">
        <f>'Final | Billing'!CB36/'1. Revenue'!BS29</f>
        <v>#DIV/0!</v>
      </c>
      <c r="CB36" s="62" t="e">
        <f>'Final | Billing'!CC36/'1. Revenue'!BT29</f>
        <v>#DIV/0!</v>
      </c>
      <c r="CC36" s="62" t="e">
        <f>'Final | Billing'!CD36/'1. Revenue'!BU29</f>
        <v>#DIV/0!</v>
      </c>
      <c r="CD36" s="62" t="e">
        <f>'Final | Billing'!CE36/'1. Revenue'!BV29</f>
        <v>#DIV/0!</v>
      </c>
      <c r="CE36" s="62" t="e">
        <f>'Final | Billing'!CF36/'1. Revenue'!BW29</f>
        <v>#DIV/0!</v>
      </c>
      <c r="CF36" s="62" t="e">
        <f>'Final | Billing'!CG36/'1. Revenue'!BX29</f>
        <v>#DIV/0!</v>
      </c>
      <c r="CG36" s="62" t="e">
        <f>'Final | Billing'!CH36/'1. Revenue'!BY29</f>
        <v>#DIV/0!</v>
      </c>
      <c r="CH36" s="62" t="e">
        <f>'Final | Billing'!CI36/'1. Revenue'!BZ29</f>
        <v>#DIV/0!</v>
      </c>
      <c r="CI36" s="62" t="e">
        <f>'Final | Billing'!CJ36/'1. Revenue'!CA29</f>
        <v>#DIV/0!</v>
      </c>
      <c r="CJ36" s="62" t="e">
        <f>'Final | Billing'!CK36/'1. Revenue'!CB29</f>
        <v>#DIV/0!</v>
      </c>
      <c r="CK36" s="62" t="e">
        <f>'Final | Billing'!CL36/'1. Revenue'!CC29</f>
        <v>#DIV/0!</v>
      </c>
      <c r="CL36" s="62" t="e">
        <f>'Final | Billing'!CM36/'1. Revenue'!CD29</f>
        <v>#DIV/0!</v>
      </c>
      <c r="CM36" s="62" t="e">
        <f>'Final | Billing'!CN36/'1. Revenue'!CE29</f>
        <v>#DIV/0!</v>
      </c>
      <c r="CN36" s="62" t="e">
        <f>'Final | Billing'!CO36/'1. Revenue'!CF29</f>
        <v>#DIV/0!</v>
      </c>
      <c r="CO36" s="62" t="e">
        <f>'Final | Billing'!CP36/'1. Revenue'!CG29</f>
        <v>#DIV/0!</v>
      </c>
      <c r="CP36" s="62" t="e">
        <f>'Final | Billing'!CQ36/'1. Revenue'!CH29</f>
        <v>#DIV/0!</v>
      </c>
      <c r="CQ36" s="62" t="e">
        <f>'Final | Billing'!CR36/'1. Revenue'!CI29</f>
        <v>#DIV/0!</v>
      </c>
      <c r="CR36" s="62" t="e">
        <f>'Final | Billing'!CS36/'1. Revenue'!CJ29</f>
        <v>#DIV/0!</v>
      </c>
      <c r="CS36" s="62" t="e">
        <f>'Final | Billing'!CT36/'1. Revenue'!CK29</f>
        <v>#DIV/0!</v>
      </c>
      <c r="CT36" s="62" t="e">
        <f>'Final | Billing'!CU36/'1. Revenue'!CL29</f>
        <v>#DIV/0!</v>
      </c>
    </row>
    <row r="37" spans="1:98" x14ac:dyDescent="0.3">
      <c r="A37" s="34" t="s">
        <v>28</v>
      </c>
      <c r="B37" s="35" t="s">
        <v>41</v>
      </c>
      <c r="L37" s="62">
        <f>'Final | Billing'!M37/'1. Revenue'!C29</f>
        <v>2.1136023470860431E-2</v>
      </c>
      <c r="M37" s="62">
        <f>'Final | Billing'!N37/'1. Revenue'!D29</f>
        <v>5.3086888464740578E-2</v>
      </c>
      <c r="N37" s="62">
        <f>'Final | Billing'!O37/'1. Revenue'!E29</f>
        <v>2.7873606473177534E-2</v>
      </c>
      <c r="O37" s="62">
        <f>'Final | Billing'!P37/'1. Revenue'!F29</f>
        <v>1.2644170147300758E-2</v>
      </c>
      <c r="P37" s="62">
        <f>'Final | Billing'!Q37/'1. Revenue'!G29</f>
        <v>2.6389852692981615E-2</v>
      </c>
      <c r="Q37" s="62">
        <f>'Final | Billing'!R37/'1. Revenue'!H29</f>
        <v>2.3782022292546855E-2</v>
      </c>
      <c r="R37" s="62">
        <f>'Final | Billing'!S37/'1. Revenue'!I29</f>
        <v>3.2287113801197705E-2</v>
      </c>
      <c r="S37" s="62">
        <f>'Final | Billing'!T37/'1. Revenue'!J29</f>
        <v>3.0687285249817509E-2</v>
      </c>
      <c r="T37" s="62">
        <f>'Final | Billing'!U37/'1. Revenue'!K29</f>
        <v>5.350397977446212E-2</v>
      </c>
      <c r="U37" s="62">
        <f>'Final | Billing'!V37/'1. Revenue'!L29</f>
        <v>5.5472294565493928E-2</v>
      </c>
      <c r="V37" s="62">
        <f>'Final | Billing'!W37/'1. Revenue'!M29</f>
        <v>4.6632940217139436E-2</v>
      </c>
      <c r="W37" s="62">
        <f>'Final | Billing'!X37/'1. Revenue'!N29</f>
        <v>2.5521977497626608E-2</v>
      </c>
      <c r="X37" s="62">
        <f>'Final | Billing'!Y37/'1. Revenue'!O29</f>
        <v>1.2727981790663813E-2</v>
      </c>
      <c r="Y37" s="62">
        <f>'Final | Billing'!Z37/'1. Revenue'!P29</f>
        <v>2.2737803540120102E-2</v>
      </c>
      <c r="Z37" s="62">
        <f>'Final | Billing'!AA37/'1. Revenue'!Q29</f>
        <v>1.173404666196908E-2</v>
      </c>
      <c r="AA37" s="62">
        <f>'Final | Billing'!AB37/'1. Revenue'!R29</f>
        <v>6.6884969321246305E-3</v>
      </c>
      <c r="AB37" s="62">
        <f>'Final | Billing'!AC37/'1. Revenue'!S29</f>
        <v>1.1468743025184832E-2</v>
      </c>
      <c r="AC37" s="62">
        <f>'Final | Billing'!AD37/'1. Revenue'!T29</f>
        <v>8.852604233442616E-3</v>
      </c>
      <c r="AD37" s="62">
        <f>'Final | Billing'!AE37/'1. Revenue'!U29</f>
        <v>4.0285035511857812E-3</v>
      </c>
      <c r="AE37" s="62">
        <f>'Final | Billing'!AF37/'1. Revenue'!V29</f>
        <v>1.0769314990282525E-2</v>
      </c>
      <c r="AF37" s="62">
        <f>'Final | Billing'!AG37/'1. Revenue'!W29</f>
        <v>1.4645755971946863E-2</v>
      </c>
      <c r="AG37" s="62">
        <f>'Final | Billing'!AH37/'1. Revenue'!X29</f>
        <v>1.4339641764904048E-2</v>
      </c>
      <c r="AH37" s="62">
        <f>'Final | Billing'!AI37/'1. Revenue'!Y29</f>
        <v>2.2006704637186552E-2</v>
      </c>
      <c r="AI37" s="62">
        <f>'Final | Billing'!AJ37/'1. Revenue'!Z29</f>
        <v>1.6346435484773405E-2</v>
      </c>
      <c r="AJ37" s="62">
        <f>'Final | Billing'!AK37/'1. Revenue'!AA29</f>
        <v>1.2415923710722995E-2</v>
      </c>
      <c r="AK37" s="62">
        <f>'Final | Billing'!AL37/'1. Revenue'!AB29</f>
        <v>0</v>
      </c>
      <c r="AL37" s="62">
        <f>'Final | Billing'!AM37/'1. Revenue'!AC29</f>
        <v>0</v>
      </c>
      <c r="AM37" s="62">
        <f>'Final | Billing'!AN37/'1. Revenue'!AD29</f>
        <v>0</v>
      </c>
      <c r="AN37" s="62">
        <f>'Final | Billing'!AO37/'1. Revenue'!AE29</f>
        <v>0</v>
      </c>
      <c r="AO37" s="62">
        <f>'Final | Billing'!AP37/'1. Revenue'!AF29</f>
        <v>0</v>
      </c>
      <c r="AP37" s="62">
        <f>'Final | Billing'!AQ37/'1. Revenue'!AG29</f>
        <v>0</v>
      </c>
      <c r="AQ37" s="62">
        <f>'Final | Billing'!AR37/'1. Revenue'!AH29</f>
        <v>0</v>
      </c>
      <c r="AR37" s="62">
        <f>'Final | Billing'!AS37/'1. Revenue'!AI29</f>
        <v>0</v>
      </c>
      <c r="AS37" s="62">
        <f>'Final | Billing'!AT37/'1. Revenue'!AJ29</f>
        <v>0</v>
      </c>
      <c r="AT37" s="62" t="e">
        <f>'Final | Billing'!AU37/'1. Revenue'!AK29</f>
        <v>#DIV/0!</v>
      </c>
      <c r="AU37" s="62" t="e">
        <f>'Final | Billing'!AV37/'1. Revenue'!AL29</f>
        <v>#DIV/0!</v>
      </c>
      <c r="AV37" s="62" t="e">
        <f>'Final | Billing'!AW37/'1. Revenue'!AM29</f>
        <v>#DIV/0!</v>
      </c>
      <c r="AW37" s="62" t="e">
        <f>'Final | Billing'!AX37/'1. Revenue'!AN29</f>
        <v>#DIV/0!</v>
      </c>
      <c r="AX37" s="62" t="e">
        <f>'Final | Billing'!AY37/'1. Revenue'!AO29</f>
        <v>#DIV/0!</v>
      </c>
      <c r="AY37" s="62" t="e">
        <f>'Final | Billing'!AZ37/'1. Revenue'!AP29</f>
        <v>#DIV/0!</v>
      </c>
      <c r="AZ37" s="62" t="e">
        <f>'Final | Billing'!BA37/'1. Revenue'!AQ29</f>
        <v>#DIV/0!</v>
      </c>
      <c r="BA37" s="62" t="e">
        <f>'Final | Billing'!BB37/'1. Revenue'!AR29</f>
        <v>#DIV/0!</v>
      </c>
      <c r="BB37" s="62" t="e">
        <f>'Final | Billing'!BC37/'1. Revenue'!AS29</f>
        <v>#DIV/0!</v>
      </c>
      <c r="BC37" s="62" t="e">
        <f>'Final | Billing'!BD37/'1. Revenue'!AT29</f>
        <v>#DIV/0!</v>
      </c>
      <c r="BD37" s="62" t="e">
        <f>'Final | Billing'!BE37/'1. Revenue'!AU29</f>
        <v>#DIV/0!</v>
      </c>
      <c r="BE37" s="62" t="e">
        <f>'Final | Billing'!BF37/'1. Revenue'!AV29</f>
        <v>#DIV/0!</v>
      </c>
      <c r="BF37" s="62" t="e">
        <f>'Final | Billing'!BG37/'1. Revenue'!AW29</f>
        <v>#DIV/0!</v>
      </c>
      <c r="BG37" s="62" t="e">
        <f>'Final | Billing'!BH37/'1. Revenue'!AX29</f>
        <v>#DIV/0!</v>
      </c>
      <c r="BH37" s="62" t="e">
        <f>'Final | Billing'!BI37/'1. Revenue'!AY29</f>
        <v>#DIV/0!</v>
      </c>
      <c r="BI37" s="62" t="e">
        <f>'Final | Billing'!BJ37/'1. Revenue'!AZ29</f>
        <v>#DIV/0!</v>
      </c>
      <c r="BJ37" s="62" t="e">
        <f>'Final | Billing'!BK37/'1. Revenue'!BA29</f>
        <v>#DIV/0!</v>
      </c>
      <c r="BK37" s="62" t="e">
        <f>'Final | Billing'!BL37/'1. Revenue'!BB29</f>
        <v>#DIV/0!</v>
      </c>
      <c r="BL37" s="62" t="e">
        <f>'Final | Billing'!BM37/'1. Revenue'!BC29</f>
        <v>#DIV/0!</v>
      </c>
      <c r="BM37" s="62" t="e">
        <f>'Final | Billing'!BN37/'1. Revenue'!BD29</f>
        <v>#DIV/0!</v>
      </c>
      <c r="BN37" s="62" t="e">
        <f>'Final | Billing'!BO37/'1. Revenue'!BE29</f>
        <v>#DIV/0!</v>
      </c>
      <c r="BO37" s="62" t="e">
        <f>'Final | Billing'!BP37/'1. Revenue'!BF29</f>
        <v>#DIV/0!</v>
      </c>
      <c r="BP37" s="62" t="e">
        <f>'Final | Billing'!BQ37/'1. Revenue'!BG29</f>
        <v>#DIV/0!</v>
      </c>
      <c r="BQ37" s="62" t="e">
        <f>'Final | Billing'!BR37/'1. Revenue'!BH29</f>
        <v>#DIV/0!</v>
      </c>
      <c r="BR37" s="62" t="e">
        <f>'Final | Billing'!BS37/'1. Revenue'!BI29</f>
        <v>#DIV/0!</v>
      </c>
      <c r="BS37" s="62" t="e">
        <f>'Final | Billing'!BT37/'1. Revenue'!BJ29</f>
        <v>#DIV/0!</v>
      </c>
      <c r="BT37" s="62" t="e">
        <f>'Final | Billing'!BU37/'1. Revenue'!BK29</f>
        <v>#DIV/0!</v>
      </c>
      <c r="BU37" s="62" t="e">
        <f>'Final | Billing'!BV37/'1. Revenue'!BL29</f>
        <v>#DIV/0!</v>
      </c>
      <c r="BV37" s="62" t="e">
        <f>'Final | Billing'!BW37/'1. Revenue'!BM29</f>
        <v>#DIV/0!</v>
      </c>
      <c r="BW37" s="62" t="e">
        <f>'Final | Billing'!BX37/'1. Revenue'!BN29</f>
        <v>#DIV/0!</v>
      </c>
      <c r="BX37" s="62" t="e">
        <f>'Final | Billing'!BY37/'1. Revenue'!BO29</f>
        <v>#DIV/0!</v>
      </c>
      <c r="BY37" s="62" t="e">
        <f>'Final | Billing'!BZ37/'1. Revenue'!BP29</f>
        <v>#DIV/0!</v>
      </c>
      <c r="BZ37" s="62" t="e">
        <f>'Final | Billing'!CA37/'1. Revenue'!BQ29</f>
        <v>#DIV/0!</v>
      </c>
      <c r="CA37" s="62" t="e">
        <f>'Final | Billing'!CB37/'1. Revenue'!BR29</f>
        <v>#DIV/0!</v>
      </c>
      <c r="CB37" s="62" t="e">
        <f>'Final | Billing'!CC37/'1. Revenue'!BS29</f>
        <v>#DIV/0!</v>
      </c>
      <c r="CC37" s="62" t="e">
        <f>'Final | Billing'!CD37/'1. Revenue'!BT29</f>
        <v>#DIV/0!</v>
      </c>
      <c r="CD37" s="62" t="e">
        <f>'Final | Billing'!CE37/'1. Revenue'!BU29</f>
        <v>#DIV/0!</v>
      </c>
      <c r="CE37" s="62" t="e">
        <f>'Final | Billing'!CF37/'1. Revenue'!BV29</f>
        <v>#DIV/0!</v>
      </c>
      <c r="CF37" s="62" t="e">
        <f>'Final | Billing'!CG37/'1. Revenue'!BW29</f>
        <v>#DIV/0!</v>
      </c>
      <c r="CG37" s="62" t="e">
        <f>'Final | Billing'!CH37/'1. Revenue'!BX29</f>
        <v>#DIV/0!</v>
      </c>
      <c r="CH37" s="62" t="e">
        <f>'Final | Billing'!CI37/'1. Revenue'!BY29</f>
        <v>#DIV/0!</v>
      </c>
      <c r="CI37" s="62" t="e">
        <f>'Final | Billing'!CJ37/'1. Revenue'!BZ29</f>
        <v>#DIV/0!</v>
      </c>
      <c r="CJ37" s="62" t="e">
        <f>'Final | Billing'!CK37/'1. Revenue'!CA29</f>
        <v>#DIV/0!</v>
      </c>
      <c r="CK37" s="62" t="e">
        <f>'Final | Billing'!CL37/'1. Revenue'!CB29</f>
        <v>#DIV/0!</v>
      </c>
      <c r="CL37" s="62" t="e">
        <f>'Final | Billing'!CM37/'1. Revenue'!CC29</f>
        <v>#DIV/0!</v>
      </c>
      <c r="CM37" s="62" t="e">
        <f>'Final | Billing'!CN37/'1. Revenue'!CD29</f>
        <v>#DIV/0!</v>
      </c>
      <c r="CN37" s="62" t="e">
        <f>'Final | Billing'!CO37/'1. Revenue'!CE29</f>
        <v>#DIV/0!</v>
      </c>
      <c r="CO37" s="62" t="e">
        <f>'Final | Billing'!CP37/'1. Revenue'!CF29</f>
        <v>#DIV/0!</v>
      </c>
      <c r="CP37" s="62" t="e">
        <f>'Final | Billing'!CQ37/'1. Revenue'!CG29</f>
        <v>#DIV/0!</v>
      </c>
      <c r="CQ37" s="62" t="e">
        <f>'Final | Billing'!CR37/'1. Revenue'!CH29</f>
        <v>#DIV/0!</v>
      </c>
      <c r="CR37" s="62" t="e">
        <f>'Final | Billing'!CS37/'1. Revenue'!CI29</f>
        <v>#DIV/0!</v>
      </c>
      <c r="CS37" s="62" t="e">
        <f>'Final | Billing'!CT37/'1. Revenue'!CJ29</f>
        <v>#DIV/0!</v>
      </c>
      <c r="CT37" s="62" t="e">
        <f>'Final | Billing'!CU37/'1. Revenue'!CK29</f>
        <v>#DIV/0!</v>
      </c>
    </row>
    <row r="38" spans="1:98" x14ac:dyDescent="0.3">
      <c r="A38" s="34" t="s">
        <v>28</v>
      </c>
      <c r="B38" s="35" t="s">
        <v>42</v>
      </c>
      <c r="M38" s="62">
        <f>'Final | Billing'!N38/'1. Revenue'!C29</f>
        <v>2.2317693992265838E-2</v>
      </c>
      <c r="N38" s="62">
        <f>'Final | Billing'!O38/'1. Revenue'!D29</f>
        <v>5.3594730487695204E-2</v>
      </c>
      <c r="O38" s="62">
        <f>'Final | Billing'!P38/'1. Revenue'!E29</f>
        <v>1.4751273735987894E-2</v>
      </c>
      <c r="P38" s="62">
        <f>'Final | Billing'!Q38/'1. Revenue'!F29</f>
        <v>2.2326039844298949E-2</v>
      </c>
      <c r="Q38" s="62">
        <f>'Final | Billing'!R38/'1. Revenue'!G29</f>
        <v>2.8241652872303194E-2</v>
      </c>
      <c r="R38" s="62">
        <f>'Final | Billing'!S38/'1. Revenue'!H29</f>
        <v>2.3311928481395381E-2</v>
      </c>
      <c r="S38" s="62">
        <f>'Final | Billing'!T38/'1. Revenue'!I29</f>
        <v>3.399629891963641E-2</v>
      </c>
      <c r="T38" s="62">
        <f>'Final | Billing'!U38/'1. Revenue'!J29</f>
        <v>3.4492321613671072E-2</v>
      </c>
      <c r="U38" s="62">
        <f>'Final | Billing'!V38/'1. Revenue'!K29</f>
        <v>5.6981715388007684E-2</v>
      </c>
      <c r="V38" s="62">
        <f>'Final | Billing'!W38/'1. Revenue'!L29</f>
        <v>5.3949013045485286E-2</v>
      </c>
      <c r="W38" s="62">
        <f>'Final | Billing'!X38/'1. Revenue'!M29</f>
        <v>4.7583641683821572E-2</v>
      </c>
      <c r="X38" s="62">
        <f>'Final | Billing'!Y38/'1. Revenue'!N29</f>
        <v>3.9413924861035926E-2</v>
      </c>
      <c r="Y38" s="62">
        <f>'Final | Billing'!Z38/'1. Revenue'!O29</f>
        <v>1.4066104430365068E-2</v>
      </c>
      <c r="Z38" s="62">
        <f>'Final | Billing'!AA38/'1. Revenue'!P29</f>
        <v>2.1575069003221748E-2</v>
      </c>
      <c r="AA38" s="62">
        <f>'Final | Billing'!AB38/'1. Revenue'!Q29</f>
        <v>1.2015877517278192E-2</v>
      </c>
      <c r="AB38" s="62">
        <f>'Final | Billing'!AC38/'1. Revenue'!R29</f>
        <v>7.2457926376780805E-3</v>
      </c>
      <c r="AC38" s="62">
        <f>'Final | Billing'!AD38/'1. Revenue'!S29</f>
        <v>1.1859474415193335E-2</v>
      </c>
      <c r="AD38" s="62">
        <f>'Final | Billing'!AE38/'1. Revenue'!T29</f>
        <v>9.1703736676128807E-3</v>
      </c>
      <c r="AE38" s="62">
        <f>'Final | Billing'!AF38/'1. Revenue'!U29</f>
        <v>4.0489507134095336E-3</v>
      </c>
      <c r="AF38" s="62">
        <f>'Final | Billing'!AG38/'1. Revenue'!V29</f>
        <v>1.0046890517796274E-2</v>
      </c>
      <c r="AG38" s="62">
        <f>'Final | Billing'!AH38/'1. Revenue'!W29</f>
        <v>1.2068038267532746E-2</v>
      </c>
      <c r="AH38" s="62">
        <f>'Final | Billing'!AI38/'1. Revenue'!X29</f>
        <v>1.4869338358053175E-2</v>
      </c>
      <c r="AI38" s="62">
        <f>'Final | Billing'!AJ38/'1. Revenue'!Y29</f>
        <v>2.1392302294157641E-2</v>
      </c>
      <c r="AJ38" s="62">
        <f>'Final | Billing'!AK38/'1. Revenue'!Z29</f>
        <v>1.6310768182412533E-2</v>
      </c>
      <c r="AK38" s="62">
        <f>'Final | Billing'!AL38/'1. Revenue'!AA29</f>
        <v>0</v>
      </c>
      <c r="AL38" s="62">
        <f>'Final | Billing'!AM38/'1. Revenue'!AB29</f>
        <v>0</v>
      </c>
      <c r="AM38" s="62">
        <f>'Final | Billing'!AN38/'1. Revenue'!AC29</f>
        <v>0</v>
      </c>
      <c r="AN38" s="62">
        <f>'Final | Billing'!AO38/'1. Revenue'!AD29</f>
        <v>0</v>
      </c>
      <c r="AO38" s="62">
        <f>'Final | Billing'!AP38/'1. Revenue'!AE29</f>
        <v>0</v>
      </c>
      <c r="AP38" s="62">
        <f>'Final | Billing'!AQ38/'1. Revenue'!AF29</f>
        <v>0</v>
      </c>
      <c r="AQ38" s="62">
        <f>'Final | Billing'!AR38/'1. Revenue'!AG29</f>
        <v>0</v>
      </c>
      <c r="AR38" s="62">
        <f>'Final | Billing'!AS38/'1. Revenue'!AH29</f>
        <v>0</v>
      </c>
      <c r="AS38" s="62">
        <f>'Final | Billing'!AT38/'1. Revenue'!AI29</f>
        <v>0</v>
      </c>
      <c r="AT38" s="62">
        <f>'Final | Billing'!AU38/'1. Revenue'!AJ29</f>
        <v>0</v>
      </c>
      <c r="AU38" s="62" t="e">
        <f>'Final | Billing'!AV38/'1. Revenue'!AK29</f>
        <v>#DIV/0!</v>
      </c>
      <c r="AV38" s="62" t="e">
        <f>'Final | Billing'!AW38/'1. Revenue'!AL29</f>
        <v>#DIV/0!</v>
      </c>
      <c r="AW38" s="62" t="e">
        <f>'Final | Billing'!AX38/'1. Revenue'!AM29</f>
        <v>#DIV/0!</v>
      </c>
      <c r="AX38" s="62" t="e">
        <f>'Final | Billing'!AY38/'1. Revenue'!AN29</f>
        <v>#DIV/0!</v>
      </c>
      <c r="AY38" s="62" t="e">
        <f>'Final | Billing'!AZ38/'1. Revenue'!AO29</f>
        <v>#DIV/0!</v>
      </c>
      <c r="AZ38" s="62" t="e">
        <f>'Final | Billing'!BA38/'1. Revenue'!AP29</f>
        <v>#DIV/0!</v>
      </c>
      <c r="BA38" s="62" t="e">
        <f>'Final | Billing'!BB38/'1. Revenue'!AQ29</f>
        <v>#DIV/0!</v>
      </c>
      <c r="BB38" s="62" t="e">
        <f>'Final | Billing'!BC38/'1. Revenue'!AR29</f>
        <v>#DIV/0!</v>
      </c>
      <c r="BC38" s="62" t="e">
        <f>'Final | Billing'!BD38/'1. Revenue'!AS29</f>
        <v>#DIV/0!</v>
      </c>
      <c r="BD38" s="62" t="e">
        <f>'Final | Billing'!BE38/'1. Revenue'!AT29</f>
        <v>#DIV/0!</v>
      </c>
      <c r="BE38" s="62" t="e">
        <f>'Final | Billing'!BF38/'1. Revenue'!AU29</f>
        <v>#DIV/0!</v>
      </c>
      <c r="BF38" s="62" t="e">
        <f>'Final | Billing'!BG38/'1. Revenue'!AV29</f>
        <v>#DIV/0!</v>
      </c>
      <c r="BG38" s="62" t="e">
        <f>'Final | Billing'!BH38/'1. Revenue'!AW29</f>
        <v>#DIV/0!</v>
      </c>
      <c r="BH38" s="62" t="e">
        <f>'Final | Billing'!BI38/'1. Revenue'!AX29</f>
        <v>#DIV/0!</v>
      </c>
      <c r="BI38" s="62" t="e">
        <f>'Final | Billing'!BJ38/'1. Revenue'!AY29</f>
        <v>#DIV/0!</v>
      </c>
      <c r="BJ38" s="62" t="e">
        <f>'Final | Billing'!BK38/'1. Revenue'!AZ29</f>
        <v>#DIV/0!</v>
      </c>
      <c r="BK38" s="62" t="e">
        <f>'Final | Billing'!BL38/'1. Revenue'!BA29</f>
        <v>#DIV/0!</v>
      </c>
      <c r="BL38" s="62" t="e">
        <f>'Final | Billing'!BM38/'1. Revenue'!BB29</f>
        <v>#DIV/0!</v>
      </c>
      <c r="BM38" s="62" t="e">
        <f>'Final | Billing'!BN38/'1. Revenue'!BC29</f>
        <v>#DIV/0!</v>
      </c>
      <c r="BN38" s="62" t="e">
        <f>'Final | Billing'!BO38/'1. Revenue'!BD29</f>
        <v>#DIV/0!</v>
      </c>
      <c r="BO38" s="62" t="e">
        <f>'Final | Billing'!BP38/'1. Revenue'!BE29</f>
        <v>#DIV/0!</v>
      </c>
      <c r="BP38" s="62" t="e">
        <f>'Final | Billing'!BQ38/'1. Revenue'!BF29</f>
        <v>#DIV/0!</v>
      </c>
      <c r="BQ38" s="62" t="e">
        <f>'Final | Billing'!BR38/'1. Revenue'!BG29</f>
        <v>#DIV/0!</v>
      </c>
      <c r="BR38" s="62" t="e">
        <f>'Final | Billing'!BS38/'1. Revenue'!BH29</f>
        <v>#DIV/0!</v>
      </c>
      <c r="BS38" s="62" t="e">
        <f>'Final | Billing'!BT38/'1. Revenue'!BI29</f>
        <v>#DIV/0!</v>
      </c>
      <c r="BT38" s="62" t="e">
        <f>'Final | Billing'!BU38/'1. Revenue'!BJ29</f>
        <v>#DIV/0!</v>
      </c>
      <c r="BU38" s="62" t="e">
        <f>'Final | Billing'!BV38/'1. Revenue'!BK29</f>
        <v>#DIV/0!</v>
      </c>
      <c r="BV38" s="62" t="e">
        <f>'Final | Billing'!BW38/'1. Revenue'!BL29</f>
        <v>#DIV/0!</v>
      </c>
      <c r="BW38" s="62" t="e">
        <f>'Final | Billing'!BX38/'1. Revenue'!BM29</f>
        <v>#DIV/0!</v>
      </c>
      <c r="BX38" s="62" t="e">
        <f>'Final | Billing'!BY38/'1. Revenue'!BN29</f>
        <v>#DIV/0!</v>
      </c>
      <c r="BY38" s="62" t="e">
        <f>'Final | Billing'!BZ38/'1. Revenue'!BO29</f>
        <v>#DIV/0!</v>
      </c>
      <c r="BZ38" s="62" t="e">
        <f>'Final | Billing'!CA38/'1. Revenue'!BP29</f>
        <v>#DIV/0!</v>
      </c>
      <c r="CA38" s="62" t="e">
        <f>'Final | Billing'!CB38/'1. Revenue'!BQ29</f>
        <v>#DIV/0!</v>
      </c>
      <c r="CB38" s="62" t="e">
        <f>'Final | Billing'!CC38/'1. Revenue'!BR29</f>
        <v>#DIV/0!</v>
      </c>
      <c r="CC38" s="62" t="e">
        <f>'Final | Billing'!CD38/'1. Revenue'!BS29</f>
        <v>#DIV/0!</v>
      </c>
      <c r="CD38" s="62" t="e">
        <f>'Final | Billing'!CE38/'1. Revenue'!BT29</f>
        <v>#DIV/0!</v>
      </c>
      <c r="CE38" s="62" t="e">
        <f>'Final | Billing'!CF38/'1. Revenue'!BU29</f>
        <v>#DIV/0!</v>
      </c>
      <c r="CF38" s="62" t="e">
        <f>'Final | Billing'!CG38/'1. Revenue'!BV29</f>
        <v>#DIV/0!</v>
      </c>
      <c r="CG38" s="62" t="e">
        <f>'Final | Billing'!CH38/'1. Revenue'!BW29</f>
        <v>#DIV/0!</v>
      </c>
      <c r="CH38" s="62" t="e">
        <f>'Final | Billing'!CI38/'1. Revenue'!BX29</f>
        <v>#DIV/0!</v>
      </c>
      <c r="CI38" s="62" t="e">
        <f>'Final | Billing'!CJ38/'1. Revenue'!BY29</f>
        <v>#DIV/0!</v>
      </c>
      <c r="CJ38" s="62" t="e">
        <f>'Final | Billing'!CK38/'1. Revenue'!BZ29</f>
        <v>#DIV/0!</v>
      </c>
      <c r="CK38" s="62" t="e">
        <f>'Final | Billing'!CL38/'1. Revenue'!CA29</f>
        <v>#DIV/0!</v>
      </c>
      <c r="CL38" s="62" t="e">
        <f>'Final | Billing'!CM38/'1. Revenue'!CB29</f>
        <v>#DIV/0!</v>
      </c>
      <c r="CM38" s="62" t="e">
        <f>'Final | Billing'!CN38/'1. Revenue'!CC29</f>
        <v>#DIV/0!</v>
      </c>
      <c r="CN38" s="62" t="e">
        <f>'Final | Billing'!CO38/'1. Revenue'!CD29</f>
        <v>#DIV/0!</v>
      </c>
      <c r="CO38" s="62" t="e">
        <f>'Final | Billing'!CP38/'1. Revenue'!CE29</f>
        <v>#DIV/0!</v>
      </c>
      <c r="CP38" s="62" t="e">
        <f>'Final | Billing'!CQ38/'1. Revenue'!CF29</f>
        <v>#DIV/0!</v>
      </c>
      <c r="CQ38" s="62" t="e">
        <f>'Final | Billing'!CR38/'1. Revenue'!CG29</f>
        <v>#DIV/0!</v>
      </c>
      <c r="CR38" s="62" t="e">
        <f>'Final | Billing'!CS38/'1. Revenue'!CH29</f>
        <v>#DIV/0!</v>
      </c>
      <c r="CS38" s="62" t="e">
        <f>'Final | Billing'!CT38/'1. Revenue'!CI29</f>
        <v>#DIV/0!</v>
      </c>
      <c r="CT38" s="62" t="e">
        <f>'Final | Billing'!CU38/'1. Revenue'!CJ29</f>
        <v>#DIV/0!</v>
      </c>
    </row>
    <row r="39" spans="1:98" x14ac:dyDescent="0.3">
      <c r="A39" s="34" t="s">
        <v>28</v>
      </c>
      <c r="B39" s="35" t="s">
        <v>43</v>
      </c>
      <c r="N39" s="62">
        <f>'Final | Billing'!O39/'1. Revenue'!C29</f>
        <v>2.3282854359101716E-2</v>
      </c>
      <c r="O39" s="62">
        <f>'Final | Billing'!P39/'1. Revenue'!D29</f>
        <v>2.4222254982498255E-2</v>
      </c>
      <c r="P39" s="62">
        <f>'Final | Billing'!Q39/'1. Revenue'!E29</f>
        <v>2.6040853380236709E-2</v>
      </c>
      <c r="Q39" s="62">
        <f>'Final | Billing'!R39/'1. Revenue'!F29</f>
        <v>2.3583782224886642E-2</v>
      </c>
      <c r="R39" s="62">
        <f>'Final | Billing'!S39/'1. Revenue'!G29</f>
        <v>2.9088603353853749E-2</v>
      </c>
      <c r="S39" s="62">
        <f>'Final | Billing'!T39/'1. Revenue'!H29</f>
        <v>2.4571275040045484E-2</v>
      </c>
      <c r="T39" s="62">
        <f>'Final | Billing'!U39/'1. Revenue'!I29</f>
        <v>3.283194907094418E-2</v>
      </c>
      <c r="U39" s="62">
        <f>'Final | Billing'!V39/'1. Revenue'!J29</f>
        <v>3.5484501094180186E-2</v>
      </c>
      <c r="V39" s="62">
        <f>'Final | Billing'!W39/'1. Revenue'!K29</f>
        <v>5.8149906536223324E-2</v>
      </c>
      <c r="W39" s="62">
        <f>'Final | Billing'!X39/'1. Revenue'!L29</f>
        <v>5.7276495746533498E-2</v>
      </c>
      <c r="X39" s="62">
        <f>'Final | Billing'!Y39/'1. Revenue'!M29</f>
        <v>5.6446435412727432E-2</v>
      </c>
      <c r="Y39" s="62">
        <f>'Final | Billing'!Z39/'1. Revenue'!N29</f>
        <v>2.9797283141358905E-2</v>
      </c>
      <c r="Z39" s="62">
        <f>'Final | Billing'!AA39/'1. Revenue'!O29</f>
        <v>1.5401640585187537E-2</v>
      </c>
      <c r="AA39" s="62">
        <f>'Final | Billing'!AB39/'1. Revenue'!P29</f>
        <v>2.0691178064395362E-2</v>
      </c>
      <c r="AB39" s="62">
        <f>'Final | Billing'!AC39/'1. Revenue'!Q29</f>
        <v>1.1733536121201846E-2</v>
      </c>
      <c r="AC39" s="62">
        <f>'Final | Billing'!AD39/'1. Revenue'!R29</f>
        <v>7.2117515205480237E-3</v>
      </c>
      <c r="AD39" s="62">
        <f>'Final | Billing'!AE39/'1. Revenue'!S29</f>
        <v>1.2153373660271669E-2</v>
      </c>
      <c r="AE39" s="62">
        <f>'Final | Billing'!AF39/'1. Revenue'!T29</f>
        <v>9.3892894481169189E-3</v>
      </c>
      <c r="AF39" s="62">
        <f>'Final | Billing'!AG39/'1. Revenue'!U29</f>
        <v>1.0415607497812576E-2</v>
      </c>
      <c r="AG39" s="62">
        <f>'Final | Billing'!AH39/'1. Revenue'!V29</f>
        <v>1.075768618000888E-2</v>
      </c>
      <c r="AH39" s="62">
        <f>'Final | Billing'!AI39/'1. Revenue'!W29</f>
        <v>1.0368195542425542E-2</v>
      </c>
      <c r="AI39" s="62">
        <f>'Final | Billing'!AJ39/'1. Revenue'!X29</f>
        <v>1.4123626522002438E-2</v>
      </c>
      <c r="AJ39" s="62">
        <f>'Final | Billing'!AK39/'1. Revenue'!Y29</f>
        <v>1.6989421017550823E-2</v>
      </c>
      <c r="AK39" s="62">
        <f>'Final | Billing'!AL39/'1. Revenue'!Z29</f>
        <v>0</v>
      </c>
      <c r="AL39" s="62">
        <f>'Final | Billing'!AM39/'1. Revenue'!AA29</f>
        <v>0</v>
      </c>
      <c r="AM39" s="62">
        <f>'Final | Billing'!AN39/'1. Revenue'!AB29</f>
        <v>0</v>
      </c>
      <c r="AN39" s="62">
        <f>'Final | Billing'!AO39/'1. Revenue'!AC29</f>
        <v>0</v>
      </c>
      <c r="AO39" s="62">
        <f>'Final | Billing'!AP39/'1. Revenue'!AD29</f>
        <v>0</v>
      </c>
      <c r="AP39" s="62">
        <f>'Final | Billing'!AQ39/'1. Revenue'!AE29</f>
        <v>0</v>
      </c>
      <c r="AQ39" s="62">
        <f>'Final | Billing'!AR39/'1. Revenue'!AF29</f>
        <v>0</v>
      </c>
      <c r="AR39" s="62">
        <f>'Final | Billing'!AS39/'1. Revenue'!AG29</f>
        <v>0</v>
      </c>
      <c r="AS39" s="62">
        <f>'Final | Billing'!AT39/'1. Revenue'!AH29</f>
        <v>0</v>
      </c>
      <c r="AT39" s="62">
        <f>'Final | Billing'!AU39/'1. Revenue'!AI29</f>
        <v>0</v>
      </c>
      <c r="AU39" s="62">
        <f>'Final | Billing'!AV39/'1. Revenue'!AJ29</f>
        <v>0</v>
      </c>
      <c r="AV39" s="62" t="e">
        <f>'Final | Billing'!AW39/'1. Revenue'!AK29</f>
        <v>#DIV/0!</v>
      </c>
      <c r="AW39" s="62" t="e">
        <f>'Final | Billing'!AX39/'1. Revenue'!AL29</f>
        <v>#DIV/0!</v>
      </c>
      <c r="AX39" s="62" t="e">
        <f>'Final | Billing'!AY39/'1. Revenue'!AM29</f>
        <v>#DIV/0!</v>
      </c>
      <c r="AY39" s="62" t="e">
        <f>'Final | Billing'!AZ39/'1. Revenue'!AN29</f>
        <v>#DIV/0!</v>
      </c>
      <c r="AZ39" s="62" t="e">
        <f>'Final | Billing'!BA39/'1. Revenue'!AO29</f>
        <v>#DIV/0!</v>
      </c>
      <c r="BA39" s="62" t="e">
        <f>'Final | Billing'!BB39/'1. Revenue'!AP29</f>
        <v>#DIV/0!</v>
      </c>
      <c r="BB39" s="62" t="e">
        <f>'Final | Billing'!BC39/'1. Revenue'!AQ29</f>
        <v>#DIV/0!</v>
      </c>
      <c r="BC39" s="62" t="e">
        <f>'Final | Billing'!BD39/'1. Revenue'!AR29</f>
        <v>#DIV/0!</v>
      </c>
      <c r="BD39" s="62" t="e">
        <f>'Final | Billing'!BE39/'1. Revenue'!AS29</f>
        <v>#DIV/0!</v>
      </c>
      <c r="BE39" s="62" t="e">
        <f>'Final | Billing'!BF39/'1. Revenue'!AT29</f>
        <v>#DIV/0!</v>
      </c>
      <c r="BF39" s="62" t="e">
        <f>'Final | Billing'!BG39/'1. Revenue'!AU29</f>
        <v>#DIV/0!</v>
      </c>
      <c r="BG39" s="62" t="e">
        <f>'Final | Billing'!BH39/'1. Revenue'!AV29</f>
        <v>#DIV/0!</v>
      </c>
      <c r="BH39" s="62" t="e">
        <f>'Final | Billing'!BI39/'1. Revenue'!AW29</f>
        <v>#DIV/0!</v>
      </c>
      <c r="BI39" s="62" t="e">
        <f>'Final | Billing'!BJ39/'1. Revenue'!AX29</f>
        <v>#DIV/0!</v>
      </c>
      <c r="BJ39" s="62" t="e">
        <f>'Final | Billing'!BK39/'1. Revenue'!AY29</f>
        <v>#DIV/0!</v>
      </c>
      <c r="BK39" s="62" t="e">
        <f>'Final | Billing'!BL39/'1. Revenue'!AZ29</f>
        <v>#DIV/0!</v>
      </c>
      <c r="BL39" s="62" t="e">
        <f>'Final | Billing'!BM39/'1. Revenue'!BA29</f>
        <v>#DIV/0!</v>
      </c>
      <c r="BM39" s="62" t="e">
        <f>'Final | Billing'!BN39/'1. Revenue'!BB29</f>
        <v>#DIV/0!</v>
      </c>
      <c r="BN39" s="62" t="e">
        <f>'Final | Billing'!BO39/'1. Revenue'!BC29</f>
        <v>#DIV/0!</v>
      </c>
      <c r="BO39" s="62" t="e">
        <f>'Final | Billing'!BP39/'1. Revenue'!BD29</f>
        <v>#DIV/0!</v>
      </c>
      <c r="BP39" s="62" t="e">
        <f>'Final | Billing'!BQ39/'1. Revenue'!BE29</f>
        <v>#DIV/0!</v>
      </c>
      <c r="BQ39" s="62" t="e">
        <f>'Final | Billing'!BR39/'1. Revenue'!BF29</f>
        <v>#DIV/0!</v>
      </c>
      <c r="BR39" s="62" t="e">
        <f>'Final | Billing'!BS39/'1. Revenue'!BG29</f>
        <v>#DIV/0!</v>
      </c>
      <c r="BS39" s="62" t="e">
        <f>'Final | Billing'!BT39/'1. Revenue'!BH29</f>
        <v>#DIV/0!</v>
      </c>
      <c r="BT39" s="62" t="e">
        <f>'Final | Billing'!BU39/'1. Revenue'!BI29</f>
        <v>#DIV/0!</v>
      </c>
      <c r="BU39" s="62" t="e">
        <f>'Final | Billing'!BV39/'1. Revenue'!BJ29</f>
        <v>#DIV/0!</v>
      </c>
      <c r="BV39" s="62" t="e">
        <f>'Final | Billing'!BW39/'1. Revenue'!BK29</f>
        <v>#DIV/0!</v>
      </c>
      <c r="BW39" s="62" t="e">
        <f>'Final | Billing'!BX39/'1. Revenue'!BL29</f>
        <v>#DIV/0!</v>
      </c>
      <c r="BX39" s="62" t="e">
        <f>'Final | Billing'!BY39/'1. Revenue'!BM29</f>
        <v>#DIV/0!</v>
      </c>
      <c r="BY39" s="62" t="e">
        <f>'Final | Billing'!BZ39/'1. Revenue'!BN29</f>
        <v>#DIV/0!</v>
      </c>
      <c r="BZ39" s="62" t="e">
        <f>'Final | Billing'!CA39/'1. Revenue'!BO29</f>
        <v>#DIV/0!</v>
      </c>
      <c r="CA39" s="62" t="e">
        <f>'Final | Billing'!CB39/'1. Revenue'!BP29</f>
        <v>#DIV/0!</v>
      </c>
      <c r="CB39" s="62" t="e">
        <f>'Final | Billing'!CC39/'1. Revenue'!BQ29</f>
        <v>#DIV/0!</v>
      </c>
      <c r="CC39" s="62" t="e">
        <f>'Final | Billing'!CD39/'1. Revenue'!BR29</f>
        <v>#DIV/0!</v>
      </c>
      <c r="CD39" s="62" t="e">
        <f>'Final | Billing'!CE39/'1. Revenue'!BS29</f>
        <v>#DIV/0!</v>
      </c>
      <c r="CE39" s="62" t="e">
        <f>'Final | Billing'!CF39/'1. Revenue'!BT29</f>
        <v>#DIV/0!</v>
      </c>
      <c r="CF39" s="62" t="e">
        <f>'Final | Billing'!CG39/'1. Revenue'!BU29</f>
        <v>#DIV/0!</v>
      </c>
      <c r="CG39" s="62" t="e">
        <f>'Final | Billing'!CH39/'1. Revenue'!BV29</f>
        <v>#DIV/0!</v>
      </c>
      <c r="CH39" s="62" t="e">
        <f>'Final | Billing'!CI39/'1. Revenue'!BW29</f>
        <v>#DIV/0!</v>
      </c>
      <c r="CI39" s="62" t="e">
        <f>'Final | Billing'!CJ39/'1. Revenue'!BX29</f>
        <v>#DIV/0!</v>
      </c>
      <c r="CJ39" s="62" t="e">
        <f>'Final | Billing'!CK39/'1. Revenue'!BY29</f>
        <v>#DIV/0!</v>
      </c>
      <c r="CK39" s="62" t="e">
        <f>'Final | Billing'!CL39/'1. Revenue'!BZ29</f>
        <v>#DIV/0!</v>
      </c>
      <c r="CL39" s="62" t="e">
        <f>'Final | Billing'!CM39/'1. Revenue'!CA29</f>
        <v>#DIV/0!</v>
      </c>
      <c r="CM39" s="62" t="e">
        <f>'Final | Billing'!CN39/'1. Revenue'!CB29</f>
        <v>#DIV/0!</v>
      </c>
      <c r="CN39" s="62" t="e">
        <f>'Final | Billing'!CO39/'1. Revenue'!CC29</f>
        <v>#DIV/0!</v>
      </c>
      <c r="CO39" s="62" t="e">
        <f>'Final | Billing'!CP39/'1. Revenue'!CD29</f>
        <v>#DIV/0!</v>
      </c>
      <c r="CP39" s="62" t="e">
        <f>'Final | Billing'!CQ39/'1. Revenue'!CE29</f>
        <v>#DIV/0!</v>
      </c>
      <c r="CQ39" s="62" t="e">
        <f>'Final | Billing'!CR39/'1. Revenue'!CF29</f>
        <v>#DIV/0!</v>
      </c>
      <c r="CR39" s="62" t="e">
        <f>'Final | Billing'!CS39/'1. Revenue'!CG29</f>
        <v>#DIV/0!</v>
      </c>
      <c r="CS39" s="62" t="e">
        <f>'Final | Billing'!CT39/'1. Revenue'!CH29</f>
        <v>#DIV/0!</v>
      </c>
      <c r="CT39" s="62" t="e">
        <f>'Final | Billing'!CU39/'1. Revenue'!CI29</f>
        <v>#DIV/0!</v>
      </c>
    </row>
    <row r="40" spans="1:98" x14ac:dyDescent="0.3">
      <c r="A40" s="34" t="s">
        <v>28</v>
      </c>
      <c r="B40" s="35" t="s">
        <v>44</v>
      </c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</row>
    <row r="41" spans="1:98" x14ac:dyDescent="0.3">
      <c r="A41" s="34" t="s">
        <v>29</v>
      </c>
      <c r="B41" s="35" t="s">
        <v>32</v>
      </c>
      <c r="C41" s="62">
        <f>'Final | Billing'!D41/'1. Revenue'!C30</f>
        <v>1.0430494029636439E-2</v>
      </c>
      <c r="D41" s="62">
        <f>'Final | Billing'!E41/'1. Revenue'!D30</f>
        <v>3.3432039598654061E-2</v>
      </c>
      <c r="E41" s="62">
        <f>'Final | Billing'!F41/'1. Revenue'!E30</f>
        <v>1.4912232904066508E-2</v>
      </c>
      <c r="F41" s="62">
        <f>'Final | Billing'!G41/'1. Revenue'!F30</f>
        <v>5.6501537910603021E-3</v>
      </c>
      <c r="G41" s="62">
        <f>'Final | Billing'!H41/'1. Revenue'!G30</f>
        <v>1.2065166615054263E-2</v>
      </c>
      <c r="H41" s="62">
        <f>'Final | Billing'!I41/'1. Revenue'!H30</f>
        <v>1.1476453107953274E-2</v>
      </c>
      <c r="I41" s="62">
        <f>'Final | Billing'!J41/'1. Revenue'!I30</f>
        <v>1.6166097786405358E-2</v>
      </c>
      <c r="J41" s="62">
        <f>'Final | Billing'!K41/'1. Revenue'!J30</f>
        <v>1.7801639618621433E-2</v>
      </c>
      <c r="K41" s="62">
        <f>'Final | Billing'!L41/'1. Revenue'!K30</f>
        <v>2.1177010005764701E-2</v>
      </c>
      <c r="L41" s="62">
        <f>'Final | Billing'!M41/'1. Revenue'!L30</f>
        <v>3.5135356921787521E-2</v>
      </c>
      <c r="M41" s="62">
        <f>'Final | Billing'!N41/'1. Revenue'!M30</f>
        <v>3.6760359237153852E-2</v>
      </c>
      <c r="N41" s="62">
        <f>'Final | Billing'!O41/'1. Revenue'!N30</f>
        <v>1.86986977140505E-2</v>
      </c>
      <c r="O41" s="62">
        <f>'Final | Billing'!P41/'1. Revenue'!O30</f>
        <v>2.427988321388292E-2</v>
      </c>
      <c r="P41" s="62">
        <f>'Final | Billing'!Q41/'1. Revenue'!P30</f>
        <v>3.4050780613377922E-3</v>
      </c>
      <c r="Q41" s="62">
        <f>'Final | Billing'!R41/'1. Revenue'!Q30</f>
        <v>3.9841066556860717E-3</v>
      </c>
      <c r="R41" s="62">
        <f>'Final | Billing'!S41/'1. Revenue'!R30</f>
        <v>2.7263017395058472E-3</v>
      </c>
      <c r="S41" s="62">
        <f>'Final | Billing'!T41/'1. Revenue'!S30</f>
        <v>5.1956466276382009E-3</v>
      </c>
      <c r="T41" s="62">
        <f>'Final | Billing'!U41/'1. Revenue'!T30</f>
        <v>2.5371477530366708E-3</v>
      </c>
      <c r="U41" s="62">
        <f>'Final | Billing'!V41/'1. Revenue'!U30</f>
        <v>1.4871992417897894E-3</v>
      </c>
      <c r="V41" s="62">
        <f>'Final | Billing'!W41/'1. Revenue'!V30</f>
        <v>4.4517157109578475E-3</v>
      </c>
      <c r="W41" s="62">
        <f>'Final | Billing'!X41/'1. Revenue'!W30</f>
        <v>4.942487726319696E-3</v>
      </c>
      <c r="X41" s="62">
        <f>'Final | Billing'!Y41/'1. Revenue'!X30</f>
        <v>1.2136127712863109E-2</v>
      </c>
      <c r="Y41" s="62">
        <f>'Final | Billing'!Z41/'1. Revenue'!Y30</f>
        <v>1.6428227290031579E-2</v>
      </c>
      <c r="Z41" s="62">
        <f>'Final | Billing'!AA41/'1. Revenue'!Z30</f>
        <v>9.7587079400525256E-3</v>
      </c>
      <c r="AA41" s="62">
        <f>'Final | Billing'!AB41/'1. Revenue'!AA30</f>
        <v>5.0114879370846506E-3</v>
      </c>
      <c r="AB41" s="62">
        <f>'Final | Billing'!AC41/'1. Revenue'!AB30</f>
        <v>7.4198275915647385E-3</v>
      </c>
      <c r="AC41" s="62">
        <f>'Final | Billing'!AD41/'1. Revenue'!AC30</f>
        <v>1.7820762736783249E-2</v>
      </c>
      <c r="AD41" s="62">
        <f>'Final | Billing'!AE41/'1. Revenue'!AD30</f>
        <v>1.2274180166351113E-2</v>
      </c>
      <c r="AE41" s="62">
        <f>'Final | Billing'!AF41/'1. Revenue'!AE30</f>
        <v>7.2874094215740629E-3</v>
      </c>
      <c r="AF41" s="62">
        <f>'Final | Billing'!AG41/'1. Revenue'!AF30</f>
        <v>4.6371653423715698E-3</v>
      </c>
      <c r="AG41" s="62">
        <f>'Final | Billing'!AH41/'1. Revenue'!AG30</f>
        <v>1.2909863414363537E-2</v>
      </c>
      <c r="AH41" s="62">
        <f>'Final | Billing'!AI41/'1. Revenue'!AH30</f>
        <v>2.2935174845183676E-2</v>
      </c>
      <c r="AI41" s="62">
        <f>'Final | Billing'!AJ41/'1. Revenue'!AI30</f>
        <v>5.9432387244296378E-3</v>
      </c>
      <c r="AJ41" s="62">
        <f>'Final | Billing'!AK41/'1. Revenue'!AJ30</f>
        <v>1.1092717853003182E-2</v>
      </c>
      <c r="AK41" s="62" t="e">
        <f>'Final | Billing'!AL41/'1. Revenue'!AK30</f>
        <v>#DIV/0!</v>
      </c>
      <c r="AL41" s="62" t="e">
        <f>'Final | Billing'!AM41/'1. Revenue'!AL30</f>
        <v>#DIV/0!</v>
      </c>
      <c r="AM41" s="62" t="e">
        <f>'Final | Billing'!AN41/'1. Revenue'!AM30</f>
        <v>#DIV/0!</v>
      </c>
      <c r="AN41" s="62" t="e">
        <f>'Final | Billing'!AO41/'1. Revenue'!AN30</f>
        <v>#DIV/0!</v>
      </c>
      <c r="AO41" s="62" t="e">
        <f>'Final | Billing'!AP41/'1. Revenue'!AO30</f>
        <v>#DIV/0!</v>
      </c>
      <c r="AP41" s="62" t="e">
        <f>'Final | Billing'!AQ41/'1. Revenue'!AP30</f>
        <v>#DIV/0!</v>
      </c>
      <c r="AQ41" s="62" t="e">
        <f>'Final | Billing'!AR41/'1. Revenue'!AQ30</f>
        <v>#DIV/0!</v>
      </c>
      <c r="AR41" s="62" t="e">
        <f>'Final | Billing'!AS41/'1. Revenue'!AR30</f>
        <v>#DIV/0!</v>
      </c>
      <c r="AS41" s="62" t="e">
        <f>'Final | Billing'!AT41/'1. Revenue'!AS30</f>
        <v>#DIV/0!</v>
      </c>
      <c r="AT41" s="62" t="e">
        <f>'Final | Billing'!AU41/'1. Revenue'!AT30</f>
        <v>#DIV/0!</v>
      </c>
      <c r="AU41" s="62" t="e">
        <f>'Final | Billing'!AV41/'1. Revenue'!AU30</f>
        <v>#DIV/0!</v>
      </c>
      <c r="AV41" s="62" t="e">
        <f>'Final | Billing'!AW41/'1. Revenue'!AV30</f>
        <v>#DIV/0!</v>
      </c>
      <c r="AW41" s="62" t="e">
        <f>'Final | Billing'!AX41/'1. Revenue'!AW30</f>
        <v>#DIV/0!</v>
      </c>
      <c r="AX41" s="62" t="e">
        <f>'Final | Billing'!AY41/'1. Revenue'!AX30</f>
        <v>#DIV/0!</v>
      </c>
      <c r="AY41" s="62" t="e">
        <f>'Final | Billing'!AZ41/'1. Revenue'!AY30</f>
        <v>#DIV/0!</v>
      </c>
      <c r="AZ41" s="62" t="e">
        <f>'Final | Billing'!BA41/'1. Revenue'!AZ30</f>
        <v>#DIV/0!</v>
      </c>
      <c r="BA41" s="62" t="e">
        <f>'Final | Billing'!BB41/'1. Revenue'!BA30</f>
        <v>#DIV/0!</v>
      </c>
      <c r="BB41" s="62" t="e">
        <f>'Final | Billing'!BC41/'1. Revenue'!BB30</f>
        <v>#DIV/0!</v>
      </c>
      <c r="BC41" s="62" t="e">
        <f>'Final | Billing'!BD41/'1. Revenue'!BC30</f>
        <v>#DIV/0!</v>
      </c>
      <c r="BD41" s="62" t="e">
        <f>'Final | Billing'!BE41/'1. Revenue'!BD30</f>
        <v>#DIV/0!</v>
      </c>
      <c r="BE41" s="62" t="e">
        <f>'Final | Billing'!BF41/'1. Revenue'!BE30</f>
        <v>#DIV/0!</v>
      </c>
      <c r="BF41" s="62" t="e">
        <f>'Final | Billing'!BG41/'1. Revenue'!BF30</f>
        <v>#DIV/0!</v>
      </c>
      <c r="BG41" s="62" t="e">
        <f>'Final | Billing'!BH41/'1. Revenue'!BG30</f>
        <v>#DIV/0!</v>
      </c>
      <c r="BH41" s="62" t="e">
        <f>'Final | Billing'!BI41/'1. Revenue'!BH30</f>
        <v>#DIV/0!</v>
      </c>
      <c r="BI41" s="62" t="e">
        <f>'Final | Billing'!BJ41/'1. Revenue'!BI30</f>
        <v>#DIV/0!</v>
      </c>
      <c r="BJ41" s="62" t="e">
        <f>'Final | Billing'!BK41/'1. Revenue'!BJ30</f>
        <v>#DIV/0!</v>
      </c>
      <c r="BK41" s="62" t="e">
        <f>'Final | Billing'!BL41/'1. Revenue'!BK30</f>
        <v>#DIV/0!</v>
      </c>
      <c r="BL41" s="62" t="e">
        <f>'Final | Billing'!BM41/'1. Revenue'!BL30</f>
        <v>#DIV/0!</v>
      </c>
      <c r="BM41" s="62" t="e">
        <f>'Final | Billing'!BN41/'1. Revenue'!BM30</f>
        <v>#DIV/0!</v>
      </c>
      <c r="BN41" s="62" t="e">
        <f>'Final | Billing'!BO41/'1. Revenue'!BN30</f>
        <v>#DIV/0!</v>
      </c>
      <c r="BO41" s="62" t="e">
        <f>'Final | Billing'!BP41/'1. Revenue'!BO30</f>
        <v>#DIV/0!</v>
      </c>
      <c r="BP41" s="62" t="e">
        <f>'Final | Billing'!BQ41/'1. Revenue'!BP30</f>
        <v>#DIV/0!</v>
      </c>
      <c r="BQ41" s="62" t="e">
        <f>'Final | Billing'!BR41/'1. Revenue'!BQ30</f>
        <v>#DIV/0!</v>
      </c>
      <c r="BR41" s="62" t="e">
        <f>'Final | Billing'!BS41/'1. Revenue'!BR30</f>
        <v>#DIV/0!</v>
      </c>
      <c r="BS41" s="62" t="e">
        <f>'Final | Billing'!BT41/'1. Revenue'!BS30</f>
        <v>#DIV/0!</v>
      </c>
      <c r="BT41" s="62" t="e">
        <f>'Final | Billing'!BU41/'1. Revenue'!BT30</f>
        <v>#DIV/0!</v>
      </c>
      <c r="BU41" s="62" t="e">
        <f>'Final | Billing'!BV41/'1. Revenue'!BU30</f>
        <v>#DIV/0!</v>
      </c>
      <c r="BV41" s="62" t="e">
        <f>'Final | Billing'!BW41/'1. Revenue'!BV30</f>
        <v>#DIV/0!</v>
      </c>
      <c r="BW41" s="62" t="e">
        <f>'Final | Billing'!BX41/'1. Revenue'!BW30</f>
        <v>#DIV/0!</v>
      </c>
      <c r="BX41" s="62" t="e">
        <f>'Final | Billing'!BY41/'1. Revenue'!BX30</f>
        <v>#DIV/0!</v>
      </c>
      <c r="BY41" s="62" t="e">
        <f>'Final | Billing'!BZ41/'1. Revenue'!BY30</f>
        <v>#DIV/0!</v>
      </c>
      <c r="BZ41" s="62" t="e">
        <f>'Final | Billing'!CA41/'1. Revenue'!BZ30</f>
        <v>#DIV/0!</v>
      </c>
      <c r="CA41" s="62" t="e">
        <f>'Final | Billing'!CB41/'1. Revenue'!CA30</f>
        <v>#DIV/0!</v>
      </c>
      <c r="CB41" s="62" t="e">
        <f>'Final | Billing'!CC41/'1. Revenue'!CB30</f>
        <v>#DIV/0!</v>
      </c>
      <c r="CC41" s="62" t="e">
        <f>'Final | Billing'!CD41/'1. Revenue'!CC30</f>
        <v>#DIV/0!</v>
      </c>
      <c r="CD41" s="62" t="e">
        <f>'Final | Billing'!CE41/'1. Revenue'!CD30</f>
        <v>#DIV/0!</v>
      </c>
      <c r="CE41" s="62" t="e">
        <f>'Final | Billing'!CF41/'1. Revenue'!CE30</f>
        <v>#DIV/0!</v>
      </c>
      <c r="CF41" s="62" t="e">
        <f>'Final | Billing'!CG41/'1. Revenue'!CF30</f>
        <v>#DIV/0!</v>
      </c>
      <c r="CG41" s="62" t="e">
        <f>'Final | Billing'!CH41/'1. Revenue'!CG30</f>
        <v>#DIV/0!</v>
      </c>
      <c r="CH41" s="62" t="e">
        <f>'Final | Billing'!CI41/'1. Revenue'!CH30</f>
        <v>#DIV/0!</v>
      </c>
      <c r="CI41" s="62" t="e">
        <f>'Final | Billing'!CJ41/'1. Revenue'!CI30</f>
        <v>#DIV/0!</v>
      </c>
      <c r="CJ41" s="62" t="e">
        <f>'Final | Billing'!CK41/'1. Revenue'!CJ30</f>
        <v>#DIV/0!</v>
      </c>
      <c r="CK41" s="62" t="e">
        <f>'Final | Billing'!CL41/'1. Revenue'!CK30</f>
        <v>#DIV/0!</v>
      </c>
      <c r="CL41" s="62" t="e">
        <f>'Final | Billing'!CM41/'1. Revenue'!CL30</f>
        <v>#DIV/0!</v>
      </c>
      <c r="CM41" s="62" t="e">
        <f>'Final | Billing'!CN41/'1. Revenue'!CM30</f>
        <v>#DIV/0!</v>
      </c>
      <c r="CN41" s="62" t="e">
        <f>'Final | Billing'!CO41/'1. Revenue'!CN30</f>
        <v>#DIV/0!</v>
      </c>
      <c r="CO41" s="62" t="e">
        <f>'Final | Billing'!CP41/'1. Revenue'!CO30</f>
        <v>#DIV/0!</v>
      </c>
      <c r="CP41" s="62" t="e">
        <f>'Final | Billing'!CQ41/'1. Revenue'!CP30</f>
        <v>#DIV/0!</v>
      </c>
      <c r="CQ41" s="62" t="e">
        <f>'Final | Billing'!CR41/'1. Revenue'!CQ30</f>
        <v>#DIV/0!</v>
      </c>
      <c r="CR41" s="62" t="e">
        <f>'Final | Billing'!CS41/'1. Revenue'!CR30</f>
        <v>#DIV/0!</v>
      </c>
      <c r="CS41" s="62" t="e">
        <f>'Final | Billing'!CT41/'1. Revenue'!CS30</f>
        <v>#DIV/0!</v>
      </c>
      <c r="CT41" s="62" t="e">
        <f>'Final | Billing'!CU41/'1. Revenue'!CT30</f>
        <v>#DIV/0!</v>
      </c>
    </row>
    <row r="42" spans="1:98" x14ac:dyDescent="0.3">
      <c r="A42" s="34" t="s">
        <v>29</v>
      </c>
      <c r="B42" s="35" t="s">
        <v>33</v>
      </c>
      <c r="D42" s="62">
        <f>'Final | Billing'!E42/'1. Revenue'!C30</f>
        <v>9.3881541840897774E-3</v>
      </c>
      <c r="E42" s="62">
        <f>'Final | Billing'!F42/'1. Revenue'!D30</f>
        <v>1.5382553604458853E-2</v>
      </c>
      <c r="F42" s="62">
        <f>'Final | Billing'!G42/'1. Revenue'!E30</f>
        <v>1.2838551160723527E-2</v>
      </c>
      <c r="G42" s="62">
        <f>'Final | Billing'!H42/'1. Revenue'!F30</f>
        <v>4.9822838410778537E-3</v>
      </c>
      <c r="H42" s="62">
        <f>'Final | Billing'!I42/'1. Revenue'!G30</f>
        <v>1.4676490091732834E-2</v>
      </c>
      <c r="I42" s="62">
        <f>'Final | Billing'!J42/'1. Revenue'!H30</f>
        <v>1.0570184094615787E-2</v>
      </c>
      <c r="J42" s="62">
        <f>'Final | Billing'!K42/'1. Revenue'!I30</f>
        <v>1.96841677538519E-2</v>
      </c>
      <c r="K42" s="62">
        <f>'Final | Billing'!L42/'1. Revenue'!J30</f>
        <v>1.6481989043783334E-2</v>
      </c>
      <c r="L42" s="62">
        <f>'Final | Billing'!M42/'1. Revenue'!K30</f>
        <v>1.3590612543855048E-2</v>
      </c>
      <c r="M42" s="62">
        <f>'Final | Billing'!N42/'1. Revenue'!L30</f>
        <v>3.2907413255035996E-2</v>
      </c>
      <c r="N42" s="62">
        <f>'Final | Billing'!O42/'1. Revenue'!M30</f>
        <v>3.355064799868928E-2</v>
      </c>
      <c r="O42" s="62">
        <f>'Final | Billing'!P42/'1. Revenue'!N30</f>
        <v>2.8148319157161674E-2</v>
      </c>
      <c r="P42" s="62">
        <f>'Final | Billing'!Q42/'1. Revenue'!O30</f>
        <v>2.3201654041207142E-3</v>
      </c>
      <c r="Q42" s="62">
        <f>'Final | Billing'!R42/'1. Revenue'!P30</f>
        <v>3.7127305291786076E-3</v>
      </c>
      <c r="R42" s="62">
        <f>'Final | Billing'!S42/'1. Revenue'!Q30</f>
        <v>3.4336789713429717E-3</v>
      </c>
      <c r="S42" s="62">
        <f>'Final | Billing'!T42/'1. Revenue'!R30</f>
        <v>2.0980950072750867E-3</v>
      </c>
      <c r="T42" s="62">
        <f>'Final | Billing'!U42/'1. Revenue'!S30</f>
        <v>5.8819407966755315E-3</v>
      </c>
      <c r="U42" s="62">
        <f>'Final | Billing'!V42/'1. Revenue'!T30</f>
        <v>2.2524877272168124E-3</v>
      </c>
      <c r="V42" s="62">
        <f>'Final | Billing'!W42/'1. Revenue'!U30</f>
        <v>6.0954346885666534E-4</v>
      </c>
      <c r="W42" s="62">
        <f>'Final | Billing'!X42/'1. Revenue'!V30</f>
        <v>2.9265950561693818E-3</v>
      </c>
      <c r="X42" s="62">
        <f>'Final | Billing'!Y42/'1. Revenue'!W30</f>
        <v>3.8798846468021003E-3</v>
      </c>
      <c r="Y42" s="62">
        <f>'Final | Billing'!Z42/'1. Revenue'!X30</f>
        <v>6.3615123925857518E-3</v>
      </c>
      <c r="Z42" s="62">
        <f>'Final | Billing'!AA42/'1. Revenue'!Y30</f>
        <v>1.1507918471323594E-2</v>
      </c>
      <c r="AA42" s="62">
        <f>'Final | Billing'!AB42/'1. Revenue'!Z30</f>
        <v>9.2005740780466486E-3</v>
      </c>
      <c r="AB42" s="62">
        <f>'Final | Billing'!AC42/'1. Revenue'!AA30</f>
        <v>2.6874206723808496E-3</v>
      </c>
      <c r="AC42" s="62">
        <f>'Final | Billing'!AD42/'1. Revenue'!AB30</f>
        <v>5.5096113702750062E-3</v>
      </c>
      <c r="AD42" s="62">
        <f>'Final | Billing'!AE42/'1. Revenue'!AC30</f>
        <v>1.032298369091267E-2</v>
      </c>
      <c r="AE42" s="62">
        <f>'Final | Billing'!AF42/'1. Revenue'!AD30</f>
        <v>1.1266064996246987E-2</v>
      </c>
      <c r="AF42" s="62">
        <f>'Final | Billing'!AG42/'1. Revenue'!AE30</f>
        <v>3.9815689494775734E-3</v>
      </c>
      <c r="AG42" s="62">
        <f>'Final | Billing'!AH42/'1. Revenue'!AF30</f>
        <v>4.1601938326620326E-3</v>
      </c>
      <c r="AH42" s="62">
        <f>'Final | Billing'!AI42/'1. Revenue'!AG30</f>
        <v>6.8838540622180372E-3</v>
      </c>
      <c r="AI42" s="62">
        <f>'Final | Billing'!AJ42/'1. Revenue'!AH30</f>
        <v>2.3574366947304328E-2</v>
      </c>
      <c r="AJ42" s="62">
        <f>'Final | Billing'!AK42/'1. Revenue'!AI30</f>
        <v>4.1124547583738071E-3</v>
      </c>
      <c r="AK42" s="62">
        <f>'Final | Billing'!AL42/'1. Revenue'!AJ30</f>
        <v>0</v>
      </c>
      <c r="AL42" s="62" t="e">
        <f>'Final | Billing'!AM42/'1. Revenue'!AK30</f>
        <v>#DIV/0!</v>
      </c>
      <c r="AM42" s="62" t="e">
        <f>'Final | Billing'!AN42/'1. Revenue'!AL30</f>
        <v>#DIV/0!</v>
      </c>
      <c r="AN42" s="62" t="e">
        <f>'Final | Billing'!AO42/'1. Revenue'!AM30</f>
        <v>#DIV/0!</v>
      </c>
      <c r="AO42" s="62" t="e">
        <f>'Final | Billing'!AP42/'1. Revenue'!AN30</f>
        <v>#DIV/0!</v>
      </c>
      <c r="AP42" s="62" t="e">
        <f>'Final | Billing'!AQ42/'1. Revenue'!AO30</f>
        <v>#DIV/0!</v>
      </c>
      <c r="AQ42" s="62" t="e">
        <f>'Final | Billing'!AR42/'1. Revenue'!AP30</f>
        <v>#DIV/0!</v>
      </c>
      <c r="AR42" s="62" t="e">
        <f>'Final | Billing'!AS42/'1. Revenue'!AQ30</f>
        <v>#DIV/0!</v>
      </c>
      <c r="AS42" s="62" t="e">
        <f>'Final | Billing'!AT42/'1. Revenue'!AR30</f>
        <v>#DIV/0!</v>
      </c>
      <c r="AT42" s="62" t="e">
        <f>'Final | Billing'!AU42/'1. Revenue'!AS30</f>
        <v>#DIV/0!</v>
      </c>
      <c r="AU42" s="62" t="e">
        <f>'Final | Billing'!AV42/'1. Revenue'!AT30</f>
        <v>#DIV/0!</v>
      </c>
      <c r="AV42" s="62" t="e">
        <f>'Final | Billing'!AW42/'1. Revenue'!AU30</f>
        <v>#DIV/0!</v>
      </c>
      <c r="AW42" s="62" t="e">
        <f>'Final | Billing'!AX42/'1. Revenue'!AV30</f>
        <v>#DIV/0!</v>
      </c>
      <c r="AX42" s="62" t="e">
        <f>'Final | Billing'!AY42/'1. Revenue'!AW30</f>
        <v>#DIV/0!</v>
      </c>
      <c r="AY42" s="62" t="e">
        <f>'Final | Billing'!AZ42/'1. Revenue'!AX30</f>
        <v>#DIV/0!</v>
      </c>
      <c r="AZ42" s="62" t="e">
        <f>'Final | Billing'!BA42/'1. Revenue'!AY30</f>
        <v>#DIV/0!</v>
      </c>
      <c r="BA42" s="62" t="e">
        <f>'Final | Billing'!BB42/'1. Revenue'!AZ30</f>
        <v>#DIV/0!</v>
      </c>
      <c r="BB42" s="62" t="e">
        <f>'Final | Billing'!BC42/'1. Revenue'!BA30</f>
        <v>#DIV/0!</v>
      </c>
      <c r="BC42" s="62" t="e">
        <f>'Final | Billing'!BD42/'1. Revenue'!BB30</f>
        <v>#DIV/0!</v>
      </c>
      <c r="BD42" s="62" t="e">
        <f>'Final | Billing'!BE42/'1. Revenue'!BC30</f>
        <v>#DIV/0!</v>
      </c>
      <c r="BE42" s="62" t="e">
        <f>'Final | Billing'!BF42/'1. Revenue'!BD30</f>
        <v>#DIV/0!</v>
      </c>
      <c r="BF42" s="62" t="e">
        <f>'Final | Billing'!BG42/'1. Revenue'!BE30</f>
        <v>#DIV/0!</v>
      </c>
      <c r="BG42" s="62" t="e">
        <f>'Final | Billing'!BH42/'1. Revenue'!BF30</f>
        <v>#DIV/0!</v>
      </c>
      <c r="BH42" s="62" t="e">
        <f>'Final | Billing'!BI42/'1. Revenue'!BG30</f>
        <v>#DIV/0!</v>
      </c>
      <c r="BI42" s="62" t="e">
        <f>'Final | Billing'!BJ42/'1. Revenue'!BH30</f>
        <v>#DIV/0!</v>
      </c>
      <c r="BJ42" s="62" t="e">
        <f>'Final | Billing'!BK42/'1. Revenue'!BI30</f>
        <v>#DIV/0!</v>
      </c>
      <c r="BK42" s="62" t="e">
        <f>'Final | Billing'!BL42/'1. Revenue'!BJ30</f>
        <v>#DIV/0!</v>
      </c>
      <c r="BL42" s="62" t="e">
        <f>'Final | Billing'!BM42/'1. Revenue'!BK30</f>
        <v>#DIV/0!</v>
      </c>
      <c r="BM42" s="62" t="e">
        <f>'Final | Billing'!BN42/'1. Revenue'!BL30</f>
        <v>#DIV/0!</v>
      </c>
      <c r="BN42" s="62" t="e">
        <f>'Final | Billing'!BO42/'1. Revenue'!BM30</f>
        <v>#DIV/0!</v>
      </c>
      <c r="BO42" s="62" t="e">
        <f>'Final | Billing'!BP42/'1. Revenue'!BN30</f>
        <v>#DIV/0!</v>
      </c>
      <c r="BP42" s="62" t="e">
        <f>'Final | Billing'!BQ42/'1. Revenue'!BO30</f>
        <v>#DIV/0!</v>
      </c>
      <c r="BQ42" s="62" t="e">
        <f>'Final | Billing'!BR42/'1. Revenue'!BP30</f>
        <v>#DIV/0!</v>
      </c>
      <c r="BR42" s="62" t="e">
        <f>'Final | Billing'!BS42/'1. Revenue'!BQ30</f>
        <v>#DIV/0!</v>
      </c>
      <c r="BS42" s="62" t="e">
        <f>'Final | Billing'!BT42/'1. Revenue'!BR30</f>
        <v>#DIV/0!</v>
      </c>
      <c r="BT42" s="62" t="e">
        <f>'Final | Billing'!BU42/'1. Revenue'!BS30</f>
        <v>#DIV/0!</v>
      </c>
      <c r="BU42" s="62" t="e">
        <f>'Final | Billing'!BV42/'1. Revenue'!BT30</f>
        <v>#DIV/0!</v>
      </c>
      <c r="BV42" s="62" t="e">
        <f>'Final | Billing'!BW42/'1. Revenue'!BU30</f>
        <v>#DIV/0!</v>
      </c>
      <c r="BW42" s="62" t="e">
        <f>'Final | Billing'!BX42/'1. Revenue'!BV30</f>
        <v>#DIV/0!</v>
      </c>
      <c r="BX42" s="62" t="e">
        <f>'Final | Billing'!BY42/'1. Revenue'!BW30</f>
        <v>#DIV/0!</v>
      </c>
      <c r="BY42" s="62" t="e">
        <f>'Final | Billing'!BZ42/'1. Revenue'!BX30</f>
        <v>#DIV/0!</v>
      </c>
      <c r="BZ42" s="62" t="e">
        <f>'Final | Billing'!CA42/'1. Revenue'!BY30</f>
        <v>#DIV/0!</v>
      </c>
      <c r="CA42" s="62" t="e">
        <f>'Final | Billing'!CB42/'1. Revenue'!BZ30</f>
        <v>#DIV/0!</v>
      </c>
      <c r="CB42" s="62" t="e">
        <f>'Final | Billing'!CC42/'1. Revenue'!CA30</f>
        <v>#DIV/0!</v>
      </c>
      <c r="CC42" s="62" t="e">
        <f>'Final | Billing'!CD42/'1. Revenue'!CB30</f>
        <v>#DIV/0!</v>
      </c>
      <c r="CD42" s="62" t="e">
        <f>'Final | Billing'!CE42/'1. Revenue'!CC30</f>
        <v>#DIV/0!</v>
      </c>
      <c r="CE42" s="62" t="e">
        <f>'Final | Billing'!CF42/'1. Revenue'!CD30</f>
        <v>#DIV/0!</v>
      </c>
      <c r="CF42" s="62" t="e">
        <f>'Final | Billing'!CG42/'1. Revenue'!CE30</f>
        <v>#DIV/0!</v>
      </c>
      <c r="CG42" s="62" t="e">
        <f>'Final | Billing'!CH42/'1. Revenue'!CF30</f>
        <v>#DIV/0!</v>
      </c>
      <c r="CH42" s="62" t="e">
        <f>'Final | Billing'!CI42/'1. Revenue'!CG30</f>
        <v>#DIV/0!</v>
      </c>
      <c r="CI42" s="62" t="e">
        <f>'Final | Billing'!CJ42/'1. Revenue'!CH30</f>
        <v>#DIV/0!</v>
      </c>
      <c r="CJ42" s="62" t="e">
        <f>'Final | Billing'!CK42/'1. Revenue'!CI30</f>
        <v>#DIV/0!</v>
      </c>
      <c r="CK42" s="62" t="e">
        <f>'Final | Billing'!CL42/'1. Revenue'!CJ30</f>
        <v>#DIV/0!</v>
      </c>
      <c r="CL42" s="62" t="e">
        <f>'Final | Billing'!CM42/'1. Revenue'!CK30</f>
        <v>#DIV/0!</v>
      </c>
      <c r="CM42" s="62" t="e">
        <f>'Final | Billing'!CN42/'1. Revenue'!CL30</f>
        <v>#DIV/0!</v>
      </c>
      <c r="CN42" s="62" t="e">
        <f>'Final | Billing'!CO42/'1. Revenue'!CM30</f>
        <v>#DIV/0!</v>
      </c>
      <c r="CO42" s="62" t="e">
        <f>'Final | Billing'!CP42/'1. Revenue'!CN30</f>
        <v>#DIV/0!</v>
      </c>
      <c r="CP42" s="62" t="e">
        <f>'Final | Billing'!CQ42/'1. Revenue'!CO30</f>
        <v>#DIV/0!</v>
      </c>
      <c r="CQ42" s="62" t="e">
        <f>'Final | Billing'!CR42/'1. Revenue'!CP30</f>
        <v>#DIV/0!</v>
      </c>
      <c r="CR42" s="62" t="e">
        <f>'Final | Billing'!CS42/'1. Revenue'!CQ30</f>
        <v>#DIV/0!</v>
      </c>
      <c r="CS42" s="62" t="e">
        <f>'Final | Billing'!CT42/'1. Revenue'!CR30</f>
        <v>#DIV/0!</v>
      </c>
      <c r="CT42" s="62" t="e">
        <f>'Final | Billing'!CU42/'1. Revenue'!CS30</f>
        <v>#DIV/0!</v>
      </c>
    </row>
    <row r="43" spans="1:98" x14ac:dyDescent="0.3">
      <c r="A43" s="34" t="s">
        <v>29</v>
      </c>
      <c r="B43" s="35" t="s">
        <v>34</v>
      </c>
      <c r="E43" s="62">
        <f>'Final | Billing'!F43/'1. Revenue'!C30</f>
        <v>1.644381574920524E-2</v>
      </c>
      <c r="F43" s="62">
        <f>'Final | Billing'!G43/'1. Revenue'!D30</f>
        <v>1.3147425262447335E-2</v>
      </c>
      <c r="G43" s="62">
        <f>'Final | Billing'!H43/'1. Revenue'!E30</f>
        <v>1.2505420402619961E-2</v>
      </c>
      <c r="H43" s="62">
        <f>'Final | Billing'!I43/'1. Revenue'!F30</f>
        <v>5.8261548525941368E-3</v>
      </c>
      <c r="I43" s="62">
        <f>'Final | Billing'!J43/'1. Revenue'!G30</f>
        <v>1.1813432723852789E-2</v>
      </c>
      <c r="J43" s="62">
        <f>'Final | Billing'!K43/'1. Revenue'!H30</f>
        <v>1.0816915944714461E-2</v>
      </c>
      <c r="K43" s="62">
        <f>'Final | Billing'!L43/'1. Revenue'!I30</f>
        <v>1.9461327016175187E-2</v>
      </c>
      <c r="L43" s="62">
        <f>'Final | Billing'!M43/'1. Revenue'!J30</f>
        <v>1.6926281980057661E-2</v>
      </c>
      <c r="M43" s="62">
        <f>'Final | Billing'!N43/'1. Revenue'!K30</f>
        <v>9.2552224979380593E-3</v>
      </c>
      <c r="N43" s="62">
        <f>'Final | Billing'!O43/'1. Revenue'!L30</f>
        <v>3.171164259182345E-2</v>
      </c>
      <c r="O43" s="62">
        <f>'Final | Billing'!P43/'1. Revenue'!M30</f>
        <v>4.3997763493104067E-2</v>
      </c>
      <c r="P43" s="62">
        <f>'Final | Billing'!Q43/'1. Revenue'!N30</f>
        <v>2.4835498751641483E-2</v>
      </c>
      <c r="Q43" s="62">
        <f>'Final | Billing'!R43/'1. Revenue'!O30</f>
        <v>2.0034430569307953E-3</v>
      </c>
      <c r="R43" s="62">
        <f>'Final | Billing'!S43/'1. Revenue'!P30</f>
        <v>2.5180025190656998E-3</v>
      </c>
      <c r="S43" s="62">
        <f>'Final | Billing'!T43/'1. Revenue'!Q30</f>
        <v>3.6478756049836071E-3</v>
      </c>
      <c r="T43" s="62">
        <f>'Final | Billing'!U43/'1. Revenue'!R30</f>
        <v>2.2951800433559668E-3</v>
      </c>
      <c r="U43" s="62">
        <f>'Final | Billing'!V43/'1. Revenue'!S30</f>
        <v>6.1469178828816766E-3</v>
      </c>
      <c r="V43" s="62">
        <f>'Final | Billing'!W43/'1. Revenue'!T30</f>
        <v>2.1233144594791985E-3</v>
      </c>
      <c r="W43" s="62">
        <f>'Final | Billing'!X43/'1. Revenue'!U30</f>
        <v>1.1235129261042498E-3</v>
      </c>
      <c r="X43" s="62">
        <f>'Final | Billing'!Y43/'1. Revenue'!V30</f>
        <v>1.8392209212211201E-3</v>
      </c>
      <c r="Y43" s="62">
        <f>'Final | Billing'!Z43/'1. Revenue'!W30</f>
        <v>3.0907947732273658E-3</v>
      </c>
      <c r="Z43" s="62">
        <f>'Final | Billing'!AA43/'1. Revenue'!X30</f>
        <v>2.6903819324349035E-3</v>
      </c>
      <c r="AA43" s="62">
        <f>'Final | Billing'!AB43/'1. Revenue'!Y30</f>
        <v>1.1120072623475641E-2</v>
      </c>
      <c r="AB43" s="62">
        <f>'Final | Billing'!AC43/'1. Revenue'!Z30</f>
        <v>9.3958222217337094E-3</v>
      </c>
      <c r="AC43" s="62">
        <f>'Final | Billing'!AD43/'1. Revenue'!AA30</f>
        <v>3.5863467867217644E-3</v>
      </c>
      <c r="AD43" s="62">
        <f>'Final | Billing'!AE43/'1. Revenue'!AB30</f>
        <v>5.4588775949134111E-3</v>
      </c>
      <c r="AE43" s="62">
        <f>'Final | Billing'!AF43/'1. Revenue'!AC30</f>
        <v>1.1521747158365125E-2</v>
      </c>
      <c r="AF43" s="62">
        <f>'Final | Billing'!AG43/'1. Revenue'!AD30</f>
        <v>9.5847307669423617E-3</v>
      </c>
      <c r="AG43" s="62">
        <f>'Final | Billing'!AH43/'1. Revenue'!AE30</f>
        <v>3.0286589421345432E-3</v>
      </c>
      <c r="AH43" s="62">
        <f>'Final | Billing'!AI43/'1. Revenue'!AF30</f>
        <v>5.421670792606503E-3</v>
      </c>
      <c r="AI43" s="62">
        <f>'Final | Billing'!AJ43/'1. Revenue'!AG30</f>
        <v>7.1932094741224322E-3</v>
      </c>
      <c r="AJ43" s="62">
        <f>'Final | Billing'!AK43/'1. Revenue'!AH30</f>
        <v>2.7707312691846668E-2</v>
      </c>
      <c r="AK43" s="62">
        <f>'Final | Billing'!AL43/'1. Revenue'!AI30</f>
        <v>0</v>
      </c>
      <c r="AL43" s="62">
        <f>'Final | Billing'!AM43/'1. Revenue'!AJ30</f>
        <v>0</v>
      </c>
      <c r="AM43" s="62" t="e">
        <f>'Final | Billing'!AN43/'1. Revenue'!AK30</f>
        <v>#DIV/0!</v>
      </c>
      <c r="AN43" s="62" t="e">
        <f>'Final | Billing'!AO43/'1. Revenue'!AL30</f>
        <v>#DIV/0!</v>
      </c>
      <c r="AO43" s="62" t="e">
        <f>'Final | Billing'!AP43/'1. Revenue'!AM30</f>
        <v>#DIV/0!</v>
      </c>
      <c r="AP43" s="62" t="e">
        <f>'Final | Billing'!AQ43/'1. Revenue'!AN30</f>
        <v>#DIV/0!</v>
      </c>
      <c r="AQ43" s="62" t="e">
        <f>'Final | Billing'!AR43/'1. Revenue'!AO30</f>
        <v>#DIV/0!</v>
      </c>
      <c r="AR43" s="62" t="e">
        <f>'Final | Billing'!AS43/'1. Revenue'!AP30</f>
        <v>#DIV/0!</v>
      </c>
      <c r="AS43" s="62" t="e">
        <f>'Final | Billing'!AT43/'1. Revenue'!AQ30</f>
        <v>#DIV/0!</v>
      </c>
      <c r="AT43" s="62" t="e">
        <f>'Final | Billing'!AU43/'1. Revenue'!AR30</f>
        <v>#DIV/0!</v>
      </c>
      <c r="AU43" s="62" t="e">
        <f>'Final | Billing'!AV43/'1. Revenue'!AS30</f>
        <v>#DIV/0!</v>
      </c>
      <c r="AV43" s="62" t="e">
        <f>'Final | Billing'!AW43/'1. Revenue'!AT30</f>
        <v>#DIV/0!</v>
      </c>
      <c r="AW43" s="62" t="e">
        <f>'Final | Billing'!AX43/'1. Revenue'!AU30</f>
        <v>#DIV/0!</v>
      </c>
      <c r="AX43" s="62" t="e">
        <f>'Final | Billing'!AY43/'1. Revenue'!AV30</f>
        <v>#DIV/0!</v>
      </c>
      <c r="AY43" s="62" t="e">
        <f>'Final | Billing'!AZ43/'1. Revenue'!AW30</f>
        <v>#DIV/0!</v>
      </c>
      <c r="AZ43" s="62" t="e">
        <f>'Final | Billing'!BA43/'1. Revenue'!AX30</f>
        <v>#DIV/0!</v>
      </c>
      <c r="BA43" s="62" t="e">
        <f>'Final | Billing'!BB43/'1. Revenue'!AY30</f>
        <v>#DIV/0!</v>
      </c>
      <c r="BB43" s="62" t="e">
        <f>'Final | Billing'!BC43/'1. Revenue'!AZ30</f>
        <v>#DIV/0!</v>
      </c>
      <c r="BC43" s="62" t="e">
        <f>'Final | Billing'!BD43/'1. Revenue'!BA30</f>
        <v>#DIV/0!</v>
      </c>
      <c r="BD43" s="62" t="e">
        <f>'Final | Billing'!BE43/'1. Revenue'!BB30</f>
        <v>#DIV/0!</v>
      </c>
      <c r="BE43" s="62" t="e">
        <f>'Final | Billing'!BF43/'1. Revenue'!BC30</f>
        <v>#DIV/0!</v>
      </c>
      <c r="BF43" s="62" t="e">
        <f>'Final | Billing'!BG43/'1. Revenue'!BD30</f>
        <v>#DIV/0!</v>
      </c>
      <c r="BG43" s="62" t="e">
        <f>'Final | Billing'!BH43/'1. Revenue'!BE30</f>
        <v>#DIV/0!</v>
      </c>
      <c r="BH43" s="62" t="e">
        <f>'Final | Billing'!BI43/'1. Revenue'!BF30</f>
        <v>#DIV/0!</v>
      </c>
      <c r="BI43" s="62" t="e">
        <f>'Final | Billing'!BJ43/'1. Revenue'!BG30</f>
        <v>#DIV/0!</v>
      </c>
      <c r="BJ43" s="62" t="e">
        <f>'Final | Billing'!BK43/'1. Revenue'!BH30</f>
        <v>#DIV/0!</v>
      </c>
      <c r="BK43" s="62" t="e">
        <f>'Final | Billing'!BL43/'1. Revenue'!BI30</f>
        <v>#DIV/0!</v>
      </c>
      <c r="BL43" s="62" t="e">
        <f>'Final | Billing'!BM43/'1. Revenue'!BJ30</f>
        <v>#DIV/0!</v>
      </c>
      <c r="BM43" s="62" t="e">
        <f>'Final | Billing'!BN43/'1. Revenue'!BK30</f>
        <v>#DIV/0!</v>
      </c>
      <c r="BN43" s="62" t="e">
        <f>'Final | Billing'!BO43/'1. Revenue'!BL30</f>
        <v>#DIV/0!</v>
      </c>
      <c r="BO43" s="62" t="e">
        <f>'Final | Billing'!BP43/'1. Revenue'!BM30</f>
        <v>#DIV/0!</v>
      </c>
      <c r="BP43" s="62" t="e">
        <f>'Final | Billing'!BQ43/'1. Revenue'!BN30</f>
        <v>#DIV/0!</v>
      </c>
      <c r="BQ43" s="62" t="e">
        <f>'Final | Billing'!BR43/'1. Revenue'!BO30</f>
        <v>#DIV/0!</v>
      </c>
      <c r="BR43" s="62" t="e">
        <f>'Final | Billing'!BS43/'1. Revenue'!BP30</f>
        <v>#DIV/0!</v>
      </c>
      <c r="BS43" s="62" t="e">
        <f>'Final | Billing'!BT43/'1. Revenue'!BQ30</f>
        <v>#DIV/0!</v>
      </c>
      <c r="BT43" s="62" t="e">
        <f>'Final | Billing'!BU43/'1. Revenue'!BR30</f>
        <v>#DIV/0!</v>
      </c>
      <c r="BU43" s="62" t="e">
        <f>'Final | Billing'!BV43/'1. Revenue'!BS30</f>
        <v>#DIV/0!</v>
      </c>
      <c r="BV43" s="62" t="e">
        <f>'Final | Billing'!BW43/'1. Revenue'!BT30</f>
        <v>#DIV/0!</v>
      </c>
      <c r="BW43" s="62" t="e">
        <f>'Final | Billing'!BX43/'1. Revenue'!BU30</f>
        <v>#DIV/0!</v>
      </c>
      <c r="BX43" s="62" t="e">
        <f>'Final | Billing'!BY43/'1. Revenue'!BV30</f>
        <v>#DIV/0!</v>
      </c>
      <c r="BY43" s="62" t="e">
        <f>'Final | Billing'!BZ43/'1. Revenue'!BW30</f>
        <v>#DIV/0!</v>
      </c>
      <c r="BZ43" s="62" t="e">
        <f>'Final | Billing'!CA43/'1. Revenue'!BX30</f>
        <v>#DIV/0!</v>
      </c>
      <c r="CA43" s="62" t="e">
        <f>'Final | Billing'!CB43/'1. Revenue'!BY30</f>
        <v>#DIV/0!</v>
      </c>
      <c r="CB43" s="62" t="e">
        <f>'Final | Billing'!CC43/'1. Revenue'!BZ30</f>
        <v>#DIV/0!</v>
      </c>
      <c r="CC43" s="62" t="e">
        <f>'Final | Billing'!CD43/'1. Revenue'!CA30</f>
        <v>#DIV/0!</v>
      </c>
      <c r="CD43" s="62" t="e">
        <f>'Final | Billing'!CE43/'1. Revenue'!CB30</f>
        <v>#DIV/0!</v>
      </c>
      <c r="CE43" s="62" t="e">
        <f>'Final | Billing'!CF43/'1. Revenue'!CC30</f>
        <v>#DIV/0!</v>
      </c>
      <c r="CF43" s="62" t="e">
        <f>'Final | Billing'!CG43/'1. Revenue'!CD30</f>
        <v>#DIV/0!</v>
      </c>
      <c r="CG43" s="62" t="e">
        <f>'Final | Billing'!CH43/'1. Revenue'!CE30</f>
        <v>#DIV/0!</v>
      </c>
      <c r="CH43" s="62" t="e">
        <f>'Final | Billing'!CI43/'1. Revenue'!CF30</f>
        <v>#DIV/0!</v>
      </c>
      <c r="CI43" s="62" t="e">
        <f>'Final | Billing'!CJ43/'1. Revenue'!CG30</f>
        <v>#DIV/0!</v>
      </c>
      <c r="CJ43" s="62" t="e">
        <f>'Final | Billing'!CK43/'1. Revenue'!CH30</f>
        <v>#DIV/0!</v>
      </c>
      <c r="CK43" s="62" t="e">
        <f>'Final | Billing'!CL43/'1. Revenue'!CI30</f>
        <v>#DIV/0!</v>
      </c>
      <c r="CL43" s="62" t="e">
        <f>'Final | Billing'!CM43/'1. Revenue'!CJ30</f>
        <v>#DIV/0!</v>
      </c>
      <c r="CM43" s="62" t="e">
        <f>'Final | Billing'!CN43/'1. Revenue'!CK30</f>
        <v>#DIV/0!</v>
      </c>
      <c r="CN43" s="62" t="e">
        <f>'Final | Billing'!CO43/'1. Revenue'!CL30</f>
        <v>#DIV/0!</v>
      </c>
      <c r="CO43" s="62" t="e">
        <f>'Final | Billing'!CP43/'1. Revenue'!CM30</f>
        <v>#DIV/0!</v>
      </c>
      <c r="CP43" s="62" t="e">
        <f>'Final | Billing'!CQ43/'1. Revenue'!CN30</f>
        <v>#DIV/0!</v>
      </c>
      <c r="CQ43" s="62" t="e">
        <f>'Final | Billing'!CR43/'1. Revenue'!CO30</f>
        <v>#DIV/0!</v>
      </c>
      <c r="CR43" s="62" t="e">
        <f>'Final | Billing'!CS43/'1. Revenue'!CP30</f>
        <v>#DIV/0!</v>
      </c>
      <c r="CS43" s="62" t="e">
        <f>'Final | Billing'!CT43/'1. Revenue'!CQ30</f>
        <v>#DIV/0!</v>
      </c>
      <c r="CT43" s="62" t="e">
        <f>'Final | Billing'!CU43/'1. Revenue'!CR30</f>
        <v>#DIV/0!</v>
      </c>
    </row>
    <row r="44" spans="1:98" x14ac:dyDescent="0.3">
      <c r="A44" s="34" t="s">
        <v>29</v>
      </c>
      <c r="B44" s="35" t="s">
        <v>35</v>
      </c>
      <c r="F44" s="62">
        <f>'Final | Billing'!G44/'1. Revenue'!C30</f>
        <v>1.6361906214882371E-2</v>
      </c>
      <c r="G44" s="62">
        <f>'Final | Billing'!H44/'1. Revenue'!D30</f>
        <v>1.2307087354007111E-2</v>
      </c>
      <c r="H44" s="62">
        <f>'Final | Billing'!I44/'1. Revenue'!E30</f>
        <v>1.3643741784661984E-2</v>
      </c>
      <c r="I44" s="62">
        <f>'Final | Billing'!J44/'1. Revenue'!F30</f>
        <v>6.5528439921354788E-3</v>
      </c>
      <c r="J44" s="62">
        <f>'Final | Billing'!K44/'1. Revenue'!G30</f>
        <v>1.1348986628547497E-2</v>
      </c>
      <c r="K44" s="62">
        <f>'Final | Billing'!L44/'1. Revenue'!H30</f>
        <v>1.0331699453376161E-2</v>
      </c>
      <c r="L44" s="62">
        <f>'Final | Billing'!M44/'1. Revenue'!I30</f>
        <v>1.5485385709118641E-2</v>
      </c>
      <c r="M44" s="62">
        <f>'Final | Billing'!N44/'1. Revenue'!J30</f>
        <v>1.8070451000742144E-2</v>
      </c>
      <c r="N44" s="62">
        <f>'Final | Billing'!O44/'1. Revenue'!K30</f>
        <v>1.0574778051465096E-2</v>
      </c>
      <c r="O44" s="62">
        <f>'Final | Billing'!P44/'1. Revenue'!L30</f>
        <v>3.9692700168266433E-2</v>
      </c>
      <c r="P44" s="62">
        <f>'Final | Billing'!Q44/'1. Revenue'!M30</f>
        <v>3.1096162933981084E-2</v>
      </c>
      <c r="Q44" s="62">
        <f>'Final | Billing'!R44/'1. Revenue'!N30</f>
        <v>2.3007781542378876E-2</v>
      </c>
      <c r="R44" s="62">
        <f>'Final | Billing'!S44/'1. Revenue'!O30</f>
        <v>2.2115312103490638E-3</v>
      </c>
      <c r="S44" s="62">
        <f>'Final | Billing'!T44/'1. Revenue'!P30</f>
        <v>3.0575416375503107E-3</v>
      </c>
      <c r="T44" s="62">
        <f>'Final | Billing'!U44/'1. Revenue'!Q30</f>
        <v>3.9991704928874971E-3</v>
      </c>
      <c r="U44" s="62">
        <f>'Final | Billing'!V44/'1. Revenue'!R30</f>
        <v>2.8577038987400594E-3</v>
      </c>
      <c r="V44" s="62">
        <f>'Final | Billing'!W44/'1. Revenue'!S30</f>
        <v>4.1757408104713548E-3</v>
      </c>
      <c r="W44" s="62">
        <f>'Final | Billing'!X44/'1. Revenue'!T30</f>
        <v>1.3298914634064119E-2</v>
      </c>
      <c r="X44" s="62">
        <f>'Final | Billing'!Y44/'1. Revenue'!U30</f>
        <v>1.6407076062213907E-2</v>
      </c>
      <c r="Y44" s="62">
        <f>'Final | Billing'!Z44/'1. Revenue'!V30</f>
        <v>3.3330095976944305E-3</v>
      </c>
      <c r="Z44" s="62">
        <f>'Final | Billing'!AA44/'1. Revenue'!W30</f>
        <v>3.0338996010994468E-3</v>
      </c>
      <c r="AA44" s="62">
        <f>'Final | Billing'!AB44/'1. Revenue'!X30</f>
        <v>2.7810290001772479E-3</v>
      </c>
      <c r="AB44" s="62">
        <f>'Final | Billing'!AC44/'1. Revenue'!Y30</f>
        <v>5.8013976193450638E-3</v>
      </c>
      <c r="AC44" s="62">
        <f>'Final | Billing'!AD44/'1. Revenue'!Z30</f>
        <v>1.0436426100977161E-2</v>
      </c>
      <c r="AD44" s="62">
        <f>'Final | Billing'!AE44/'1. Revenue'!AA30</f>
        <v>4.0079623180060975E-3</v>
      </c>
      <c r="AE44" s="62">
        <f>'Final | Billing'!AF44/'1. Revenue'!AB30</f>
        <v>5.4166564064771546E-3</v>
      </c>
      <c r="AF44" s="62">
        <f>'Final | Billing'!AG44/'1. Revenue'!AC30</f>
        <v>1.1240619294227034E-2</v>
      </c>
      <c r="AG44" s="62">
        <f>'Final | Billing'!AH44/'1. Revenue'!AD30</f>
        <v>9.20015253604454E-3</v>
      </c>
      <c r="AH44" s="62">
        <f>'Final | Billing'!AI44/'1. Revenue'!AE30</f>
        <v>3.0524876022040483E-3</v>
      </c>
      <c r="AI44" s="62">
        <f>'Final | Billing'!AJ44/'1. Revenue'!AF30</f>
        <v>5.2767146259672364E-3</v>
      </c>
      <c r="AJ44" s="62">
        <f>'Final | Billing'!AK44/'1. Revenue'!AG30</f>
        <v>7.4682188462603504E-3</v>
      </c>
      <c r="AK44" s="62">
        <f>'Final | Billing'!AL44/'1. Revenue'!AH30</f>
        <v>0</v>
      </c>
      <c r="AL44" s="62">
        <f>'Final | Billing'!AM44/'1. Revenue'!AI30</f>
        <v>0</v>
      </c>
      <c r="AM44" s="62">
        <f>'Final | Billing'!AN44/'1. Revenue'!AJ30</f>
        <v>0</v>
      </c>
      <c r="AN44" s="62" t="e">
        <f>'Final | Billing'!AO44/'1. Revenue'!AK30</f>
        <v>#DIV/0!</v>
      </c>
      <c r="AO44" s="62" t="e">
        <f>'Final | Billing'!AP44/'1. Revenue'!AL30</f>
        <v>#DIV/0!</v>
      </c>
      <c r="AP44" s="62" t="e">
        <f>'Final | Billing'!AQ44/'1. Revenue'!AM30</f>
        <v>#DIV/0!</v>
      </c>
      <c r="AQ44" s="62" t="e">
        <f>'Final | Billing'!AR44/'1. Revenue'!AN30</f>
        <v>#DIV/0!</v>
      </c>
      <c r="AR44" s="62" t="e">
        <f>'Final | Billing'!AS44/'1. Revenue'!AO30</f>
        <v>#DIV/0!</v>
      </c>
      <c r="AS44" s="62" t="e">
        <f>'Final | Billing'!AT44/'1. Revenue'!AP30</f>
        <v>#DIV/0!</v>
      </c>
      <c r="AT44" s="62" t="e">
        <f>'Final | Billing'!AU44/'1. Revenue'!AQ30</f>
        <v>#DIV/0!</v>
      </c>
      <c r="AU44" s="62" t="e">
        <f>'Final | Billing'!AV44/'1. Revenue'!AR30</f>
        <v>#DIV/0!</v>
      </c>
      <c r="AV44" s="62" t="e">
        <f>'Final | Billing'!AW44/'1. Revenue'!AS30</f>
        <v>#DIV/0!</v>
      </c>
      <c r="AW44" s="62" t="e">
        <f>'Final | Billing'!AX44/'1. Revenue'!AT30</f>
        <v>#DIV/0!</v>
      </c>
      <c r="AX44" s="62" t="e">
        <f>'Final | Billing'!AY44/'1. Revenue'!AU30</f>
        <v>#DIV/0!</v>
      </c>
      <c r="AY44" s="62" t="e">
        <f>'Final | Billing'!AZ44/'1. Revenue'!AV30</f>
        <v>#DIV/0!</v>
      </c>
      <c r="AZ44" s="62" t="e">
        <f>'Final | Billing'!BA44/'1. Revenue'!AW30</f>
        <v>#DIV/0!</v>
      </c>
      <c r="BA44" s="62" t="e">
        <f>'Final | Billing'!BB44/'1. Revenue'!AX30</f>
        <v>#DIV/0!</v>
      </c>
      <c r="BB44" s="62" t="e">
        <f>'Final | Billing'!BC44/'1. Revenue'!AY30</f>
        <v>#DIV/0!</v>
      </c>
      <c r="BC44" s="62" t="e">
        <f>'Final | Billing'!BD44/'1. Revenue'!AZ30</f>
        <v>#DIV/0!</v>
      </c>
      <c r="BD44" s="62" t="e">
        <f>'Final | Billing'!BE44/'1. Revenue'!BA30</f>
        <v>#DIV/0!</v>
      </c>
      <c r="BE44" s="62" t="e">
        <f>'Final | Billing'!BF44/'1. Revenue'!BB30</f>
        <v>#DIV/0!</v>
      </c>
      <c r="BF44" s="62" t="e">
        <f>'Final | Billing'!BG44/'1. Revenue'!BC30</f>
        <v>#DIV/0!</v>
      </c>
      <c r="BG44" s="62" t="e">
        <f>'Final | Billing'!BH44/'1. Revenue'!BD30</f>
        <v>#DIV/0!</v>
      </c>
      <c r="BH44" s="62" t="e">
        <f>'Final | Billing'!BI44/'1. Revenue'!BE30</f>
        <v>#DIV/0!</v>
      </c>
      <c r="BI44" s="62" t="e">
        <f>'Final | Billing'!BJ44/'1. Revenue'!BF30</f>
        <v>#DIV/0!</v>
      </c>
      <c r="BJ44" s="62" t="e">
        <f>'Final | Billing'!BK44/'1. Revenue'!BG30</f>
        <v>#DIV/0!</v>
      </c>
      <c r="BK44" s="62" t="e">
        <f>'Final | Billing'!BL44/'1. Revenue'!BH30</f>
        <v>#DIV/0!</v>
      </c>
      <c r="BL44" s="62" t="e">
        <f>'Final | Billing'!BM44/'1. Revenue'!BI30</f>
        <v>#DIV/0!</v>
      </c>
      <c r="BM44" s="62" t="e">
        <f>'Final | Billing'!BN44/'1. Revenue'!BJ30</f>
        <v>#DIV/0!</v>
      </c>
      <c r="BN44" s="62" t="e">
        <f>'Final | Billing'!BO44/'1. Revenue'!BK30</f>
        <v>#DIV/0!</v>
      </c>
      <c r="BO44" s="62" t="e">
        <f>'Final | Billing'!BP44/'1. Revenue'!BL30</f>
        <v>#DIV/0!</v>
      </c>
      <c r="BP44" s="62" t="e">
        <f>'Final | Billing'!BQ44/'1. Revenue'!BM30</f>
        <v>#DIV/0!</v>
      </c>
      <c r="BQ44" s="62" t="e">
        <f>'Final | Billing'!BR44/'1. Revenue'!BN30</f>
        <v>#DIV/0!</v>
      </c>
      <c r="BR44" s="62" t="e">
        <f>'Final | Billing'!BS44/'1. Revenue'!BO30</f>
        <v>#DIV/0!</v>
      </c>
      <c r="BS44" s="62" t="e">
        <f>'Final | Billing'!BT44/'1. Revenue'!BP30</f>
        <v>#DIV/0!</v>
      </c>
      <c r="BT44" s="62" t="e">
        <f>'Final | Billing'!BU44/'1. Revenue'!BQ30</f>
        <v>#DIV/0!</v>
      </c>
      <c r="BU44" s="62" t="e">
        <f>'Final | Billing'!BV44/'1. Revenue'!BR30</f>
        <v>#DIV/0!</v>
      </c>
      <c r="BV44" s="62" t="e">
        <f>'Final | Billing'!BW44/'1. Revenue'!BS30</f>
        <v>#DIV/0!</v>
      </c>
      <c r="BW44" s="62" t="e">
        <f>'Final | Billing'!BX44/'1. Revenue'!BT30</f>
        <v>#DIV/0!</v>
      </c>
      <c r="BX44" s="62" t="e">
        <f>'Final | Billing'!BY44/'1. Revenue'!BU30</f>
        <v>#DIV/0!</v>
      </c>
      <c r="BY44" s="62" t="e">
        <f>'Final | Billing'!BZ44/'1. Revenue'!BV30</f>
        <v>#DIV/0!</v>
      </c>
      <c r="BZ44" s="62" t="e">
        <f>'Final | Billing'!CA44/'1. Revenue'!BW30</f>
        <v>#DIV/0!</v>
      </c>
      <c r="CA44" s="62" t="e">
        <f>'Final | Billing'!CB44/'1. Revenue'!BX30</f>
        <v>#DIV/0!</v>
      </c>
      <c r="CB44" s="62" t="e">
        <f>'Final | Billing'!CC44/'1. Revenue'!BY30</f>
        <v>#DIV/0!</v>
      </c>
      <c r="CC44" s="62" t="e">
        <f>'Final | Billing'!CD44/'1. Revenue'!BZ30</f>
        <v>#DIV/0!</v>
      </c>
      <c r="CD44" s="62" t="e">
        <f>'Final | Billing'!CE44/'1. Revenue'!CA30</f>
        <v>#DIV/0!</v>
      </c>
      <c r="CE44" s="62" t="e">
        <f>'Final | Billing'!CF44/'1. Revenue'!CB30</f>
        <v>#DIV/0!</v>
      </c>
      <c r="CF44" s="62" t="e">
        <f>'Final | Billing'!CG44/'1. Revenue'!CC30</f>
        <v>#DIV/0!</v>
      </c>
      <c r="CG44" s="62" t="e">
        <f>'Final | Billing'!CH44/'1. Revenue'!CD30</f>
        <v>#DIV/0!</v>
      </c>
      <c r="CH44" s="62" t="e">
        <f>'Final | Billing'!CI44/'1. Revenue'!CE30</f>
        <v>#DIV/0!</v>
      </c>
      <c r="CI44" s="62" t="e">
        <f>'Final | Billing'!CJ44/'1. Revenue'!CF30</f>
        <v>#DIV/0!</v>
      </c>
      <c r="CJ44" s="62" t="e">
        <f>'Final | Billing'!CK44/'1. Revenue'!CG30</f>
        <v>#DIV/0!</v>
      </c>
      <c r="CK44" s="62" t="e">
        <f>'Final | Billing'!CL44/'1. Revenue'!CH30</f>
        <v>#DIV/0!</v>
      </c>
      <c r="CL44" s="62" t="e">
        <f>'Final | Billing'!CM44/'1. Revenue'!CI30</f>
        <v>#DIV/0!</v>
      </c>
      <c r="CM44" s="62" t="e">
        <f>'Final | Billing'!CN44/'1. Revenue'!CJ30</f>
        <v>#DIV/0!</v>
      </c>
      <c r="CN44" s="62" t="e">
        <f>'Final | Billing'!CO44/'1. Revenue'!CK30</f>
        <v>#DIV/0!</v>
      </c>
      <c r="CO44" s="62" t="e">
        <f>'Final | Billing'!CP44/'1. Revenue'!CL30</f>
        <v>#DIV/0!</v>
      </c>
      <c r="CP44" s="62" t="e">
        <f>'Final | Billing'!CQ44/'1. Revenue'!CM30</f>
        <v>#DIV/0!</v>
      </c>
      <c r="CQ44" s="62" t="e">
        <f>'Final | Billing'!CR44/'1. Revenue'!CN30</f>
        <v>#DIV/0!</v>
      </c>
      <c r="CR44" s="62" t="e">
        <f>'Final | Billing'!CS44/'1. Revenue'!CO30</f>
        <v>#DIV/0!</v>
      </c>
      <c r="CS44" s="62" t="e">
        <f>'Final | Billing'!CT44/'1. Revenue'!CP30</f>
        <v>#DIV/0!</v>
      </c>
      <c r="CT44" s="62" t="e">
        <f>'Final | Billing'!CU44/'1. Revenue'!CQ30</f>
        <v>#DIV/0!</v>
      </c>
    </row>
    <row r="45" spans="1:98" x14ac:dyDescent="0.3">
      <c r="A45" s="34" t="s">
        <v>29</v>
      </c>
      <c r="B45" s="35" t="s">
        <v>36</v>
      </c>
      <c r="G45" s="62">
        <f>'Final | Billing'!H45/'1. Revenue'!C30</f>
        <v>1.7221801109587518E-2</v>
      </c>
      <c r="H45" s="62">
        <f>'Final | Billing'!I45/'1. Revenue'!D30</f>
        <v>1.2761585594013438E-2</v>
      </c>
      <c r="I45" s="62">
        <f>'Final | Billing'!J45/'1. Revenue'!E30</f>
        <v>1.5953010914335833E-2</v>
      </c>
      <c r="J45" s="62">
        <f>'Final | Billing'!K45/'1. Revenue'!F30</f>
        <v>6.9887380816844634E-3</v>
      </c>
      <c r="K45" s="62">
        <f>'Final | Billing'!L45/'1. Revenue'!G30</f>
        <v>1.1917131960826614E-2</v>
      </c>
      <c r="L45" s="62">
        <f>'Final | Billing'!M45/'1. Revenue'!H30</f>
        <v>6.2100113877332826E-3</v>
      </c>
      <c r="M45" s="62">
        <f>'Final | Billing'!N45/'1. Revenue'!I30</f>
        <v>1.4715503939872867E-2</v>
      </c>
      <c r="N45" s="62">
        <f>'Final | Billing'!O45/'1. Revenue'!J30</f>
        <v>1.5009994121097273E-2</v>
      </c>
      <c r="O45" s="62">
        <f>'Final | Billing'!P45/'1. Revenue'!K30</f>
        <v>1.4616411337052861E-2</v>
      </c>
      <c r="P45" s="62">
        <f>'Final | Billing'!Q45/'1. Revenue'!L30</f>
        <v>3.3692804144327251E-2</v>
      </c>
      <c r="Q45" s="62">
        <f>'Final | Billing'!R45/'1. Revenue'!M30</f>
        <v>3.2328557412037134E-2</v>
      </c>
      <c r="R45" s="62">
        <f>'Final | Billing'!S45/'1. Revenue'!N30</f>
        <v>2.6660002207927275E-2</v>
      </c>
      <c r="S45" s="62">
        <f>'Final | Billing'!T45/'1. Revenue'!O30</f>
        <v>2.5343594807012136E-3</v>
      </c>
      <c r="T45" s="62">
        <f>'Final | Billing'!U45/'1. Revenue'!P30</f>
        <v>2.9359033999710616E-3</v>
      </c>
      <c r="U45" s="62">
        <f>'Final | Billing'!V45/'1. Revenue'!Q30</f>
        <v>2.5450311893501563E-3</v>
      </c>
      <c r="V45" s="62">
        <f>'Final | Billing'!W45/'1. Revenue'!R30</f>
        <v>2.8593785536203094E-3</v>
      </c>
      <c r="W45" s="62">
        <f>'Final | Billing'!X45/'1. Revenue'!S30</f>
        <v>4.5458992480708069E-3</v>
      </c>
      <c r="X45" s="62">
        <f>'Final | Billing'!Y45/'1. Revenue'!T30</f>
        <v>3.3199839491940939E-3</v>
      </c>
      <c r="Y45" s="62">
        <f>'Final | Billing'!Z45/'1. Revenue'!U30</f>
        <v>1.2912161670307683E-3</v>
      </c>
      <c r="Z45" s="62">
        <f>'Final | Billing'!AA45/'1. Revenue'!V30</f>
        <v>3.0537011839157921E-3</v>
      </c>
      <c r="AA45" s="62">
        <f>'Final | Billing'!AB45/'1. Revenue'!W30</f>
        <v>3.1972833860062951E-3</v>
      </c>
      <c r="AB45" s="62">
        <f>'Final | Billing'!AC45/'1. Revenue'!X30</f>
        <v>3.0266582020219328E-3</v>
      </c>
      <c r="AC45" s="62">
        <f>'Final | Billing'!AD45/'1. Revenue'!Y30</f>
        <v>5.5642815080049323E-3</v>
      </c>
      <c r="AD45" s="62">
        <f>'Final | Billing'!AE45/'1. Revenue'!Z30</f>
        <v>1.0570235424113511E-2</v>
      </c>
      <c r="AE45" s="62">
        <f>'Final | Billing'!AF45/'1. Revenue'!AA30</f>
        <v>4.159237432933437E-3</v>
      </c>
      <c r="AF45" s="62">
        <f>'Final | Billing'!AG45/'1. Revenue'!AB30</f>
        <v>5.5221627758145564E-3</v>
      </c>
      <c r="AG45" s="62">
        <f>'Final | Billing'!AH45/'1. Revenue'!AC30</f>
        <v>1.1502985736766105E-2</v>
      </c>
      <c r="AH45" s="62">
        <f>'Final | Billing'!AI45/'1. Revenue'!AD30</f>
        <v>6.9937467649270578E-3</v>
      </c>
      <c r="AI45" s="62">
        <f>'Final | Billing'!AJ45/'1. Revenue'!AE30</f>
        <v>3.0941956371735896E-3</v>
      </c>
      <c r="AJ45" s="62">
        <f>'Final | Billing'!AK45/'1. Revenue'!AF30</f>
        <v>5.4615288921776479E-3</v>
      </c>
      <c r="AK45" s="62">
        <f>'Final | Billing'!AL45/'1. Revenue'!AG30</f>
        <v>0</v>
      </c>
      <c r="AL45" s="62">
        <f>'Final | Billing'!AM45/'1. Revenue'!AH30</f>
        <v>0</v>
      </c>
      <c r="AM45" s="62">
        <f>'Final | Billing'!AN45/'1. Revenue'!AI30</f>
        <v>0</v>
      </c>
      <c r="AN45" s="62">
        <f>'Final | Billing'!AO45/'1. Revenue'!AJ30</f>
        <v>0</v>
      </c>
      <c r="AO45" s="62" t="e">
        <f>'Final | Billing'!AP45/'1. Revenue'!AK30</f>
        <v>#DIV/0!</v>
      </c>
      <c r="AP45" s="62" t="e">
        <f>'Final | Billing'!AQ45/'1. Revenue'!AL30</f>
        <v>#DIV/0!</v>
      </c>
      <c r="AQ45" s="62" t="e">
        <f>'Final | Billing'!AR45/'1. Revenue'!AM30</f>
        <v>#DIV/0!</v>
      </c>
      <c r="AR45" s="62" t="e">
        <f>'Final | Billing'!AS45/'1. Revenue'!AN30</f>
        <v>#DIV/0!</v>
      </c>
      <c r="AS45" s="62" t="e">
        <f>'Final | Billing'!AT45/'1. Revenue'!AO30</f>
        <v>#DIV/0!</v>
      </c>
      <c r="AT45" s="62" t="e">
        <f>'Final | Billing'!AU45/'1. Revenue'!AP30</f>
        <v>#DIV/0!</v>
      </c>
      <c r="AU45" s="62" t="e">
        <f>'Final | Billing'!AV45/'1. Revenue'!AQ30</f>
        <v>#DIV/0!</v>
      </c>
      <c r="AV45" s="62" t="e">
        <f>'Final | Billing'!AW45/'1. Revenue'!AR30</f>
        <v>#DIV/0!</v>
      </c>
      <c r="AW45" s="62" t="e">
        <f>'Final | Billing'!AX45/'1. Revenue'!AS30</f>
        <v>#DIV/0!</v>
      </c>
      <c r="AX45" s="62" t="e">
        <f>'Final | Billing'!AY45/'1. Revenue'!AT30</f>
        <v>#DIV/0!</v>
      </c>
      <c r="AY45" s="62" t="e">
        <f>'Final | Billing'!AZ45/'1. Revenue'!AU30</f>
        <v>#DIV/0!</v>
      </c>
      <c r="AZ45" s="62" t="e">
        <f>'Final | Billing'!BA45/'1. Revenue'!AV30</f>
        <v>#DIV/0!</v>
      </c>
      <c r="BA45" s="62" t="e">
        <f>'Final | Billing'!BB45/'1. Revenue'!AW30</f>
        <v>#DIV/0!</v>
      </c>
      <c r="BB45" s="62" t="e">
        <f>'Final | Billing'!BC45/'1. Revenue'!AX30</f>
        <v>#DIV/0!</v>
      </c>
      <c r="BC45" s="62" t="e">
        <f>'Final | Billing'!BD45/'1. Revenue'!AY30</f>
        <v>#DIV/0!</v>
      </c>
      <c r="BD45" s="62" t="e">
        <f>'Final | Billing'!BE45/'1. Revenue'!AZ30</f>
        <v>#DIV/0!</v>
      </c>
      <c r="BE45" s="62" t="e">
        <f>'Final | Billing'!BF45/'1. Revenue'!BA30</f>
        <v>#DIV/0!</v>
      </c>
      <c r="BF45" s="62" t="e">
        <f>'Final | Billing'!BG45/'1. Revenue'!BB30</f>
        <v>#DIV/0!</v>
      </c>
      <c r="BG45" s="62" t="e">
        <f>'Final | Billing'!BH45/'1. Revenue'!BC30</f>
        <v>#DIV/0!</v>
      </c>
      <c r="BH45" s="62" t="e">
        <f>'Final | Billing'!BI45/'1. Revenue'!BD30</f>
        <v>#DIV/0!</v>
      </c>
      <c r="BI45" s="62" t="e">
        <f>'Final | Billing'!BJ45/'1. Revenue'!BE30</f>
        <v>#DIV/0!</v>
      </c>
      <c r="BJ45" s="62" t="e">
        <f>'Final | Billing'!BK45/'1. Revenue'!BF30</f>
        <v>#DIV/0!</v>
      </c>
      <c r="BK45" s="62" t="e">
        <f>'Final | Billing'!BL45/'1. Revenue'!BG30</f>
        <v>#DIV/0!</v>
      </c>
      <c r="BL45" s="62" t="e">
        <f>'Final | Billing'!BM45/'1. Revenue'!BH30</f>
        <v>#DIV/0!</v>
      </c>
      <c r="BM45" s="62" t="e">
        <f>'Final | Billing'!BN45/'1. Revenue'!BI30</f>
        <v>#DIV/0!</v>
      </c>
      <c r="BN45" s="62" t="e">
        <f>'Final | Billing'!BO45/'1. Revenue'!BJ30</f>
        <v>#DIV/0!</v>
      </c>
      <c r="BO45" s="62" t="e">
        <f>'Final | Billing'!BP45/'1. Revenue'!BK30</f>
        <v>#DIV/0!</v>
      </c>
      <c r="BP45" s="62" t="e">
        <f>'Final | Billing'!BQ45/'1. Revenue'!BL30</f>
        <v>#DIV/0!</v>
      </c>
      <c r="BQ45" s="62" t="e">
        <f>'Final | Billing'!BR45/'1. Revenue'!BM30</f>
        <v>#DIV/0!</v>
      </c>
      <c r="BR45" s="62" t="e">
        <f>'Final | Billing'!BS45/'1. Revenue'!BN30</f>
        <v>#DIV/0!</v>
      </c>
      <c r="BS45" s="62" t="e">
        <f>'Final | Billing'!BT45/'1. Revenue'!BO30</f>
        <v>#DIV/0!</v>
      </c>
      <c r="BT45" s="62" t="e">
        <f>'Final | Billing'!BU45/'1. Revenue'!BP30</f>
        <v>#DIV/0!</v>
      </c>
      <c r="BU45" s="62" t="e">
        <f>'Final | Billing'!BV45/'1. Revenue'!BQ30</f>
        <v>#DIV/0!</v>
      </c>
      <c r="BV45" s="62" t="e">
        <f>'Final | Billing'!BW45/'1. Revenue'!BR30</f>
        <v>#DIV/0!</v>
      </c>
      <c r="BW45" s="62" t="e">
        <f>'Final | Billing'!BX45/'1. Revenue'!BS30</f>
        <v>#DIV/0!</v>
      </c>
      <c r="BX45" s="62" t="e">
        <f>'Final | Billing'!BY45/'1. Revenue'!BT30</f>
        <v>#DIV/0!</v>
      </c>
      <c r="BY45" s="62" t="e">
        <f>'Final | Billing'!BZ45/'1. Revenue'!BU30</f>
        <v>#DIV/0!</v>
      </c>
      <c r="BZ45" s="62" t="e">
        <f>'Final | Billing'!CA45/'1. Revenue'!BV30</f>
        <v>#DIV/0!</v>
      </c>
      <c r="CA45" s="62" t="e">
        <f>'Final | Billing'!CB45/'1. Revenue'!BW30</f>
        <v>#DIV/0!</v>
      </c>
      <c r="CB45" s="62" t="e">
        <f>'Final | Billing'!CC45/'1. Revenue'!BX30</f>
        <v>#DIV/0!</v>
      </c>
      <c r="CC45" s="62" t="e">
        <f>'Final | Billing'!CD45/'1. Revenue'!BY30</f>
        <v>#DIV/0!</v>
      </c>
      <c r="CD45" s="62" t="e">
        <f>'Final | Billing'!CE45/'1. Revenue'!BZ30</f>
        <v>#DIV/0!</v>
      </c>
      <c r="CE45" s="62" t="e">
        <f>'Final | Billing'!CF45/'1. Revenue'!CA30</f>
        <v>#DIV/0!</v>
      </c>
      <c r="CF45" s="62" t="e">
        <f>'Final | Billing'!CG45/'1. Revenue'!CB30</f>
        <v>#DIV/0!</v>
      </c>
      <c r="CG45" s="62" t="e">
        <f>'Final | Billing'!CH45/'1. Revenue'!CC30</f>
        <v>#DIV/0!</v>
      </c>
      <c r="CH45" s="62" t="e">
        <f>'Final | Billing'!CI45/'1. Revenue'!CD30</f>
        <v>#DIV/0!</v>
      </c>
      <c r="CI45" s="62" t="e">
        <f>'Final | Billing'!CJ45/'1. Revenue'!CE30</f>
        <v>#DIV/0!</v>
      </c>
      <c r="CJ45" s="62" t="e">
        <f>'Final | Billing'!CK45/'1. Revenue'!CF30</f>
        <v>#DIV/0!</v>
      </c>
      <c r="CK45" s="62" t="e">
        <f>'Final | Billing'!CL45/'1. Revenue'!CG30</f>
        <v>#DIV/0!</v>
      </c>
      <c r="CL45" s="62" t="e">
        <f>'Final | Billing'!CM45/'1. Revenue'!CH30</f>
        <v>#DIV/0!</v>
      </c>
      <c r="CM45" s="62" t="e">
        <f>'Final | Billing'!CN45/'1. Revenue'!CI30</f>
        <v>#DIV/0!</v>
      </c>
      <c r="CN45" s="62" t="e">
        <f>'Final | Billing'!CO45/'1. Revenue'!CJ30</f>
        <v>#DIV/0!</v>
      </c>
      <c r="CO45" s="62" t="e">
        <f>'Final | Billing'!CP45/'1. Revenue'!CK30</f>
        <v>#DIV/0!</v>
      </c>
      <c r="CP45" s="62" t="e">
        <f>'Final | Billing'!CQ45/'1. Revenue'!CL30</f>
        <v>#DIV/0!</v>
      </c>
      <c r="CQ45" s="62" t="e">
        <f>'Final | Billing'!CR45/'1. Revenue'!CM30</f>
        <v>#DIV/0!</v>
      </c>
      <c r="CR45" s="62" t="e">
        <f>'Final | Billing'!CS45/'1. Revenue'!CN30</f>
        <v>#DIV/0!</v>
      </c>
      <c r="CS45" s="62" t="e">
        <f>'Final | Billing'!CT45/'1. Revenue'!CO30</f>
        <v>#DIV/0!</v>
      </c>
      <c r="CT45" s="62" t="e">
        <f>'Final | Billing'!CU45/'1. Revenue'!CP30</f>
        <v>#DIV/0!</v>
      </c>
    </row>
    <row r="46" spans="1:98" x14ac:dyDescent="0.3">
      <c r="A46" s="34" t="s">
        <v>29</v>
      </c>
      <c r="B46" s="35" t="s">
        <v>37</v>
      </c>
      <c r="H46" s="62">
        <f>'Final | Billing'!I46/'1. Revenue'!C30</f>
        <v>1.844219551945812E-2</v>
      </c>
      <c r="I46" s="62">
        <f>'Final | Billing'!J46/'1. Revenue'!D30</f>
        <v>1.3210707883225504E-2</v>
      </c>
      <c r="J46" s="62">
        <f>'Final | Billing'!K46/'1. Revenue'!E30</f>
        <v>1.8768370216329735E-2</v>
      </c>
      <c r="K46" s="62">
        <f>'Final | Billing'!L46/'1. Revenue'!F30</f>
        <v>7.828395181112946E-3</v>
      </c>
      <c r="L46" s="62">
        <f>'Final | Billing'!M46/'1. Revenue'!G30</f>
        <v>1.2143633783679225E-2</v>
      </c>
      <c r="M46" s="62">
        <f>'Final | Billing'!N46/'1. Revenue'!H30</f>
        <v>8.2472088590542798E-3</v>
      </c>
      <c r="N46" s="62">
        <f>'Final | Billing'!O46/'1. Revenue'!I30</f>
        <v>1.8033276069295268E-2</v>
      </c>
      <c r="O46" s="62">
        <f>'Final | Billing'!P46/'1. Revenue'!J30</f>
        <v>2.250103075758807E-2</v>
      </c>
      <c r="P46" s="62">
        <f>'Final | Billing'!Q46/'1. Revenue'!K30</f>
        <v>1.3211934812893662E-2</v>
      </c>
      <c r="Q46" s="62">
        <f>'Final | Billing'!R46/'1. Revenue'!L30</f>
        <v>3.4433714131031412E-2</v>
      </c>
      <c r="R46" s="62">
        <f>'Final | Billing'!S46/'1. Revenue'!M30</f>
        <v>3.3134272653672608E-2</v>
      </c>
      <c r="S46" s="62">
        <f>'Final | Billing'!T46/'1. Revenue'!N30</f>
        <v>2.6352075767813173E-2</v>
      </c>
      <c r="T46" s="62">
        <f>'Final | Billing'!U46/'1. Revenue'!O30</f>
        <v>2.339200512832059E-3</v>
      </c>
      <c r="U46" s="62">
        <f>'Final | Billing'!V46/'1. Revenue'!P30</f>
        <v>5.0551837804413743E-3</v>
      </c>
      <c r="V46" s="62">
        <f>'Final | Billing'!W46/'1. Revenue'!Q30</f>
        <v>3.3835695867819567E-3</v>
      </c>
      <c r="W46" s="62">
        <f>'Final | Billing'!X46/'1. Revenue'!R30</f>
        <v>3.1624037136474283E-3</v>
      </c>
      <c r="X46" s="62">
        <f>'Final | Billing'!Y46/'1. Revenue'!S30</f>
        <v>3.8986043278624941E-3</v>
      </c>
      <c r="Y46" s="62">
        <f>'Final | Billing'!Z46/'1. Revenue'!T30</f>
        <v>5.4026085476672403E-3</v>
      </c>
      <c r="Z46" s="62">
        <f>'Final | Billing'!AA46/'1. Revenue'!U30</f>
        <v>1.0671967502434612E-3</v>
      </c>
      <c r="AA46" s="62">
        <f>'Final | Billing'!AB46/'1. Revenue'!V30</f>
        <v>3.2110852352369157E-3</v>
      </c>
      <c r="AB46" s="62">
        <f>'Final | Billing'!AC46/'1. Revenue'!W30</f>
        <v>3.42568878799057E-3</v>
      </c>
      <c r="AC46" s="62">
        <f>'Final | Billing'!AD46/'1. Revenue'!X30</f>
        <v>3.1027043319772213E-3</v>
      </c>
      <c r="AD46" s="62">
        <f>'Final | Billing'!AE46/'1. Revenue'!Y30</f>
        <v>5.4657407319554799E-3</v>
      </c>
      <c r="AE46" s="62">
        <f>'Final | Billing'!AF46/'1. Revenue'!Z30</f>
        <v>1.0846378014859007E-2</v>
      </c>
      <c r="AF46" s="62">
        <f>'Final | Billing'!AG46/'1. Revenue'!AA30</f>
        <v>3.6958289314699597E-3</v>
      </c>
      <c r="AG46" s="62">
        <f>'Final | Billing'!AH46/'1. Revenue'!AB30</f>
        <v>5.7776750108618387E-3</v>
      </c>
      <c r="AH46" s="62">
        <f>'Final | Billing'!AI46/'1. Revenue'!AC30</f>
        <v>1.1755047736940976E-2</v>
      </c>
      <c r="AI46" s="62">
        <f>'Final | Billing'!AJ46/'1. Revenue'!AD30</f>
        <v>7.0130157030562565E-3</v>
      </c>
      <c r="AJ46" s="62">
        <f>'Final | Billing'!AK46/'1. Revenue'!AE30</f>
        <v>3.7065701373857479E-3</v>
      </c>
      <c r="AK46" s="62">
        <f>'Final | Billing'!AL46/'1. Revenue'!AF30</f>
        <v>0</v>
      </c>
      <c r="AL46" s="62">
        <f>'Final | Billing'!AM46/'1. Revenue'!AG30</f>
        <v>0</v>
      </c>
      <c r="AM46" s="62">
        <f>'Final | Billing'!AN46/'1. Revenue'!AH30</f>
        <v>0</v>
      </c>
      <c r="AN46" s="62">
        <f>'Final | Billing'!AO46/'1. Revenue'!AI30</f>
        <v>0</v>
      </c>
      <c r="AO46" s="62">
        <f>'Final | Billing'!AP46/'1. Revenue'!AJ30</f>
        <v>0</v>
      </c>
      <c r="AP46" s="62" t="e">
        <f>'Final | Billing'!AQ46/'1. Revenue'!AK30</f>
        <v>#DIV/0!</v>
      </c>
      <c r="AQ46" s="62" t="e">
        <f>'Final | Billing'!AR46/'1. Revenue'!AL30</f>
        <v>#DIV/0!</v>
      </c>
      <c r="AR46" s="62" t="e">
        <f>'Final | Billing'!AS46/'1. Revenue'!AM30</f>
        <v>#DIV/0!</v>
      </c>
      <c r="AS46" s="62" t="e">
        <f>'Final | Billing'!AT46/'1. Revenue'!AN30</f>
        <v>#DIV/0!</v>
      </c>
      <c r="AT46" s="62" t="e">
        <f>'Final | Billing'!AU46/'1. Revenue'!AO30</f>
        <v>#DIV/0!</v>
      </c>
      <c r="AU46" s="62" t="e">
        <f>'Final | Billing'!AV46/'1. Revenue'!AP30</f>
        <v>#DIV/0!</v>
      </c>
      <c r="AV46" s="62" t="e">
        <f>'Final | Billing'!AW46/'1. Revenue'!AQ30</f>
        <v>#DIV/0!</v>
      </c>
      <c r="AW46" s="62" t="e">
        <f>'Final | Billing'!AX46/'1. Revenue'!AR30</f>
        <v>#DIV/0!</v>
      </c>
      <c r="AX46" s="62" t="e">
        <f>'Final | Billing'!AY46/'1. Revenue'!AS30</f>
        <v>#DIV/0!</v>
      </c>
      <c r="AY46" s="62" t="e">
        <f>'Final | Billing'!AZ46/'1. Revenue'!AT30</f>
        <v>#DIV/0!</v>
      </c>
      <c r="AZ46" s="62" t="e">
        <f>'Final | Billing'!BA46/'1. Revenue'!AU30</f>
        <v>#DIV/0!</v>
      </c>
      <c r="BA46" s="62" t="e">
        <f>'Final | Billing'!BB46/'1. Revenue'!AV30</f>
        <v>#DIV/0!</v>
      </c>
      <c r="BB46" s="62" t="e">
        <f>'Final | Billing'!BC46/'1. Revenue'!AW30</f>
        <v>#DIV/0!</v>
      </c>
      <c r="BC46" s="62" t="e">
        <f>'Final | Billing'!BD46/'1. Revenue'!AX30</f>
        <v>#DIV/0!</v>
      </c>
      <c r="BD46" s="62" t="e">
        <f>'Final | Billing'!BE46/'1. Revenue'!AY30</f>
        <v>#DIV/0!</v>
      </c>
      <c r="BE46" s="62" t="e">
        <f>'Final | Billing'!BF46/'1. Revenue'!AZ30</f>
        <v>#DIV/0!</v>
      </c>
      <c r="BF46" s="62" t="e">
        <f>'Final | Billing'!BG46/'1. Revenue'!BA30</f>
        <v>#DIV/0!</v>
      </c>
      <c r="BG46" s="62" t="e">
        <f>'Final | Billing'!BH46/'1. Revenue'!BB30</f>
        <v>#DIV/0!</v>
      </c>
      <c r="BH46" s="62" t="e">
        <f>'Final | Billing'!BI46/'1. Revenue'!BC30</f>
        <v>#DIV/0!</v>
      </c>
      <c r="BI46" s="62" t="e">
        <f>'Final | Billing'!BJ46/'1. Revenue'!BD30</f>
        <v>#DIV/0!</v>
      </c>
      <c r="BJ46" s="62" t="e">
        <f>'Final | Billing'!BK46/'1. Revenue'!BE30</f>
        <v>#DIV/0!</v>
      </c>
      <c r="BK46" s="62" t="e">
        <f>'Final | Billing'!BL46/'1. Revenue'!BF30</f>
        <v>#DIV/0!</v>
      </c>
      <c r="BL46" s="62" t="e">
        <f>'Final | Billing'!BM46/'1. Revenue'!BG30</f>
        <v>#DIV/0!</v>
      </c>
      <c r="BM46" s="62" t="e">
        <f>'Final | Billing'!BN46/'1. Revenue'!BH30</f>
        <v>#DIV/0!</v>
      </c>
      <c r="BN46" s="62" t="e">
        <f>'Final | Billing'!BO46/'1. Revenue'!BI30</f>
        <v>#DIV/0!</v>
      </c>
      <c r="BO46" s="62" t="e">
        <f>'Final | Billing'!BP46/'1. Revenue'!BJ30</f>
        <v>#DIV/0!</v>
      </c>
      <c r="BP46" s="62" t="e">
        <f>'Final | Billing'!BQ46/'1. Revenue'!BK30</f>
        <v>#DIV/0!</v>
      </c>
      <c r="BQ46" s="62" t="e">
        <f>'Final | Billing'!BR46/'1. Revenue'!BL30</f>
        <v>#DIV/0!</v>
      </c>
      <c r="BR46" s="62" t="e">
        <f>'Final | Billing'!BS46/'1. Revenue'!BM30</f>
        <v>#DIV/0!</v>
      </c>
      <c r="BS46" s="62" t="e">
        <f>'Final | Billing'!BT46/'1. Revenue'!BN30</f>
        <v>#DIV/0!</v>
      </c>
      <c r="BT46" s="62" t="e">
        <f>'Final | Billing'!BU46/'1. Revenue'!BO30</f>
        <v>#DIV/0!</v>
      </c>
      <c r="BU46" s="62" t="e">
        <f>'Final | Billing'!BV46/'1. Revenue'!BP30</f>
        <v>#DIV/0!</v>
      </c>
      <c r="BV46" s="62" t="e">
        <f>'Final | Billing'!BW46/'1. Revenue'!BQ30</f>
        <v>#DIV/0!</v>
      </c>
      <c r="BW46" s="62" t="e">
        <f>'Final | Billing'!BX46/'1. Revenue'!BR30</f>
        <v>#DIV/0!</v>
      </c>
      <c r="BX46" s="62" t="e">
        <f>'Final | Billing'!BY46/'1. Revenue'!BS30</f>
        <v>#DIV/0!</v>
      </c>
      <c r="BY46" s="62" t="e">
        <f>'Final | Billing'!BZ46/'1. Revenue'!BT30</f>
        <v>#DIV/0!</v>
      </c>
      <c r="BZ46" s="62" t="e">
        <f>'Final | Billing'!CA46/'1. Revenue'!BU30</f>
        <v>#DIV/0!</v>
      </c>
      <c r="CA46" s="62" t="e">
        <f>'Final | Billing'!CB46/'1. Revenue'!BV30</f>
        <v>#DIV/0!</v>
      </c>
      <c r="CB46" s="62" t="e">
        <f>'Final | Billing'!CC46/'1. Revenue'!BW30</f>
        <v>#DIV/0!</v>
      </c>
      <c r="CC46" s="62" t="e">
        <f>'Final | Billing'!CD46/'1. Revenue'!BX30</f>
        <v>#DIV/0!</v>
      </c>
      <c r="CD46" s="62" t="e">
        <f>'Final | Billing'!CE46/'1. Revenue'!BY30</f>
        <v>#DIV/0!</v>
      </c>
      <c r="CE46" s="62" t="e">
        <f>'Final | Billing'!CF46/'1. Revenue'!BZ30</f>
        <v>#DIV/0!</v>
      </c>
      <c r="CF46" s="62" t="e">
        <f>'Final | Billing'!CG46/'1. Revenue'!CA30</f>
        <v>#DIV/0!</v>
      </c>
      <c r="CG46" s="62" t="e">
        <f>'Final | Billing'!CH46/'1. Revenue'!CB30</f>
        <v>#DIV/0!</v>
      </c>
      <c r="CH46" s="62" t="e">
        <f>'Final | Billing'!CI46/'1. Revenue'!CC30</f>
        <v>#DIV/0!</v>
      </c>
      <c r="CI46" s="62" t="e">
        <f>'Final | Billing'!CJ46/'1. Revenue'!CD30</f>
        <v>#DIV/0!</v>
      </c>
      <c r="CJ46" s="62" t="e">
        <f>'Final | Billing'!CK46/'1. Revenue'!CE30</f>
        <v>#DIV/0!</v>
      </c>
      <c r="CK46" s="62" t="e">
        <f>'Final | Billing'!CL46/'1. Revenue'!CF30</f>
        <v>#DIV/0!</v>
      </c>
      <c r="CL46" s="62" t="e">
        <f>'Final | Billing'!CM46/'1. Revenue'!CG30</f>
        <v>#DIV/0!</v>
      </c>
      <c r="CM46" s="62" t="e">
        <f>'Final | Billing'!CN46/'1. Revenue'!CH30</f>
        <v>#DIV/0!</v>
      </c>
      <c r="CN46" s="62" t="e">
        <f>'Final | Billing'!CO46/'1. Revenue'!CI30</f>
        <v>#DIV/0!</v>
      </c>
      <c r="CO46" s="62" t="e">
        <f>'Final | Billing'!CP46/'1. Revenue'!CJ30</f>
        <v>#DIV/0!</v>
      </c>
      <c r="CP46" s="62" t="e">
        <f>'Final | Billing'!CQ46/'1. Revenue'!CK30</f>
        <v>#DIV/0!</v>
      </c>
      <c r="CQ46" s="62" t="e">
        <f>'Final | Billing'!CR46/'1. Revenue'!CL30</f>
        <v>#DIV/0!</v>
      </c>
      <c r="CR46" s="62" t="e">
        <f>'Final | Billing'!CS46/'1. Revenue'!CM30</f>
        <v>#DIV/0!</v>
      </c>
      <c r="CS46" s="62" t="e">
        <f>'Final | Billing'!CT46/'1. Revenue'!CN30</f>
        <v>#DIV/0!</v>
      </c>
      <c r="CT46" s="62" t="e">
        <f>'Final | Billing'!CU46/'1. Revenue'!CO30</f>
        <v>#DIV/0!</v>
      </c>
    </row>
    <row r="47" spans="1:98" x14ac:dyDescent="0.3">
      <c r="A47" s="34" t="s">
        <v>29</v>
      </c>
      <c r="B47" s="35" t="s">
        <v>38</v>
      </c>
      <c r="I47" s="62">
        <f>'Final | Billing'!J47/'1. Revenue'!C30</f>
        <v>2.0590779725418389E-2</v>
      </c>
      <c r="J47" s="62">
        <f>'Final | Billing'!K47/'1. Revenue'!D30</f>
        <v>1.2434689386073772E-2</v>
      </c>
      <c r="K47" s="62">
        <f>'Final | Billing'!L47/'1. Revenue'!E30</f>
        <v>1.8349354899975738E-2</v>
      </c>
      <c r="L47" s="62">
        <f>'Final | Billing'!M47/'1. Revenue'!F30</f>
        <v>8.3897936190102801E-3</v>
      </c>
      <c r="M47" s="62">
        <f>'Final | Billing'!N47/'1. Revenue'!G30</f>
        <v>1.50805617806013E-2</v>
      </c>
      <c r="N47" s="62">
        <f>'Final | Billing'!O47/'1. Revenue'!H30</f>
        <v>8.4900737606007862E-3</v>
      </c>
      <c r="O47" s="62">
        <f>'Final | Billing'!P47/'1. Revenue'!I30</f>
        <v>2.000331676837765E-2</v>
      </c>
      <c r="P47" s="62">
        <f>'Final | Billing'!Q47/'1. Revenue'!J30</f>
        <v>2.140006095120844E-2</v>
      </c>
      <c r="Q47" s="62">
        <f>'Final | Billing'!R47/'1. Revenue'!K30</f>
        <v>1.3791212162701762E-2</v>
      </c>
      <c r="R47" s="62">
        <f>'Final | Billing'!S47/'1. Revenue'!L30</f>
        <v>3.3556167454120434E-2</v>
      </c>
      <c r="S47" s="62">
        <f>'Final | Billing'!T47/'1. Revenue'!M30</f>
        <v>4.0940304516669516E-2</v>
      </c>
      <c r="T47" s="62">
        <f>'Final | Billing'!U47/'1. Revenue'!N30</f>
        <v>2.6918394933681554E-2</v>
      </c>
      <c r="U47" s="62">
        <f>'Final | Billing'!V47/'1. Revenue'!O30</f>
        <v>2.7725246430388866E-3</v>
      </c>
      <c r="V47" s="62">
        <f>'Final | Billing'!W47/'1. Revenue'!P30</f>
        <v>5.2308356188119891E-3</v>
      </c>
      <c r="W47" s="62">
        <f>'Final | Billing'!X47/'1. Revenue'!Q30</f>
        <v>4.1142979900453402E-3</v>
      </c>
      <c r="X47" s="62">
        <f>'Final | Billing'!Y47/'1. Revenue'!R30</f>
        <v>3.4194195511167277E-3</v>
      </c>
      <c r="Y47" s="62">
        <f>'Final | Billing'!Z47/'1. Revenue'!S30</f>
        <v>2.1566413101793584E-2</v>
      </c>
      <c r="Z47" s="62">
        <f>'Final | Billing'!AA47/'1. Revenue'!T30</f>
        <v>3.183335194047504E-3</v>
      </c>
      <c r="AA47" s="62">
        <f>'Final | Billing'!AB47/'1. Revenue'!U30</f>
        <v>1.8085179835417642E-3</v>
      </c>
      <c r="AB47" s="62">
        <f>'Final | Billing'!AC47/'1. Revenue'!V30</f>
        <v>3.4630525955191738E-3</v>
      </c>
      <c r="AC47" s="62">
        <f>'Final | Billing'!AD47/'1. Revenue'!W30</f>
        <v>3.7034261361101545E-3</v>
      </c>
      <c r="AD47" s="62">
        <f>'Final | Billing'!AE47/'1. Revenue'!X30</f>
        <v>3.3161710528695158E-3</v>
      </c>
      <c r="AE47" s="62">
        <f>'Final | Billing'!AF47/'1. Revenue'!Y30</f>
        <v>5.5926838925539337E-3</v>
      </c>
      <c r="AF47" s="62">
        <f>'Final | Billing'!AG47/'1. Revenue'!Z30</f>
        <v>1.0202063753215772E-2</v>
      </c>
      <c r="AG47" s="62">
        <f>'Final | Billing'!AH47/'1. Revenue'!AA30</f>
        <v>3.733719258656655E-3</v>
      </c>
      <c r="AH47" s="62">
        <f>'Final | Billing'!AI47/'1. Revenue'!AB30</f>
        <v>5.2106352333717108E-3</v>
      </c>
      <c r="AI47" s="62">
        <f>'Final | Billing'!AJ47/'1. Revenue'!AC30</f>
        <v>1.2670262296515404E-2</v>
      </c>
      <c r="AJ47" s="62">
        <f>'Final | Billing'!AK47/'1. Revenue'!AD30</f>
        <v>7.2897258003525485E-3</v>
      </c>
      <c r="AK47" s="62">
        <f>'Final | Billing'!AL47/'1. Revenue'!AE30</f>
        <v>0</v>
      </c>
      <c r="AL47" s="62">
        <f>'Final | Billing'!AM47/'1. Revenue'!AF30</f>
        <v>0</v>
      </c>
      <c r="AM47" s="62">
        <f>'Final | Billing'!AN47/'1. Revenue'!AG30</f>
        <v>0</v>
      </c>
      <c r="AN47" s="62">
        <f>'Final | Billing'!AO47/'1. Revenue'!AH30</f>
        <v>0</v>
      </c>
      <c r="AO47" s="62">
        <f>'Final | Billing'!AP47/'1. Revenue'!AI30</f>
        <v>0</v>
      </c>
      <c r="AP47" s="62">
        <f>'Final | Billing'!AQ47/'1. Revenue'!AJ30</f>
        <v>0</v>
      </c>
      <c r="AQ47" s="62" t="e">
        <f>'Final | Billing'!AR47/'1. Revenue'!AK30</f>
        <v>#DIV/0!</v>
      </c>
      <c r="AR47" s="62" t="e">
        <f>'Final | Billing'!AS47/'1. Revenue'!AL30</f>
        <v>#DIV/0!</v>
      </c>
      <c r="AS47" s="62" t="e">
        <f>'Final | Billing'!AT47/'1. Revenue'!AM30</f>
        <v>#DIV/0!</v>
      </c>
      <c r="AT47" s="62" t="e">
        <f>'Final | Billing'!AU47/'1. Revenue'!AN30</f>
        <v>#DIV/0!</v>
      </c>
      <c r="AU47" s="62" t="e">
        <f>'Final | Billing'!AV47/'1. Revenue'!AO30</f>
        <v>#DIV/0!</v>
      </c>
      <c r="AV47" s="62" t="e">
        <f>'Final | Billing'!AW47/'1. Revenue'!AP30</f>
        <v>#DIV/0!</v>
      </c>
      <c r="AW47" s="62" t="e">
        <f>'Final | Billing'!AX47/'1. Revenue'!AQ30</f>
        <v>#DIV/0!</v>
      </c>
      <c r="AX47" s="62" t="e">
        <f>'Final | Billing'!AY47/'1. Revenue'!AR30</f>
        <v>#DIV/0!</v>
      </c>
      <c r="AY47" s="62" t="e">
        <f>'Final | Billing'!AZ47/'1. Revenue'!AS30</f>
        <v>#DIV/0!</v>
      </c>
      <c r="AZ47" s="62" t="e">
        <f>'Final | Billing'!BA47/'1. Revenue'!AT30</f>
        <v>#DIV/0!</v>
      </c>
      <c r="BA47" s="62" t="e">
        <f>'Final | Billing'!BB47/'1. Revenue'!AU30</f>
        <v>#DIV/0!</v>
      </c>
      <c r="BB47" s="62" t="e">
        <f>'Final | Billing'!BC47/'1. Revenue'!AV30</f>
        <v>#DIV/0!</v>
      </c>
      <c r="BC47" s="62" t="e">
        <f>'Final | Billing'!BD47/'1. Revenue'!AW30</f>
        <v>#DIV/0!</v>
      </c>
      <c r="BD47" s="62" t="e">
        <f>'Final | Billing'!BE47/'1. Revenue'!AX30</f>
        <v>#DIV/0!</v>
      </c>
      <c r="BE47" s="62" t="e">
        <f>'Final | Billing'!BF47/'1. Revenue'!AY30</f>
        <v>#DIV/0!</v>
      </c>
      <c r="BF47" s="62" t="e">
        <f>'Final | Billing'!BG47/'1. Revenue'!AZ30</f>
        <v>#DIV/0!</v>
      </c>
      <c r="BG47" s="62" t="e">
        <f>'Final | Billing'!BH47/'1. Revenue'!BA30</f>
        <v>#DIV/0!</v>
      </c>
      <c r="BH47" s="62" t="e">
        <f>'Final | Billing'!BI47/'1. Revenue'!BB30</f>
        <v>#DIV/0!</v>
      </c>
      <c r="BI47" s="62" t="e">
        <f>'Final | Billing'!BJ47/'1. Revenue'!BC30</f>
        <v>#DIV/0!</v>
      </c>
      <c r="BJ47" s="62" t="e">
        <f>'Final | Billing'!BK47/'1. Revenue'!BD30</f>
        <v>#DIV/0!</v>
      </c>
      <c r="BK47" s="62" t="e">
        <f>'Final | Billing'!BL47/'1. Revenue'!BE30</f>
        <v>#DIV/0!</v>
      </c>
      <c r="BL47" s="62" t="e">
        <f>'Final | Billing'!BM47/'1. Revenue'!BF30</f>
        <v>#DIV/0!</v>
      </c>
      <c r="BM47" s="62" t="e">
        <f>'Final | Billing'!BN47/'1. Revenue'!BG30</f>
        <v>#DIV/0!</v>
      </c>
      <c r="BN47" s="62" t="e">
        <f>'Final | Billing'!BO47/'1. Revenue'!BH30</f>
        <v>#DIV/0!</v>
      </c>
      <c r="BO47" s="62" t="e">
        <f>'Final | Billing'!BP47/'1. Revenue'!BI30</f>
        <v>#DIV/0!</v>
      </c>
      <c r="BP47" s="62" t="e">
        <f>'Final | Billing'!BQ47/'1. Revenue'!BJ30</f>
        <v>#DIV/0!</v>
      </c>
      <c r="BQ47" s="62" t="e">
        <f>'Final | Billing'!BR47/'1. Revenue'!BK30</f>
        <v>#DIV/0!</v>
      </c>
      <c r="BR47" s="62" t="e">
        <f>'Final | Billing'!BS47/'1. Revenue'!BL30</f>
        <v>#DIV/0!</v>
      </c>
      <c r="BS47" s="62" t="e">
        <f>'Final | Billing'!BT47/'1. Revenue'!BM30</f>
        <v>#DIV/0!</v>
      </c>
      <c r="BT47" s="62" t="e">
        <f>'Final | Billing'!BU47/'1. Revenue'!BN30</f>
        <v>#DIV/0!</v>
      </c>
      <c r="BU47" s="62" t="e">
        <f>'Final | Billing'!BV47/'1. Revenue'!BO30</f>
        <v>#DIV/0!</v>
      </c>
      <c r="BV47" s="62" t="e">
        <f>'Final | Billing'!BW47/'1. Revenue'!BP30</f>
        <v>#DIV/0!</v>
      </c>
      <c r="BW47" s="62" t="e">
        <f>'Final | Billing'!BX47/'1. Revenue'!BQ30</f>
        <v>#DIV/0!</v>
      </c>
      <c r="BX47" s="62" t="e">
        <f>'Final | Billing'!BY47/'1. Revenue'!BR30</f>
        <v>#DIV/0!</v>
      </c>
      <c r="BY47" s="62" t="e">
        <f>'Final | Billing'!BZ47/'1. Revenue'!BS30</f>
        <v>#DIV/0!</v>
      </c>
      <c r="BZ47" s="62" t="e">
        <f>'Final | Billing'!CA47/'1. Revenue'!BT30</f>
        <v>#DIV/0!</v>
      </c>
      <c r="CA47" s="62" t="e">
        <f>'Final | Billing'!CB47/'1. Revenue'!BU30</f>
        <v>#DIV/0!</v>
      </c>
      <c r="CB47" s="62" t="e">
        <f>'Final | Billing'!CC47/'1. Revenue'!BV30</f>
        <v>#DIV/0!</v>
      </c>
      <c r="CC47" s="62" t="e">
        <f>'Final | Billing'!CD47/'1. Revenue'!BW30</f>
        <v>#DIV/0!</v>
      </c>
      <c r="CD47" s="62" t="e">
        <f>'Final | Billing'!CE47/'1. Revenue'!BX30</f>
        <v>#DIV/0!</v>
      </c>
      <c r="CE47" s="62" t="e">
        <f>'Final | Billing'!CF47/'1. Revenue'!BY30</f>
        <v>#DIV/0!</v>
      </c>
      <c r="CF47" s="62" t="e">
        <f>'Final | Billing'!CG47/'1. Revenue'!BZ30</f>
        <v>#DIV/0!</v>
      </c>
      <c r="CG47" s="62" t="e">
        <f>'Final | Billing'!CH47/'1. Revenue'!CA30</f>
        <v>#DIV/0!</v>
      </c>
      <c r="CH47" s="62" t="e">
        <f>'Final | Billing'!CI47/'1. Revenue'!CB30</f>
        <v>#DIV/0!</v>
      </c>
      <c r="CI47" s="62" t="e">
        <f>'Final | Billing'!CJ47/'1. Revenue'!CC30</f>
        <v>#DIV/0!</v>
      </c>
      <c r="CJ47" s="62" t="e">
        <f>'Final | Billing'!CK47/'1. Revenue'!CD30</f>
        <v>#DIV/0!</v>
      </c>
      <c r="CK47" s="62" t="e">
        <f>'Final | Billing'!CL47/'1. Revenue'!CE30</f>
        <v>#DIV/0!</v>
      </c>
      <c r="CL47" s="62" t="e">
        <f>'Final | Billing'!CM47/'1. Revenue'!CF30</f>
        <v>#DIV/0!</v>
      </c>
      <c r="CM47" s="62" t="e">
        <f>'Final | Billing'!CN47/'1. Revenue'!CG30</f>
        <v>#DIV/0!</v>
      </c>
      <c r="CN47" s="62" t="e">
        <f>'Final | Billing'!CO47/'1. Revenue'!CH30</f>
        <v>#DIV/0!</v>
      </c>
      <c r="CO47" s="62" t="e">
        <f>'Final | Billing'!CP47/'1. Revenue'!CI30</f>
        <v>#DIV/0!</v>
      </c>
      <c r="CP47" s="62" t="e">
        <f>'Final | Billing'!CQ47/'1. Revenue'!CJ30</f>
        <v>#DIV/0!</v>
      </c>
      <c r="CQ47" s="62" t="e">
        <f>'Final | Billing'!CR47/'1. Revenue'!CK30</f>
        <v>#DIV/0!</v>
      </c>
      <c r="CR47" s="62" t="e">
        <f>'Final | Billing'!CS47/'1. Revenue'!CL30</f>
        <v>#DIV/0!</v>
      </c>
      <c r="CS47" s="62" t="e">
        <f>'Final | Billing'!CT47/'1. Revenue'!CM30</f>
        <v>#DIV/0!</v>
      </c>
      <c r="CT47" s="62" t="e">
        <f>'Final | Billing'!CU47/'1. Revenue'!CN30</f>
        <v>#DIV/0!</v>
      </c>
    </row>
    <row r="48" spans="1:98" x14ac:dyDescent="0.3">
      <c r="A48" s="34" t="s">
        <v>29</v>
      </c>
      <c r="B48" s="35" t="s">
        <v>39</v>
      </c>
      <c r="J48" s="62">
        <f>'Final | Billing'!K48/'1. Revenue'!C30</f>
        <v>2.0089166978950627E-2</v>
      </c>
      <c r="K48" s="62">
        <f>'Final | Billing'!L48/'1. Revenue'!D30</f>
        <v>8.4538362225712368E-3</v>
      </c>
      <c r="L48" s="62">
        <f>'Final | Billing'!M48/'1. Revenue'!E30</f>
        <v>1.286009860142175E-2</v>
      </c>
      <c r="M48" s="62">
        <f>'Final | Billing'!N48/'1. Revenue'!F30</f>
        <v>1.2599597142526018E-2</v>
      </c>
      <c r="N48" s="62">
        <f>'Final | Billing'!O48/'1. Revenue'!G30</f>
        <v>1.5723131934638115E-2</v>
      </c>
      <c r="O48" s="62">
        <f>'Final | Billing'!P48/'1. Revenue'!H30</f>
        <v>1.7121410916098569E-2</v>
      </c>
      <c r="P48" s="62">
        <f>'Final | Billing'!Q48/'1. Revenue'!I30</f>
        <v>1.7097620495382156E-2</v>
      </c>
      <c r="Q48" s="62">
        <f>'Final | Billing'!R48/'1. Revenue'!J30</f>
        <v>1.9129149033576005E-2</v>
      </c>
      <c r="R48" s="62">
        <f>'Final | Billing'!S48/'1. Revenue'!K30</f>
        <v>1.4424234017211312E-2</v>
      </c>
      <c r="S48" s="62">
        <f>'Final | Billing'!T48/'1. Revenue'!L30</f>
        <v>3.4821125413542889E-2</v>
      </c>
      <c r="T48" s="62">
        <f>'Final | Billing'!U48/'1. Revenue'!M30</f>
        <v>4.1209236082311307E-2</v>
      </c>
      <c r="U48" s="62">
        <f>'Final | Billing'!V48/'1. Revenue'!N30</f>
        <v>2.21051361410688E-2</v>
      </c>
      <c r="V48" s="62">
        <f>'Final | Billing'!W48/'1. Revenue'!O30</f>
        <v>2.205066617574507E-3</v>
      </c>
      <c r="W48" s="62">
        <f>'Final | Billing'!X48/'1. Revenue'!P30</f>
        <v>6.0863053765630483E-3</v>
      </c>
      <c r="X48" s="62">
        <f>'Final | Billing'!Y48/'1. Revenue'!Q30</f>
        <v>6.2473501114633278E-3</v>
      </c>
      <c r="Y48" s="62">
        <f>'Final | Billing'!Z48/'1. Revenue'!R30</f>
        <v>4.4452912874332479E-3</v>
      </c>
      <c r="Z48" s="62">
        <f>'Final | Billing'!AA48/'1. Revenue'!S30</f>
        <v>1.0825164186015613E-2</v>
      </c>
      <c r="AA48" s="62">
        <f>'Final | Billing'!AB48/'1. Revenue'!T30</f>
        <v>2.9619548593090503E-3</v>
      </c>
      <c r="AB48" s="62">
        <f>'Final | Billing'!AC48/'1. Revenue'!U30</f>
        <v>1.9841173158335695E-3</v>
      </c>
      <c r="AC48" s="62">
        <f>'Final | Billing'!AD48/'1. Revenue'!V30</f>
        <v>3.5923714335985763E-3</v>
      </c>
      <c r="AD48" s="62">
        <f>'Final | Billing'!AE48/'1. Revenue'!W30</f>
        <v>3.954440756221274E-3</v>
      </c>
      <c r="AE48" s="62">
        <f>'Final | Billing'!AF48/'1. Revenue'!X30</f>
        <v>3.3912370506688555E-3</v>
      </c>
      <c r="AF48" s="62">
        <f>'Final | Billing'!AG48/'1. Revenue'!Y30</f>
        <v>5.3138486202792823E-3</v>
      </c>
      <c r="AG48" s="62">
        <f>'Final | Billing'!AH48/'1. Revenue'!Z30</f>
        <v>6.9899481193336282E-3</v>
      </c>
      <c r="AH48" s="62">
        <f>'Final | Billing'!AI48/'1. Revenue'!AA30</f>
        <v>4.5504557115765764E-3</v>
      </c>
      <c r="AI48" s="62">
        <f>'Final | Billing'!AJ48/'1. Revenue'!AB30</f>
        <v>5.5340617568087336E-3</v>
      </c>
      <c r="AJ48" s="62">
        <f>'Final | Billing'!AK48/'1. Revenue'!AC30</f>
        <v>1.305572847544025E-2</v>
      </c>
      <c r="AK48" s="62">
        <f>'Final | Billing'!AL48/'1. Revenue'!AD30</f>
        <v>0</v>
      </c>
      <c r="AL48" s="62">
        <f>'Final | Billing'!AM48/'1. Revenue'!AE30</f>
        <v>0</v>
      </c>
      <c r="AM48" s="62">
        <f>'Final | Billing'!AN48/'1. Revenue'!AF30</f>
        <v>0</v>
      </c>
      <c r="AN48" s="62">
        <f>'Final | Billing'!AO48/'1. Revenue'!AG30</f>
        <v>0</v>
      </c>
      <c r="AO48" s="62">
        <f>'Final | Billing'!AP48/'1. Revenue'!AH30</f>
        <v>0</v>
      </c>
      <c r="AP48" s="62">
        <f>'Final | Billing'!AQ48/'1. Revenue'!AI30</f>
        <v>0</v>
      </c>
      <c r="AQ48" s="62">
        <f>'Final | Billing'!AR48/'1. Revenue'!AJ30</f>
        <v>0</v>
      </c>
      <c r="AR48" s="62" t="e">
        <f>'Final | Billing'!AS48/'1. Revenue'!AK30</f>
        <v>#DIV/0!</v>
      </c>
      <c r="AS48" s="62" t="e">
        <f>'Final | Billing'!AT48/'1. Revenue'!AL30</f>
        <v>#DIV/0!</v>
      </c>
      <c r="AT48" s="62" t="e">
        <f>'Final | Billing'!AU48/'1. Revenue'!AM30</f>
        <v>#DIV/0!</v>
      </c>
      <c r="AU48" s="62" t="e">
        <f>'Final | Billing'!AV48/'1. Revenue'!AN30</f>
        <v>#DIV/0!</v>
      </c>
      <c r="AV48" s="62" t="e">
        <f>'Final | Billing'!AW48/'1. Revenue'!AO30</f>
        <v>#DIV/0!</v>
      </c>
      <c r="AW48" s="62" t="e">
        <f>'Final | Billing'!AX48/'1. Revenue'!AP30</f>
        <v>#DIV/0!</v>
      </c>
      <c r="AX48" s="62" t="e">
        <f>'Final | Billing'!AY48/'1. Revenue'!AQ30</f>
        <v>#DIV/0!</v>
      </c>
      <c r="AY48" s="62" t="e">
        <f>'Final | Billing'!AZ48/'1. Revenue'!AR30</f>
        <v>#DIV/0!</v>
      </c>
      <c r="AZ48" s="62" t="e">
        <f>'Final | Billing'!BA48/'1. Revenue'!AS30</f>
        <v>#DIV/0!</v>
      </c>
      <c r="BA48" s="62" t="e">
        <f>'Final | Billing'!BB48/'1. Revenue'!AT30</f>
        <v>#DIV/0!</v>
      </c>
      <c r="BB48" s="62" t="e">
        <f>'Final | Billing'!BC48/'1. Revenue'!AU30</f>
        <v>#DIV/0!</v>
      </c>
      <c r="BC48" s="62" t="e">
        <f>'Final | Billing'!BD48/'1. Revenue'!AV30</f>
        <v>#DIV/0!</v>
      </c>
      <c r="BD48" s="62" t="e">
        <f>'Final | Billing'!BE48/'1. Revenue'!AW30</f>
        <v>#DIV/0!</v>
      </c>
      <c r="BE48" s="62" t="e">
        <f>'Final | Billing'!BF48/'1. Revenue'!AX30</f>
        <v>#DIV/0!</v>
      </c>
      <c r="BF48" s="62" t="e">
        <f>'Final | Billing'!BG48/'1. Revenue'!AY30</f>
        <v>#DIV/0!</v>
      </c>
      <c r="BG48" s="62" t="e">
        <f>'Final | Billing'!BH48/'1. Revenue'!AZ30</f>
        <v>#DIV/0!</v>
      </c>
      <c r="BH48" s="62" t="e">
        <f>'Final | Billing'!BI48/'1. Revenue'!BA30</f>
        <v>#DIV/0!</v>
      </c>
      <c r="BI48" s="62" t="e">
        <f>'Final | Billing'!BJ48/'1. Revenue'!BB30</f>
        <v>#DIV/0!</v>
      </c>
      <c r="BJ48" s="62" t="e">
        <f>'Final | Billing'!BK48/'1. Revenue'!BC30</f>
        <v>#DIV/0!</v>
      </c>
      <c r="BK48" s="62" t="e">
        <f>'Final | Billing'!BL48/'1. Revenue'!BD30</f>
        <v>#DIV/0!</v>
      </c>
      <c r="BL48" s="62" t="e">
        <f>'Final | Billing'!BM48/'1. Revenue'!BE30</f>
        <v>#DIV/0!</v>
      </c>
      <c r="BM48" s="62" t="e">
        <f>'Final | Billing'!BN48/'1. Revenue'!BF30</f>
        <v>#DIV/0!</v>
      </c>
      <c r="BN48" s="62" t="e">
        <f>'Final | Billing'!BO48/'1. Revenue'!BG30</f>
        <v>#DIV/0!</v>
      </c>
      <c r="BO48" s="62" t="e">
        <f>'Final | Billing'!BP48/'1. Revenue'!BH30</f>
        <v>#DIV/0!</v>
      </c>
      <c r="BP48" s="62" t="e">
        <f>'Final | Billing'!BQ48/'1. Revenue'!BI30</f>
        <v>#DIV/0!</v>
      </c>
      <c r="BQ48" s="62" t="e">
        <f>'Final | Billing'!BR48/'1. Revenue'!BJ30</f>
        <v>#DIV/0!</v>
      </c>
      <c r="BR48" s="62" t="e">
        <f>'Final | Billing'!BS48/'1. Revenue'!BK30</f>
        <v>#DIV/0!</v>
      </c>
      <c r="BS48" s="62" t="e">
        <f>'Final | Billing'!BT48/'1. Revenue'!BL30</f>
        <v>#DIV/0!</v>
      </c>
      <c r="BT48" s="62" t="e">
        <f>'Final | Billing'!BU48/'1. Revenue'!BM30</f>
        <v>#DIV/0!</v>
      </c>
      <c r="BU48" s="62" t="e">
        <f>'Final | Billing'!BV48/'1. Revenue'!BN30</f>
        <v>#DIV/0!</v>
      </c>
      <c r="BV48" s="62" t="e">
        <f>'Final | Billing'!BW48/'1. Revenue'!BO30</f>
        <v>#DIV/0!</v>
      </c>
      <c r="BW48" s="62" t="e">
        <f>'Final | Billing'!BX48/'1. Revenue'!BP30</f>
        <v>#DIV/0!</v>
      </c>
      <c r="BX48" s="62" t="e">
        <f>'Final | Billing'!BY48/'1. Revenue'!BQ30</f>
        <v>#DIV/0!</v>
      </c>
      <c r="BY48" s="62" t="e">
        <f>'Final | Billing'!BZ48/'1. Revenue'!BR30</f>
        <v>#DIV/0!</v>
      </c>
      <c r="BZ48" s="62" t="e">
        <f>'Final | Billing'!CA48/'1. Revenue'!BS30</f>
        <v>#DIV/0!</v>
      </c>
      <c r="CA48" s="62" t="e">
        <f>'Final | Billing'!CB48/'1. Revenue'!BT30</f>
        <v>#DIV/0!</v>
      </c>
      <c r="CB48" s="62" t="e">
        <f>'Final | Billing'!CC48/'1. Revenue'!BU30</f>
        <v>#DIV/0!</v>
      </c>
      <c r="CC48" s="62" t="e">
        <f>'Final | Billing'!CD48/'1. Revenue'!BV30</f>
        <v>#DIV/0!</v>
      </c>
      <c r="CD48" s="62" t="e">
        <f>'Final | Billing'!CE48/'1. Revenue'!BW30</f>
        <v>#DIV/0!</v>
      </c>
      <c r="CE48" s="62" t="e">
        <f>'Final | Billing'!CF48/'1. Revenue'!BX30</f>
        <v>#DIV/0!</v>
      </c>
      <c r="CF48" s="62" t="e">
        <f>'Final | Billing'!CG48/'1. Revenue'!BY30</f>
        <v>#DIV/0!</v>
      </c>
      <c r="CG48" s="62" t="e">
        <f>'Final | Billing'!CH48/'1. Revenue'!BZ30</f>
        <v>#DIV/0!</v>
      </c>
      <c r="CH48" s="62" t="e">
        <f>'Final | Billing'!CI48/'1. Revenue'!CA30</f>
        <v>#DIV/0!</v>
      </c>
      <c r="CI48" s="62" t="e">
        <f>'Final | Billing'!CJ48/'1. Revenue'!CB30</f>
        <v>#DIV/0!</v>
      </c>
      <c r="CJ48" s="62" t="e">
        <f>'Final | Billing'!CK48/'1. Revenue'!CC30</f>
        <v>#DIV/0!</v>
      </c>
      <c r="CK48" s="62" t="e">
        <f>'Final | Billing'!CL48/'1. Revenue'!CD30</f>
        <v>#DIV/0!</v>
      </c>
      <c r="CL48" s="62" t="e">
        <f>'Final | Billing'!CM48/'1. Revenue'!CE30</f>
        <v>#DIV/0!</v>
      </c>
      <c r="CM48" s="62" t="e">
        <f>'Final | Billing'!CN48/'1. Revenue'!CF30</f>
        <v>#DIV/0!</v>
      </c>
      <c r="CN48" s="62" t="e">
        <f>'Final | Billing'!CO48/'1. Revenue'!CG30</f>
        <v>#DIV/0!</v>
      </c>
      <c r="CO48" s="62" t="e">
        <f>'Final | Billing'!CP48/'1. Revenue'!CH30</f>
        <v>#DIV/0!</v>
      </c>
      <c r="CP48" s="62" t="e">
        <f>'Final | Billing'!CQ48/'1. Revenue'!CI30</f>
        <v>#DIV/0!</v>
      </c>
      <c r="CQ48" s="62" t="e">
        <f>'Final | Billing'!CR48/'1. Revenue'!CJ30</f>
        <v>#DIV/0!</v>
      </c>
      <c r="CR48" s="62" t="e">
        <f>'Final | Billing'!CS48/'1. Revenue'!CK30</f>
        <v>#DIV/0!</v>
      </c>
      <c r="CS48" s="62" t="e">
        <f>'Final | Billing'!CT48/'1. Revenue'!CL30</f>
        <v>#DIV/0!</v>
      </c>
      <c r="CT48" s="62" t="e">
        <f>'Final | Billing'!CU48/'1. Revenue'!CM30</f>
        <v>#DIV/0!</v>
      </c>
    </row>
    <row r="49" spans="1:98" x14ac:dyDescent="0.3">
      <c r="A49" s="34" t="s">
        <v>29</v>
      </c>
      <c r="B49" s="35" t="s">
        <v>40</v>
      </c>
      <c r="K49" s="62">
        <f>'Final | Billing'!L49/'1. Revenue'!C30</f>
        <v>1.9784190331664019E-2</v>
      </c>
      <c r="L49" s="62">
        <f>'Final | Billing'!M49/'1. Revenue'!D30</f>
        <v>2.1610208603126162E-2</v>
      </c>
      <c r="M49" s="62">
        <f>'Final | Billing'!N49/'1. Revenue'!E30</f>
        <v>1.4304936905464151E-2</v>
      </c>
      <c r="N49" s="62">
        <f>'Final | Billing'!O49/'1. Revenue'!F30</f>
        <v>1.3092835552403165E-2</v>
      </c>
      <c r="O49" s="62">
        <f>'Final | Billing'!P49/'1. Revenue'!G30</f>
        <v>2.5473794171613849E-2</v>
      </c>
      <c r="P49" s="62">
        <f>'Final | Billing'!Q49/'1. Revenue'!H30</f>
        <v>1.3954482714221728E-2</v>
      </c>
      <c r="Q49" s="62">
        <f>'Final | Billing'!R49/'1. Revenue'!I30</f>
        <v>2.1645107800852315E-2</v>
      </c>
      <c r="R49" s="62">
        <f>'Final | Billing'!S49/'1. Revenue'!J30</f>
        <v>1.9111185970452627E-2</v>
      </c>
      <c r="S49" s="62">
        <f>'Final | Billing'!T49/'1. Revenue'!K30</f>
        <v>1.4015589653325475E-2</v>
      </c>
      <c r="T49" s="62">
        <f>'Final | Billing'!U49/'1. Revenue'!L30</f>
        <v>3.6590779569690098E-2</v>
      </c>
      <c r="U49" s="62">
        <f>'Final | Billing'!V49/'1. Revenue'!M30</f>
        <v>4.4678997913350525E-2</v>
      </c>
      <c r="V49" s="62">
        <f>'Final | Billing'!W49/'1. Revenue'!N30</f>
        <v>2.1482506433911266E-2</v>
      </c>
      <c r="W49" s="62">
        <f>'Final | Billing'!X49/'1. Revenue'!O30</f>
        <v>2.5943341637338596E-3</v>
      </c>
      <c r="X49" s="62">
        <f>'Final | Billing'!Y49/'1. Revenue'!P30</f>
        <v>3.3221300008471405E-3</v>
      </c>
      <c r="Y49" s="62">
        <f>'Final | Billing'!Z49/'1. Revenue'!Q30</f>
        <v>4.8446979268403729E-3</v>
      </c>
      <c r="Z49" s="62">
        <f>'Final | Billing'!AA49/'1. Revenue'!R30</f>
        <v>4.1748490864892502E-3</v>
      </c>
      <c r="AA49" s="62">
        <f>'Final | Billing'!AB49/'1. Revenue'!S30</f>
        <v>1.0783155100700445E-2</v>
      </c>
      <c r="AB49" s="62">
        <f>'Final | Billing'!AC49/'1. Revenue'!T30</f>
        <v>3.6198090180470789E-3</v>
      </c>
      <c r="AC49" s="62">
        <f>'Final | Billing'!AD49/'1. Revenue'!U30</f>
        <v>1.9901837402128905E-3</v>
      </c>
      <c r="AD49" s="62">
        <f>'Final | Billing'!AE49/'1. Revenue'!V30</f>
        <v>3.8140528240867299E-3</v>
      </c>
      <c r="AE49" s="62">
        <f>'Final | Billing'!AF49/'1. Revenue'!W30</f>
        <v>3.9746562937813101E-3</v>
      </c>
      <c r="AF49" s="62">
        <f>'Final | Billing'!AG49/'1. Revenue'!X30</f>
        <v>2.3633108215496109E-3</v>
      </c>
      <c r="AG49" s="62">
        <f>'Final | Billing'!AH49/'1. Revenue'!Y30</f>
        <v>9.2082097387435145E-3</v>
      </c>
      <c r="AH49" s="62">
        <f>'Final | Billing'!AI49/'1. Revenue'!Z30</f>
        <v>6.7744417699514689E-3</v>
      </c>
      <c r="AI49" s="62">
        <f>'Final | Billing'!AJ49/'1. Revenue'!AA30</f>
        <v>4.6462178980713103E-3</v>
      </c>
      <c r="AJ49" s="62">
        <f>'Final | Billing'!AK49/'1. Revenue'!AB30</f>
        <v>6.1557602128778583E-3</v>
      </c>
      <c r="AK49" s="62">
        <f>'Final | Billing'!AL49/'1. Revenue'!AC30</f>
        <v>0</v>
      </c>
      <c r="AL49" s="62">
        <f>'Final | Billing'!AM49/'1. Revenue'!AD30</f>
        <v>0</v>
      </c>
      <c r="AM49" s="62">
        <f>'Final | Billing'!AN49/'1. Revenue'!AE30</f>
        <v>0</v>
      </c>
      <c r="AN49" s="62">
        <f>'Final | Billing'!AO49/'1. Revenue'!AF30</f>
        <v>0</v>
      </c>
      <c r="AO49" s="62">
        <f>'Final | Billing'!AP49/'1. Revenue'!AG30</f>
        <v>0</v>
      </c>
      <c r="AP49" s="62">
        <f>'Final | Billing'!AQ49/'1. Revenue'!AH30</f>
        <v>0</v>
      </c>
      <c r="AQ49" s="62">
        <f>'Final | Billing'!AR49/'1. Revenue'!AI30</f>
        <v>0</v>
      </c>
      <c r="AR49" s="62">
        <f>'Final | Billing'!AS49/'1. Revenue'!AJ30</f>
        <v>0</v>
      </c>
      <c r="AS49" s="62" t="e">
        <f>'Final | Billing'!AT49/'1. Revenue'!AK30</f>
        <v>#DIV/0!</v>
      </c>
      <c r="AT49" s="62" t="e">
        <f>'Final | Billing'!AU49/'1. Revenue'!AL30</f>
        <v>#DIV/0!</v>
      </c>
      <c r="AU49" s="62" t="e">
        <f>'Final | Billing'!AV49/'1. Revenue'!AM30</f>
        <v>#DIV/0!</v>
      </c>
      <c r="AV49" s="62" t="e">
        <f>'Final | Billing'!AW49/'1. Revenue'!AN30</f>
        <v>#DIV/0!</v>
      </c>
      <c r="AW49" s="62" t="e">
        <f>'Final | Billing'!AX49/'1. Revenue'!AO30</f>
        <v>#DIV/0!</v>
      </c>
      <c r="AX49" s="62" t="e">
        <f>'Final | Billing'!AY49/'1. Revenue'!AP30</f>
        <v>#DIV/0!</v>
      </c>
      <c r="AY49" s="62" t="e">
        <f>'Final | Billing'!AZ49/'1. Revenue'!AQ30</f>
        <v>#DIV/0!</v>
      </c>
      <c r="AZ49" s="62" t="e">
        <f>'Final | Billing'!BA49/'1. Revenue'!AR30</f>
        <v>#DIV/0!</v>
      </c>
      <c r="BA49" s="62" t="e">
        <f>'Final | Billing'!BB49/'1. Revenue'!AS30</f>
        <v>#DIV/0!</v>
      </c>
      <c r="BB49" s="62" t="e">
        <f>'Final | Billing'!BC49/'1. Revenue'!AT30</f>
        <v>#DIV/0!</v>
      </c>
      <c r="BC49" s="62" t="e">
        <f>'Final | Billing'!BD49/'1. Revenue'!AU30</f>
        <v>#DIV/0!</v>
      </c>
      <c r="BD49" s="62" t="e">
        <f>'Final | Billing'!BE49/'1. Revenue'!AV30</f>
        <v>#DIV/0!</v>
      </c>
      <c r="BE49" s="62" t="e">
        <f>'Final | Billing'!BF49/'1. Revenue'!AW30</f>
        <v>#DIV/0!</v>
      </c>
      <c r="BF49" s="62" t="e">
        <f>'Final | Billing'!BG49/'1. Revenue'!AX30</f>
        <v>#DIV/0!</v>
      </c>
      <c r="BG49" s="62" t="e">
        <f>'Final | Billing'!BH49/'1. Revenue'!AY30</f>
        <v>#DIV/0!</v>
      </c>
      <c r="BH49" s="62" t="e">
        <f>'Final | Billing'!BI49/'1. Revenue'!AZ30</f>
        <v>#DIV/0!</v>
      </c>
      <c r="BI49" s="62" t="e">
        <f>'Final | Billing'!BJ49/'1. Revenue'!BA30</f>
        <v>#DIV/0!</v>
      </c>
      <c r="BJ49" s="62" t="e">
        <f>'Final | Billing'!BK49/'1. Revenue'!BB30</f>
        <v>#DIV/0!</v>
      </c>
      <c r="BK49" s="62" t="e">
        <f>'Final | Billing'!BL49/'1. Revenue'!BC30</f>
        <v>#DIV/0!</v>
      </c>
      <c r="BL49" s="62" t="e">
        <f>'Final | Billing'!BM49/'1. Revenue'!BD30</f>
        <v>#DIV/0!</v>
      </c>
      <c r="BM49" s="62" t="e">
        <f>'Final | Billing'!BN49/'1. Revenue'!BE30</f>
        <v>#DIV/0!</v>
      </c>
      <c r="BN49" s="62" t="e">
        <f>'Final | Billing'!BO49/'1. Revenue'!BF30</f>
        <v>#DIV/0!</v>
      </c>
      <c r="BO49" s="62" t="e">
        <f>'Final | Billing'!BP49/'1. Revenue'!BG30</f>
        <v>#DIV/0!</v>
      </c>
      <c r="BP49" s="62" t="e">
        <f>'Final | Billing'!BQ49/'1. Revenue'!BH30</f>
        <v>#DIV/0!</v>
      </c>
      <c r="BQ49" s="62" t="e">
        <f>'Final | Billing'!BR49/'1. Revenue'!BI30</f>
        <v>#DIV/0!</v>
      </c>
      <c r="BR49" s="62" t="e">
        <f>'Final | Billing'!BS49/'1. Revenue'!BJ30</f>
        <v>#DIV/0!</v>
      </c>
      <c r="BS49" s="62" t="e">
        <f>'Final | Billing'!BT49/'1. Revenue'!BK30</f>
        <v>#DIV/0!</v>
      </c>
      <c r="BT49" s="62" t="e">
        <f>'Final | Billing'!BU49/'1. Revenue'!BL30</f>
        <v>#DIV/0!</v>
      </c>
      <c r="BU49" s="62" t="e">
        <f>'Final | Billing'!BV49/'1. Revenue'!BM30</f>
        <v>#DIV/0!</v>
      </c>
      <c r="BV49" s="62" t="e">
        <f>'Final | Billing'!BW49/'1. Revenue'!BN30</f>
        <v>#DIV/0!</v>
      </c>
      <c r="BW49" s="62" t="e">
        <f>'Final | Billing'!BX49/'1. Revenue'!BO30</f>
        <v>#DIV/0!</v>
      </c>
      <c r="BX49" s="62" t="e">
        <f>'Final | Billing'!BY49/'1. Revenue'!BP30</f>
        <v>#DIV/0!</v>
      </c>
      <c r="BY49" s="62" t="e">
        <f>'Final | Billing'!BZ49/'1. Revenue'!BQ30</f>
        <v>#DIV/0!</v>
      </c>
      <c r="BZ49" s="62" t="e">
        <f>'Final | Billing'!CA49/'1. Revenue'!BR30</f>
        <v>#DIV/0!</v>
      </c>
      <c r="CA49" s="62" t="e">
        <f>'Final | Billing'!CB49/'1. Revenue'!BS30</f>
        <v>#DIV/0!</v>
      </c>
      <c r="CB49" s="62" t="e">
        <f>'Final | Billing'!CC49/'1. Revenue'!BT30</f>
        <v>#DIV/0!</v>
      </c>
      <c r="CC49" s="62" t="e">
        <f>'Final | Billing'!CD49/'1. Revenue'!BU30</f>
        <v>#DIV/0!</v>
      </c>
      <c r="CD49" s="62" t="e">
        <f>'Final | Billing'!CE49/'1. Revenue'!BV30</f>
        <v>#DIV/0!</v>
      </c>
      <c r="CE49" s="62" t="e">
        <f>'Final | Billing'!CF49/'1. Revenue'!BW30</f>
        <v>#DIV/0!</v>
      </c>
      <c r="CF49" s="62" t="e">
        <f>'Final | Billing'!CG49/'1. Revenue'!BX30</f>
        <v>#DIV/0!</v>
      </c>
      <c r="CG49" s="62" t="e">
        <f>'Final | Billing'!CH49/'1. Revenue'!BY30</f>
        <v>#DIV/0!</v>
      </c>
      <c r="CH49" s="62" t="e">
        <f>'Final | Billing'!CI49/'1. Revenue'!BZ30</f>
        <v>#DIV/0!</v>
      </c>
      <c r="CI49" s="62" t="e">
        <f>'Final | Billing'!CJ49/'1. Revenue'!CA30</f>
        <v>#DIV/0!</v>
      </c>
      <c r="CJ49" s="62" t="e">
        <f>'Final | Billing'!CK49/'1. Revenue'!CB30</f>
        <v>#DIV/0!</v>
      </c>
      <c r="CK49" s="62" t="e">
        <f>'Final | Billing'!CL49/'1. Revenue'!CC30</f>
        <v>#DIV/0!</v>
      </c>
      <c r="CL49" s="62" t="e">
        <f>'Final | Billing'!CM49/'1. Revenue'!CD30</f>
        <v>#DIV/0!</v>
      </c>
      <c r="CM49" s="62" t="e">
        <f>'Final | Billing'!CN49/'1. Revenue'!CE30</f>
        <v>#DIV/0!</v>
      </c>
      <c r="CN49" s="62" t="e">
        <f>'Final | Billing'!CO49/'1. Revenue'!CF30</f>
        <v>#DIV/0!</v>
      </c>
      <c r="CO49" s="62" t="e">
        <f>'Final | Billing'!CP49/'1. Revenue'!CG30</f>
        <v>#DIV/0!</v>
      </c>
      <c r="CP49" s="62" t="e">
        <f>'Final | Billing'!CQ49/'1. Revenue'!CH30</f>
        <v>#DIV/0!</v>
      </c>
      <c r="CQ49" s="62" t="e">
        <f>'Final | Billing'!CR49/'1. Revenue'!CI30</f>
        <v>#DIV/0!</v>
      </c>
      <c r="CR49" s="62" t="e">
        <f>'Final | Billing'!CS49/'1. Revenue'!CJ30</f>
        <v>#DIV/0!</v>
      </c>
      <c r="CS49" s="62" t="e">
        <f>'Final | Billing'!CT49/'1. Revenue'!CK30</f>
        <v>#DIV/0!</v>
      </c>
      <c r="CT49" s="62" t="e">
        <f>'Final | Billing'!CU49/'1. Revenue'!CL30</f>
        <v>#DIV/0!</v>
      </c>
    </row>
    <row r="50" spans="1:98" x14ac:dyDescent="0.3">
      <c r="A50" s="34" t="s">
        <v>29</v>
      </c>
      <c r="B50" s="35" t="s">
        <v>41</v>
      </c>
      <c r="L50" s="62">
        <f>'Final | Billing'!M50/'1. Revenue'!C30</f>
        <v>2.2102447454960133E-2</v>
      </c>
      <c r="M50" s="62">
        <f>'Final | Billing'!N50/'1. Revenue'!D30</f>
        <v>2.4667934215956838E-2</v>
      </c>
      <c r="N50" s="62">
        <f>'Final | Billing'!O50/'1. Revenue'!E30</f>
        <v>1.4736587689876311E-2</v>
      </c>
      <c r="O50" s="62">
        <f>'Final | Billing'!P50/'1. Revenue'!F30</f>
        <v>3.2856715331004642E-2</v>
      </c>
      <c r="P50" s="62">
        <f>'Final | Billing'!Q50/'1. Revenue'!G30</f>
        <v>2.5957050219680498E-2</v>
      </c>
      <c r="Q50" s="62">
        <f>'Final | Billing'!R50/'1. Revenue'!H30</f>
        <v>1.3911090760556662E-2</v>
      </c>
      <c r="R50" s="62">
        <f>'Final | Billing'!S50/'1. Revenue'!I30</f>
        <v>2.2351118021082472E-2</v>
      </c>
      <c r="S50" s="62">
        <f>'Final | Billing'!T50/'1. Revenue'!J30</f>
        <v>2.1671801093621004E-2</v>
      </c>
      <c r="T50" s="62">
        <f>'Final | Billing'!U50/'1. Revenue'!K30</f>
        <v>1.4312045271899453E-2</v>
      </c>
      <c r="U50" s="62">
        <f>'Final | Billing'!V50/'1. Revenue'!L30</f>
        <v>4.3799738860254865E-2</v>
      </c>
      <c r="V50" s="62">
        <f>'Final | Billing'!W50/'1. Revenue'!M30</f>
        <v>5.0858094389821071E-2</v>
      </c>
      <c r="W50" s="62">
        <f>'Final | Billing'!X50/'1. Revenue'!N30</f>
        <v>3.0333286928312754E-2</v>
      </c>
      <c r="X50" s="62">
        <f>'Final | Billing'!Y50/'1. Revenue'!O30</f>
        <v>8.176847344794437E-3</v>
      </c>
      <c r="Y50" s="62">
        <f>'Final | Billing'!Z50/'1. Revenue'!P30</f>
        <v>6.2116815118782205E-3</v>
      </c>
      <c r="Z50" s="62">
        <f>'Final | Billing'!AA50/'1. Revenue'!Q30</f>
        <v>4.9964220630139156E-3</v>
      </c>
      <c r="AA50" s="62">
        <f>'Final | Billing'!AB50/'1. Revenue'!R30</f>
        <v>4.9961653697373409E-3</v>
      </c>
      <c r="AB50" s="62">
        <f>'Final | Billing'!AC50/'1. Revenue'!S30</f>
        <v>1.17810745339628E-2</v>
      </c>
      <c r="AC50" s="62">
        <f>'Final | Billing'!AD50/'1. Revenue'!T30</f>
        <v>3.3032471947916308E-3</v>
      </c>
      <c r="AD50" s="62">
        <f>'Final | Billing'!AE50/'1. Revenue'!U30</f>
        <v>2.0853681649352267E-3</v>
      </c>
      <c r="AE50" s="62">
        <f>'Final | Billing'!AF50/'1. Revenue'!V30</f>
        <v>3.8679544477983963E-3</v>
      </c>
      <c r="AF50" s="62">
        <f>'Final | Billing'!AG50/'1. Revenue'!W30</f>
        <v>4.7073337543340381E-3</v>
      </c>
      <c r="AG50" s="62">
        <f>'Final | Billing'!AH50/'1. Revenue'!X30</f>
        <v>3.0030137768165951E-3</v>
      </c>
      <c r="AH50" s="62">
        <f>'Final | Billing'!AI50/'1. Revenue'!Y30</f>
        <v>9.0659619717614413E-3</v>
      </c>
      <c r="AI50" s="62">
        <f>'Final | Billing'!AJ50/'1. Revenue'!Z30</f>
        <v>7.0437209248876958E-3</v>
      </c>
      <c r="AJ50" s="62">
        <f>'Final | Billing'!AK50/'1. Revenue'!AA30</f>
        <v>5.3271857375538929E-3</v>
      </c>
      <c r="AK50" s="62">
        <f>'Final | Billing'!AL50/'1. Revenue'!AB30</f>
        <v>0</v>
      </c>
      <c r="AL50" s="62">
        <f>'Final | Billing'!AM50/'1. Revenue'!AC30</f>
        <v>0</v>
      </c>
      <c r="AM50" s="62">
        <f>'Final | Billing'!AN50/'1. Revenue'!AD30</f>
        <v>0</v>
      </c>
      <c r="AN50" s="62">
        <f>'Final | Billing'!AO50/'1. Revenue'!AE30</f>
        <v>0</v>
      </c>
      <c r="AO50" s="62">
        <f>'Final | Billing'!AP50/'1. Revenue'!AF30</f>
        <v>0</v>
      </c>
      <c r="AP50" s="62">
        <f>'Final | Billing'!AQ50/'1. Revenue'!AG30</f>
        <v>0</v>
      </c>
      <c r="AQ50" s="62">
        <f>'Final | Billing'!AR50/'1. Revenue'!AH30</f>
        <v>0</v>
      </c>
      <c r="AR50" s="62">
        <f>'Final | Billing'!AS50/'1. Revenue'!AI30</f>
        <v>0</v>
      </c>
      <c r="AS50" s="62">
        <f>'Final | Billing'!AT50/'1. Revenue'!AJ30</f>
        <v>0</v>
      </c>
      <c r="AT50" s="62" t="e">
        <f>'Final | Billing'!AU50/'1. Revenue'!AK30</f>
        <v>#DIV/0!</v>
      </c>
      <c r="AU50" s="62" t="e">
        <f>'Final | Billing'!AV50/'1. Revenue'!AL30</f>
        <v>#DIV/0!</v>
      </c>
      <c r="AV50" s="62" t="e">
        <f>'Final | Billing'!AW50/'1. Revenue'!AM30</f>
        <v>#DIV/0!</v>
      </c>
      <c r="AW50" s="62" t="e">
        <f>'Final | Billing'!AX50/'1. Revenue'!AN30</f>
        <v>#DIV/0!</v>
      </c>
      <c r="AX50" s="62" t="e">
        <f>'Final | Billing'!AY50/'1. Revenue'!AO30</f>
        <v>#DIV/0!</v>
      </c>
      <c r="AY50" s="62" t="e">
        <f>'Final | Billing'!AZ50/'1. Revenue'!AP30</f>
        <v>#DIV/0!</v>
      </c>
      <c r="AZ50" s="62" t="e">
        <f>'Final | Billing'!BA50/'1. Revenue'!AQ30</f>
        <v>#DIV/0!</v>
      </c>
      <c r="BA50" s="62" t="e">
        <f>'Final | Billing'!BB50/'1. Revenue'!AR30</f>
        <v>#DIV/0!</v>
      </c>
      <c r="BB50" s="62" t="e">
        <f>'Final | Billing'!BC50/'1. Revenue'!AS30</f>
        <v>#DIV/0!</v>
      </c>
      <c r="BC50" s="62" t="e">
        <f>'Final | Billing'!BD50/'1. Revenue'!AT30</f>
        <v>#DIV/0!</v>
      </c>
      <c r="BD50" s="62" t="e">
        <f>'Final | Billing'!BE50/'1. Revenue'!AU30</f>
        <v>#DIV/0!</v>
      </c>
      <c r="BE50" s="62" t="e">
        <f>'Final | Billing'!BF50/'1. Revenue'!AV30</f>
        <v>#DIV/0!</v>
      </c>
      <c r="BF50" s="62" t="e">
        <f>'Final | Billing'!BG50/'1. Revenue'!AW30</f>
        <v>#DIV/0!</v>
      </c>
      <c r="BG50" s="62" t="e">
        <f>'Final | Billing'!BH50/'1. Revenue'!AX30</f>
        <v>#DIV/0!</v>
      </c>
      <c r="BH50" s="62" t="e">
        <f>'Final | Billing'!BI50/'1. Revenue'!AY30</f>
        <v>#DIV/0!</v>
      </c>
      <c r="BI50" s="62" t="e">
        <f>'Final | Billing'!BJ50/'1. Revenue'!AZ30</f>
        <v>#DIV/0!</v>
      </c>
      <c r="BJ50" s="62" t="e">
        <f>'Final | Billing'!BK50/'1. Revenue'!BA30</f>
        <v>#DIV/0!</v>
      </c>
      <c r="BK50" s="62" t="e">
        <f>'Final | Billing'!BL50/'1. Revenue'!BB30</f>
        <v>#DIV/0!</v>
      </c>
      <c r="BL50" s="62" t="e">
        <f>'Final | Billing'!BM50/'1. Revenue'!BC30</f>
        <v>#DIV/0!</v>
      </c>
      <c r="BM50" s="62" t="e">
        <f>'Final | Billing'!BN50/'1. Revenue'!BD30</f>
        <v>#DIV/0!</v>
      </c>
      <c r="BN50" s="62" t="e">
        <f>'Final | Billing'!BO50/'1. Revenue'!BE30</f>
        <v>#DIV/0!</v>
      </c>
      <c r="BO50" s="62" t="e">
        <f>'Final | Billing'!BP50/'1. Revenue'!BF30</f>
        <v>#DIV/0!</v>
      </c>
      <c r="BP50" s="62" t="e">
        <f>'Final | Billing'!BQ50/'1. Revenue'!BG30</f>
        <v>#DIV/0!</v>
      </c>
      <c r="BQ50" s="62" t="e">
        <f>'Final | Billing'!BR50/'1. Revenue'!BH30</f>
        <v>#DIV/0!</v>
      </c>
      <c r="BR50" s="62" t="e">
        <f>'Final | Billing'!BS50/'1. Revenue'!BI30</f>
        <v>#DIV/0!</v>
      </c>
      <c r="BS50" s="62" t="e">
        <f>'Final | Billing'!BT50/'1. Revenue'!BJ30</f>
        <v>#DIV/0!</v>
      </c>
      <c r="BT50" s="62" t="e">
        <f>'Final | Billing'!BU50/'1. Revenue'!BK30</f>
        <v>#DIV/0!</v>
      </c>
      <c r="BU50" s="62" t="e">
        <f>'Final | Billing'!BV50/'1. Revenue'!BL30</f>
        <v>#DIV/0!</v>
      </c>
      <c r="BV50" s="62" t="e">
        <f>'Final | Billing'!BW50/'1. Revenue'!BM30</f>
        <v>#DIV/0!</v>
      </c>
      <c r="BW50" s="62" t="e">
        <f>'Final | Billing'!BX50/'1. Revenue'!BN30</f>
        <v>#DIV/0!</v>
      </c>
      <c r="BX50" s="62" t="e">
        <f>'Final | Billing'!BY50/'1. Revenue'!BO30</f>
        <v>#DIV/0!</v>
      </c>
      <c r="BY50" s="62" t="e">
        <f>'Final | Billing'!BZ50/'1. Revenue'!BP30</f>
        <v>#DIV/0!</v>
      </c>
      <c r="BZ50" s="62" t="e">
        <f>'Final | Billing'!CA50/'1. Revenue'!BQ30</f>
        <v>#DIV/0!</v>
      </c>
      <c r="CA50" s="62" t="e">
        <f>'Final | Billing'!CB50/'1. Revenue'!BR30</f>
        <v>#DIV/0!</v>
      </c>
      <c r="CB50" s="62" t="e">
        <f>'Final | Billing'!CC50/'1. Revenue'!BS30</f>
        <v>#DIV/0!</v>
      </c>
      <c r="CC50" s="62" t="e">
        <f>'Final | Billing'!CD50/'1. Revenue'!BT30</f>
        <v>#DIV/0!</v>
      </c>
      <c r="CD50" s="62" t="e">
        <f>'Final | Billing'!CE50/'1. Revenue'!BU30</f>
        <v>#DIV/0!</v>
      </c>
      <c r="CE50" s="62" t="e">
        <f>'Final | Billing'!CF50/'1. Revenue'!BV30</f>
        <v>#DIV/0!</v>
      </c>
      <c r="CF50" s="62" t="e">
        <f>'Final | Billing'!CG50/'1. Revenue'!BW30</f>
        <v>#DIV/0!</v>
      </c>
      <c r="CG50" s="62" t="e">
        <f>'Final | Billing'!CH50/'1. Revenue'!BX30</f>
        <v>#DIV/0!</v>
      </c>
      <c r="CH50" s="62" t="e">
        <f>'Final | Billing'!CI50/'1. Revenue'!BY30</f>
        <v>#DIV/0!</v>
      </c>
      <c r="CI50" s="62" t="e">
        <f>'Final | Billing'!CJ50/'1. Revenue'!BZ30</f>
        <v>#DIV/0!</v>
      </c>
      <c r="CJ50" s="62" t="e">
        <f>'Final | Billing'!CK50/'1. Revenue'!CA30</f>
        <v>#DIV/0!</v>
      </c>
      <c r="CK50" s="62" t="e">
        <f>'Final | Billing'!CL50/'1. Revenue'!CB30</f>
        <v>#DIV/0!</v>
      </c>
      <c r="CL50" s="62" t="e">
        <f>'Final | Billing'!CM50/'1. Revenue'!CC30</f>
        <v>#DIV/0!</v>
      </c>
      <c r="CM50" s="62" t="e">
        <f>'Final | Billing'!CN50/'1. Revenue'!CD30</f>
        <v>#DIV/0!</v>
      </c>
      <c r="CN50" s="62" t="e">
        <f>'Final | Billing'!CO50/'1. Revenue'!CE30</f>
        <v>#DIV/0!</v>
      </c>
      <c r="CO50" s="62" t="e">
        <f>'Final | Billing'!CP50/'1. Revenue'!CF30</f>
        <v>#DIV/0!</v>
      </c>
      <c r="CP50" s="62" t="e">
        <f>'Final | Billing'!CQ50/'1. Revenue'!CG30</f>
        <v>#DIV/0!</v>
      </c>
      <c r="CQ50" s="62" t="e">
        <f>'Final | Billing'!CR50/'1. Revenue'!CH30</f>
        <v>#DIV/0!</v>
      </c>
      <c r="CR50" s="62" t="e">
        <f>'Final | Billing'!CS50/'1. Revenue'!CI30</f>
        <v>#DIV/0!</v>
      </c>
      <c r="CS50" s="62" t="e">
        <f>'Final | Billing'!CT50/'1. Revenue'!CJ30</f>
        <v>#DIV/0!</v>
      </c>
      <c r="CT50" s="62" t="e">
        <f>'Final | Billing'!CU50/'1. Revenue'!CK30</f>
        <v>#DIV/0!</v>
      </c>
    </row>
    <row r="51" spans="1:98" x14ac:dyDescent="0.3">
      <c r="A51" s="34" t="s">
        <v>29</v>
      </c>
      <c r="B51" s="35" t="s">
        <v>42</v>
      </c>
      <c r="M51" s="62">
        <f>'Final | Billing'!N51/'1. Revenue'!C30</f>
        <v>2.2967486640938402E-2</v>
      </c>
      <c r="N51" s="62">
        <f>'Final | Billing'!O51/'1. Revenue'!D30</f>
        <v>2.3144428160511502E-2</v>
      </c>
      <c r="O51" s="62">
        <f>'Final | Billing'!P51/'1. Revenue'!E30</f>
        <v>1.4482413346909155E-2</v>
      </c>
      <c r="P51" s="62">
        <f>'Final | Billing'!Q51/'1. Revenue'!F30</f>
        <v>1.4576062375441108E-2</v>
      </c>
      <c r="Q51" s="62">
        <f>'Final | Billing'!R51/'1. Revenue'!G30</f>
        <v>2.6272809669327934E-2</v>
      </c>
      <c r="R51" s="62">
        <f>'Final | Billing'!S51/'1. Revenue'!H30</f>
        <v>1.4736564503702337E-2</v>
      </c>
      <c r="S51" s="62">
        <f>'Final | Billing'!T51/'1. Revenue'!I30</f>
        <v>2.2965286798283635E-2</v>
      </c>
      <c r="T51" s="62">
        <f>'Final | Billing'!U51/'1. Revenue'!J30</f>
        <v>2.1096983073673036E-2</v>
      </c>
      <c r="U51" s="62">
        <f>'Final | Billing'!V51/'1. Revenue'!K30</f>
        <v>1.7917580290766875E-2</v>
      </c>
      <c r="V51" s="62">
        <f>'Final | Billing'!W51/'1. Revenue'!L30</f>
        <v>4.5033602461163426E-2</v>
      </c>
      <c r="W51" s="62">
        <f>'Final | Billing'!X51/'1. Revenue'!M30</f>
        <v>6.701616622792253E-2</v>
      </c>
      <c r="X51" s="62">
        <f>'Final | Billing'!Y51/'1. Revenue'!N30</f>
        <v>5.0790606162624638E-2</v>
      </c>
      <c r="Y51" s="62">
        <f>'Final | Billing'!Z51/'1. Revenue'!O30</f>
        <v>4.1947094341833954E-3</v>
      </c>
      <c r="Z51" s="62">
        <f>'Final | Billing'!AA51/'1. Revenue'!P30</f>
        <v>5.0619648357581168E-3</v>
      </c>
      <c r="AA51" s="62">
        <f>'Final | Billing'!AB51/'1. Revenue'!Q30</f>
        <v>5.3919230631170227E-3</v>
      </c>
      <c r="AB51" s="62">
        <f>'Final | Billing'!AC51/'1. Revenue'!R30</f>
        <v>4.3470254515034579E-3</v>
      </c>
      <c r="AC51" s="62">
        <f>'Final | Billing'!AD51/'1. Revenue'!S30</f>
        <v>1.0969387661401554E-2</v>
      </c>
      <c r="AD51" s="62">
        <f>'Final | Billing'!AE51/'1. Revenue'!T30</f>
        <v>4.1962609212766724E-3</v>
      </c>
      <c r="AE51" s="62">
        <f>'Final | Billing'!AF51/'1. Revenue'!U30</f>
        <v>1.9510163442775928E-3</v>
      </c>
      <c r="AF51" s="62">
        <f>'Final | Billing'!AG51/'1. Revenue'!V30</f>
        <v>3.4146304472139339E-3</v>
      </c>
      <c r="AG51" s="62">
        <f>'Final | Billing'!AH51/'1. Revenue'!W30</f>
        <v>4.3746523854729259E-3</v>
      </c>
      <c r="AH51" s="62">
        <f>'Final | Billing'!AI51/'1. Revenue'!X30</f>
        <v>3.2780974656157922E-3</v>
      </c>
      <c r="AI51" s="62">
        <f>'Final | Billing'!AJ51/'1. Revenue'!Y30</f>
        <v>9.3356751258668845E-3</v>
      </c>
      <c r="AJ51" s="62">
        <f>'Final | Billing'!AK51/'1. Revenue'!Z30</f>
        <v>6.9630202038400025E-3</v>
      </c>
      <c r="AK51" s="62">
        <f>'Final | Billing'!AL51/'1. Revenue'!AA30</f>
        <v>0</v>
      </c>
      <c r="AL51" s="62">
        <f>'Final | Billing'!AM51/'1. Revenue'!AB30</f>
        <v>0</v>
      </c>
      <c r="AM51" s="62">
        <f>'Final | Billing'!AN51/'1. Revenue'!AC30</f>
        <v>0</v>
      </c>
      <c r="AN51" s="62">
        <f>'Final | Billing'!AO51/'1. Revenue'!AD30</f>
        <v>0</v>
      </c>
      <c r="AO51" s="62">
        <f>'Final | Billing'!AP51/'1. Revenue'!AE30</f>
        <v>0</v>
      </c>
      <c r="AP51" s="62">
        <f>'Final | Billing'!AQ51/'1. Revenue'!AF30</f>
        <v>0</v>
      </c>
      <c r="AQ51" s="62">
        <f>'Final | Billing'!AR51/'1. Revenue'!AG30</f>
        <v>0</v>
      </c>
      <c r="AR51" s="62">
        <f>'Final | Billing'!AS51/'1. Revenue'!AH30</f>
        <v>0</v>
      </c>
      <c r="AS51" s="62">
        <f>'Final | Billing'!AT51/'1. Revenue'!AI30</f>
        <v>0</v>
      </c>
      <c r="AT51" s="62">
        <f>'Final | Billing'!AU51/'1. Revenue'!AJ30</f>
        <v>0</v>
      </c>
      <c r="AU51" s="62" t="e">
        <f>'Final | Billing'!AV51/'1. Revenue'!AK30</f>
        <v>#DIV/0!</v>
      </c>
      <c r="AV51" s="62" t="e">
        <f>'Final | Billing'!AW51/'1. Revenue'!AL30</f>
        <v>#DIV/0!</v>
      </c>
      <c r="AW51" s="62" t="e">
        <f>'Final | Billing'!AX51/'1. Revenue'!AM30</f>
        <v>#DIV/0!</v>
      </c>
      <c r="AX51" s="62" t="e">
        <f>'Final | Billing'!AY51/'1. Revenue'!AN30</f>
        <v>#DIV/0!</v>
      </c>
      <c r="AY51" s="62" t="e">
        <f>'Final | Billing'!AZ51/'1. Revenue'!AO30</f>
        <v>#DIV/0!</v>
      </c>
      <c r="AZ51" s="62" t="e">
        <f>'Final | Billing'!BA51/'1. Revenue'!AP30</f>
        <v>#DIV/0!</v>
      </c>
      <c r="BA51" s="62" t="e">
        <f>'Final | Billing'!BB51/'1. Revenue'!AQ30</f>
        <v>#DIV/0!</v>
      </c>
      <c r="BB51" s="62" t="e">
        <f>'Final | Billing'!BC51/'1. Revenue'!AR30</f>
        <v>#DIV/0!</v>
      </c>
      <c r="BC51" s="62" t="e">
        <f>'Final | Billing'!BD51/'1. Revenue'!AS30</f>
        <v>#DIV/0!</v>
      </c>
      <c r="BD51" s="62" t="e">
        <f>'Final | Billing'!BE51/'1. Revenue'!AT30</f>
        <v>#DIV/0!</v>
      </c>
      <c r="BE51" s="62" t="e">
        <f>'Final | Billing'!BF51/'1. Revenue'!AU30</f>
        <v>#DIV/0!</v>
      </c>
      <c r="BF51" s="62" t="e">
        <f>'Final | Billing'!BG51/'1. Revenue'!AV30</f>
        <v>#DIV/0!</v>
      </c>
      <c r="BG51" s="62" t="e">
        <f>'Final | Billing'!BH51/'1. Revenue'!AW30</f>
        <v>#DIV/0!</v>
      </c>
      <c r="BH51" s="62" t="e">
        <f>'Final | Billing'!BI51/'1. Revenue'!AX30</f>
        <v>#DIV/0!</v>
      </c>
      <c r="BI51" s="62" t="e">
        <f>'Final | Billing'!BJ51/'1. Revenue'!AY30</f>
        <v>#DIV/0!</v>
      </c>
      <c r="BJ51" s="62" t="e">
        <f>'Final | Billing'!BK51/'1. Revenue'!AZ30</f>
        <v>#DIV/0!</v>
      </c>
      <c r="BK51" s="62" t="e">
        <f>'Final | Billing'!BL51/'1. Revenue'!BA30</f>
        <v>#DIV/0!</v>
      </c>
      <c r="BL51" s="62" t="e">
        <f>'Final | Billing'!BM51/'1. Revenue'!BB30</f>
        <v>#DIV/0!</v>
      </c>
      <c r="BM51" s="62" t="e">
        <f>'Final | Billing'!BN51/'1. Revenue'!BC30</f>
        <v>#DIV/0!</v>
      </c>
      <c r="BN51" s="62" t="e">
        <f>'Final | Billing'!BO51/'1. Revenue'!BD30</f>
        <v>#DIV/0!</v>
      </c>
      <c r="BO51" s="62" t="e">
        <f>'Final | Billing'!BP51/'1. Revenue'!BE30</f>
        <v>#DIV/0!</v>
      </c>
      <c r="BP51" s="62" t="e">
        <f>'Final | Billing'!BQ51/'1. Revenue'!BF30</f>
        <v>#DIV/0!</v>
      </c>
      <c r="BQ51" s="62" t="e">
        <f>'Final | Billing'!BR51/'1. Revenue'!BG30</f>
        <v>#DIV/0!</v>
      </c>
      <c r="BR51" s="62" t="e">
        <f>'Final | Billing'!BS51/'1. Revenue'!BH30</f>
        <v>#DIV/0!</v>
      </c>
      <c r="BS51" s="62" t="e">
        <f>'Final | Billing'!BT51/'1. Revenue'!BI30</f>
        <v>#DIV/0!</v>
      </c>
      <c r="BT51" s="62" t="e">
        <f>'Final | Billing'!BU51/'1. Revenue'!BJ30</f>
        <v>#DIV/0!</v>
      </c>
      <c r="BU51" s="62" t="e">
        <f>'Final | Billing'!BV51/'1. Revenue'!BK30</f>
        <v>#DIV/0!</v>
      </c>
      <c r="BV51" s="62" t="e">
        <f>'Final | Billing'!BW51/'1. Revenue'!BL30</f>
        <v>#DIV/0!</v>
      </c>
      <c r="BW51" s="62" t="e">
        <f>'Final | Billing'!BX51/'1. Revenue'!BM30</f>
        <v>#DIV/0!</v>
      </c>
      <c r="BX51" s="62" t="e">
        <f>'Final | Billing'!BY51/'1. Revenue'!BN30</f>
        <v>#DIV/0!</v>
      </c>
      <c r="BY51" s="62" t="e">
        <f>'Final | Billing'!BZ51/'1. Revenue'!BO30</f>
        <v>#DIV/0!</v>
      </c>
      <c r="BZ51" s="62" t="e">
        <f>'Final | Billing'!CA51/'1. Revenue'!BP30</f>
        <v>#DIV/0!</v>
      </c>
      <c r="CA51" s="62" t="e">
        <f>'Final | Billing'!CB51/'1. Revenue'!BQ30</f>
        <v>#DIV/0!</v>
      </c>
      <c r="CB51" s="62" t="e">
        <f>'Final | Billing'!CC51/'1. Revenue'!BR30</f>
        <v>#DIV/0!</v>
      </c>
      <c r="CC51" s="62" t="e">
        <f>'Final | Billing'!CD51/'1. Revenue'!BS30</f>
        <v>#DIV/0!</v>
      </c>
      <c r="CD51" s="62" t="e">
        <f>'Final | Billing'!CE51/'1. Revenue'!BT30</f>
        <v>#DIV/0!</v>
      </c>
      <c r="CE51" s="62" t="e">
        <f>'Final | Billing'!CF51/'1. Revenue'!BU30</f>
        <v>#DIV/0!</v>
      </c>
      <c r="CF51" s="62" t="e">
        <f>'Final | Billing'!CG51/'1. Revenue'!BV30</f>
        <v>#DIV/0!</v>
      </c>
      <c r="CG51" s="62" t="e">
        <f>'Final | Billing'!CH51/'1. Revenue'!BW30</f>
        <v>#DIV/0!</v>
      </c>
      <c r="CH51" s="62" t="e">
        <f>'Final | Billing'!CI51/'1. Revenue'!BX30</f>
        <v>#DIV/0!</v>
      </c>
      <c r="CI51" s="62" t="e">
        <f>'Final | Billing'!CJ51/'1. Revenue'!BY30</f>
        <v>#DIV/0!</v>
      </c>
      <c r="CJ51" s="62" t="e">
        <f>'Final | Billing'!CK51/'1. Revenue'!BZ30</f>
        <v>#DIV/0!</v>
      </c>
      <c r="CK51" s="62" t="e">
        <f>'Final | Billing'!CL51/'1. Revenue'!CA30</f>
        <v>#DIV/0!</v>
      </c>
      <c r="CL51" s="62" t="e">
        <f>'Final | Billing'!CM51/'1. Revenue'!CB30</f>
        <v>#DIV/0!</v>
      </c>
      <c r="CM51" s="62" t="e">
        <f>'Final | Billing'!CN51/'1. Revenue'!CC30</f>
        <v>#DIV/0!</v>
      </c>
      <c r="CN51" s="62" t="e">
        <f>'Final | Billing'!CO51/'1. Revenue'!CD30</f>
        <v>#DIV/0!</v>
      </c>
      <c r="CO51" s="62" t="e">
        <f>'Final | Billing'!CP51/'1. Revenue'!CE30</f>
        <v>#DIV/0!</v>
      </c>
      <c r="CP51" s="62" t="e">
        <f>'Final | Billing'!CQ51/'1. Revenue'!CF30</f>
        <v>#DIV/0!</v>
      </c>
      <c r="CQ51" s="62" t="e">
        <f>'Final | Billing'!CR51/'1. Revenue'!CG30</f>
        <v>#DIV/0!</v>
      </c>
      <c r="CR51" s="62" t="e">
        <f>'Final | Billing'!CS51/'1. Revenue'!CH30</f>
        <v>#DIV/0!</v>
      </c>
      <c r="CS51" s="62" t="e">
        <f>'Final | Billing'!CT51/'1. Revenue'!CI30</f>
        <v>#DIV/0!</v>
      </c>
      <c r="CT51" s="62" t="e">
        <f>'Final | Billing'!CU51/'1. Revenue'!CJ30</f>
        <v>#DIV/0!</v>
      </c>
    </row>
    <row r="52" spans="1:98" x14ac:dyDescent="0.3">
      <c r="A52" s="34" t="s">
        <v>29</v>
      </c>
      <c r="B52" s="35" t="s">
        <v>43</v>
      </c>
      <c r="N52" s="62">
        <f>'Final | Billing'!O52/'1. Revenue'!C30</f>
        <v>2.3438765807830178E-2</v>
      </c>
      <c r="O52" s="62">
        <f>'Final | Billing'!P52/'1. Revenue'!D30</f>
        <v>2.550124498871599E-2</v>
      </c>
      <c r="P52" s="62">
        <f>'Final | Billing'!Q52/'1. Revenue'!E30</f>
        <v>1.7550329407795127E-2</v>
      </c>
      <c r="Q52" s="62">
        <f>'Final | Billing'!R52/'1. Revenue'!F30</f>
        <v>1.728504599295233E-2</v>
      </c>
      <c r="R52" s="62">
        <f>'Final | Billing'!S52/'1. Revenue'!G30</f>
        <v>2.9350665613888442E-2</v>
      </c>
      <c r="S52" s="62">
        <f>'Final | Billing'!T52/'1. Revenue'!H30</f>
        <v>1.638703289902262E-2</v>
      </c>
      <c r="T52" s="62">
        <f>'Final | Billing'!U52/'1. Revenue'!I30</f>
        <v>2.3226450465369718E-2</v>
      </c>
      <c r="U52" s="62">
        <f>'Final | Billing'!V52/'1. Revenue'!J30</f>
        <v>2.2536712820477166E-2</v>
      </c>
      <c r="V52" s="62">
        <f>'Final | Billing'!W52/'1. Revenue'!K30</f>
        <v>1.7459611965856336E-2</v>
      </c>
      <c r="W52" s="62">
        <f>'Final | Billing'!X52/'1. Revenue'!L30</f>
        <v>4.089777095683509E-2</v>
      </c>
      <c r="X52" s="62">
        <f>'Final | Billing'!Y52/'1. Revenue'!M30</f>
        <v>4.1552551930659383E-2</v>
      </c>
      <c r="Y52" s="62">
        <f>'Final | Billing'!Z52/'1. Revenue'!N30</f>
        <v>3.9795239401867535E-2</v>
      </c>
      <c r="Z52" s="62">
        <f>'Final | Billing'!AA52/'1. Revenue'!O30</f>
        <v>3.8205999490211872E-3</v>
      </c>
      <c r="AA52" s="62">
        <f>'Final | Billing'!AB52/'1. Revenue'!P30</f>
        <v>5.0284607471513003E-3</v>
      </c>
      <c r="AB52" s="62">
        <f>'Final | Billing'!AC52/'1. Revenue'!Q30</f>
        <v>5.6120503413251499E-3</v>
      </c>
      <c r="AC52" s="62">
        <f>'Final | Billing'!AD52/'1. Revenue'!R30</f>
        <v>5.1717201689447491E-3</v>
      </c>
      <c r="AD52" s="62">
        <f>'Final | Billing'!AE52/'1. Revenue'!S30</f>
        <v>1.1275464879454114E-2</v>
      </c>
      <c r="AE52" s="62">
        <f>'Final | Billing'!AF52/'1. Revenue'!T30</f>
        <v>3.9970648136795498E-3</v>
      </c>
      <c r="AF52" s="62">
        <f>'Final | Billing'!AG52/'1. Revenue'!U30</f>
        <v>1.3318445137913625E-3</v>
      </c>
      <c r="AG52" s="62">
        <f>'Final | Billing'!AH52/'1. Revenue'!V30</f>
        <v>3.039032925962908E-3</v>
      </c>
      <c r="AH52" s="62">
        <f>'Final | Billing'!AI52/'1. Revenue'!W30</f>
        <v>3.9900643552449773E-3</v>
      </c>
      <c r="AI52" s="62">
        <f>'Final | Billing'!AJ52/'1. Revenue'!X30</f>
        <v>3.7887968411406603E-3</v>
      </c>
      <c r="AJ52" s="62">
        <f>'Final | Billing'!AK52/'1. Revenue'!Y30</f>
        <v>8.954795106020725E-3</v>
      </c>
      <c r="AK52" s="62">
        <f>'Final | Billing'!AL52/'1. Revenue'!Z30</f>
        <v>0</v>
      </c>
      <c r="AL52" s="62">
        <f>'Final | Billing'!AM52/'1. Revenue'!AA30</f>
        <v>0</v>
      </c>
      <c r="AM52" s="62">
        <f>'Final | Billing'!AN52/'1. Revenue'!AB30</f>
        <v>0</v>
      </c>
      <c r="AN52" s="62">
        <f>'Final | Billing'!AO52/'1. Revenue'!AC30</f>
        <v>0</v>
      </c>
      <c r="AO52" s="62">
        <f>'Final | Billing'!AP52/'1. Revenue'!AD30</f>
        <v>0</v>
      </c>
      <c r="AP52" s="62">
        <f>'Final | Billing'!AQ52/'1. Revenue'!AE30</f>
        <v>0</v>
      </c>
      <c r="AQ52" s="62">
        <f>'Final | Billing'!AR52/'1. Revenue'!AF30</f>
        <v>0</v>
      </c>
      <c r="AR52" s="62">
        <f>'Final | Billing'!AS52/'1. Revenue'!AG30</f>
        <v>0</v>
      </c>
      <c r="AS52" s="62">
        <f>'Final | Billing'!AT52/'1. Revenue'!AH30</f>
        <v>0</v>
      </c>
      <c r="AT52" s="62">
        <f>'Final | Billing'!AU52/'1. Revenue'!AI30</f>
        <v>0</v>
      </c>
      <c r="AU52" s="62">
        <f>'Final | Billing'!AV52/'1. Revenue'!AJ30</f>
        <v>0</v>
      </c>
      <c r="AV52" s="62" t="e">
        <f>'Final | Billing'!AW52/'1. Revenue'!AK30</f>
        <v>#DIV/0!</v>
      </c>
      <c r="AW52" s="62" t="e">
        <f>'Final | Billing'!AX52/'1. Revenue'!AL30</f>
        <v>#DIV/0!</v>
      </c>
      <c r="AX52" s="62" t="e">
        <f>'Final | Billing'!AY52/'1. Revenue'!AM30</f>
        <v>#DIV/0!</v>
      </c>
      <c r="AY52" s="62" t="e">
        <f>'Final | Billing'!AZ52/'1. Revenue'!AN30</f>
        <v>#DIV/0!</v>
      </c>
      <c r="AZ52" s="62" t="e">
        <f>'Final | Billing'!BA52/'1. Revenue'!AO30</f>
        <v>#DIV/0!</v>
      </c>
      <c r="BA52" s="62" t="e">
        <f>'Final | Billing'!BB52/'1. Revenue'!AP30</f>
        <v>#DIV/0!</v>
      </c>
      <c r="BB52" s="62" t="e">
        <f>'Final | Billing'!BC52/'1. Revenue'!AQ30</f>
        <v>#DIV/0!</v>
      </c>
      <c r="BC52" s="62" t="e">
        <f>'Final | Billing'!BD52/'1. Revenue'!AR30</f>
        <v>#DIV/0!</v>
      </c>
      <c r="BD52" s="62" t="e">
        <f>'Final | Billing'!BE52/'1. Revenue'!AS30</f>
        <v>#DIV/0!</v>
      </c>
      <c r="BE52" s="62" t="e">
        <f>'Final | Billing'!BF52/'1. Revenue'!AT30</f>
        <v>#DIV/0!</v>
      </c>
      <c r="BF52" s="62" t="e">
        <f>'Final | Billing'!BG52/'1. Revenue'!AU30</f>
        <v>#DIV/0!</v>
      </c>
      <c r="BG52" s="62" t="e">
        <f>'Final | Billing'!BH52/'1. Revenue'!AV30</f>
        <v>#DIV/0!</v>
      </c>
      <c r="BH52" s="62" t="e">
        <f>'Final | Billing'!BI52/'1. Revenue'!AW30</f>
        <v>#DIV/0!</v>
      </c>
      <c r="BI52" s="62" t="e">
        <f>'Final | Billing'!BJ52/'1. Revenue'!AX30</f>
        <v>#DIV/0!</v>
      </c>
      <c r="BJ52" s="62" t="e">
        <f>'Final | Billing'!BK52/'1. Revenue'!AY30</f>
        <v>#DIV/0!</v>
      </c>
      <c r="BK52" s="62" t="e">
        <f>'Final | Billing'!BL52/'1. Revenue'!AZ30</f>
        <v>#DIV/0!</v>
      </c>
      <c r="BL52" s="62" t="e">
        <f>'Final | Billing'!BM52/'1. Revenue'!BA30</f>
        <v>#DIV/0!</v>
      </c>
      <c r="BM52" s="62" t="e">
        <f>'Final | Billing'!BN52/'1. Revenue'!BB30</f>
        <v>#DIV/0!</v>
      </c>
      <c r="BN52" s="62" t="e">
        <f>'Final | Billing'!BO52/'1. Revenue'!BC30</f>
        <v>#DIV/0!</v>
      </c>
      <c r="BO52" s="62" t="e">
        <f>'Final | Billing'!BP52/'1. Revenue'!BD30</f>
        <v>#DIV/0!</v>
      </c>
      <c r="BP52" s="62" t="e">
        <f>'Final | Billing'!BQ52/'1. Revenue'!BE30</f>
        <v>#DIV/0!</v>
      </c>
      <c r="BQ52" s="62" t="e">
        <f>'Final | Billing'!BR52/'1. Revenue'!BF30</f>
        <v>#DIV/0!</v>
      </c>
      <c r="BR52" s="62" t="e">
        <f>'Final | Billing'!BS52/'1. Revenue'!BG30</f>
        <v>#DIV/0!</v>
      </c>
      <c r="BS52" s="62" t="e">
        <f>'Final | Billing'!BT52/'1. Revenue'!BH30</f>
        <v>#DIV/0!</v>
      </c>
      <c r="BT52" s="62" t="e">
        <f>'Final | Billing'!BU52/'1. Revenue'!BI30</f>
        <v>#DIV/0!</v>
      </c>
      <c r="BU52" s="62" t="e">
        <f>'Final | Billing'!BV52/'1. Revenue'!BJ30</f>
        <v>#DIV/0!</v>
      </c>
      <c r="BV52" s="62" t="e">
        <f>'Final | Billing'!BW52/'1. Revenue'!BK30</f>
        <v>#DIV/0!</v>
      </c>
      <c r="BW52" s="62" t="e">
        <f>'Final | Billing'!BX52/'1. Revenue'!BL30</f>
        <v>#DIV/0!</v>
      </c>
      <c r="BX52" s="62" t="e">
        <f>'Final | Billing'!BY52/'1. Revenue'!BM30</f>
        <v>#DIV/0!</v>
      </c>
      <c r="BY52" s="62" t="e">
        <f>'Final | Billing'!BZ52/'1. Revenue'!BN30</f>
        <v>#DIV/0!</v>
      </c>
      <c r="BZ52" s="62" t="e">
        <f>'Final | Billing'!CA52/'1. Revenue'!BO30</f>
        <v>#DIV/0!</v>
      </c>
      <c r="CA52" s="62" t="e">
        <f>'Final | Billing'!CB52/'1. Revenue'!BP30</f>
        <v>#DIV/0!</v>
      </c>
      <c r="CB52" s="62" t="e">
        <f>'Final | Billing'!CC52/'1. Revenue'!BQ30</f>
        <v>#DIV/0!</v>
      </c>
      <c r="CC52" s="62" t="e">
        <f>'Final | Billing'!CD52/'1. Revenue'!BR30</f>
        <v>#DIV/0!</v>
      </c>
      <c r="CD52" s="62" t="e">
        <f>'Final | Billing'!CE52/'1. Revenue'!BS30</f>
        <v>#DIV/0!</v>
      </c>
      <c r="CE52" s="62" t="e">
        <f>'Final | Billing'!CF52/'1. Revenue'!BT30</f>
        <v>#DIV/0!</v>
      </c>
      <c r="CF52" s="62" t="e">
        <f>'Final | Billing'!CG52/'1. Revenue'!BU30</f>
        <v>#DIV/0!</v>
      </c>
      <c r="CG52" s="62" t="e">
        <f>'Final | Billing'!CH52/'1. Revenue'!BV30</f>
        <v>#DIV/0!</v>
      </c>
      <c r="CH52" s="62" t="e">
        <f>'Final | Billing'!CI52/'1. Revenue'!BW30</f>
        <v>#DIV/0!</v>
      </c>
      <c r="CI52" s="62" t="e">
        <f>'Final | Billing'!CJ52/'1. Revenue'!BX30</f>
        <v>#DIV/0!</v>
      </c>
      <c r="CJ52" s="62" t="e">
        <f>'Final | Billing'!CK52/'1. Revenue'!BY30</f>
        <v>#DIV/0!</v>
      </c>
      <c r="CK52" s="62" t="e">
        <f>'Final | Billing'!CL52/'1. Revenue'!BZ30</f>
        <v>#DIV/0!</v>
      </c>
      <c r="CL52" s="62" t="e">
        <f>'Final | Billing'!CM52/'1. Revenue'!CA30</f>
        <v>#DIV/0!</v>
      </c>
      <c r="CM52" s="62" t="e">
        <f>'Final | Billing'!CN52/'1. Revenue'!CB30</f>
        <v>#DIV/0!</v>
      </c>
      <c r="CN52" s="62" t="e">
        <f>'Final | Billing'!CO52/'1. Revenue'!CC30</f>
        <v>#DIV/0!</v>
      </c>
      <c r="CO52" s="62" t="e">
        <f>'Final | Billing'!CP52/'1. Revenue'!CD30</f>
        <v>#DIV/0!</v>
      </c>
      <c r="CP52" s="62" t="e">
        <f>'Final | Billing'!CQ52/'1. Revenue'!CE30</f>
        <v>#DIV/0!</v>
      </c>
      <c r="CQ52" s="62" t="e">
        <f>'Final | Billing'!CR52/'1. Revenue'!CF30</f>
        <v>#DIV/0!</v>
      </c>
      <c r="CR52" s="62" t="e">
        <f>'Final | Billing'!CS52/'1. Revenue'!CG30</f>
        <v>#DIV/0!</v>
      </c>
      <c r="CS52" s="62" t="e">
        <f>'Final | Billing'!CT52/'1. Revenue'!CH30</f>
        <v>#DIV/0!</v>
      </c>
      <c r="CT52" s="62" t="e">
        <f>'Final | Billing'!CU52/'1. Revenue'!CI30</f>
        <v>#DIV/0!</v>
      </c>
    </row>
    <row r="53" spans="1:98" x14ac:dyDescent="0.3">
      <c r="A53" s="34" t="s">
        <v>29</v>
      </c>
      <c r="B53" s="35" t="s">
        <v>44</v>
      </c>
    </row>
    <row r="54" spans="1:98" x14ac:dyDescent="0.3">
      <c r="A54" s="34" t="s">
        <v>30</v>
      </c>
      <c r="B54" s="35" t="s">
        <v>32</v>
      </c>
      <c r="C54" s="62">
        <f>'Final | Billing'!D54/'1. Revenue'!C31</f>
        <v>0</v>
      </c>
      <c r="D54" s="62">
        <f>'Final | Billing'!E54/'1. Revenue'!D31</f>
        <v>0</v>
      </c>
      <c r="E54" s="62">
        <f>'Final | Billing'!F54/'1. Revenue'!E31</f>
        <v>0</v>
      </c>
      <c r="F54" s="62">
        <f>'Final | Billing'!G54/'1. Revenue'!F31</f>
        <v>0</v>
      </c>
      <c r="G54" s="62">
        <f>'Final | Billing'!H54/'1. Revenue'!G31</f>
        <v>0</v>
      </c>
      <c r="H54" s="62">
        <f>'Final | Billing'!I54/'1. Revenue'!H31</f>
        <v>0</v>
      </c>
      <c r="I54" s="62">
        <f>'Final | Billing'!J54/'1. Revenue'!I31</f>
        <v>0</v>
      </c>
      <c r="J54" s="62">
        <f>'Final | Billing'!K54/'1. Revenue'!J31</f>
        <v>0</v>
      </c>
      <c r="K54" s="62">
        <f>'Final | Billing'!L54/'1. Revenue'!K31</f>
        <v>0</v>
      </c>
      <c r="L54" s="62">
        <f>'Final | Billing'!M54/'1. Revenue'!L31</f>
        <v>0</v>
      </c>
      <c r="M54" s="62">
        <f>'Final | Billing'!N54/'1. Revenue'!M31</f>
        <v>0</v>
      </c>
      <c r="N54" s="62">
        <f>'Final | Billing'!O54/'1. Revenue'!N31</f>
        <v>0</v>
      </c>
      <c r="O54" s="62">
        <f>'Final | Billing'!P54/'1. Revenue'!O31</f>
        <v>2.6553690587025757E-3</v>
      </c>
      <c r="P54" s="62">
        <f>'Final | Billing'!Q54/'1. Revenue'!P31</f>
        <v>4.2373697087611298E-4</v>
      </c>
      <c r="Q54" s="62">
        <f>'Final | Billing'!R54/'1. Revenue'!Q31</f>
        <v>4.8633733315082181E-5</v>
      </c>
      <c r="R54" s="62">
        <f>'Final | Billing'!S54/'1. Revenue'!R31</f>
        <v>7.4910451274012339E-5</v>
      </c>
      <c r="S54" s="62">
        <f>'Final | Billing'!T54/'1. Revenue'!S31</f>
        <v>0</v>
      </c>
      <c r="T54" s="62">
        <f>'Final | Billing'!U54/'1. Revenue'!T31</f>
        <v>1.372798197656592E-3</v>
      </c>
      <c r="U54" s="62">
        <f>'Final | Billing'!V54/'1. Revenue'!U31</f>
        <v>0</v>
      </c>
      <c r="V54" s="62">
        <f>'Final | Billing'!W54/'1. Revenue'!V31</f>
        <v>0</v>
      </c>
      <c r="W54" s="62">
        <f>'Final | Billing'!X54/'1. Revenue'!W31</f>
        <v>0</v>
      </c>
      <c r="X54" s="62">
        <f>'Final | Billing'!Y54/'1. Revenue'!X31</f>
        <v>0</v>
      </c>
      <c r="Y54" s="62">
        <f>'Final | Billing'!Z54/'1. Revenue'!Y31</f>
        <v>0</v>
      </c>
      <c r="Z54" s="62">
        <f>'Final | Billing'!AA54/'1. Revenue'!Z31</f>
        <v>5.9014937192865825E-7</v>
      </c>
      <c r="AA54" s="62">
        <f>'Final | Billing'!AB54/'1. Revenue'!AA31</f>
        <v>9.0224842356737509E-7</v>
      </c>
      <c r="AB54" s="62">
        <f>'Final | Billing'!AC54/'1. Revenue'!AB31</f>
        <v>0</v>
      </c>
      <c r="AC54" s="62">
        <f>'Final | Billing'!AD54/'1. Revenue'!AC31</f>
        <v>0</v>
      </c>
      <c r="AD54" s="62">
        <f>'Final | Billing'!AE54/'1. Revenue'!AD31</f>
        <v>0</v>
      </c>
      <c r="AE54" s="62">
        <f>'Final | Billing'!AF54/'1. Revenue'!AE31</f>
        <v>0</v>
      </c>
      <c r="AF54" s="62">
        <f>'Final | Billing'!AG54/'1. Revenue'!AF31</f>
        <v>0</v>
      </c>
      <c r="AG54" s="62">
        <f>'Final | Billing'!AH54/'1. Revenue'!AG31</f>
        <v>1.8318008214804869E-4</v>
      </c>
      <c r="AH54" s="62">
        <f>'Final | Billing'!AI54/'1. Revenue'!AH31</f>
        <v>0</v>
      </c>
      <c r="AI54" s="62">
        <f>'Final | Billing'!AJ54/'1. Revenue'!AI31</f>
        <v>0</v>
      </c>
      <c r="AJ54" s="62">
        <f>'Final | Billing'!AK54/'1. Revenue'!AJ31</f>
        <v>0</v>
      </c>
      <c r="AK54" s="62" t="e">
        <f>'Final | Billing'!AL54/'1. Revenue'!AK31</f>
        <v>#DIV/0!</v>
      </c>
      <c r="AL54" s="62" t="e">
        <f>'Final | Billing'!AM54/'1. Revenue'!AL31</f>
        <v>#DIV/0!</v>
      </c>
      <c r="AM54" s="62" t="e">
        <f>'Final | Billing'!AN54/'1. Revenue'!AM31</f>
        <v>#DIV/0!</v>
      </c>
      <c r="AN54" s="62" t="e">
        <f>'Final | Billing'!AO54/'1. Revenue'!AN31</f>
        <v>#DIV/0!</v>
      </c>
      <c r="AO54" s="62" t="e">
        <f>'Final | Billing'!AP54/'1. Revenue'!AO31</f>
        <v>#DIV/0!</v>
      </c>
      <c r="AP54" s="62" t="e">
        <f>'Final | Billing'!AQ54/'1. Revenue'!AP31</f>
        <v>#DIV/0!</v>
      </c>
      <c r="AQ54" s="62" t="e">
        <f>'Final | Billing'!AR54/'1. Revenue'!AQ31</f>
        <v>#DIV/0!</v>
      </c>
      <c r="AR54" s="62" t="e">
        <f>'Final | Billing'!AS54/'1. Revenue'!AR31</f>
        <v>#DIV/0!</v>
      </c>
      <c r="AS54" s="62" t="e">
        <f>'Final | Billing'!AT54/'1. Revenue'!AS31</f>
        <v>#DIV/0!</v>
      </c>
      <c r="AT54" s="62" t="e">
        <f>'Final | Billing'!AU54/'1. Revenue'!AT31</f>
        <v>#DIV/0!</v>
      </c>
      <c r="AU54" s="62" t="e">
        <f>'Final | Billing'!AV54/'1. Revenue'!AU31</f>
        <v>#DIV/0!</v>
      </c>
      <c r="AV54" s="62" t="e">
        <f>'Final | Billing'!AW54/'1. Revenue'!AV31</f>
        <v>#DIV/0!</v>
      </c>
      <c r="AW54" s="62" t="e">
        <f>'Final | Billing'!AX54/'1. Revenue'!AW31</f>
        <v>#DIV/0!</v>
      </c>
      <c r="AX54" s="62" t="e">
        <f>'Final | Billing'!AY54/'1. Revenue'!AX31</f>
        <v>#DIV/0!</v>
      </c>
      <c r="AY54" s="62" t="e">
        <f>'Final | Billing'!AZ54/'1. Revenue'!AY31</f>
        <v>#DIV/0!</v>
      </c>
      <c r="AZ54" s="62" t="e">
        <f>'Final | Billing'!BA54/'1. Revenue'!AZ31</f>
        <v>#DIV/0!</v>
      </c>
      <c r="BA54" s="62" t="e">
        <f>'Final | Billing'!BB54/'1. Revenue'!BA31</f>
        <v>#DIV/0!</v>
      </c>
      <c r="BB54" s="62" t="e">
        <f>'Final | Billing'!BC54/'1. Revenue'!BB31</f>
        <v>#DIV/0!</v>
      </c>
      <c r="BC54" s="62" t="e">
        <f>'Final | Billing'!BD54/'1. Revenue'!BC31</f>
        <v>#DIV/0!</v>
      </c>
      <c r="BD54" s="62" t="e">
        <f>'Final | Billing'!BE54/'1. Revenue'!BD31</f>
        <v>#DIV/0!</v>
      </c>
      <c r="BE54" s="62" t="e">
        <f>'Final | Billing'!BF54/'1. Revenue'!BE31</f>
        <v>#DIV/0!</v>
      </c>
      <c r="BF54" s="62" t="e">
        <f>'Final | Billing'!BG54/'1. Revenue'!BF31</f>
        <v>#DIV/0!</v>
      </c>
      <c r="BG54" s="62" t="e">
        <f>'Final | Billing'!BH54/'1. Revenue'!BG31</f>
        <v>#DIV/0!</v>
      </c>
      <c r="BH54" s="62" t="e">
        <f>'Final | Billing'!BI54/'1. Revenue'!BH31</f>
        <v>#DIV/0!</v>
      </c>
      <c r="BI54" s="62" t="e">
        <f>'Final | Billing'!BJ54/'1. Revenue'!BI31</f>
        <v>#DIV/0!</v>
      </c>
      <c r="BJ54" s="62" t="e">
        <f>'Final | Billing'!BK54/'1. Revenue'!BJ31</f>
        <v>#DIV/0!</v>
      </c>
      <c r="BK54" s="62" t="e">
        <f>'Final | Billing'!BL54/'1. Revenue'!BK31</f>
        <v>#DIV/0!</v>
      </c>
      <c r="BL54" s="62" t="e">
        <f>'Final | Billing'!BM54/'1. Revenue'!BL31</f>
        <v>#DIV/0!</v>
      </c>
      <c r="BM54" s="62" t="e">
        <f>'Final | Billing'!BN54/'1. Revenue'!BM31</f>
        <v>#DIV/0!</v>
      </c>
      <c r="BN54" s="62" t="e">
        <f>'Final | Billing'!BO54/'1. Revenue'!BN31</f>
        <v>#DIV/0!</v>
      </c>
      <c r="BO54" s="62" t="e">
        <f>'Final | Billing'!BP54/'1. Revenue'!BO31</f>
        <v>#DIV/0!</v>
      </c>
      <c r="BP54" s="62" t="e">
        <f>'Final | Billing'!BQ54/'1. Revenue'!BP31</f>
        <v>#DIV/0!</v>
      </c>
      <c r="BQ54" s="62" t="e">
        <f>'Final | Billing'!BR54/'1. Revenue'!BQ31</f>
        <v>#DIV/0!</v>
      </c>
      <c r="BR54" s="62" t="e">
        <f>'Final | Billing'!BS54/'1. Revenue'!BR31</f>
        <v>#DIV/0!</v>
      </c>
      <c r="BS54" s="62" t="e">
        <f>'Final | Billing'!BT54/'1. Revenue'!BS31</f>
        <v>#DIV/0!</v>
      </c>
      <c r="BT54" s="62" t="e">
        <f>'Final | Billing'!BU54/'1. Revenue'!BT31</f>
        <v>#DIV/0!</v>
      </c>
      <c r="BU54" s="62" t="e">
        <f>'Final | Billing'!BV54/'1. Revenue'!BU31</f>
        <v>#DIV/0!</v>
      </c>
      <c r="BV54" s="62" t="e">
        <f>'Final | Billing'!BW54/'1. Revenue'!BV31</f>
        <v>#DIV/0!</v>
      </c>
      <c r="BW54" s="62" t="e">
        <f>'Final | Billing'!BX54/'1. Revenue'!BW31</f>
        <v>#DIV/0!</v>
      </c>
      <c r="BX54" s="62" t="e">
        <f>'Final | Billing'!BY54/'1. Revenue'!BX31</f>
        <v>#DIV/0!</v>
      </c>
      <c r="BY54" s="62" t="e">
        <f>'Final | Billing'!BZ54/'1. Revenue'!BY31</f>
        <v>#DIV/0!</v>
      </c>
      <c r="BZ54" s="62" t="e">
        <f>'Final | Billing'!CA54/'1. Revenue'!BZ31</f>
        <v>#DIV/0!</v>
      </c>
      <c r="CA54" s="62" t="e">
        <f>'Final | Billing'!CB54/'1. Revenue'!CA31</f>
        <v>#DIV/0!</v>
      </c>
      <c r="CB54" s="62" t="e">
        <f>'Final | Billing'!CC54/'1. Revenue'!CB31</f>
        <v>#DIV/0!</v>
      </c>
      <c r="CC54" s="62" t="e">
        <f>'Final | Billing'!CD54/'1. Revenue'!CC31</f>
        <v>#DIV/0!</v>
      </c>
      <c r="CD54" s="62" t="e">
        <f>'Final | Billing'!CE54/'1. Revenue'!CD31</f>
        <v>#DIV/0!</v>
      </c>
      <c r="CE54" s="62" t="e">
        <f>'Final | Billing'!CF54/'1. Revenue'!CE31</f>
        <v>#DIV/0!</v>
      </c>
      <c r="CF54" s="62" t="e">
        <f>'Final | Billing'!CG54/'1. Revenue'!CF31</f>
        <v>#DIV/0!</v>
      </c>
      <c r="CG54" s="62" t="e">
        <f>'Final | Billing'!CH54/'1. Revenue'!CG31</f>
        <v>#DIV/0!</v>
      </c>
      <c r="CH54" s="62" t="e">
        <f>'Final | Billing'!CI54/'1. Revenue'!CH31</f>
        <v>#DIV/0!</v>
      </c>
      <c r="CI54" s="62" t="e">
        <f>'Final | Billing'!CJ54/'1. Revenue'!CI31</f>
        <v>#DIV/0!</v>
      </c>
      <c r="CJ54" s="62" t="e">
        <f>'Final | Billing'!CK54/'1. Revenue'!CJ31</f>
        <v>#DIV/0!</v>
      </c>
      <c r="CK54" s="62" t="e">
        <f>'Final | Billing'!CL54/'1. Revenue'!CK31</f>
        <v>#DIV/0!</v>
      </c>
      <c r="CL54" s="62" t="e">
        <f>'Final | Billing'!CM54/'1. Revenue'!CL31</f>
        <v>#DIV/0!</v>
      </c>
      <c r="CM54" s="62" t="e">
        <f>'Final | Billing'!CN54/'1. Revenue'!CM31</f>
        <v>#DIV/0!</v>
      </c>
      <c r="CN54" s="62" t="e">
        <f>'Final | Billing'!CO54/'1. Revenue'!CN31</f>
        <v>#DIV/0!</v>
      </c>
      <c r="CO54" s="62" t="e">
        <f>'Final | Billing'!CP54/'1. Revenue'!CO31</f>
        <v>#DIV/0!</v>
      </c>
      <c r="CP54" s="62" t="e">
        <f>'Final | Billing'!CQ54/'1. Revenue'!CP31</f>
        <v>#DIV/0!</v>
      </c>
      <c r="CQ54" s="62" t="e">
        <f>'Final | Billing'!CR54/'1. Revenue'!CQ31</f>
        <v>#DIV/0!</v>
      </c>
      <c r="CR54" s="62" t="e">
        <f>'Final | Billing'!CS54/'1. Revenue'!CR31</f>
        <v>#DIV/0!</v>
      </c>
      <c r="CS54" s="62" t="e">
        <f>'Final | Billing'!CT54/'1. Revenue'!CS31</f>
        <v>#DIV/0!</v>
      </c>
      <c r="CT54" s="62" t="e">
        <f>'Final | Billing'!CU54/'1. Revenue'!CT31</f>
        <v>#DIV/0!</v>
      </c>
    </row>
    <row r="55" spans="1:98" x14ac:dyDescent="0.3">
      <c r="A55" s="34" t="s">
        <v>30</v>
      </c>
      <c r="B55" s="35" t="s">
        <v>33</v>
      </c>
      <c r="D55" s="62">
        <f>'Final | Billing'!E55/'1. Revenue'!C31</f>
        <v>0</v>
      </c>
      <c r="E55" s="62">
        <f>'Final | Billing'!F55/'1. Revenue'!D31</f>
        <v>0</v>
      </c>
      <c r="F55" s="62">
        <f>'Final | Billing'!G55/'1. Revenue'!E31</f>
        <v>0</v>
      </c>
      <c r="G55" s="62">
        <f>'Final | Billing'!H55/'1. Revenue'!F31</f>
        <v>0</v>
      </c>
      <c r="H55" s="62">
        <f>'Final | Billing'!I55/'1. Revenue'!G31</f>
        <v>0</v>
      </c>
      <c r="I55" s="62">
        <f>'Final | Billing'!J55/'1. Revenue'!H31</f>
        <v>0</v>
      </c>
      <c r="J55" s="62">
        <f>'Final | Billing'!K55/'1. Revenue'!I31</f>
        <v>0</v>
      </c>
      <c r="K55" s="62">
        <f>'Final | Billing'!L55/'1. Revenue'!J31</f>
        <v>0</v>
      </c>
      <c r="L55" s="62">
        <f>'Final | Billing'!M55/'1. Revenue'!K31</f>
        <v>0</v>
      </c>
      <c r="M55" s="62">
        <f>'Final | Billing'!N55/'1. Revenue'!L31</f>
        <v>0</v>
      </c>
      <c r="N55" s="62">
        <f>'Final | Billing'!O55/'1. Revenue'!M31</f>
        <v>0</v>
      </c>
      <c r="O55" s="62">
        <f>'Final | Billing'!P55/'1. Revenue'!N31</f>
        <v>0</v>
      </c>
      <c r="P55" s="62">
        <f>'Final | Billing'!Q55/'1. Revenue'!O31</f>
        <v>1.2399865131944708E-4</v>
      </c>
      <c r="Q55" s="62">
        <f>'Final | Billing'!R55/'1. Revenue'!P31</f>
        <v>4.2373697087611298E-4</v>
      </c>
      <c r="R55" s="62">
        <f>'Final | Billing'!S55/'1. Revenue'!Q31</f>
        <v>4.8633733315082181E-5</v>
      </c>
      <c r="S55" s="62">
        <f>'Final | Billing'!T55/'1. Revenue'!R31</f>
        <v>0</v>
      </c>
      <c r="T55" s="62">
        <f>'Final | Billing'!U55/'1. Revenue'!S31</f>
        <v>0</v>
      </c>
      <c r="U55" s="62">
        <f>'Final | Billing'!V55/'1. Revenue'!T31</f>
        <v>1.372798197656592E-3</v>
      </c>
      <c r="V55" s="62">
        <f>'Final | Billing'!W55/'1. Revenue'!U31</f>
        <v>0</v>
      </c>
      <c r="W55" s="62">
        <f>'Final | Billing'!X55/'1. Revenue'!V31</f>
        <v>0</v>
      </c>
      <c r="X55" s="62">
        <f>'Final | Billing'!Y55/'1. Revenue'!W31</f>
        <v>0</v>
      </c>
      <c r="Y55" s="62">
        <f>'Final | Billing'!Z55/'1. Revenue'!X31</f>
        <v>0</v>
      </c>
      <c r="Z55" s="62">
        <f>'Final | Billing'!AA55/'1. Revenue'!Y31</f>
        <v>0</v>
      </c>
      <c r="AA55" s="62">
        <f>'Final | Billing'!AB55/'1. Revenue'!Z31</f>
        <v>0</v>
      </c>
      <c r="AB55" s="62">
        <f>'Final | Billing'!AC55/'1. Revenue'!AA31</f>
        <v>9.0224842356737509E-7</v>
      </c>
      <c r="AC55" s="62">
        <f>'Final | Billing'!AD55/'1. Revenue'!AB31</f>
        <v>0</v>
      </c>
      <c r="AD55" s="62">
        <f>'Final | Billing'!AE55/'1. Revenue'!AC31</f>
        <v>0</v>
      </c>
      <c r="AE55" s="62">
        <f>'Final | Billing'!AF55/'1. Revenue'!AD31</f>
        <v>0</v>
      </c>
      <c r="AF55" s="62">
        <f>'Final | Billing'!AG55/'1. Revenue'!AE31</f>
        <v>0</v>
      </c>
      <c r="AG55" s="62">
        <f>'Final | Billing'!AH55/'1. Revenue'!AF31</f>
        <v>0</v>
      </c>
      <c r="AH55" s="62">
        <f>'Final | Billing'!AI55/'1. Revenue'!AG31</f>
        <v>1.8318008214804869E-4</v>
      </c>
      <c r="AI55" s="62">
        <f>'Final | Billing'!AJ55/'1. Revenue'!AH31</f>
        <v>0</v>
      </c>
      <c r="AJ55" s="62">
        <f>'Final | Billing'!AK55/'1. Revenue'!AI31</f>
        <v>0</v>
      </c>
      <c r="AK55" s="62">
        <f>'Final | Billing'!AL55/'1. Revenue'!AJ31</f>
        <v>0</v>
      </c>
      <c r="AL55" s="62" t="e">
        <f>'Final | Billing'!AM55/'1. Revenue'!AK31</f>
        <v>#DIV/0!</v>
      </c>
      <c r="AM55" s="62" t="e">
        <f>'Final | Billing'!AN55/'1. Revenue'!AL31</f>
        <v>#DIV/0!</v>
      </c>
      <c r="AN55" s="62" t="e">
        <f>'Final | Billing'!AO55/'1. Revenue'!AM31</f>
        <v>#DIV/0!</v>
      </c>
      <c r="AO55" s="62" t="e">
        <f>'Final | Billing'!AP55/'1. Revenue'!AN31</f>
        <v>#DIV/0!</v>
      </c>
      <c r="AP55" s="62" t="e">
        <f>'Final | Billing'!AQ55/'1. Revenue'!AO31</f>
        <v>#DIV/0!</v>
      </c>
      <c r="AQ55" s="62" t="e">
        <f>'Final | Billing'!AR55/'1. Revenue'!AP31</f>
        <v>#DIV/0!</v>
      </c>
      <c r="AR55" s="62" t="e">
        <f>'Final | Billing'!AS55/'1. Revenue'!AQ31</f>
        <v>#DIV/0!</v>
      </c>
      <c r="AS55" s="62" t="e">
        <f>'Final | Billing'!AT55/'1. Revenue'!AR31</f>
        <v>#DIV/0!</v>
      </c>
      <c r="AT55" s="62" t="e">
        <f>'Final | Billing'!AU55/'1. Revenue'!AS31</f>
        <v>#DIV/0!</v>
      </c>
      <c r="AU55" s="62" t="e">
        <f>'Final | Billing'!AV55/'1. Revenue'!AT31</f>
        <v>#DIV/0!</v>
      </c>
      <c r="AV55" s="62" t="e">
        <f>'Final | Billing'!AW55/'1. Revenue'!AU31</f>
        <v>#DIV/0!</v>
      </c>
      <c r="AW55" s="62" t="e">
        <f>'Final | Billing'!AX55/'1. Revenue'!AV31</f>
        <v>#DIV/0!</v>
      </c>
      <c r="AX55" s="62" t="e">
        <f>'Final | Billing'!AY55/'1. Revenue'!AW31</f>
        <v>#DIV/0!</v>
      </c>
      <c r="AY55" s="62" t="e">
        <f>'Final | Billing'!AZ55/'1. Revenue'!AX31</f>
        <v>#DIV/0!</v>
      </c>
      <c r="AZ55" s="62" t="e">
        <f>'Final | Billing'!BA55/'1. Revenue'!AY31</f>
        <v>#DIV/0!</v>
      </c>
      <c r="BA55" s="62" t="e">
        <f>'Final | Billing'!BB55/'1. Revenue'!AZ31</f>
        <v>#DIV/0!</v>
      </c>
      <c r="BB55" s="62" t="e">
        <f>'Final | Billing'!BC55/'1. Revenue'!BA31</f>
        <v>#DIV/0!</v>
      </c>
      <c r="BC55" s="62" t="e">
        <f>'Final | Billing'!BD55/'1. Revenue'!BB31</f>
        <v>#DIV/0!</v>
      </c>
      <c r="BD55" s="62" t="e">
        <f>'Final | Billing'!BE55/'1. Revenue'!BC31</f>
        <v>#DIV/0!</v>
      </c>
      <c r="BE55" s="62" t="e">
        <f>'Final | Billing'!BF55/'1. Revenue'!BD31</f>
        <v>#DIV/0!</v>
      </c>
      <c r="BF55" s="62" t="e">
        <f>'Final | Billing'!BG55/'1. Revenue'!BE31</f>
        <v>#DIV/0!</v>
      </c>
      <c r="BG55" s="62" t="e">
        <f>'Final | Billing'!BH55/'1. Revenue'!BF31</f>
        <v>#DIV/0!</v>
      </c>
      <c r="BH55" s="62" t="e">
        <f>'Final | Billing'!BI55/'1. Revenue'!BG31</f>
        <v>#DIV/0!</v>
      </c>
      <c r="BI55" s="62" t="e">
        <f>'Final | Billing'!BJ55/'1. Revenue'!BH31</f>
        <v>#DIV/0!</v>
      </c>
      <c r="BJ55" s="62" t="e">
        <f>'Final | Billing'!BK55/'1. Revenue'!BI31</f>
        <v>#DIV/0!</v>
      </c>
      <c r="BK55" s="62" t="e">
        <f>'Final | Billing'!BL55/'1. Revenue'!BJ31</f>
        <v>#DIV/0!</v>
      </c>
      <c r="BL55" s="62" t="e">
        <f>'Final | Billing'!BM55/'1. Revenue'!BK31</f>
        <v>#DIV/0!</v>
      </c>
      <c r="BM55" s="62" t="e">
        <f>'Final | Billing'!BN55/'1. Revenue'!BL31</f>
        <v>#DIV/0!</v>
      </c>
      <c r="BN55" s="62" t="e">
        <f>'Final | Billing'!BO55/'1. Revenue'!BM31</f>
        <v>#DIV/0!</v>
      </c>
      <c r="BO55" s="62" t="e">
        <f>'Final | Billing'!BP55/'1. Revenue'!BN31</f>
        <v>#DIV/0!</v>
      </c>
      <c r="BP55" s="62" t="e">
        <f>'Final | Billing'!BQ55/'1. Revenue'!BO31</f>
        <v>#DIV/0!</v>
      </c>
      <c r="BQ55" s="62" t="e">
        <f>'Final | Billing'!BR55/'1. Revenue'!BP31</f>
        <v>#DIV/0!</v>
      </c>
      <c r="BR55" s="62" t="e">
        <f>'Final | Billing'!BS55/'1. Revenue'!BQ31</f>
        <v>#DIV/0!</v>
      </c>
      <c r="BS55" s="62" t="e">
        <f>'Final | Billing'!BT55/'1. Revenue'!BR31</f>
        <v>#DIV/0!</v>
      </c>
      <c r="BT55" s="62" t="e">
        <f>'Final | Billing'!BU55/'1. Revenue'!BS31</f>
        <v>#DIV/0!</v>
      </c>
      <c r="BU55" s="62" t="e">
        <f>'Final | Billing'!BV55/'1. Revenue'!BT31</f>
        <v>#DIV/0!</v>
      </c>
      <c r="BV55" s="62" t="e">
        <f>'Final | Billing'!BW55/'1. Revenue'!BU31</f>
        <v>#DIV/0!</v>
      </c>
      <c r="BW55" s="62" t="e">
        <f>'Final | Billing'!BX55/'1. Revenue'!BV31</f>
        <v>#DIV/0!</v>
      </c>
      <c r="BX55" s="62" t="e">
        <f>'Final | Billing'!BY55/'1. Revenue'!BW31</f>
        <v>#DIV/0!</v>
      </c>
      <c r="BY55" s="62" t="e">
        <f>'Final | Billing'!BZ55/'1. Revenue'!BX31</f>
        <v>#DIV/0!</v>
      </c>
      <c r="BZ55" s="62" t="e">
        <f>'Final | Billing'!CA55/'1. Revenue'!BY31</f>
        <v>#DIV/0!</v>
      </c>
      <c r="CA55" s="62" t="e">
        <f>'Final | Billing'!CB55/'1. Revenue'!BZ31</f>
        <v>#DIV/0!</v>
      </c>
      <c r="CB55" s="62" t="e">
        <f>'Final | Billing'!CC55/'1. Revenue'!CA31</f>
        <v>#DIV/0!</v>
      </c>
      <c r="CC55" s="62" t="e">
        <f>'Final | Billing'!CD55/'1. Revenue'!CB31</f>
        <v>#DIV/0!</v>
      </c>
      <c r="CD55" s="62" t="e">
        <f>'Final | Billing'!CE55/'1. Revenue'!CC31</f>
        <v>#DIV/0!</v>
      </c>
      <c r="CE55" s="62" t="e">
        <f>'Final | Billing'!CF55/'1. Revenue'!CD31</f>
        <v>#DIV/0!</v>
      </c>
      <c r="CF55" s="62" t="e">
        <f>'Final | Billing'!CG55/'1. Revenue'!CE31</f>
        <v>#DIV/0!</v>
      </c>
      <c r="CG55" s="62" t="e">
        <f>'Final | Billing'!CH55/'1. Revenue'!CF31</f>
        <v>#DIV/0!</v>
      </c>
      <c r="CH55" s="62" t="e">
        <f>'Final | Billing'!CI55/'1. Revenue'!CG31</f>
        <v>#DIV/0!</v>
      </c>
      <c r="CI55" s="62" t="e">
        <f>'Final | Billing'!CJ55/'1. Revenue'!CH31</f>
        <v>#DIV/0!</v>
      </c>
      <c r="CJ55" s="62" t="e">
        <f>'Final | Billing'!CK55/'1. Revenue'!CI31</f>
        <v>#DIV/0!</v>
      </c>
      <c r="CK55" s="62" t="e">
        <f>'Final | Billing'!CL55/'1. Revenue'!CJ31</f>
        <v>#DIV/0!</v>
      </c>
      <c r="CL55" s="62" t="e">
        <f>'Final | Billing'!CM55/'1. Revenue'!CK31</f>
        <v>#DIV/0!</v>
      </c>
      <c r="CM55" s="62" t="e">
        <f>'Final | Billing'!CN55/'1. Revenue'!CL31</f>
        <v>#DIV/0!</v>
      </c>
      <c r="CN55" s="62" t="e">
        <f>'Final | Billing'!CO55/'1. Revenue'!CM31</f>
        <v>#DIV/0!</v>
      </c>
      <c r="CO55" s="62" t="e">
        <f>'Final | Billing'!CP55/'1. Revenue'!CN31</f>
        <v>#DIV/0!</v>
      </c>
      <c r="CP55" s="62" t="e">
        <f>'Final | Billing'!CQ55/'1. Revenue'!CO31</f>
        <v>#DIV/0!</v>
      </c>
      <c r="CQ55" s="62" t="e">
        <f>'Final | Billing'!CR55/'1. Revenue'!CP31</f>
        <v>#DIV/0!</v>
      </c>
      <c r="CR55" s="62" t="e">
        <f>'Final | Billing'!CS55/'1. Revenue'!CQ31</f>
        <v>#DIV/0!</v>
      </c>
      <c r="CS55" s="62" t="e">
        <f>'Final | Billing'!CT55/'1. Revenue'!CR31</f>
        <v>#DIV/0!</v>
      </c>
      <c r="CT55" s="62" t="e">
        <f>'Final | Billing'!CU55/'1. Revenue'!CS31</f>
        <v>#DIV/0!</v>
      </c>
    </row>
    <row r="56" spans="1:98" x14ac:dyDescent="0.3">
      <c r="A56" s="34" t="s">
        <v>30</v>
      </c>
      <c r="B56" s="35" t="s">
        <v>34</v>
      </c>
      <c r="E56" s="62">
        <f>'Final | Billing'!F56/'1. Revenue'!C31</f>
        <v>0</v>
      </c>
      <c r="F56" s="62">
        <f>'Final | Billing'!G56/'1. Revenue'!D31</f>
        <v>0</v>
      </c>
      <c r="G56" s="62">
        <f>'Final | Billing'!H56/'1. Revenue'!E31</f>
        <v>0</v>
      </c>
      <c r="H56" s="62">
        <f>'Final | Billing'!I56/'1. Revenue'!F31</f>
        <v>0</v>
      </c>
      <c r="I56" s="62">
        <f>'Final | Billing'!J56/'1. Revenue'!G31</f>
        <v>0</v>
      </c>
      <c r="J56" s="62">
        <f>'Final | Billing'!K56/'1. Revenue'!H31</f>
        <v>0</v>
      </c>
      <c r="K56" s="62">
        <f>'Final | Billing'!L56/'1. Revenue'!I31</f>
        <v>0</v>
      </c>
      <c r="L56" s="62">
        <f>'Final | Billing'!M56/'1. Revenue'!J31</f>
        <v>0</v>
      </c>
      <c r="M56" s="62">
        <f>'Final | Billing'!N56/'1. Revenue'!K31</f>
        <v>6.7470967268342312E-6</v>
      </c>
      <c r="N56" s="62">
        <f>'Final | Billing'!O56/'1. Revenue'!L31</f>
        <v>0</v>
      </c>
      <c r="O56" s="62">
        <f>'Final | Billing'!P56/'1. Revenue'!M31</f>
        <v>0</v>
      </c>
      <c r="P56" s="62">
        <f>'Final | Billing'!Q56/'1. Revenue'!N31</f>
        <v>0</v>
      </c>
      <c r="Q56" s="62">
        <f>'Final | Billing'!R56/'1. Revenue'!O31</f>
        <v>1.2399865131944708E-4</v>
      </c>
      <c r="R56" s="62">
        <f>'Final | Billing'!S56/'1. Revenue'!P31</f>
        <v>4.2373697087611298E-4</v>
      </c>
      <c r="S56" s="62">
        <f>'Final | Billing'!T56/'1. Revenue'!Q31</f>
        <v>0</v>
      </c>
      <c r="T56" s="62">
        <f>'Final | Billing'!U56/'1. Revenue'!R31</f>
        <v>0</v>
      </c>
      <c r="U56" s="62">
        <f>'Final | Billing'!V56/'1. Revenue'!S31</f>
        <v>0</v>
      </c>
      <c r="V56" s="62">
        <f>'Final | Billing'!W56/'1. Revenue'!T31</f>
        <v>1.372798197656592E-3</v>
      </c>
      <c r="W56" s="62">
        <f>'Final | Billing'!X56/'1. Revenue'!U31</f>
        <v>0</v>
      </c>
      <c r="X56" s="62">
        <f>'Final | Billing'!Y56/'1. Revenue'!V31</f>
        <v>0</v>
      </c>
      <c r="Y56" s="62">
        <f>'Final | Billing'!Z56/'1. Revenue'!W31</f>
        <v>0</v>
      </c>
      <c r="Z56" s="62">
        <f>'Final | Billing'!AA56/'1. Revenue'!X31</f>
        <v>0</v>
      </c>
      <c r="AA56" s="62">
        <f>'Final | Billing'!AB56/'1. Revenue'!Y31</f>
        <v>0</v>
      </c>
      <c r="AB56" s="62">
        <f>'Final | Billing'!AC56/'1. Revenue'!Z31</f>
        <v>0</v>
      </c>
      <c r="AC56" s="62">
        <f>'Final | Billing'!AD56/'1. Revenue'!AA31</f>
        <v>0</v>
      </c>
      <c r="AD56" s="62">
        <f>'Final | Billing'!AE56/'1. Revenue'!AB31</f>
        <v>0</v>
      </c>
      <c r="AE56" s="62">
        <f>'Final | Billing'!AF56/'1. Revenue'!AC31</f>
        <v>0</v>
      </c>
      <c r="AF56" s="62">
        <f>'Final | Billing'!AG56/'1. Revenue'!AD31</f>
        <v>0</v>
      </c>
      <c r="AG56" s="62">
        <f>'Final | Billing'!AH56/'1. Revenue'!AE31</f>
        <v>0</v>
      </c>
      <c r="AH56" s="62">
        <f>'Final | Billing'!AI56/'1. Revenue'!AF31</f>
        <v>0</v>
      </c>
      <c r="AI56" s="62">
        <f>'Final | Billing'!AJ56/'1. Revenue'!AG31</f>
        <v>5.4664515440282029E-4</v>
      </c>
      <c r="AJ56" s="62">
        <f>'Final | Billing'!AK56/'1. Revenue'!AH31</f>
        <v>0</v>
      </c>
      <c r="AK56" s="62">
        <f>'Final | Billing'!AL56/'1. Revenue'!AI31</f>
        <v>0</v>
      </c>
      <c r="AL56" s="62">
        <f>'Final | Billing'!AM56/'1. Revenue'!AJ31</f>
        <v>0</v>
      </c>
      <c r="AM56" s="62" t="e">
        <f>'Final | Billing'!AN56/'1. Revenue'!AK31</f>
        <v>#DIV/0!</v>
      </c>
      <c r="AN56" s="62" t="e">
        <f>'Final | Billing'!AO56/'1. Revenue'!AL31</f>
        <v>#DIV/0!</v>
      </c>
      <c r="AO56" s="62" t="e">
        <f>'Final | Billing'!AP56/'1. Revenue'!AM31</f>
        <v>#DIV/0!</v>
      </c>
      <c r="AP56" s="62" t="e">
        <f>'Final | Billing'!AQ56/'1. Revenue'!AN31</f>
        <v>#DIV/0!</v>
      </c>
      <c r="AQ56" s="62" t="e">
        <f>'Final | Billing'!AR56/'1. Revenue'!AO31</f>
        <v>#DIV/0!</v>
      </c>
      <c r="AR56" s="62" t="e">
        <f>'Final | Billing'!AS56/'1. Revenue'!AP31</f>
        <v>#DIV/0!</v>
      </c>
      <c r="AS56" s="62" t="e">
        <f>'Final | Billing'!AT56/'1. Revenue'!AQ31</f>
        <v>#DIV/0!</v>
      </c>
      <c r="AT56" s="62" t="e">
        <f>'Final | Billing'!AU56/'1. Revenue'!AR31</f>
        <v>#DIV/0!</v>
      </c>
      <c r="AU56" s="62" t="e">
        <f>'Final | Billing'!AV56/'1. Revenue'!AS31</f>
        <v>#DIV/0!</v>
      </c>
      <c r="AV56" s="62" t="e">
        <f>'Final | Billing'!AW56/'1. Revenue'!AT31</f>
        <v>#DIV/0!</v>
      </c>
      <c r="AW56" s="62" t="e">
        <f>'Final | Billing'!AX56/'1. Revenue'!AU31</f>
        <v>#DIV/0!</v>
      </c>
      <c r="AX56" s="62" t="e">
        <f>'Final | Billing'!AY56/'1. Revenue'!AV31</f>
        <v>#DIV/0!</v>
      </c>
      <c r="AY56" s="62" t="e">
        <f>'Final | Billing'!AZ56/'1. Revenue'!AW31</f>
        <v>#DIV/0!</v>
      </c>
      <c r="AZ56" s="62" t="e">
        <f>'Final | Billing'!BA56/'1. Revenue'!AX31</f>
        <v>#DIV/0!</v>
      </c>
      <c r="BA56" s="62" t="e">
        <f>'Final | Billing'!BB56/'1. Revenue'!AY31</f>
        <v>#DIV/0!</v>
      </c>
      <c r="BB56" s="62" t="e">
        <f>'Final | Billing'!BC56/'1. Revenue'!AZ31</f>
        <v>#DIV/0!</v>
      </c>
      <c r="BC56" s="62" t="e">
        <f>'Final | Billing'!BD56/'1. Revenue'!BA31</f>
        <v>#DIV/0!</v>
      </c>
      <c r="BD56" s="62" t="e">
        <f>'Final | Billing'!BE56/'1. Revenue'!BB31</f>
        <v>#DIV/0!</v>
      </c>
      <c r="BE56" s="62" t="e">
        <f>'Final | Billing'!BF56/'1. Revenue'!BC31</f>
        <v>#DIV/0!</v>
      </c>
      <c r="BF56" s="62" t="e">
        <f>'Final | Billing'!BG56/'1. Revenue'!BD31</f>
        <v>#DIV/0!</v>
      </c>
      <c r="BG56" s="62" t="e">
        <f>'Final | Billing'!BH56/'1. Revenue'!BE31</f>
        <v>#DIV/0!</v>
      </c>
      <c r="BH56" s="62" t="e">
        <f>'Final | Billing'!BI56/'1. Revenue'!BF31</f>
        <v>#DIV/0!</v>
      </c>
      <c r="BI56" s="62" t="e">
        <f>'Final | Billing'!BJ56/'1. Revenue'!BG31</f>
        <v>#DIV/0!</v>
      </c>
      <c r="BJ56" s="62" t="e">
        <f>'Final | Billing'!BK56/'1. Revenue'!BH31</f>
        <v>#DIV/0!</v>
      </c>
      <c r="BK56" s="62" t="e">
        <f>'Final | Billing'!BL56/'1. Revenue'!BI31</f>
        <v>#DIV/0!</v>
      </c>
      <c r="BL56" s="62" t="e">
        <f>'Final | Billing'!BM56/'1. Revenue'!BJ31</f>
        <v>#DIV/0!</v>
      </c>
      <c r="BM56" s="62" t="e">
        <f>'Final | Billing'!BN56/'1. Revenue'!BK31</f>
        <v>#DIV/0!</v>
      </c>
      <c r="BN56" s="62" t="e">
        <f>'Final | Billing'!BO56/'1. Revenue'!BL31</f>
        <v>#DIV/0!</v>
      </c>
      <c r="BO56" s="62" t="e">
        <f>'Final | Billing'!BP56/'1. Revenue'!BM31</f>
        <v>#DIV/0!</v>
      </c>
      <c r="BP56" s="62" t="e">
        <f>'Final | Billing'!BQ56/'1. Revenue'!BN31</f>
        <v>#DIV/0!</v>
      </c>
      <c r="BQ56" s="62" t="e">
        <f>'Final | Billing'!BR56/'1. Revenue'!BO31</f>
        <v>#DIV/0!</v>
      </c>
      <c r="BR56" s="62" t="e">
        <f>'Final | Billing'!BS56/'1. Revenue'!BP31</f>
        <v>#DIV/0!</v>
      </c>
      <c r="BS56" s="62" t="e">
        <f>'Final | Billing'!BT56/'1. Revenue'!BQ31</f>
        <v>#DIV/0!</v>
      </c>
      <c r="BT56" s="62" t="e">
        <f>'Final | Billing'!BU56/'1. Revenue'!BR31</f>
        <v>#DIV/0!</v>
      </c>
      <c r="BU56" s="62" t="e">
        <f>'Final | Billing'!BV56/'1. Revenue'!BS31</f>
        <v>#DIV/0!</v>
      </c>
      <c r="BV56" s="62" t="e">
        <f>'Final | Billing'!BW56/'1. Revenue'!BT31</f>
        <v>#DIV/0!</v>
      </c>
      <c r="BW56" s="62" t="e">
        <f>'Final | Billing'!BX56/'1. Revenue'!BU31</f>
        <v>#DIV/0!</v>
      </c>
      <c r="BX56" s="62" t="e">
        <f>'Final | Billing'!BY56/'1. Revenue'!BV31</f>
        <v>#DIV/0!</v>
      </c>
      <c r="BY56" s="62" t="e">
        <f>'Final | Billing'!BZ56/'1. Revenue'!BW31</f>
        <v>#DIV/0!</v>
      </c>
      <c r="BZ56" s="62" t="e">
        <f>'Final | Billing'!CA56/'1. Revenue'!BX31</f>
        <v>#DIV/0!</v>
      </c>
      <c r="CA56" s="62" t="e">
        <f>'Final | Billing'!CB56/'1. Revenue'!BY31</f>
        <v>#DIV/0!</v>
      </c>
      <c r="CB56" s="62" t="e">
        <f>'Final | Billing'!CC56/'1. Revenue'!BZ31</f>
        <v>#DIV/0!</v>
      </c>
      <c r="CC56" s="62" t="e">
        <f>'Final | Billing'!CD56/'1. Revenue'!CA31</f>
        <v>#DIV/0!</v>
      </c>
      <c r="CD56" s="62" t="e">
        <f>'Final | Billing'!CE56/'1. Revenue'!CB31</f>
        <v>#DIV/0!</v>
      </c>
      <c r="CE56" s="62" t="e">
        <f>'Final | Billing'!CF56/'1. Revenue'!CC31</f>
        <v>#DIV/0!</v>
      </c>
      <c r="CF56" s="62" t="e">
        <f>'Final | Billing'!CG56/'1. Revenue'!CD31</f>
        <v>#DIV/0!</v>
      </c>
      <c r="CG56" s="62" t="e">
        <f>'Final | Billing'!CH56/'1. Revenue'!CE31</f>
        <v>#DIV/0!</v>
      </c>
      <c r="CH56" s="62" t="e">
        <f>'Final | Billing'!CI56/'1. Revenue'!CF31</f>
        <v>#DIV/0!</v>
      </c>
      <c r="CI56" s="62" t="e">
        <f>'Final | Billing'!CJ56/'1. Revenue'!CG31</f>
        <v>#DIV/0!</v>
      </c>
      <c r="CJ56" s="62" t="e">
        <f>'Final | Billing'!CK56/'1. Revenue'!CH31</f>
        <v>#DIV/0!</v>
      </c>
      <c r="CK56" s="62" t="e">
        <f>'Final | Billing'!CL56/'1. Revenue'!CI31</f>
        <v>#DIV/0!</v>
      </c>
      <c r="CL56" s="62" t="e">
        <f>'Final | Billing'!CM56/'1. Revenue'!CJ31</f>
        <v>#DIV/0!</v>
      </c>
      <c r="CM56" s="62" t="e">
        <f>'Final | Billing'!CN56/'1. Revenue'!CK31</f>
        <v>#DIV/0!</v>
      </c>
      <c r="CN56" s="62" t="e">
        <f>'Final | Billing'!CO56/'1. Revenue'!CL31</f>
        <v>#DIV/0!</v>
      </c>
      <c r="CO56" s="62" t="e">
        <f>'Final | Billing'!CP56/'1. Revenue'!CM31</f>
        <v>#DIV/0!</v>
      </c>
      <c r="CP56" s="62" t="e">
        <f>'Final | Billing'!CQ56/'1. Revenue'!CN31</f>
        <v>#DIV/0!</v>
      </c>
      <c r="CQ56" s="62" t="e">
        <f>'Final | Billing'!CR56/'1. Revenue'!CO31</f>
        <v>#DIV/0!</v>
      </c>
      <c r="CR56" s="62" t="e">
        <f>'Final | Billing'!CS56/'1. Revenue'!CP31</f>
        <v>#DIV/0!</v>
      </c>
      <c r="CS56" s="62" t="e">
        <f>'Final | Billing'!CT56/'1. Revenue'!CQ31</f>
        <v>#DIV/0!</v>
      </c>
      <c r="CT56" s="62" t="e">
        <f>'Final | Billing'!CU56/'1. Revenue'!CR31</f>
        <v>#DIV/0!</v>
      </c>
    </row>
    <row r="57" spans="1:98" x14ac:dyDescent="0.3">
      <c r="A57" s="34" t="s">
        <v>30</v>
      </c>
      <c r="B57" s="35" t="s">
        <v>35</v>
      </c>
      <c r="F57" s="62">
        <f>'Final | Billing'!G57/'1. Revenue'!C31</f>
        <v>0</v>
      </c>
      <c r="G57" s="62">
        <f>'Final | Billing'!H57/'1. Revenue'!D31</f>
        <v>0</v>
      </c>
      <c r="H57" s="62">
        <f>'Final | Billing'!I57/'1. Revenue'!E31</f>
        <v>0</v>
      </c>
      <c r="I57" s="62">
        <f>'Final | Billing'!J57/'1. Revenue'!F31</f>
        <v>0</v>
      </c>
      <c r="J57" s="62">
        <f>'Final | Billing'!K57/'1. Revenue'!G31</f>
        <v>0</v>
      </c>
      <c r="K57" s="62">
        <f>'Final | Billing'!L57/'1. Revenue'!H31</f>
        <v>0</v>
      </c>
      <c r="L57" s="62">
        <f>'Final | Billing'!M57/'1. Revenue'!I31</f>
        <v>0</v>
      </c>
      <c r="M57" s="62">
        <f>'Final | Billing'!N57/'1. Revenue'!J31</f>
        <v>0</v>
      </c>
      <c r="N57" s="62">
        <f>'Final | Billing'!O57/'1. Revenue'!K31</f>
        <v>5.8025031850774391E-6</v>
      </c>
      <c r="O57" s="62">
        <f>'Final | Billing'!P57/'1. Revenue'!L31</f>
        <v>0</v>
      </c>
      <c r="P57" s="62">
        <f>'Final | Billing'!Q57/'1. Revenue'!M31</f>
        <v>0</v>
      </c>
      <c r="Q57" s="62">
        <f>'Final | Billing'!R57/'1. Revenue'!N31</f>
        <v>0</v>
      </c>
      <c r="R57" s="62">
        <f>'Final | Billing'!S57/'1. Revenue'!O31</f>
        <v>1.2399865131944708E-4</v>
      </c>
      <c r="S57" s="62">
        <f>'Final | Billing'!T57/'1. Revenue'!P31</f>
        <v>4.2373697087611298E-4</v>
      </c>
      <c r="T57" s="62">
        <f>'Final | Billing'!U57/'1. Revenue'!Q31</f>
        <v>0</v>
      </c>
      <c r="U57" s="62">
        <f>'Final | Billing'!V57/'1. Revenue'!R31</f>
        <v>0</v>
      </c>
      <c r="V57" s="62">
        <f>'Final | Billing'!W57/'1. Revenue'!S31</f>
        <v>0</v>
      </c>
      <c r="W57" s="62">
        <f>'Final | Billing'!X57/'1. Revenue'!T31</f>
        <v>1.372798197656592E-3</v>
      </c>
      <c r="X57" s="62">
        <f>'Final | Billing'!Y57/'1. Revenue'!U31</f>
        <v>1.1316394351239291E-3</v>
      </c>
      <c r="Y57" s="62">
        <f>'Final | Billing'!Z57/'1. Revenue'!V31</f>
        <v>0</v>
      </c>
      <c r="Z57" s="62">
        <f>'Final | Billing'!AA57/'1. Revenue'!W31</f>
        <v>0</v>
      </c>
      <c r="AA57" s="62">
        <f>'Final | Billing'!AB57/'1. Revenue'!X31</f>
        <v>0</v>
      </c>
      <c r="AB57" s="62">
        <f>'Final | Billing'!AC57/'1. Revenue'!Y31</f>
        <v>0</v>
      </c>
      <c r="AC57" s="62">
        <f>'Final | Billing'!AD57/'1. Revenue'!Z31</f>
        <v>0</v>
      </c>
      <c r="AD57" s="62">
        <f>'Final | Billing'!AE57/'1. Revenue'!AA31</f>
        <v>0</v>
      </c>
      <c r="AE57" s="62">
        <f>'Final | Billing'!AF57/'1. Revenue'!AB31</f>
        <v>0</v>
      </c>
      <c r="AF57" s="62">
        <f>'Final | Billing'!AG57/'1. Revenue'!AC31</f>
        <v>-8.5645372831942189E-7</v>
      </c>
      <c r="AG57" s="62">
        <f>'Final | Billing'!AH57/'1. Revenue'!AD31</f>
        <v>0</v>
      </c>
      <c r="AH57" s="62">
        <f>'Final | Billing'!AI57/'1. Revenue'!AE31</f>
        <v>0</v>
      </c>
      <c r="AI57" s="62">
        <f>'Final | Billing'!AJ57/'1. Revenue'!AF31</f>
        <v>0</v>
      </c>
      <c r="AJ57" s="62">
        <f>'Final | Billing'!AK57/'1. Revenue'!AG31</f>
        <v>1.8318008214804869E-4</v>
      </c>
      <c r="AK57" s="62">
        <f>'Final | Billing'!AL57/'1. Revenue'!AH31</f>
        <v>0</v>
      </c>
      <c r="AL57" s="62">
        <f>'Final | Billing'!AM57/'1. Revenue'!AI31</f>
        <v>0</v>
      </c>
      <c r="AM57" s="62">
        <f>'Final | Billing'!AN57/'1. Revenue'!AJ31</f>
        <v>0</v>
      </c>
      <c r="AN57" s="62" t="e">
        <f>'Final | Billing'!AO57/'1. Revenue'!AK31</f>
        <v>#DIV/0!</v>
      </c>
      <c r="AO57" s="62" t="e">
        <f>'Final | Billing'!AP57/'1. Revenue'!AL31</f>
        <v>#DIV/0!</v>
      </c>
      <c r="AP57" s="62" t="e">
        <f>'Final | Billing'!AQ57/'1. Revenue'!AM31</f>
        <v>#DIV/0!</v>
      </c>
      <c r="AQ57" s="62" t="e">
        <f>'Final | Billing'!AR57/'1. Revenue'!AN31</f>
        <v>#DIV/0!</v>
      </c>
      <c r="AR57" s="62" t="e">
        <f>'Final | Billing'!AS57/'1. Revenue'!AO31</f>
        <v>#DIV/0!</v>
      </c>
      <c r="AS57" s="62" t="e">
        <f>'Final | Billing'!AT57/'1. Revenue'!AP31</f>
        <v>#DIV/0!</v>
      </c>
      <c r="AT57" s="62" t="e">
        <f>'Final | Billing'!AU57/'1. Revenue'!AQ31</f>
        <v>#DIV/0!</v>
      </c>
      <c r="AU57" s="62" t="e">
        <f>'Final | Billing'!AV57/'1. Revenue'!AR31</f>
        <v>#DIV/0!</v>
      </c>
      <c r="AV57" s="62" t="e">
        <f>'Final | Billing'!AW57/'1. Revenue'!AS31</f>
        <v>#DIV/0!</v>
      </c>
      <c r="AW57" s="62" t="e">
        <f>'Final | Billing'!AX57/'1. Revenue'!AT31</f>
        <v>#DIV/0!</v>
      </c>
      <c r="AX57" s="62" t="e">
        <f>'Final | Billing'!AY57/'1. Revenue'!AU31</f>
        <v>#DIV/0!</v>
      </c>
      <c r="AY57" s="62" t="e">
        <f>'Final | Billing'!AZ57/'1. Revenue'!AV31</f>
        <v>#DIV/0!</v>
      </c>
      <c r="AZ57" s="62" t="e">
        <f>'Final | Billing'!BA57/'1. Revenue'!AW31</f>
        <v>#DIV/0!</v>
      </c>
      <c r="BA57" s="62" t="e">
        <f>'Final | Billing'!BB57/'1. Revenue'!AX31</f>
        <v>#DIV/0!</v>
      </c>
      <c r="BB57" s="62" t="e">
        <f>'Final | Billing'!BC57/'1. Revenue'!AY31</f>
        <v>#DIV/0!</v>
      </c>
      <c r="BC57" s="62" t="e">
        <f>'Final | Billing'!BD57/'1. Revenue'!AZ31</f>
        <v>#DIV/0!</v>
      </c>
      <c r="BD57" s="62" t="e">
        <f>'Final | Billing'!BE57/'1. Revenue'!BA31</f>
        <v>#DIV/0!</v>
      </c>
      <c r="BE57" s="62" t="e">
        <f>'Final | Billing'!BF57/'1. Revenue'!BB31</f>
        <v>#DIV/0!</v>
      </c>
      <c r="BF57" s="62" t="e">
        <f>'Final | Billing'!BG57/'1. Revenue'!BC31</f>
        <v>#DIV/0!</v>
      </c>
      <c r="BG57" s="62" t="e">
        <f>'Final | Billing'!BH57/'1. Revenue'!BD31</f>
        <v>#DIV/0!</v>
      </c>
      <c r="BH57" s="62" t="e">
        <f>'Final | Billing'!BI57/'1. Revenue'!BE31</f>
        <v>#DIV/0!</v>
      </c>
      <c r="BI57" s="62" t="e">
        <f>'Final | Billing'!BJ57/'1. Revenue'!BF31</f>
        <v>#DIV/0!</v>
      </c>
      <c r="BJ57" s="62" t="e">
        <f>'Final | Billing'!BK57/'1. Revenue'!BG31</f>
        <v>#DIV/0!</v>
      </c>
      <c r="BK57" s="62" t="e">
        <f>'Final | Billing'!BL57/'1. Revenue'!BH31</f>
        <v>#DIV/0!</v>
      </c>
      <c r="BL57" s="62" t="e">
        <f>'Final | Billing'!BM57/'1. Revenue'!BI31</f>
        <v>#DIV/0!</v>
      </c>
      <c r="BM57" s="62" t="e">
        <f>'Final | Billing'!BN57/'1. Revenue'!BJ31</f>
        <v>#DIV/0!</v>
      </c>
      <c r="BN57" s="62" t="e">
        <f>'Final | Billing'!BO57/'1. Revenue'!BK31</f>
        <v>#DIV/0!</v>
      </c>
      <c r="BO57" s="62" t="e">
        <f>'Final | Billing'!BP57/'1. Revenue'!BL31</f>
        <v>#DIV/0!</v>
      </c>
      <c r="BP57" s="62" t="e">
        <f>'Final | Billing'!BQ57/'1. Revenue'!BM31</f>
        <v>#DIV/0!</v>
      </c>
      <c r="BQ57" s="62" t="e">
        <f>'Final | Billing'!BR57/'1. Revenue'!BN31</f>
        <v>#DIV/0!</v>
      </c>
      <c r="BR57" s="62" t="e">
        <f>'Final | Billing'!BS57/'1. Revenue'!BO31</f>
        <v>#DIV/0!</v>
      </c>
      <c r="BS57" s="62" t="e">
        <f>'Final | Billing'!BT57/'1. Revenue'!BP31</f>
        <v>#DIV/0!</v>
      </c>
      <c r="BT57" s="62" t="e">
        <f>'Final | Billing'!BU57/'1. Revenue'!BQ31</f>
        <v>#DIV/0!</v>
      </c>
      <c r="BU57" s="62" t="e">
        <f>'Final | Billing'!BV57/'1. Revenue'!BR31</f>
        <v>#DIV/0!</v>
      </c>
      <c r="BV57" s="62" t="e">
        <f>'Final | Billing'!BW57/'1. Revenue'!BS31</f>
        <v>#DIV/0!</v>
      </c>
      <c r="BW57" s="62" t="e">
        <f>'Final | Billing'!BX57/'1. Revenue'!BT31</f>
        <v>#DIV/0!</v>
      </c>
      <c r="BX57" s="62" t="e">
        <f>'Final | Billing'!BY57/'1. Revenue'!BU31</f>
        <v>#DIV/0!</v>
      </c>
      <c r="BY57" s="62" t="e">
        <f>'Final | Billing'!BZ57/'1. Revenue'!BV31</f>
        <v>#DIV/0!</v>
      </c>
      <c r="BZ57" s="62" t="e">
        <f>'Final | Billing'!CA57/'1. Revenue'!BW31</f>
        <v>#DIV/0!</v>
      </c>
      <c r="CA57" s="62" t="e">
        <f>'Final | Billing'!CB57/'1. Revenue'!BX31</f>
        <v>#DIV/0!</v>
      </c>
      <c r="CB57" s="62" t="e">
        <f>'Final | Billing'!CC57/'1. Revenue'!BY31</f>
        <v>#DIV/0!</v>
      </c>
      <c r="CC57" s="62" t="e">
        <f>'Final | Billing'!CD57/'1. Revenue'!BZ31</f>
        <v>#DIV/0!</v>
      </c>
      <c r="CD57" s="62" t="e">
        <f>'Final | Billing'!CE57/'1. Revenue'!CA31</f>
        <v>#DIV/0!</v>
      </c>
      <c r="CE57" s="62" t="e">
        <f>'Final | Billing'!CF57/'1. Revenue'!CB31</f>
        <v>#DIV/0!</v>
      </c>
      <c r="CF57" s="62" t="e">
        <f>'Final | Billing'!CG57/'1. Revenue'!CC31</f>
        <v>#DIV/0!</v>
      </c>
      <c r="CG57" s="62" t="e">
        <f>'Final | Billing'!CH57/'1. Revenue'!CD31</f>
        <v>#DIV/0!</v>
      </c>
      <c r="CH57" s="62" t="e">
        <f>'Final | Billing'!CI57/'1. Revenue'!CE31</f>
        <v>#DIV/0!</v>
      </c>
      <c r="CI57" s="62" t="e">
        <f>'Final | Billing'!CJ57/'1. Revenue'!CF31</f>
        <v>#DIV/0!</v>
      </c>
      <c r="CJ57" s="62" t="e">
        <f>'Final | Billing'!CK57/'1. Revenue'!CG31</f>
        <v>#DIV/0!</v>
      </c>
      <c r="CK57" s="62" t="e">
        <f>'Final | Billing'!CL57/'1. Revenue'!CH31</f>
        <v>#DIV/0!</v>
      </c>
      <c r="CL57" s="62" t="e">
        <f>'Final | Billing'!CM57/'1. Revenue'!CI31</f>
        <v>#DIV/0!</v>
      </c>
      <c r="CM57" s="62" t="e">
        <f>'Final | Billing'!CN57/'1. Revenue'!CJ31</f>
        <v>#DIV/0!</v>
      </c>
      <c r="CN57" s="62" t="e">
        <f>'Final | Billing'!CO57/'1. Revenue'!CK31</f>
        <v>#DIV/0!</v>
      </c>
      <c r="CO57" s="62" t="e">
        <f>'Final | Billing'!CP57/'1. Revenue'!CL31</f>
        <v>#DIV/0!</v>
      </c>
      <c r="CP57" s="62" t="e">
        <f>'Final | Billing'!CQ57/'1. Revenue'!CM31</f>
        <v>#DIV/0!</v>
      </c>
      <c r="CQ57" s="62" t="e">
        <f>'Final | Billing'!CR57/'1. Revenue'!CN31</f>
        <v>#DIV/0!</v>
      </c>
      <c r="CR57" s="62" t="e">
        <f>'Final | Billing'!CS57/'1. Revenue'!CO31</f>
        <v>#DIV/0!</v>
      </c>
      <c r="CS57" s="62" t="e">
        <f>'Final | Billing'!CT57/'1. Revenue'!CP31</f>
        <v>#DIV/0!</v>
      </c>
      <c r="CT57" s="62" t="e">
        <f>'Final | Billing'!CU57/'1. Revenue'!CQ31</f>
        <v>#DIV/0!</v>
      </c>
    </row>
    <row r="58" spans="1:98" x14ac:dyDescent="0.3">
      <c r="A58" s="34" t="s">
        <v>30</v>
      </c>
      <c r="B58" s="35" t="s">
        <v>36</v>
      </c>
      <c r="G58" s="62">
        <f>'Final | Billing'!H58/'1. Revenue'!C31</f>
        <v>0</v>
      </c>
      <c r="H58" s="62">
        <f>'Final | Billing'!I58/'1. Revenue'!D31</f>
        <v>0</v>
      </c>
      <c r="I58" s="62">
        <f>'Final | Billing'!J58/'1. Revenue'!E31</f>
        <v>0</v>
      </c>
      <c r="J58" s="62">
        <f>'Final | Billing'!K58/'1. Revenue'!F31</f>
        <v>0</v>
      </c>
      <c r="K58" s="62">
        <f>'Final | Billing'!L58/'1. Revenue'!G31</f>
        <v>0</v>
      </c>
      <c r="L58" s="62">
        <f>'Final | Billing'!M58/'1. Revenue'!H31</f>
        <v>0</v>
      </c>
      <c r="M58" s="62">
        <f>'Final | Billing'!N58/'1. Revenue'!I31</f>
        <v>0</v>
      </c>
      <c r="N58" s="62">
        <f>'Final | Billing'!O58/'1. Revenue'!J31</f>
        <v>0</v>
      </c>
      <c r="O58" s="62">
        <f>'Final | Billing'!P58/'1. Revenue'!K31</f>
        <v>0</v>
      </c>
      <c r="P58" s="62">
        <f>'Final | Billing'!Q58/'1. Revenue'!L31</f>
        <v>0</v>
      </c>
      <c r="Q58" s="62">
        <f>'Final | Billing'!R58/'1. Revenue'!M31</f>
        <v>0</v>
      </c>
      <c r="R58" s="62">
        <f>'Final | Billing'!S58/'1. Revenue'!N31</f>
        <v>0</v>
      </c>
      <c r="S58" s="62">
        <f>'Final | Billing'!T58/'1. Revenue'!O31</f>
        <v>1.2399865131944708E-4</v>
      </c>
      <c r="T58" s="62">
        <f>'Final | Billing'!U58/'1. Revenue'!P31</f>
        <v>4.2373697087611298E-4</v>
      </c>
      <c r="U58" s="62">
        <f>'Final | Billing'!V58/'1. Revenue'!Q31</f>
        <v>0</v>
      </c>
      <c r="V58" s="62">
        <f>'Final | Billing'!W58/'1. Revenue'!R31</f>
        <v>0</v>
      </c>
      <c r="W58" s="62">
        <f>'Final | Billing'!X58/'1. Revenue'!S31</f>
        <v>0</v>
      </c>
      <c r="X58" s="62">
        <f>'Final | Billing'!Y58/'1. Revenue'!T31</f>
        <v>0</v>
      </c>
      <c r="Y58" s="62">
        <f>'Final | Billing'!Z58/'1. Revenue'!U31</f>
        <v>0</v>
      </c>
      <c r="Z58" s="62">
        <f>'Final | Billing'!AA58/'1. Revenue'!V31</f>
        <v>0</v>
      </c>
      <c r="AA58" s="62">
        <f>'Final | Billing'!AB58/'1. Revenue'!W31</f>
        <v>0</v>
      </c>
      <c r="AB58" s="62">
        <f>'Final | Billing'!AC58/'1. Revenue'!X31</f>
        <v>0</v>
      </c>
      <c r="AC58" s="62">
        <f>'Final | Billing'!AD58/'1. Revenue'!Y31</f>
        <v>0</v>
      </c>
      <c r="AD58" s="62">
        <f>'Final | Billing'!AE58/'1. Revenue'!Z31</f>
        <v>0</v>
      </c>
      <c r="AE58" s="62">
        <f>'Final | Billing'!AF58/'1. Revenue'!AA31</f>
        <v>0</v>
      </c>
      <c r="AF58" s="62">
        <f>'Final | Billing'!AG58/'1. Revenue'!AB31</f>
        <v>-3.4965199095760884E-7</v>
      </c>
      <c r="AG58" s="62">
        <f>'Final | Billing'!AH58/'1. Revenue'!AC31</f>
        <v>-8.5645372831942189E-7</v>
      </c>
      <c r="AH58" s="62">
        <f>'Final | Billing'!AI58/'1. Revenue'!AD31</f>
        <v>0</v>
      </c>
      <c r="AI58" s="62">
        <f>'Final | Billing'!AJ58/'1. Revenue'!AE31</f>
        <v>0</v>
      </c>
      <c r="AJ58" s="62">
        <f>'Final | Billing'!AK58/'1. Revenue'!AF31</f>
        <v>0</v>
      </c>
      <c r="AK58" s="62">
        <f>'Final | Billing'!AL58/'1. Revenue'!AG31</f>
        <v>0</v>
      </c>
      <c r="AL58" s="62">
        <f>'Final | Billing'!AM58/'1. Revenue'!AH31</f>
        <v>0</v>
      </c>
      <c r="AM58" s="62">
        <f>'Final | Billing'!AN58/'1. Revenue'!AI31</f>
        <v>0</v>
      </c>
      <c r="AN58" s="62">
        <f>'Final | Billing'!AO58/'1. Revenue'!AJ31</f>
        <v>0</v>
      </c>
      <c r="AO58" s="62" t="e">
        <f>'Final | Billing'!AP58/'1. Revenue'!AK31</f>
        <v>#DIV/0!</v>
      </c>
      <c r="AP58" s="62" t="e">
        <f>'Final | Billing'!AQ58/'1. Revenue'!AL31</f>
        <v>#DIV/0!</v>
      </c>
      <c r="AQ58" s="62" t="e">
        <f>'Final | Billing'!AR58/'1. Revenue'!AM31</f>
        <v>#DIV/0!</v>
      </c>
      <c r="AR58" s="62" t="e">
        <f>'Final | Billing'!AS58/'1. Revenue'!AN31</f>
        <v>#DIV/0!</v>
      </c>
      <c r="AS58" s="62" t="e">
        <f>'Final | Billing'!AT58/'1. Revenue'!AO31</f>
        <v>#DIV/0!</v>
      </c>
      <c r="AT58" s="62" t="e">
        <f>'Final | Billing'!AU58/'1. Revenue'!AP31</f>
        <v>#DIV/0!</v>
      </c>
      <c r="AU58" s="62" t="e">
        <f>'Final | Billing'!AV58/'1. Revenue'!AQ31</f>
        <v>#DIV/0!</v>
      </c>
      <c r="AV58" s="62" t="e">
        <f>'Final | Billing'!AW58/'1. Revenue'!AR31</f>
        <v>#DIV/0!</v>
      </c>
      <c r="AW58" s="62" t="e">
        <f>'Final | Billing'!AX58/'1. Revenue'!AS31</f>
        <v>#DIV/0!</v>
      </c>
      <c r="AX58" s="62" t="e">
        <f>'Final | Billing'!AY58/'1. Revenue'!AT31</f>
        <v>#DIV/0!</v>
      </c>
      <c r="AY58" s="62" t="e">
        <f>'Final | Billing'!AZ58/'1. Revenue'!AU31</f>
        <v>#DIV/0!</v>
      </c>
      <c r="AZ58" s="62" t="e">
        <f>'Final | Billing'!BA58/'1. Revenue'!AV31</f>
        <v>#DIV/0!</v>
      </c>
      <c r="BA58" s="62" t="e">
        <f>'Final | Billing'!BB58/'1. Revenue'!AW31</f>
        <v>#DIV/0!</v>
      </c>
      <c r="BB58" s="62" t="e">
        <f>'Final | Billing'!BC58/'1. Revenue'!AX31</f>
        <v>#DIV/0!</v>
      </c>
      <c r="BC58" s="62" t="e">
        <f>'Final | Billing'!BD58/'1. Revenue'!AY31</f>
        <v>#DIV/0!</v>
      </c>
      <c r="BD58" s="62" t="e">
        <f>'Final | Billing'!BE58/'1. Revenue'!AZ31</f>
        <v>#DIV/0!</v>
      </c>
      <c r="BE58" s="62" t="e">
        <f>'Final | Billing'!BF58/'1. Revenue'!BA31</f>
        <v>#DIV/0!</v>
      </c>
      <c r="BF58" s="62" t="e">
        <f>'Final | Billing'!BG58/'1. Revenue'!BB31</f>
        <v>#DIV/0!</v>
      </c>
      <c r="BG58" s="62" t="e">
        <f>'Final | Billing'!BH58/'1. Revenue'!BC31</f>
        <v>#DIV/0!</v>
      </c>
      <c r="BH58" s="62" t="e">
        <f>'Final | Billing'!BI58/'1. Revenue'!BD31</f>
        <v>#DIV/0!</v>
      </c>
      <c r="BI58" s="62" t="e">
        <f>'Final | Billing'!BJ58/'1. Revenue'!BE31</f>
        <v>#DIV/0!</v>
      </c>
      <c r="BJ58" s="62" t="e">
        <f>'Final | Billing'!BK58/'1. Revenue'!BF31</f>
        <v>#DIV/0!</v>
      </c>
      <c r="BK58" s="62" t="e">
        <f>'Final | Billing'!BL58/'1. Revenue'!BG31</f>
        <v>#DIV/0!</v>
      </c>
      <c r="BL58" s="62" t="e">
        <f>'Final | Billing'!BM58/'1. Revenue'!BH31</f>
        <v>#DIV/0!</v>
      </c>
      <c r="BM58" s="62" t="e">
        <f>'Final | Billing'!BN58/'1. Revenue'!BI31</f>
        <v>#DIV/0!</v>
      </c>
      <c r="BN58" s="62" t="e">
        <f>'Final | Billing'!BO58/'1. Revenue'!BJ31</f>
        <v>#DIV/0!</v>
      </c>
      <c r="BO58" s="62" t="e">
        <f>'Final | Billing'!BP58/'1. Revenue'!BK31</f>
        <v>#DIV/0!</v>
      </c>
      <c r="BP58" s="62" t="e">
        <f>'Final | Billing'!BQ58/'1. Revenue'!BL31</f>
        <v>#DIV/0!</v>
      </c>
      <c r="BQ58" s="62" t="e">
        <f>'Final | Billing'!BR58/'1. Revenue'!BM31</f>
        <v>#DIV/0!</v>
      </c>
      <c r="BR58" s="62" t="e">
        <f>'Final | Billing'!BS58/'1. Revenue'!BN31</f>
        <v>#DIV/0!</v>
      </c>
      <c r="BS58" s="62" t="e">
        <f>'Final | Billing'!BT58/'1. Revenue'!BO31</f>
        <v>#DIV/0!</v>
      </c>
      <c r="BT58" s="62" t="e">
        <f>'Final | Billing'!BU58/'1. Revenue'!BP31</f>
        <v>#DIV/0!</v>
      </c>
      <c r="BU58" s="62" t="e">
        <f>'Final | Billing'!BV58/'1. Revenue'!BQ31</f>
        <v>#DIV/0!</v>
      </c>
      <c r="BV58" s="62" t="e">
        <f>'Final | Billing'!BW58/'1. Revenue'!BR31</f>
        <v>#DIV/0!</v>
      </c>
      <c r="BW58" s="62" t="e">
        <f>'Final | Billing'!BX58/'1. Revenue'!BS31</f>
        <v>#DIV/0!</v>
      </c>
      <c r="BX58" s="62" t="e">
        <f>'Final | Billing'!BY58/'1. Revenue'!BT31</f>
        <v>#DIV/0!</v>
      </c>
      <c r="BY58" s="62" t="e">
        <f>'Final | Billing'!BZ58/'1. Revenue'!BU31</f>
        <v>#DIV/0!</v>
      </c>
      <c r="BZ58" s="62" t="e">
        <f>'Final | Billing'!CA58/'1. Revenue'!BV31</f>
        <v>#DIV/0!</v>
      </c>
      <c r="CA58" s="62" t="e">
        <f>'Final | Billing'!CB58/'1. Revenue'!BW31</f>
        <v>#DIV/0!</v>
      </c>
      <c r="CB58" s="62" t="e">
        <f>'Final | Billing'!CC58/'1. Revenue'!BX31</f>
        <v>#DIV/0!</v>
      </c>
      <c r="CC58" s="62" t="e">
        <f>'Final | Billing'!CD58/'1. Revenue'!BY31</f>
        <v>#DIV/0!</v>
      </c>
      <c r="CD58" s="62" t="e">
        <f>'Final | Billing'!CE58/'1. Revenue'!BZ31</f>
        <v>#DIV/0!</v>
      </c>
      <c r="CE58" s="62" t="e">
        <f>'Final | Billing'!CF58/'1. Revenue'!CA31</f>
        <v>#DIV/0!</v>
      </c>
      <c r="CF58" s="62" t="e">
        <f>'Final | Billing'!CG58/'1. Revenue'!CB31</f>
        <v>#DIV/0!</v>
      </c>
      <c r="CG58" s="62" t="e">
        <f>'Final | Billing'!CH58/'1. Revenue'!CC31</f>
        <v>#DIV/0!</v>
      </c>
      <c r="CH58" s="62" t="e">
        <f>'Final | Billing'!CI58/'1. Revenue'!CD31</f>
        <v>#DIV/0!</v>
      </c>
      <c r="CI58" s="62" t="e">
        <f>'Final | Billing'!CJ58/'1. Revenue'!CE31</f>
        <v>#DIV/0!</v>
      </c>
      <c r="CJ58" s="62" t="e">
        <f>'Final | Billing'!CK58/'1. Revenue'!CF31</f>
        <v>#DIV/0!</v>
      </c>
      <c r="CK58" s="62" t="e">
        <f>'Final | Billing'!CL58/'1. Revenue'!CG31</f>
        <v>#DIV/0!</v>
      </c>
      <c r="CL58" s="62" t="e">
        <f>'Final | Billing'!CM58/'1. Revenue'!CH31</f>
        <v>#DIV/0!</v>
      </c>
      <c r="CM58" s="62" t="e">
        <f>'Final | Billing'!CN58/'1. Revenue'!CI31</f>
        <v>#DIV/0!</v>
      </c>
      <c r="CN58" s="62" t="e">
        <f>'Final | Billing'!CO58/'1. Revenue'!CJ31</f>
        <v>#DIV/0!</v>
      </c>
      <c r="CO58" s="62" t="e">
        <f>'Final | Billing'!CP58/'1. Revenue'!CK31</f>
        <v>#DIV/0!</v>
      </c>
      <c r="CP58" s="62" t="e">
        <f>'Final | Billing'!CQ58/'1. Revenue'!CL31</f>
        <v>#DIV/0!</v>
      </c>
      <c r="CQ58" s="62" t="e">
        <f>'Final | Billing'!CR58/'1. Revenue'!CM31</f>
        <v>#DIV/0!</v>
      </c>
      <c r="CR58" s="62" t="e">
        <f>'Final | Billing'!CS58/'1. Revenue'!CN31</f>
        <v>#DIV/0!</v>
      </c>
      <c r="CS58" s="62" t="e">
        <f>'Final | Billing'!CT58/'1. Revenue'!CO31</f>
        <v>#DIV/0!</v>
      </c>
      <c r="CT58" s="62" t="e">
        <f>'Final | Billing'!CU58/'1. Revenue'!CP31</f>
        <v>#DIV/0!</v>
      </c>
    </row>
    <row r="59" spans="1:98" x14ac:dyDescent="0.3">
      <c r="A59" s="34" t="s">
        <v>30</v>
      </c>
      <c r="B59" s="35" t="s">
        <v>37</v>
      </c>
      <c r="H59" s="62">
        <f>'Final | Billing'!I59/'1. Revenue'!C31</f>
        <v>0</v>
      </c>
      <c r="I59" s="62">
        <f>'Final | Billing'!J59/'1. Revenue'!D31</f>
        <v>0</v>
      </c>
      <c r="J59" s="62">
        <f>'Final | Billing'!K59/'1. Revenue'!E31</f>
        <v>0</v>
      </c>
      <c r="K59" s="62">
        <f>'Final | Billing'!L59/'1. Revenue'!F31</f>
        <v>0</v>
      </c>
      <c r="L59" s="62">
        <f>'Final | Billing'!M59/'1. Revenue'!G31</f>
        <v>0</v>
      </c>
      <c r="M59" s="62">
        <f>'Final | Billing'!N59/'1. Revenue'!H31</f>
        <v>0</v>
      </c>
      <c r="N59" s="62">
        <f>'Final | Billing'!O59/'1. Revenue'!I31</f>
        <v>0</v>
      </c>
      <c r="O59" s="62">
        <f>'Final | Billing'!P59/'1. Revenue'!J31</f>
        <v>0</v>
      </c>
      <c r="P59" s="62">
        <f>'Final | Billing'!Q59/'1. Revenue'!K31</f>
        <v>0</v>
      </c>
      <c r="Q59" s="62">
        <f>'Final | Billing'!R59/'1. Revenue'!L31</f>
        <v>0</v>
      </c>
      <c r="R59" s="62">
        <f>'Final | Billing'!S59/'1. Revenue'!M31</f>
        <v>0</v>
      </c>
      <c r="S59" s="62">
        <f>'Final | Billing'!T59/'1. Revenue'!N31</f>
        <v>0</v>
      </c>
      <c r="T59" s="62">
        <f>'Final | Billing'!U59/'1. Revenue'!O31</f>
        <v>1.2399865131944708E-4</v>
      </c>
      <c r="U59" s="62">
        <f>'Final | Billing'!V59/'1. Revenue'!P31</f>
        <v>4.2373697087611298E-4</v>
      </c>
      <c r="V59" s="62">
        <f>'Final | Billing'!W59/'1. Revenue'!Q31</f>
        <v>0</v>
      </c>
      <c r="W59" s="62">
        <f>'Final | Billing'!X59/'1. Revenue'!R31</f>
        <v>0</v>
      </c>
      <c r="X59" s="62">
        <f>'Final | Billing'!Y59/'1. Revenue'!S31</f>
        <v>0</v>
      </c>
      <c r="Y59" s="62">
        <f>'Final | Billing'!Z59/'1. Revenue'!T31</f>
        <v>1.372798197656592E-3</v>
      </c>
      <c r="Z59" s="62">
        <f>'Final | Billing'!AA59/'1. Revenue'!U31</f>
        <v>0</v>
      </c>
      <c r="AA59" s="62">
        <f>'Final | Billing'!AB59/'1. Revenue'!V31</f>
        <v>0</v>
      </c>
      <c r="AB59" s="62">
        <f>'Final | Billing'!AC59/'1. Revenue'!W31</f>
        <v>0</v>
      </c>
      <c r="AC59" s="62">
        <f>'Final | Billing'!AD59/'1. Revenue'!X31</f>
        <v>0</v>
      </c>
      <c r="AD59" s="62">
        <f>'Final | Billing'!AE59/'1. Revenue'!Y31</f>
        <v>0</v>
      </c>
      <c r="AE59" s="62">
        <f>'Final | Billing'!AF59/'1. Revenue'!Z31</f>
        <v>0</v>
      </c>
      <c r="AF59" s="62">
        <f>'Final | Billing'!AG59/'1. Revenue'!AA31</f>
        <v>0</v>
      </c>
      <c r="AG59" s="62">
        <f>'Final | Billing'!AH59/'1. Revenue'!AB31</f>
        <v>-3.4965199095760884E-7</v>
      </c>
      <c r="AH59" s="62">
        <f>'Final | Billing'!AI59/'1. Revenue'!AC31</f>
        <v>-8.5645372831942189E-7</v>
      </c>
      <c r="AI59" s="62">
        <f>'Final | Billing'!AJ59/'1. Revenue'!AD31</f>
        <v>0</v>
      </c>
      <c r="AJ59" s="62">
        <f>'Final | Billing'!AK59/'1. Revenue'!AE31</f>
        <v>0</v>
      </c>
      <c r="AK59" s="62">
        <f>'Final | Billing'!AL59/'1. Revenue'!AF31</f>
        <v>0</v>
      </c>
      <c r="AL59" s="62">
        <f>'Final | Billing'!AM59/'1. Revenue'!AG31</f>
        <v>0</v>
      </c>
      <c r="AM59" s="62">
        <f>'Final | Billing'!AN59/'1. Revenue'!AH31</f>
        <v>0</v>
      </c>
      <c r="AN59" s="62">
        <f>'Final | Billing'!AO59/'1. Revenue'!AI31</f>
        <v>0</v>
      </c>
      <c r="AO59" s="62">
        <f>'Final | Billing'!AP59/'1. Revenue'!AJ31</f>
        <v>0</v>
      </c>
      <c r="AP59" s="62" t="e">
        <f>'Final | Billing'!AQ59/'1. Revenue'!AK31</f>
        <v>#DIV/0!</v>
      </c>
      <c r="AQ59" s="62" t="e">
        <f>'Final | Billing'!AR59/'1. Revenue'!AL31</f>
        <v>#DIV/0!</v>
      </c>
      <c r="AR59" s="62" t="e">
        <f>'Final | Billing'!AS59/'1. Revenue'!AM31</f>
        <v>#DIV/0!</v>
      </c>
      <c r="AS59" s="62" t="e">
        <f>'Final | Billing'!AT59/'1. Revenue'!AN31</f>
        <v>#DIV/0!</v>
      </c>
      <c r="AT59" s="62" t="e">
        <f>'Final | Billing'!AU59/'1. Revenue'!AO31</f>
        <v>#DIV/0!</v>
      </c>
      <c r="AU59" s="62" t="e">
        <f>'Final | Billing'!AV59/'1. Revenue'!AP31</f>
        <v>#DIV/0!</v>
      </c>
      <c r="AV59" s="62" t="e">
        <f>'Final | Billing'!AW59/'1. Revenue'!AQ31</f>
        <v>#DIV/0!</v>
      </c>
      <c r="AW59" s="62" t="e">
        <f>'Final | Billing'!AX59/'1. Revenue'!AR31</f>
        <v>#DIV/0!</v>
      </c>
      <c r="AX59" s="62" t="e">
        <f>'Final | Billing'!AY59/'1. Revenue'!AS31</f>
        <v>#DIV/0!</v>
      </c>
      <c r="AY59" s="62" t="e">
        <f>'Final | Billing'!AZ59/'1. Revenue'!AT31</f>
        <v>#DIV/0!</v>
      </c>
      <c r="AZ59" s="62" t="e">
        <f>'Final | Billing'!BA59/'1. Revenue'!AU31</f>
        <v>#DIV/0!</v>
      </c>
      <c r="BA59" s="62" t="e">
        <f>'Final | Billing'!BB59/'1. Revenue'!AV31</f>
        <v>#DIV/0!</v>
      </c>
      <c r="BB59" s="62" t="e">
        <f>'Final | Billing'!BC59/'1. Revenue'!AW31</f>
        <v>#DIV/0!</v>
      </c>
      <c r="BC59" s="62" t="e">
        <f>'Final | Billing'!BD59/'1. Revenue'!AX31</f>
        <v>#DIV/0!</v>
      </c>
      <c r="BD59" s="62" t="e">
        <f>'Final | Billing'!BE59/'1. Revenue'!AY31</f>
        <v>#DIV/0!</v>
      </c>
      <c r="BE59" s="62" t="e">
        <f>'Final | Billing'!BF59/'1. Revenue'!AZ31</f>
        <v>#DIV/0!</v>
      </c>
      <c r="BF59" s="62" t="e">
        <f>'Final | Billing'!BG59/'1. Revenue'!BA31</f>
        <v>#DIV/0!</v>
      </c>
      <c r="BG59" s="62" t="e">
        <f>'Final | Billing'!BH59/'1. Revenue'!BB31</f>
        <v>#DIV/0!</v>
      </c>
      <c r="BH59" s="62" t="e">
        <f>'Final | Billing'!BI59/'1. Revenue'!BC31</f>
        <v>#DIV/0!</v>
      </c>
      <c r="BI59" s="62" t="e">
        <f>'Final | Billing'!BJ59/'1. Revenue'!BD31</f>
        <v>#DIV/0!</v>
      </c>
      <c r="BJ59" s="62" t="e">
        <f>'Final | Billing'!BK59/'1. Revenue'!BE31</f>
        <v>#DIV/0!</v>
      </c>
      <c r="BK59" s="62" t="e">
        <f>'Final | Billing'!BL59/'1. Revenue'!BF31</f>
        <v>#DIV/0!</v>
      </c>
      <c r="BL59" s="62" t="e">
        <f>'Final | Billing'!BM59/'1. Revenue'!BG31</f>
        <v>#DIV/0!</v>
      </c>
      <c r="BM59" s="62" t="e">
        <f>'Final | Billing'!BN59/'1. Revenue'!BH31</f>
        <v>#DIV/0!</v>
      </c>
      <c r="BN59" s="62" t="e">
        <f>'Final | Billing'!BO59/'1. Revenue'!BI31</f>
        <v>#DIV/0!</v>
      </c>
      <c r="BO59" s="62" t="e">
        <f>'Final | Billing'!BP59/'1. Revenue'!BJ31</f>
        <v>#DIV/0!</v>
      </c>
      <c r="BP59" s="62" t="e">
        <f>'Final | Billing'!BQ59/'1. Revenue'!BK31</f>
        <v>#DIV/0!</v>
      </c>
      <c r="BQ59" s="62" t="e">
        <f>'Final | Billing'!BR59/'1. Revenue'!BL31</f>
        <v>#DIV/0!</v>
      </c>
      <c r="BR59" s="62" t="e">
        <f>'Final | Billing'!BS59/'1. Revenue'!BM31</f>
        <v>#DIV/0!</v>
      </c>
      <c r="BS59" s="62" t="e">
        <f>'Final | Billing'!BT59/'1. Revenue'!BN31</f>
        <v>#DIV/0!</v>
      </c>
      <c r="BT59" s="62" t="e">
        <f>'Final | Billing'!BU59/'1. Revenue'!BO31</f>
        <v>#DIV/0!</v>
      </c>
      <c r="BU59" s="62" t="e">
        <f>'Final | Billing'!BV59/'1. Revenue'!BP31</f>
        <v>#DIV/0!</v>
      </c>
      <c r="BV59" s="62" t="e">
        <f>'Final | Billing'!BW59/'1. Revenue'!BQ31</f>
        <v>#DIV/0!</v>
      </c>
      <c r="BW59" s="62" t="e">
        <f>'Final | Billing'!BX59/'1. Revenue'!BR31</f>
        <v>#DIV/0!</v>
      </c>
      <c r="BX59" s="62" t="e">
        <f>'Final | Billing'!BY59/'1. Revenue'!BS31</f>
        <v>#DIV/0!</v>
      </c>
      <c r="BY59" s="62" t="e">
        <f>'Final | Billing'!BZ59/'1. Revenue'!BT31</f>
        <v>#DIV/0!</v>
      </c>
      <c r="BZ59" s="62" t="e">
        <f>'Final | Billing'!CA59/'1. Revenue'!BU31</f>
        <v>#DIV/0!</v>
      </c>
      <c r="CA59" s="62" t="e">
        <f>'Final | Billing'!CB59/'1. Revenue'!BV31</f>
        <v>#DIV/0!</v>
      </c>
      <c r="CB59" s="62" t="e">
        <f>'Final | Billing'!CC59/'1. Revenue'!BW31</f>
        <v>#DIV/0!</v>
      </c>
      <c r="CC59" s="62" t="e">
        <f>'Final | Billing'!CD59/'1. Revenue'!BX31</f>
        <v>#DIV/0!</v>
      </c>
      <c r="CD59" s="62" t="e">
        <f>'Final | Billing'!CE59/'1. Revenue'!BY31</f>
        <v>#DIV/0!</v>
      </c>
      <c r="CE59" s="62" t="e">
        <f>'Final | Billing'!CF59/'1. Revenue'!BZ31</f>
        <v>#DIV/0!</v>
      </c>
      <c r="CF59" s="62" t="e">
        <f>'Final | Billing'!CG59/'1. Revenue'!CA31</f>
        <v>#DIV/0!</v>
      </c>
      <c r="CG59" s="62" t="e">
        <f>'Final | Billing'!CH59/'1. Revenue'!CB31</f>
        <v>#DIV/0!</v>
      </c>
      <c r="CH59" s="62" t="e">
        <f>'Final | Billing'!CI59/'1. Revenue'!CC31</f>
        <v>#DIV/0!</v>
      </c>
      <c r="CI59" s="62" t="e">
        <f>'Final | Billing'!CJ59/'1. Revenue'!CD31</f>
        <v>#DIV/0!</v>
      </c>
      <c r="CJ59" s="62" t="e">
        <f>'Final | Billing'!CK59/'1. Revenue'!CE31</f>
        <v>#DIV/0!</v>
      </c>
      <c r="CK59" s="62" t="e">
        <f>'Final | Billing'!CL59/'1. Revenue'!CF31</f>
        <v>#DIV/0!</v>
      </c>
      <c r="CL59" s="62" t="e">
        <f>'Final | Billing'!CM59/'1. Revenue'!CG31</f>
        <v>#DIV/0!</v>
      </c>
      <c r="CM59" s="62" t="e">
        <f>'Final | Billing'!CN59/'1. Revenue'!CH31</f>
        <v>#DIV/0!</v>
      </c>
      <c r="CN59" s="62" t="e">
        <f>'Final | Billing'!CO59/'1. Revenue'!CI31</f>
        <v>#DIV/0!</v>
      </c>
      <c r="CO59" s="62" t="e">
        <f>'Final | Billing'!CP59/'1. Revenue'!CJ31</f>
        <v>#DIV/0!</v>
      </c>
      <c r="CP59" s="62" t="e">
        <f>'Final | Billing'!CQ59/'1. Revenue'!CK31</f>
        <v>#DIV/0!</v>
      </c>
      <c r="CQ59" s="62" t="e">
        <f>'Final | Billing'!CR59/'1. Revenue'!CL31</f>
        <v>#DIV/0!</v>
      </c>
      <c r="CR59" s="62" t="e">
        <f>'Final | Billing'!CS59/'1. Revenue'!CM31</f>
        <v>#DIV/0!</v>
      </c>
      <c r="CS59" s="62" t="e">
        <f>'Final | Billing'!CT59/'1. Revenue'!CN31</f>
        <v>#DIV/0!</v>
      </c>
      <c r="CT59" s="62" t="e">
        <f>'Final | Billing'!CU59/'1. Revenue'!CO31</f>
        <v>#DIV/0!</v>
      </c>
    </row>
    <row r="60" spans="1:98" x14ac:dyDescent="0.3">
      <c r="A60" s="34" t="s">
        <v>30</v>
      </c>
      <c r="B60" s="35" t="s">
        <v>38</v>
      </c>
      <c r="I60" s="62">
        <f>'Final | Billing'!J60/'1. Revenue'!C31</f>
        <v>0</v>
      </c>
      <c r="J60" s="62">
        <f>'Final | Billing'!K60/'1. Revenue'!D31</f>
        <v>0</v>
      </c>
      <c r="K60" s="62">
        <f>'Final | Billing'!L60/'1. Revenue'!E31</f>
        <v>0</v>
      </c>
      <c r="L60" s="62">
        <f>'Final | Billing'!M60/'1. Revenue'!F31</f>
        <v>0</v>
      </c>
      <c r="M60" s="62">
        <f>'Final | Billing'!N60/'1. Revenue'!G31</f>
        <v>0</v>
      </c>
      <c r="N60" s="62">
        <f>'Final | Billing'!O60/'1. Revenue'!H31</f>
        <v>0</v>
      </c>
      <c r="O60" s="62">
        <f>'Final | Billing'!P60/'1. Revenue'!I31</f>
        <v>0</v>
      </c>
      <c r="P60" s="62">
        <f>'Final | Billing'!Q60/'1. Revenue'!J31</f>
        <v>0</v>
      </c>
      <c r="Q60" s="62">
        <f>'Final | Billing'!R60/'1. Revenue'!K31</f>
        <v>0</v>
      </c>
      <c r="R60" s="62">
        <f>'Final | Billing'!S60/'1. Revenue'!L31</f>
        <v>0</v>
      </c>
      <c r="S60" s="62">
        <f>'Final | Billing'!T60/'1. Revenue'!M31</f>
        <v>0</v>
      </c>
      <c r="T60" s="62">
        <f>'Final | Billing'!U60/'1. Revenue'!N31</f>
        <v>0</v>
      </c>
      <c r="U60" s="62">
        <f>'Final | Billing'!V60/'1. Revenue'!O31</f>
        <v>1.2399865131944708E-4</v>
      </c>
      <c r="V60" s="62">
        <f>'Final | Billing'!W60/'1. Revenue'!P31</f>
        <v>4.2373697087611298E-4</v>
      </c>
      <c r="W60" s="62">
        <f>'Final | Billing'!X60/'1. Revenue'!Q31</f>
        <v>0</v>
      </c>
      <c r="X60" s="62">
        <f>'Final | Billing'!Y60/'1. Revenue'!R31</f>
        <v>0</v>
      </c>
      <c r="Y60" s="62">
        <f>'Final | Billing'!Z60/'1. Revenue'!S31</f>
        <v>0</v>
      </c>
      <c r="Z60" s="62">
        <f>'Final | Billing'!AA60/'1. Revenue'!T31</f>
        <v>0</v>
      </c>
      <c r="AA60" s="62">
        <f>'Final | Billing'!AB60/'1. Revenue'!U31</f>
        <v>0</v>
      </c>
      <c r="AB60" s="62">
        <f>'Final | Billing'!AC60/'1. Revenue'!V31</f>
        <v>0</v>
      </c>
      <c r="AC60" s="62">
        <f>'Final | Billing'!AD60/'1. Revenue'!W31</f>
        <v>0</v>
      </c>
      <c r="AD60" s="62">
        <f>'Final | Billing'!AE60/'1. Revenue'!X31</f>
        <v>0</v>
      </c>
      <c r="AE60" s="62">
        <f>'Final | Billing'!AF60/'1. Revenue'!Y31</f>
        <v>0</v>
      </c>
      <c r="AF60" s="62">
        <f>'Final | Billing'!AG60/'1. Revenue'!Z31</f>
        <v>0</v>
      </c>
      <c r="AG60" s="62">
        <f>'Final | Billing'!AH60/'1. Revenue'!AA31</f>
        <v>-9.7871676218206673E-5</v>
      </c>
      <c r="AH60" s="62">
        <f>'Final | Billing'!AI60/'1. Revenue'!AB31</f>
        <v>-3.4965199095760884E-7</v>
      </c>
      <c r="AI60" s="62">
        <f>'Final | Billing'!AJ60/'1. Revenue'!AC31</f>
        <v>-8.5645372831942189E-7</v>
      </c>
      <c r="AJ60" s="62">
        <f>'Final | Billing'!AK60/'1. Revenue'!AD31</f>
        <v>0</v>
      </c>
      <c r="AK60" s="62">
        <f>'Final | Billing'!AL60/'1. Revenue'!AE31</f>
        <v>0</v>
      </c>
      <c r="AL60" s="62">
        <f>'Final | Billing'!AM60/'1. Revenue'!AF31</f>
        <v>0</v>
      </c>
      <c r="AM60" s="62">
        <f>'Final | Billing'!AN60/'1. Revenue'!AG31</f>
        <v>0</v>
      </c>
      <c r="AN60" s="62">
        <f>'Final | Billing'!AO60/'1. Revenue'!AH31</f>
        <v>0</v>
      </c>
      <c r="AO60" s="62">
        <f>'Final | Billing'!AP60/'1. Revenue'!AI31</f>
        <v>0</v>
      </c>
      <c r="AP60" s="62">
        <f>'Final | Billing'!AQ60/'1. Revenue'!AJ31</f>
        <v>0</v>
      </c>
      <c r="AQ60" s="62" t="e">
        <f>'Final | Billing'!AR60/'1. Revenue'!AK31</f>
        <v>#DIV/0!</v>
      </c>
      <c r="AR60" s="62" t="e">
        <f>'Final | Billing'!AS60/'1. Revenue'!AL31</f>
        <v>#DIV/0!</v>
      </c>
      <c r="AS60" s="62" t="e">
        <f>'Final | Billing'!AT60/'1. Revenue'!AM31</f>
        <v>#DIV/0!</v>
      </c>
      <c r="AT60" s="62" t="e">
        <f>'Final | Billing'!AU60/'1. Revenue'!AN31</f>
        <v>#DIV/0!</v>
      </c>
      <c r="AU60" s="62" t="e">
        <f>'Final | Billing'!AV60/'1. Revenue'!AO31</f>
        <v>#DIV/0!</v>
      </c>
      <c r="AV60" s="62" t="e">
        <f>'Final | Billing'!AW60/'1. Revenue'!AP31</f>
        <v>#DIV/0!</v>
      </c>
      <c r="AW60" s="62" t="e">
        <f>'Final | Billing'!AX60/'1. Revenue'!AQ31</f>
        <v>#DIV/0!</v>
      </c>
      <c r="AX60" s="62" t="e">
        <f>'Final | Billing'!AY60/'1. Revenue'!AR31</f>
        <v>#DIV/0!</v>
      </c>
      <c r="AY60" s="62" t="e">
        <f>'Final | Billing'!AZ60/'1. Revenue'!AS31</f>
        <v>#DIV/0!</v>
      </c>
      <c r="AZ60" s="62" t="e">
        <f>'Final | Billing'!BA60/'1. Revenue'!AT31</f>
        <v>#DIV/0!</v>
      </c>
      <c r="BA60" s="62" t="e">
        <f>'Final | Billing'!BB60/'1. Revenue'!AU31</f>
        <v>#DIV/0!</v>
      </c>
      <c r="BB60" s="62" t="e">
        <f>'Final | Billing'!BC60/'1. Revenue'!AV31</f>
        <v>#DIV/0!</v>
      </c>
      <c r="BC60" s="62" t="e">
        <f>'Final | Billing'!BD60/'1. Revenue'!AW31</f>
        <v>#DIV/0!</v>
      </c>
      <c r="BD60" s="62" t="e">
        <f>'Final | Billing'!BE60/'1. Revenue'!AX31</f>
        <v>#DIV/0!</v>
      </c>
      <c r="BE60" s="62" t="e">
        <f>'Final | Billing'!BF60/'1. Revenue'!AY31</f>
        <v>#DIV/0!</v>
      </c>
      <c r="BF60" s="62" t="e">
        <f>'Final | Billing'!BG60/'1. Revenue'!AZ31</f>
        <v>#DIV/0!</v>
      </c>
      <c r="BG60" s="62" t="e">
        <f>'Final | Billing'!BH60/'1. Revenue'!BA31</f>
        <v>#DIV/0!</v>
      </c>
      <c r="BH60" s="62" t="e">
        <f>'Final | Billing'!BI60/'1. Revenue'!BB31</f>
        <v>#DIV/0!</v>
      </c>
      <c r="BI60" s="62" t="e">
        <f>'Final | Billing'!BJ60/'1. Revenue'!BC31</f>
        <v>#DIV/0!</v>
      </c>
      <c r="BJ60" s="62" t="e">
        <f>'Final | Billing'!BK60/'1. Revenue'!BD31</f>
        <v>#DIV/0!</v>
      </c>
      <c r="BK60" s="62" t="e">
        <f>'Final | Billing'!BL60/'1. Revenue'!BE31</f>
        <v>#DIV/0!</v>
      </c>
      <c r="BL60" s="62" t="e">
        <f>'Final | Billing'!BM60/'1. Revenue'!BF31</f>
        <v>#DIV/0!</v>
      </c>
      <c r="BM60" s="62" t="e">
        <f>'Final | Billing'!BN60/'1. Revenue'!BG31</f>
        <v>#DIV/0!</v>
      </c>
      <c r="BN60" s="62" t="e">
        <f>'Final | Billing'!BO60/'1. Revenue'!BH31</f>
        <v>#DIV/0!</v>
      </c>
      <c r="BO60" s="62" t="e">
        <f>'Final | Billing'!BP60/'1. Revenue'!BI31</f>
        <v>#DIV/0!</v>
      </c>
      <c r="BP60" s="62" t="e">
        <f>'Final | Billing'!BQ60/'1. Revenue'!BJ31</f>
        <v>#DIV/0!</v>
      </c>
      <c r="BQ60" s="62" t="e">
        <f>'Final | Billing'!BR60/'1. Revenue'!BK31</f>
        <v>#DIV/0!</v>
      </c>
      <c r="BR60" s="62" t="e">
        <f>'Final | Billing'!BS60/'1. Revenue'!BL31</f>
        <v>#DIV/0!</v>
      </c>
      <c r="BS60" s="62" t="e">
        <f>'Final | Billing'!BT60/'1. Revenue'!BM31</f>
        <v>#DIV/0!</v>
      </c>
      <c r="BT60" s="62" t="e">
        <f>'Final | Billing'!BU60/'1. Revenue'!BN31</f>
        <v>#DIV/0!</v>
      </c>
      <c r="BU60" s="62" t="e">
        <f>'Final | Billing'!BV60/'1. Revenue'!BO31</f>
        <v>#DIV/0!</v>
      </c>
      <c r="BV60" s="62" t="e">
        <f>'Final | Billing'!BW60/'1. Revenue'!BP31</f>
        <v>#DIV/0!</v>
      </c>
      <c r="BW60" s="62" t="e">
        <f>'Final | Billing'!BX60/'1. Revenue'!BQ31</f>
        <v>#DIV/0!</v>
      </c>
      <c r="BX60" s="62" t="e">
        <f>'Final | Billing'!BY60/'1. Revenue'!BR31</f>
        <v>#DIV/0!</v>
      </c>
      <c r="BY60" s="62" t="e">
        <f>'Final | Billing'!BZ60/'1. Revenue'!BS31</f>
        <v>#DIV/0!</v>
      </c>
      <c r="BZ60" s="62" t="e">
        <f>'Final | Billing'!CA60/'1. Revenue'!BT31</f>
        <v>#DIV/0!</v>
      </c>
      <c r="CA60" s="62" t="e">
        <f>'Final | Billing'!CB60/'1. Revenue'!BU31</f>
        <v>#DIV/0!</v>
      </c>
      <c r="CB60" s="62" t="e">
        <f>'Final | Billing'!CC60/'1. Revenue'!BV31</f>
        <v>#DIV/0!</v>
      </c>
      <c r="CC60" s="62" t="e">
        <f>'Final | Billing'!CD60/'1. Revenue'!BW31</f>
        <v>#DIV/0!</v>
      </c>
      <c r="CD60" s="62" t="e">
        <f>'Final | Billing'!CE60/'1. Revenue'!BX31</f>
        <v>#DIV/0!</v>
      </c>
      <c r="CE60" s="62" t="e">
        <f>'Final | Billing'!CF60/'1. Revenue'!BY31</f>
        <v>#DIV/0!</v>
      </c>
      <c r="CF60" s="62" t="e">
        <f>'Final | Billing'!CG60/'1. Revenue'!BZ31</f>
        <v>#DIV/0!</v>
      </c>
      <c r="CG60" s="62" t="e">
        <f>'Final | Billing'!CH60/'1. Revenue'!CA31</f>
        <v>#DIV/0!</v>
      </c>
      <c r="CH60" s="62" t="e">
        <f>'Final | Billing'!CI60/'1. Revenue'!CB31</f>
        <v>#DIV/0!</v>
      </c>
      <c r="CI60" s="62" t="e">
        <f>'Final | Billing'!CJ60/'1. Revenue'!CC31</f>
        <v>#DIV/0!</v>
      </c>
      <c r="CJ60" s="62" t="e">
        <f>'Final | Billing'!CK60/'1. Revenue'!CD31</f>
        <v>#DIV/0!</v>
      </c>
      <c r="CK60" s="62" t="e">
        <f>'Final | Billing'!CL60/'1. Revenue'!CE31</f>
        <v>#DIV/0!</v>
      </c>
      <c r="CL60" s="62" t="e">
        <f>'Final | Billing'!CM60/'1. Revenue'!CF31</f>
        <v>#DIV/0!</v>
      </c>
      <c r="CM60" s="62" t="e">
        <f>'Final | Billing'!CN60/'1. Revenue'!CG31</f>
        <v>#DIV/0!</v>
      </c>
      <c r="CN60" s="62" t="e">
        <f>'Final | Billing'!CO60/'1. Revenue'!CH31</f>
        <v>#DIV/0!</v>
      </c>
      <c r="CO60" s="62" t="e">
        <f>'Final | Billing'!CP60/'1. Revenue'!CI31</f>
        <v>#DIV/0!</v>
      </c>
      <c r="CP60" s="62" t="e">
        <f>'Final | Billing'!CQ60/'1. Revenue'!CJ31</f>
        <v>#DIV/0!</v>
      </c>
      <c r="CQ60" s="62" t="e">
        <f>'Final | Billing'!CR60/'1. Revenue'!CK31</f>
        <v>#DIV/0!</v>
      </c>
      <c r="CR60" s="62" t="e">
        <f>'Final | Billing'!CS60/'1. Revenue'!CL31</f>
        <v>#DIV/0!</v>
      </c>
      <c r="CS60" s="62" t="e">
        <f>'Final | Billing'!CT60/'1. Revenue'!CM31</f>
        <v>#DIV/0!</v>
      </c>
      <c r="CT60" s="62" t="e">
        <f>'Final | Billing'!CU60/'1. Revenue'!CN31</f>
        <v>#DIV/0!</v>
      </c>
    </row>
    <row r="61" spans="1:98" x14ac:dyDescent="0.3">
      <c r="A61" s="34" t="s">
        <v>30</v>
      </c>
      <c r="B61" s="35" t="s">
        <v>39</v>
      </c>
      <c r="J61" s="62">
        <f>'Final | Billing'!K61/'1. Revenue'!C31</f>
        <v>0</v>
      </c>
      <c r="K61" s="62">
        <f>'Final | Billing'!L61/'1. Revenue'!D31</f>
        <v>0</v>
      </c>
      <c r="L61" s="62">
        <f>'Final | Billing'!M61/'1. Revenue'!E31</f>
        <v>0</v>
      </c>
      <c r="M61" s="62">
        <f>'Final | Billing'!N61/'1. Revenue'!F31</f>
        <v>0</v>
      </c>
      <c r="N61" s="62">
        <f>'Final | Billing'!O61/'1. Revenue'!G31</f>
        <v>0</v>
      </c>
      <c r="O61" s="62">
        <f>'Final | Billing'!P61/'1. Revenue'!H31</f>
        <v>0</v>
      </c>
      <c r="P61" s="62">
        <f>'Final | Billing'!Q61/'1. Revenue'!I31</f>
        <v>0</v>
      </c>
      <c r="Q61" s="62">
        <f>'Final | Billing'!R61/'1. Revenue'!J31</f>
        <v>0</v>
      </c>
      <c r="R61" s="62">
        <f>'Final | Billing'!S61/'1. Revenue'!K31</f>
        <v>0</v>
      </c>
      <c r="S61" s="62">
        <f>'Final | Billing'!T61/'1. Revenue'!L31</f>
        <v>0</v>
      </c>
      <c r="T61" s="62">
        <f>'Final | Billing'!U61/'1. Revenue'!M31</f>
        <v>0</v>
      </c>
      <c r="U61" s="62">
        <f>'Final | Billing'!V61/'1. Revenue'!N31</f>
        <v>0</v>
      </c>
      <c r="V61" s="62">
        <f>'Final | Billing'!W61/'1. Revenue'!O31</f>
        <v>1.2399865131944708E-4</v>
      </c>
      <c r="W61" s="62">
        <f>'Final | Billing'!X61/'1. Revenue'!P31</f>
        <v>4.2373697087611298E-4</v>
      </c>
      <c r="X61" s="62">
        <f>'Final | Billing'!Y61/'1. Revenue'!Q31</f>
        <v>3.9186439575461274E-4</v>
      </c>
      <c r="Y61" s="62">
        <f>'Final | Billing'!Z61/'1. Revenue'!R31</f>
        <v>0</v>
      </c>
      <c r="Z61" s="62">
        <f>'Final | Billing'!AA61/'1. Revenue'!S31</f>
        <v>1.2705474360614681E-3</v>
      </c>
      <c r="AA61" s="62">
        <f>'Final | Billing'!AB61/'1. Revenue'!T31</f>
        <v>0</v>
      </c>
      <c r="AB61" s="62">
        <f>'Final | Billing'!AC61/'1. Revenue'!U31</f>
        <v>0</v>
      </c>
      <c r="AC61" s="62">
        <f>'Final | Billing'!AD61/'1. Revenue'!V31</f>
        <v>0</v>
      </c>
      <c r="AD61" s="62">
        <f>'Final | Billing'!AE61/'1. Revenue'!W31</f>
        <v>0</v>
      </c>
      <c r="AE61" s="62">
        <f>'Final | Billing'!AF61/'1. Revenue'!X31</f>
        <v>0</v>
      </c>
      <c r="AF61" s="62">
        <f>'Final | Billing'!AG61/'1. Revenue'!Y31</f>
        <v>0</v>
      </c>
      <c r="AG61" s="62">
        <f>'Final | Billing'!AH61/'1. Revenue'!Z31</f>
        <v>0</v>
      </c>
      <c r="AH61" s="62">
        <f>'Final | Billing'!AI61/'1. Revenue'!AA31</f>
        <v>-9.7871676218206673E-5</v>
      </c>
      <c r="AI61" s="62">
        <f>'Final | Billing'!AJ61/'1. Revenue'!AB31</f>
        <v>-3.4965199095760884E-7</v>
      </c>
      <c r="AJ61" s="62">
        <f>'Final | Billing'!AK61/'1. Revenue'!AC31</f>
        <v>-8.5645372831942189E-7</v>
      </c>
      <c r="AK61" s="62">
        <f>'Final | Billing'!AL61/'1. Revenue'!AD31</f>
        <v>0</v>
      </c>
      <c r="AL61" s="62">
        <f>'Final | Billing'!AM61/'1. Revenue'!AE31</f>
        <v>0</v>
      </c>
      <c r="AM61" s="62">
        <f>'Final | Billing'!AN61/'1. Revenue'!AF31</f>
        <v>0</v>
      </c>
      <c r="AN61" s="62">
        <f>'Final | Billing'!AO61/'1. Revenue'!AG31</f>
        <v>0</v>
      </c>
      <c r="AO61" s="62">
        <f>'Final | Billing'!AP61/'1. Revenue'!AH31</f>
        <v>0</v>
      </c>
      <c r="AP61" s="62">
        <f>'Final | Billing'!AQ61/'1. Revenue'!AI31</f>
        <v>0</v>
      </c>
      <c r="AQ61" s="62">
        <f>'Final | Billing'!AR61/'1. Revenue'!AJ31</f>
        <v>0</v>
      </c>
      <c r="AR61" s="62" t="e">
        <f>'Final | Billing'!AS61/'1. Revenue'!AK31</f>
        <v>#DIV/0!</v>
      </c>
      <c r="AS61" s="62" t="e">
        <f>'Final | Billing'!AT61/'1. Revenue'!AL31</f>
        <v>#DIV/0!</v>
      </c>
      <c r="AT61" s="62" t="e">
        <f>'Final | Billing'!AU61/'1. Revenue'!AM31</f>
        <v>#DIV/0!</v>
      </c>
      <c r="AU61" s="62" t="e">
        <f>'Final | Billing'!AV61/'1. Revenue'!AN31</f>
        <v>#DIV/0!</v>
      </c>
      <c r="AV61" s="62" t="e">
        <f>'Final | Billing'!AW61/'1. Revenue'!AO31</f>
        <v>#DIV/0!</v>
      </c>
      <c r="AW61" s="62" t="e">
        <f>'Final | Billing'!AX61/'1. Revenue'!AP31</f>
        <v>#DIV/0!</v>
      </c>
      <c r="AX61" s="62" t="e">
        <f>'Final | Billing'!AY61/'1. Revenue'!AQ31</f>
        <v>#DIV/0!</v>
      </c>
      <c r="AY61" s="62" t="e">
        <f>'Final | Billing'!AZ61/'1. Revenue'!AR31</f>
        <v>#DIV/0!</v>
      </c>
      <c r="AZ61" s="62" t="e">
        <f>'Final | Billing'!BA61/'1. Revenue'!AS31</f>
        <v>#DIV/0!</v>
      </c>
      <c r="BA61" s="62" t="e">
        <f>'Final | Billing'!BB61/'1. Revenue'!AT31</f>
        <v>#DIV/0!</v>
      </c>
      <c r="BB61" s="62" t="e">
        <f>'Final | Billing'!BC61/'1. Revenue'!AU31</f>
        <v>#DIV/0!</v>
      </c>
      <c r="BC61" s="62" t="e">
        <f>'Final | Billing'!BD61/'1. Revenue'!AV31</f>
        <v>#DIV/0!</v>
      </c>
      <c r="BD61" s="62" t="e">
        <f>'Final | Billing'!BE61/'1. Revenue'!AW31</f>
        <v>#DIV/0!</v>
      </c>
      <c r="BE61" s="62" t="e">
        <f>'Final | Billing'!BF61/'1. Revenue'!AX31</f>
        <v>#DIV/0!</v>
      </c>
      <c r="BF61" s="62" t="e">
        <f>'Final | Billing'!BG61/'1. Revenue'!AY31</f>
        <v>#DIV/0!</v>
      </c>
      <c r="BG61" s="62" t="e">
        <f>'Final | Billing'!BH61/'1. Revenue'!AZ31</f>
        <v>#DIV/0!</v>
      </c>
      <c r="BH61" s="62" t="e">
        <f>'Final | Billing'!BI61/'1. Revenue'!BA31</f>
        <v>#DIV/0!</v>
      </c>
      <c r="BI61" s="62" t="e">
        <f>'Final | Billing'!BJ61/'1. Revenue'!BB31</f>
        <v>#DIV/0!</v>
      </c>
      <c r="BJ61" s="62" t="e">
        <f>'Final | Billing'!BK61/'1. Revenue'!BC31</f>
        <v>#DIV/0!</v>
      </c>
      <c r="BK61" s="62" t="e">
        <f>'Final | Billing'!BL61/'1. Revenue'!BD31</f>
        <v>#DIV/0!</v>
      </c>
      <c r="BL61" s="62" t="e">
        <f>'Final | Billing'!BM61/'1. Revenue'!BE31</f>
        <v>#DIV/0!</v>
      </c>
      <c r="BM61" s="62" t="e">
        <f>'Final | Billing'!BN61/'1. Revenue'!BF31</f>
        <v>#DIV/0!</v>
      </c>
      <c r="BN61" s="62" t="e">
        <f>'Final | Billing'!BO61/'1. Revenue'!BG31</f>
        <v>#DIV/0!</v>
      </c>
      <c r="BO61" s="62" t="e">
        <f>'Final | Billing'!BP61/'1. Revenue'!BH31</f>
        <v>#DIV/0!</v>
      </c>
      <c r="BP61" s="62" t="e">
        <f>'Final | Billing'!BQ61/'1. Revenue'!BI31</f>
        <v>#DIV/0!</v>
      </c>
      <c r="BQ61" s="62" t="e">
        <f>'Final | Billing'!BR61/'1. Revenue'!BJ31</f>
        <v>#DIV/0!</v>
      </c>
      <c r="BR61" s="62" t="e">
        <f>'Final | Billing'!BS61/'1. Revenue'!BK31</f>
        <v>#DIV/0!</v>
      </c>
      <c r="BS61" s="62" t="e">
        <f>'Final | Billing'!BT61/'1. Revenue'!BL31</f>
        <v>#DIV/0!</v>
      </c>
      <c r="BT61" s="62" t="e">
        <f>'Final | Billing'!BU61/'1. Revenue'!BM31</f>
        <v>#DIV/0!</v>
      </c>
      <c r="BU61" s="62" t="e">
        <f>'Final | Billing'!BV61/'1. Revenue'!BN31</f>
        <v>#DIV/0!</v>
      </c>
      <c r="BV61" s="62" t="e">
        <f>'Final | Billing'!BW61/'1. Revenue'!BO31</f>
        <v>#DIV/0!</v>
      </c>
      <c r="BW61" s="62" t="e">
        <f>'Final | Billing'!BX61/'1. Revenue'!BP31</f>
        <v>#DIV/0!</v>
      </c>
      <c r="BX61" s="62" t="e">
        <f>'Final | Billing'!BY61/'1. Revenue'!BQ31</f>
        <v>#DIV/0!</v>
      </c>
      <c r="BY61" s="62" t="e">
        <f>'Final | Billing'!BZ61/'1. Revenue'!BR31</f>
        <v>#DIV/0!</v>
      </c>
      <c r="BZ61" s="62" t="e">
        <f>'Final | Billing'!CA61/'1. Revenue'!BS31</f>
        <v>#DIV/0!</v>
      </c>
      <c r="CA61" s="62" t="e">
        <f>'Final | Billing'!CB61/'1. Revenue'!BT31</f>
        <v>#DIV/0!</v>
      </c>
      <c r="CB61" s="62" t="e">
        <f>'Final | Billing'!CC61/'1. Revenue'!BU31</f>
        <v>#DIV/0!</v>
      </c>
      <c r="CC61" s="62" t="e">
        <f>'Final | Billing'!CD61/'1. Revenue'!BV31</f>
        <v>#DIV/0!</v>
      </c>
      <c r="CD61" s="62" t="e">
        <f>'Final | Billing'!CE61/'1. Revenue'!BW31</f>
        <v>#DIV/0!</v>
      </c>
      <c r="CE61" s="62" t="e">
        <f>'Final | Billing'!CF61/'1. Revenue'!BX31</f>
        <v>#DIV/0!</v>
      </c>
      <c r="CF61" s="62" t="e">
        <f>'Final | Billing'!CG61/'1. Revenue'!BY31</f>
        <v>#DIV/0!</v>
      </c>
      <c r="CG61" s="62" t="e">
        <f>'Final | Billing'!CH61/'1. Revenue'!BZ31</f>
        <v>#DIV/0!</v>
      </c>
      <c r="CH61" s="62" t="e">
        <f>'Final | Billing'!CI61/'1. Revenue'!CA31</f>
        <v>#DIV/0!</v>
      </c>
      <c r="CI61" s="62" t="e">
        <f>'Final | Billing'!CJ61/'1. Revenue'!CB31</f>
        <v>#DIV/0!</v>
      </c>
      <c r="CJ61" s="62" t="e">
        <f>'Final | Billing'!CK61/'1. Revenue'!CC31</f>
        <v>#DIV/0!</v>
      </c>
      <c r="CK61" s="62" t="e">
        <f>'Final | Billing'!CL61/'1. Revenue'!CD31</f>
        <v>#DIV/0!</v>
      </c>
      <c r="CL61" s="62" t="e">
        <f>'Final | Billing'!CM61/'1. Revenue'!CE31</f>
        <v>#DIV/0!</v>
      </c>
      <c r="CM61" s="62" t="e">
        <f>'Final | Billing'!CN61/'1. Revenue'!CF31</f>
        <v>#DIV/0!</v>
      </c>
      <c r="CN61" s="62" t="e">
        <f>'Final | Billing'!CO61/'1. Revenue'!CG31</f>
        <v>#DIV/0!</v>
      </c>
      <c r="CO61" s="62" t="e">
        <f>'Final | Billing'!CP61/'1. Revenue'!CH31</f>
        <v>#DIV/0!</v>
      </c>
      <c r="CP61" s="62" t="e">
        <f>'Final | Billing'!CQ61/'1. Revenue'!CI31</f>
        <v>#DIV/0!</v>
      </c>
      <c r="CQ61" s="62" t="e">
        <f>'Final | Billing'!CR61/'1. Revenue'!CJ31</f>
        <v>#DIV/0!</v>
      </c>
      <c r="CR61" s="62" t="e">
        <f>'Final | Billing'!CS61/'1. Revenue'!CK31</f>
        <v>#DIV/0!</v>
      </c>
      <c r="CS61" s="62" t="e">
        <f>'Final | Billing'!CT61/'1. Revenue'!CL31</f>
        <v>#DIV/0!</v>
      </c>
      <c r="CT61" s="62" t="e">
        <f>'Final | Billing'!CU61/'1. Revenue'!CM31</f>
        <v>#DIV/0!</v>
      </c>
    </row>
    <row r="62" spans="1:98" x14ac:dyDescent="0.3">
      <c r="A62" s="34" t="s">
        <v>30</v>
      </c>
      <c r="B62" s="35" t="s">
        <v>40</v>
      </c>
      <c r="K62" s="62">
        <f>'Final | Billing'!L62/'1. Revenue'!C31</f>
        <v>0</v>
      </c>
      <c r="L62" s="62">
        <f>'Final | Billing'!M62/'1. Revenue'!D31</f>
        <v>0</v>
      </c>
      <c r="M62" s="62">
        <f>'Final | Billing'!N62/'1. Revenue'!E31</f>
        <v>0</v>
      </c>
      <c r="N62" s="62">
        <f>'Final | Billing'!O62/'1. Revenue'!F31</f>
        <v>0</v>
      </c>
      <c r="O62" s="62">
        <f>'Final | Billing'!P62/'1. Revenue'!G31</f>
        <v>0</v>
      </c>
      <c r="P62" s="62">
        <f>'Final | Billing'!Q62/'1. Revenue'!H31</f>
        <v>0</v>
      </c>
      <c r="Q62" s="62">
        <f>'Final | Billing'!R62/'1. Revenue'!I31</f>
        <v>0</v>
      </c>
      <c r="R62" s="62">
        <f>'Final | Billing'!S62/'1. Revenue'!J31</f>
        <v>0</v>
      </c>
      <c r="S62" s="62">
        <f>'Final | Billing'!T62/'1. Revenue'!K31</f>
        <v>0</v>
      </c>
      <c r="T62" s="62">
        <f>'Final | Billing'!U62/'1. Revenue'!L31</f>
        <v>0</v>
      </c>
      <c r="U62" s="62">
        <f>'Final | Billing'!V62/'1. Revenue'!M31</f>
        <v>0</v>
      </c>
      <c r="V62" s="62">
        <f>'Final | Billing'!W62/'1. Revenue'!N31</f>
        <v>0</v>
      </c>
      <c r="W62" s="62">
        <f>'Final | Billing'!X62/'1. Revenue'!O31</f>
        <v>1.2399865131944708E-4</v>
      </c>
      <c r="X62" s="62">
        <f>'Final | Billing'!Y62/'1. Revenue'!P31</f>
        <v>1.0599305067692388E-4</v>
      </c>
      <c r="Y62" s="62">
        <f>'Final | Billing'!Z62/'1. Revenue'!Q31</f>
        <v>0</v>
      </c>
      <c r="Z62" s="62">
        <f>'Final | Billing'!AA62/'1. Revenue'!R31</f>
        <v>0</v>
      </c>
      <c r="AA62" s="62">
        <f>'Final | Billing'!AB62/'1. Revenue'!S31</f>
        <v>1.2705474360614681E-3</v>
      </c>
      <c r="AB62" s="62">
        <f>'Final | Billing'!AC62/'1. Revenue'!T31</f>
        <v>1.372798197656592E-3</v>
      </c>
      <c r="AC62" s="62">
        <f>'Final | Billing'!AD62/'1. Revenue'!U31</f>
        <v>0</v>
      </c>
      <c r="AD62" s="62">
        <f>'Final | Billing'!AE62/'1. Revenue'!V31</f>
        <v>0</v>
      </c>
      <c r="AE62" s="62">
        <f>'Final | Billing'!AF62/'1. Revenue'!W31</f>
        <v>0</v>
      </c>
      <c r="AF62" s="62">
        <f>'Final | Billing'!AG62/'1. Revenue'!X31</f>
        <v>0</v>
      </c>
      <c r="AG62" s="62">
        <f>'Final | Billing'!AH62/'1. Revenue'!Y31</f>
        <v>0</v>
      </c>
      <c r="AH62" s="62">
        <f>'Final | Billing'!AI62/'1. Revenue'!Z31</f>
        <v>0</v>
      </c>
      <c r="AI62" s="62">
        <f>'Final | Billing'!AJ62/'1. Revenue'!AA31</f>
        <v>-9.7871676218206673E-5</v>
      </c>
      <c r="AJ62" s="62">
        <f>'Final | Billing'!AK62/'1. Revenue'!AB31</f>
        <v>-3.4965199095760884E-7</v>
      </c>
      <c r="AK62" s="62">
        <f>'Final | Billing'!AL62/'1. Revenue'!AC31</f>
        <v>0</v>
      </c>
      <c r="AL62" s="62">
        <f>'Final | Billing'!AM62/'1. Revenue'!AD31</f>
        <v>0</v>
      </c>
      <c r="AM62" s="62">
        <f>'Final | Billing'!AN62/'1. Revenue'!AE31</f>
        <v>0</v>
      </c>
      <c r="AN62" s="62">
        <f>'Final | Billing'!AO62/'1. Revenue'!AF31</f>
        <v>0</v>
      </c>
      <c r="AO62" s="62">
        <f>'Final | Billing'!AP62/'1. Revenue'!AG31</f>
        <v>0</v>
      </c>
      <c r="AP62" s="62">
        <f>'Final | Billing'!AQ62/'1. Revenue'!AH31</f>
        <v>0</v>
      </c>
      <c r="AQ62" s="62">
        <f>'Final | Billing'!AR62/'1. Revenue'!AI31</f>
        <v>0</v>
      </c>
      <c r="AR62" s="62">
        <f>'Final | Billing'!AS62/'1. Revenue'!AJ31</f>
        <v>0</v>
      </c>
      <c r="AS62" s="62" t="e">
        <f>'Final | Billing'!AT62/'1. Revenue'!AK31</f>
        <v>#DIV/0!</v>
      </c>
      <c r="AT62" s="62" t="e">
        <f>'Final | Billing'!AU62/'1. Revenue'!AL31</f>
        <v>#DIV/0!</v>
      </c>
      <c r="AU62" s="62" t="e">
        <f>'Final | Billing'!AV62/'1. Revenue'!AM31</f>
        <v>#DIV/0!</v>
      </c>
      <c r="AV62" s="62" t="e">
        <f>'Final | Billing'!AW62/'1. Revenue'!AN31</f>
        <v>#DIV/0!</v>
      </c>
      <c r="AW62" s="62" t="e">
        <f>'Final | Billing'!AX62/'1. Revenue'!AO31</f>
        <v>#DIV/0!</v>
      </c>
      <c r="AX62" s="62" t="e">
        <f>'Final | Billing'!AY62/'1. Revenue'!AP31</f>
        <v>#DIV/0!</v>
      </c>
      <c r="AY62" s="62" t="e">
        <f>'Final | Billing'!AZ62/'1. Revenue'!AQ31</f>
        <v>#DIV/0!</v>
      </c>
      <c r="AZ62" s="62" t="e">
        <f>'Final | Billing'!BA62/'1. Revenue'!AR31</f>
        <v>#DIV/0!</v>
      </c>
      <c r="BA62" s="62" t="e">
        <f>'Final | Billing'!BB62/'1. Revenue'!AS31</f>
        <v>#DIV/0!</v>
      </c>
      <c r="BB62" s="62" t="e">
        <f>'Final | Billing'!BC62/'1. Revenue'!AT31</f>
        <v>#DIV/0!</v>
      </c>
      <c r="BC62" s="62" t="e">
        <f>'Final | Billing'!BD62/'1. Revenue'!AU31</f>
        <v>#DIV/0!</v>
      </c>
      <c r="BD62" s="62" t="e">
        <f>'Final | Billing'!BE62/'1. Revenue'!AV31</f>
        <v>#DIV/0!</v>
      </c>
      <c r="BE62" s="62" t="e">
        <f>'Final | Billing'!BF62/'1. Revenue'!AW31</f>
        <v>#DIV/0!</v>
      </c>
      <c r="BF62" s="62" t="e">
        <f>'Final | Billing'!BG62/'1. Revenue'!AX31</f>
        <v>#DIV/0!</v>
      </c>
      <c r="BG62" s="62" t="e">
        <f>'Final | Billing'!BH62/'1. Revenue'!AY31</f>
        <v>#DIV/0!</v>
      </c>
      <c r="BH62" s="62" t="e">
        <f>'Final | Billing'!BI62/'1. Revenue'!AZ31</f>
        <v>#DIV/0!</v>
      </c>
      <c r="BI62" s="62" t="e">
        <f>'Final | Billing'!BJ62/'1. Revenue'!BA31</f>
        <v>#DIV/0!</v>
      </c>
      <c r="BJ62" s="62" t="e">
        <f>'Final | Billing'!BK62/'1. Revenue'!BB31</f>
        <v>#DIV/0!</v>
      </c>
      <c r="BK62" s="62" t="e">
        <f>'Final | Billing'!BL62/'1. Revenue'!BC31</f>
        <v>#DIV/0!</v>
      </c>
      <c r="BL62" s="62" t="e">
        <f>'Final | Billing'!BM62/'1. Revenue'!BD31</f>
        <v>#DIV/0!</v>
      </c>
      <c r="BM62" s="62" t="e">
        <f>'Final | Billing'!BN62/'1. Revenue'!BE31</f>
        <v>#DIV/0!</v>
      </c>
      <c r="BN62" s="62" t="e">
        <f>'Final | Billing'!BO62/'1. Revenue'!BF31</f>
        <v>#DIV/0!</v>
      </c>
      <c r="BO62" s="62" t="e">
        <f>'Final | Billing'!BP62/'1. Revenue'!BG31</f>
        <v>#DIV/0!</v>
      </c>
      <c r="BP62" s="62" t="e">
        <f>'Final | Billing'!BQ62/'1. Revenue'!BH31</f>
        <v>#DIV/0!</v>
      </c>
      <c r="BQ62" s="62" t="e">
        <f>'Final | Billing'!BR62/'1. Revenue'!BI31</f>
        <v>#DIV/0!</v>
      </c>
      <c r="BR62" s="62" t="e">
        <f>'Final | Billing'!BS62/'1. Revenue'!BJ31</f>
        <v>#DIV/0!</v>
      </c>
      <c r="BS62" s="62" t="e">
        <f>'Final | Billing'!BT62/'1. Revenue'!BK31</f>
        <v>#DIV/0!</v>
      </c>
      <c r="BT62" s="62" t="e">
        <f>'Final | Billing'!BU62/'1. Revenue'!BL31</f>
        <v>#DIV/0!</v>
      </c>
      <c r="BU62" s="62" t="e">
        <f>'Final | Billing'!BV62/'1. Revenue'!BM31</f>
        <v>#DIV/0!</v>
      </c>
      <c r="BV62" s="62" t="e">
        <f>'Final | Billing'!BW62/'1. Revenue'!BN31</f>
        <v>#DIV/0!</v>
      </c>
      <c r="BW62" s="62" t="e">
        <f>'Final | Billing'!BX62/'1. Revenue'!BO31</f>
        <v>#DIV/0!</v>
      </c>
      <c r="BX62" s="62" t="e">
        <f>'Final | Billing'!BY62/'1. Revenue'!BP31</f>
        <v>#DIV/0!</v>
      </c>
      <c r="BY62" s="62" t="e">
        <f>'Final | Billing'!BZ62/'1. Revenue'!BQ31</f>
        <v>#DIV/0!</v>
      </c>
      <c r="BZ62" s="62" t="e">
        <f>'Final | Billing'!CA62/'1. Revenue'!BR31</f>
        <v>#DIV/0!</v>
      </c>
      <c r="CA62" s="62" t="e">
        <f>'Final | Billing'!CB62/'1. Revenue'!BS31</f>
        <v>#DIV/0!</v>
      </c>
      <c r="CB62" s="62" t="e">
        <f>'Final | Billing'!CC62/'1. Revenue'!BT31</f>
        <v>#DIV/0!</v>
      </c>
      <c r="CC62" s="62" t="e">
        <f>'Final | Billing'!CD62/'1. Revenue'!BU31</f>
        <v>#DIV/0!</v>
      </c>
      <c r="CD62" s="62" t="e">
        <f>'Final | Billing'!CE62/'1. Revenue'!BV31</f>
        <v>#DIV/0!</v>
      </c>
      <c r="CE62" s="62" t="e">
        <f>'Final | Billing'!CF62/'1. Revenue'!BW31</f>
        <v>#DIV/0!</v>
      </c>
      <c r="CF62" s="62" t="e">
        <f>'Final | Billing'!CG62/'1. Revenue'!BX31</f>
        <v>#DIV/0!</v>
      </c>
      <c r="CG62" s="62" t="e">
        <f>'Final | Billing'!CH62/'1. Revenue'!BY31</f>
        <v>#DIV/0!</v>
      </c>
      <c r="CH62" s="62" t="e">
        <f>'Final | Billing'!CI62/'1. Revenue'!BZ31</f>
        <v>#DIV/0!</v>
      </c>
      <c r="CI62" s="62" t="e">
        <f>'Final | Billing'!CJ62/'1. Revenue'!CA31</f>
        <v>#DIV/0!</v>
      </c>
      <c r="CJ62" s="62" t="e">
        <f>'Final | Billing'!CK62/'1. Revenue'!CB31</f>
        <v>#DIV/0!</v>
      </c>
      <c r="CK62" s="62" t="e">
        <f>'Final | Billing'!CL62/'1. Revenue'!CC31</f>
        <v>#DIV/0!</v>
      </c>
      <c r="CL62" s="62" t="e">
        <f>'Final | Billing'!CM62/'1. Revenue'!CD31</f>
        <v>#DIV/0!</v>
      </c>
      <c r="CM62" s="62" t="e">
        <f>'Final | Billing'!CN62/'1. Revenue'!CE31</f>
        <v>#DIV/0!</v>
      </c>
      <c r="CN62" s="62" t="e">
        <f>'Final | Billing'!CO62/'1. Revenue'!CF31</f>
        <v>#DIV/0!</v>
      </c>
      <c r="CO62" s="62" t="e">
        <f>'Final | Billing'!CP62/'1. Revenue'!CG31</f>
        <v>#DIV/0!</v>
      </c>
      <c r="CP62" s="62" t="e">
        <f>'Final | Billing'!CQ62/'1. Revenue'!CH31</f>
        <v>#DIV/0!</v>
      </c>
      <c r="CQ62" s="62" t="e">
        <f>'Final | Billing'!CR62/'1. Revenue'!CI31</f>
        <v>#DIV/0!</v>
      </c>
      <c r="CR62" s="62" t="e">
        <f>'Final | Billing'!CS62/'1. Revenue'!CJ31</f>
        <v>#DIV/0!</v>
      </c>
      <c r="CS62" s="62" t="e">
        <f>'Final | Billing'!CT62/'1. Revenue'!CK31</f>
        <v>#DIV/0!</v>
      </c>
      <c r="CT62" s="62" t="e">
        <f>'Final | Billing'!CU62/'1. Revenue'!CL31</f>
        <v>#DIV/0!</v>
      </c>
    </row>
    <row r="63" spans="1:98" x14ac:dyDescent="0.3">
      <c r="A63" s="34" t="s">
        <v>30</v>
      </c>
      <c r="B63" s="35" t="s">
        <v>41</v>
      </c>
      <c r="L63" s="62">
        <f>'Final | Billing'!M63/'1. Revenue'!C31</f>
        <v>0</v>
      </c>
      <c r="M63" s="62">
        <f>'Final | Billing'!N63/'1. Revenue'!D31</f>
        <v>0</v>
      </c>
      <c r="N63" s="62">
        <f>'Final | Billing'!O63/'1. Revenue'!E31</f>
        <v>0</v>
      </c>
      <c r="O63" s="62">
        <f>'Final | Billing'!P63/'1. Revenue'!F31</f>
        <v>0</v>
      </c>
      <c r="P63" s="62">
        <f>'Final | Billing'!Q63/'1. Revenue'!G31</f>
        <v>0</v>
      </c>
      <c r="Q63" s="62">
        <f>'Final | Billing'!R63/'1. Revenue'!H31</f>
        <v>0</v>
      </c>
      <c r="R63" s="62">
        <f>'Final | Billing'!S63/'1. Revenue'!I31</f>
        <v>0</v>
      </c>
      <c r="S63" s="62">
        <f>'Final | Billing'!T63/'1. Revenue'!J31</f>
        <v>0</v>
      </c>
      <c r="T63" s="62">
        <f>'Final | Billing'!U63/'1. Revenue'!K31</f>
        <v>0</v>
      </c>
      <c r="U63" s="62">
        <f>'Final | Billing'!V63/'1. Revenue'!L31</f>
        <v>0</v>
      </c>
      <c r="V63" s="62">
        <f>'Final | Billing'!W63/'1. Revenue'!M31</f>
        <v>0</v>
      </c>
      <c r="W63" s="62">
        <f>'Final | Billing'!X63/'1. Revenue'!N31</f>
        <v>0</v>
      </c>
      <c r="X63" s="62">
        <f>'Final | Billing'!Y63/'1. Revenue'!O31</f>
        <v>0</v>
      </c>
      <c r="Y63" s="62">
        <f>'Final | Billing'!Z63/'1. Revenue'!P31</f>
        <v>4.2373697087611298E-4</v>
      </c>
      <c r="Z63" s="62">
        <f>'Final | Billing'!AA63/'1. Revenue'!Q31</f>
        <v>0</v>
      </c>
      <c r="AA63" s="62">
        <f>'Final | Billing'!AB63/'1. Revenue'!R31</f>
        <v>0</v>
      </c>
      <c r="AB63" s="62">
        <f>'Final | Billing'!AC63/'1. Revenue'!S31</f>
        <v>0</v>
      </c>
      <c r="AC63" s="62">
        <f>'Final | Billing'!AD63/'1. Revenue'!T31</f>
        <v>0</v>
      </c>
      <c r="AD63" s="62">
        <f>'Final | Billing'!AE63/'1. Revenue'!U31</f>
        <v>0</v>
      </c>
      <c r="AE63" s="62">
        <f>'Final | Billing'!AF63/'1. Revenue'!V31</f>
        <v>0</v>
      </c>
      <c r="AF63" s="62">
        <f>'Final | Billing'!AG63/'1. Revenue'!W31</f>
        <v>0</v>
      </c>
      <c r="AG63" s="62">
        <f>'Final | Billing'!AH63/'1. Revenue'!X31</f>
        <v>0</v>
      </c>
      <c r="AH63" s="62">
        <f>'Final | Billing'!AI63/'1. Revenue'!Y31</f>
        <v>0</v>
      </c>
      <c r="AI63" s="62">
        <f>'Final | Billing'!AJ63/'1. Revenue'!Z31</f>
        <v>0</v>
      </c>
      <c r="AJ63" s="62">
        <f>'Final | Billing'!AK63/'1. Revenue'!AA31</f>
        <v>-9.7871676218206673E-5</v>
      </c>
      <c r="AK63" s="62">
        <f>'Final | Billing'!AL63/'1. Revenue'!AB31</f>
        <v>0</v>
      </c>
      <c r="AL63" s="62">
        <f>'Final | Billing'!AM63/'1. Revenue'!AC31</f>
        <v>0</v>
      </c>
      <c r="AM63" s="62">
        <f>'Final | Billing'!AN63/'1. Revenue'!AD31</f>
        <v>0</v>
      </c>
      <c r="AN63" s="62">
        <f>'Final | Billing'!AO63/'1. Revenue'!AE31</f>
        <v>0</v>
      </c>
      <c r="AO63" s="62">
        <f>'Final | Billing'!AP63/'1. Revenue'!AF31</f>
        <v>0</v>
      </c>
      <c r="AP63" s="62">
        <f>'Final | Billing'!AQ63/'1. Revenue'!AG31</f>
        <v>0</v>
      </c>
      <c r="AQ63" s="62">
        <f>'Final | Billing'!AR63/'1. Revenue'!AH31</f>
        <v>0</v>
      </c>
      <c r="AR63" s="62">
        <f>'Final | Billing'!AS63/'1. Revenue'!AI31</f>
        <v>0</v>
      </c>
      <c r="AS63" s="62">
        <f>'Final | Billing'!AT63/'1. Revenue'!AJ31</f>
        <v>0</v>
      </c>
      <c r="AT63" s="62" t="e">
        <f>'Final | Billing'!AU63/'1. Revenue'!AK31</f>
        <v>#DIV/0!</v>
      </c>
      <c r="AU63" s="62" t="e">
        <f>'Final | Billing'!AV63/'1. Revenue'!AL31</f>
        <v>#DIV/0!</v>
      </c>
      <c r="AV63" s="62" t="e">
        <f>'Final | Billing'!AW63/'1. Revenue'!AM31</f>
        <v>#DIV/0!</v>
      </c>
      <c r="AW63" s="62" t="e">
        <f>'Final | Billing'!AX63/'1. Revenue'!AN31</f>
        <v>#DIV/0!</v>
      </c>
      <c r="AX63" s="62" t="e">
        <f>'Final | Billing'!AY63/'1. Revenue'!AO31</f>
        <v>#DIV/0!</v>
      </c>
      <c r="AY63" s="62" t="e">
        <f>'Final | Billing'!AZ63/'1. Revenue'!AP31</f>
        <v>#DIV/0!</v>
      </c>
      <c r="AZ63" s="62" t="e">
        <f>'Final | Billing'!BA63/'1. Revenue'!AQ31</f>
        <v>#DIV/0!</v>
      </c>
      <c r="BA63" s="62" t="e">
        <f>'Final | Billing'!BB63/'1. Revenue'!AR31</f>
        <v>#DIV/0!</v>
      </c>
      <c r="BB63" s="62" t="e">
        <f>'Final | Billing'!BC63/'1. Revenue'!AS31</f>
        <v>#DIV/0!</v>
      </c>
      <c r="BC63" s="62" t="e">
        <f>'Final | Billing'!BD63/'1. Revenue'!AT31</f>
        <v>#DIV/0!</v>
      </c>
      <c r="BD63" s="62" t="e">
        <f>'Final | Billing'!BE63/'1. Revenue'!AU31</f>
        <v>#DIV/0!</v>
      </c>
      <c r="BE63" s="62" t="e">
        <f>'Final | Billing'!BF63/'1. Revenue'!AV31</f>
        <v>#DIV/0!</v>
      </c>
      <c r="BF63" s="62" t="e">
        <f>'Final | Billing'!BG63/'1. Revenue'!AW31</f>
        <v>#DIV/0!</v>
      </c>
      <c r="BG63" s="62" t="e">
        <f>'Final | Billing'!BH63/'1. Revenue'!AX31</f>
        <v>#DIV/0!</v>
      </c>
      <c r="BH63" s="62" t="e">
        <f>'Final | Billing'!BI63/'1. Revenue'!AY31</f>
        <v>#DIV/0!</v>
      </c>
      <c r="BI63" s="62" t="e">
        <f>'Final | Billing'!BJ63/'1. Revenue'!AZ31</f>
        <v>#DIV/0!</v>
      </c>
      <c r="BJ63" s="62" t="e">
        <f>'Final | Billing'!BK63/'1. Revenue'!BA31</f>
        <v>#DIV/0!</v>
      </c>
      <c r="BK63" s="62" t="e">
        <f>'Final | Billing'!BL63/'1. Revenue'!BB31</f>
        <v>#DIV/0!</v>
      </c>
      <c r="BL63" s="62" t="e">
        <f>'Final | Billing'!BM63/'1. Revenue'!BC31</f>
        <v>#DIV/0!</v>
      </c>
      <c r="BM63" s="62" t="e">
        <f>'Final | Billing'!BN63/'1. Revenue'!BD31</f>
        <v>#DIV/0!</v>
      </c>
      <c r="BN63" s="62" t="e">
        <f>'Final | Billing'!BO63/'1. Revenue'!BE31</f>
        <v>#DIV/0!</v>
      </c>
      <c r="BO63" s="62" t="e">
        <f>'Final | Billing'!BP63/'1. Revenue'!BF31</f>
        <v>#DIV/0!</v>
      </c>
      <c r="BP63" s="62" t="e">
        <f>'Final | Billing'!BQ63/'1. Revenue'!BG31</f>
        <v>#DIV/0!</v>
      </c>
      <c r="BQ63" s="62" t="e">
        <f>'Final | Billing'!BR63/'1. Revenue'!BH31</f>
        <v>#DIV/0!</v>
      </c>
      <c r="BR63" s="62" t="e">
        <f>'Final | Billing'!BS63/'1. Revenue'!BI31</f>
        <v>#DIV/0!</v>
      </c>
      <c r="BS63" s="62" t="e">
        <f>'Final | Billing'!BT63/'1. Revenue'!BJ31</f>
        <v>#DIV/0!</v>
      </c>
      <c r="BT63" s="62" t="e">
        <f>'Final | Billing'!BU63/'1. Revenue'!BK31</f>
        <v>#DIV/0!</v>
      </c>
      <c r="BU63" s="62" t="e">
        <f>'Final | Billing'!BV63/'1. Revenue'!BL31</f>
        <v>#DIV/0!</v>
      </c>
      <c r="BV63" s="62" t="e">
        <f>'Final | Billing'!BW63/'1. Revenue'!BM31</f>
        <v>#DIV/0!</v>
      </c>
      <c r="BW63" s="62" t="e">
        <f>'Final | Billing'!BX63/'1. Revenue'!BN31</f>
        <v>#DIV/0!</v>
      </c>
      <c r="BX63" s="62" t="e">
        <f>'Final | Billing'!BY63/'1. Revenue'!BO31</f>
        <v>#DIV/0!</v>
      </c>
      <c r="BY63" s="62" t="e">
        <f>'Final | Billing'!BZ63/'1. Revenue'!BP31</f>
        <v>#DIV/0!</v>
      </c>
      <c r="BZ63" s="62" t="e">
        <f>'Final | Billing'!CA63/'1. Revenue'!BQ31</f>
        <v>#DIV/0!</v>
      </c>
      <c r="CA63" s="62" t="e">
        <f>'Final | Billing'!CB63/'1. Revenue'!BR31</f>
        <v>#DIV/0!</v>
      </c>
      <c r="CB63" s="62" t="e">
        <f>'Final | Billing'!CC63/'1. Revenue'!BS31</f>
        <v>#DIV/0!</v>
      </c>
      <c r="CC63" s="62" t="e">
        <f>'Final | Billing'!CD63/'1. Revenue'!BT31</f>
        <v>#DIV/0!</v>
      </c>
      <c r="CD63" s="62" t="e">
        <f>'Final | Billing'!CE63/'1. Revenue'!BU31</f>
        <v>#DIV/0!</v>
      </c>
      <c r="CE63" s="62" t="e">
        <f>'Final | Billing'!CF63/'1. Revenue'!BV31</f>
        <v>#DIV/0!</v>
      </c>
      <c r="CF63" s="62" t="e">
        <f>'Final | Billing'!CG63/'1. Revenue'!BW31</f>
        <v>#DIV/0!</v>
      </c>
      <c r="CG63" s="62" t="e">
        <f>'Final | Billing'!CH63/'1. Revenue'!BX31</f>
        <v>#DIV/0!</v>
      </c>
      <c r="CH63" s="62" t="e">
        <f>'Final | Billing'!CI63/'1. Revenue'!BY31</f>
        <v>#DIV/0!</v>
      </c>
      <c r="CI63" s="62" t="e">
        <f>'Final | Billing'!CJ63/'1. Revenue'!BZ31</f>
        <v>#DIV/0!</v>
      </c>
      <c r="CJ63" s="62" t="e">
        <f>'Final | Billing'!CK63/'1. Revenue'!CA31</f>
        <v>#DIV/0!</v>
      </c>
      <c r="CK63" s="62" t="e">
        <f>'Final | Billing'!CL63/'1. Revenue'!CB31</f>
        <v>#DIV/0!</v>
      </c>
      <c r="CL63" s="62" t="e">
        <f>'Final | Billing'!CM63/'1. Revenue'!CC31</f>
        <v>#DIV/0!</v>
      </c>
      <c r="CM63" s="62" t="e">
        <f>'Final | Billing'!CN63/'1. Revenue'!CD31</f>
        <v>#DIV/0!</v>
      </c>
      <c r="CN63" s="62" t="e">
        <f>'Final | Billing'!CO63/'1. Revenue'!CE31</f>
        <v>#DIV/0!</v>
      </c>
      <c r="CO63" s="62" t="e">
        <f>'Final | Billing'!CP63/'1. Revenue'!CF31</f>
        <v>#DIV/0!</v>
      </c>
      <c r="CP63" s="62" t="e">
        <f>'Final | Billing'!CQ63/'1. Revenue'!CG31</f>
        <v>#DIV/0!</v>
      </c>
      <c r="CQ63" s="62" t="e">
        <f>'Final | Billing'!CR63/'1. Revenue'!CH31</f>
        <v>#DIV/0!</v>
      </c>
      <c r="CR63" s="62" t="e">
        <f>'Final | Billing'!CS63/'1. Revenue'!CI31</f>
        <v>#DIV/0!</v>
      </c>
      <c r="CS63" s="62" t="e">
        <f>'Final | Billing'!CT63/'1. Revenue'!CJ31</f>
        <v>#DIV/0!</v>
      </c>
      <c r="CT63" s="62" t="e">
        <f>'Final | Billing'!CU63/'1. Revenue'!CK31</f>
        <v>#DIV/0!</v>
      </c>
    </row>
    <row r="64" spans="1:98" x14ac:dyDescent="0.3">
      <c r="A64" s="34" t="s">
        <v>30</v>
      </c>
      <c r="B64" s="35" t="s">
        <v>42</v>
      </c>
      <c r="M64" s="62">
        <f>'Final | Billing'!N64/'1. Revenue'!C31</f>
        <v>0</v>
      </c>
      <c r="N64" s="62">
        <f>'Final | Billing'!O64/'1. Revenue'!D31</f>
        <v>0</v>
      </c>
      <c r="O64" s="62">
        <f>'Final | Billing'!P64/'1. Revenue'!E31</f>
        <v>0</v>
      </c>
      <c r="P64" s="62">
        <f>'Final | Billing'!Q64/'1. Revenue'!F31</f>
        <v>0</v>
      </c>
      <c r="Q64" s="62">
        <f>'Final | Billing'!R64/'1. Revenue'!G31</f>
        <v>0</v>
      </c>
      <c r="R64" s="62">
        <f>'Final | Billing'!S64/'1. Revenue'!H31</f>
        <v>0</v>
      </c>
      <c r="S64" s="62">
        <f>'Final | Billing'!T64/'1. Revenue'!I31</f>
        <v>0</v>
      </c>
      <c r="T64" s="62">
        <f>'Final | Billing'!U64/'1. Revenue'!J31</f>
        <v>0</v>
      </c>
      <c r="U64" s="62">
        <f>'Final | Billing'!V64/'1. Revenue'!K31</f>
        <v>0</v>
      </c>
      <c r="V64" s="62">
        <f>'Final | Billing'!W64/'1. Revenue'!L31</f>
        <v>0</v>
      </c>
      <c r="W64" s="62">
        <f>'Final | Billing'!X64/'1. Revenue'!M31</f>
        <v>0</v>
      </c>
      <c r="X64" s="62">
        <f>'Final | Billing'!Y64/'1. Revenue'!N31</f>
        <v>0</v>
      </c>
      <c r="Y64" s="62">
        <f>'Final | Billing'!Z64/'1. Revenue'!O31</f>
        <v>1.2399865131944708E-4</v>
      </c>
      <c r="Z64" s="62">
        <f>'Final | Billing'!AA64/'1. Revenue'!P31</f>
        <v>4.2373697087611298E-4</v>
      </c>
      <c r="AA64" s="62">
        <f>'Final | Billing'!AB64/'1. Revenue'!Q31</f>
        <v>0</v>
      </c>
      <c r="AB64" s="62">
        <f>'Final | Billing'!AC64/'1. Revenue'!R31</f>
        <v>0</v>
      </c>
      <c r="AC64" s="62">
        <f>'Final | Billing'!AD64/'1. Revenue'!S31</f>
        <v>1.2705474360614681E-3</v>
      </c>
      <c r="AD64" s="62">
        <f>'Final | Billing'!AE64/'1. Revenue'!T31</f>
        <v>0</v>
      </c>
      <c r="AE64" s="62">
        <f>'Final | Billing'!AF64/'1. Revenue'!U31</f>
        <v>0</v>
      </c>
      <c r="AF64" s="62">
        <f>'Final | Billing'!AG64/'1. Revenue'!V31</f>
        <v>0</v>
      </c>
      <c r="AG64" s="62">
        <f>'Final | Billing'!AH64/'1. Revenue'!W31</f>
        <v>0</v>
      </c>
      <c r="AH64" s="62">
        <f>'Final | Billing'!AI64/'1. Revenue'!X31</f>
        <v>0</v>
      </c>
      <c r="AI64" s="62">
        <f>'Final | Billing'!AJ64/'1. Revenue'!Y31</f>
        <v>0</v>
      </c>
      <c r="AJ64" s="62">
        <f>'Final | Billing'!AK64/'1. Revenue'!Z31</f>
        <v>0</v>
      </c>
      <c r="AK64" s="62">
        <f>'Final | Billing'!AL64/'1. Revenue'!AA31</f>
        <v>0</v>
      </c>
      <c r="AL64" s="62">
        <f>'Final | Billing'!AM64/'1. Revenue'!AB31</f>
        <v>0</v>
      </c>
      <c r="AM64" s="62">
        <f>'Final | Billing'!AN64/'1. Revenue'!AC31</f>
        <v>0</v>
      </c>
      <c r="AN64" s="62">
        <f>'Final | Billing'!AO64/'1. Revenue'!AD31</f>
        <v>0</v>
      </c>
      <c r="AO64" s="62">
        <f>'Final | Billing'!AP64/'1. Revenue'!AE31</f>
        <v>0</v>
      </c>
      <c r="AP64" s="62">
        <f>'Final | Billing'!AQ64/'1. Revenue'!AF31</f>
        <v>0</v>
      </c>
      <c r="AQ64" s="62">
        <f>'Final | Billing'!AR64/'1. Revenue'!AG31</f>
        <v>0</v>
      </c>
      <c r="AR64" s="62">
        <f>'Final | Billing'!AS64/'1. Revenue'!AH31</f>
        <v>0</v>
      </c>
      <c r="AS64" s="62">
        <f>'Final | Billing'!AT64/'1. Revenue'!AI31</f>
        <v>0</v>
      </c>
      <c r="AT64" s="62">
        <f>'Final | Billing'!AU64/'1. Revenue'!AJ31</f>
        <v>0</v>
      </c>
      <c r="AU64" s="62" t="e">
        <f>'Final | Billing'!AV64/'1. Revenue'!AK31</f>
        <v>#DIV/0!</v>
      </c>
      <c r="AV64" s="62" t="e">
        <f>'Final | Billing'!AW64/'1. Revenue'!AL31</f>
        <v>#DIV/0!</v>
      </c>
      <c r="AW64" s="62" t="e">
        <f>'Final | Billing'!AX64/'1. Revenue'!AM31</f>
        <v>#DIV/0!</v>
      </c>
      <c r="AX64" s="62" t="e">
        <f>'Final | Billing'!AY64/'1. Revenue'!AN31</f>
        <v>#DIV/0!</v>
      </c>
      <c r="AY64" s="62" t="e">
        <f>'Final | Billing'!AZ64/'1. Revenue'!AO31</f>
        <v>#DIV/0!</v>
      </c>
      <c r="AZ64" s="62" t="e">
        <f>'Final | Billing'!BA64/'1. Revenue'!AP31</f>
        <v>#DIV/0!</v>
      </c>
      <c r="BA64" s="62" t="e">
        <f>'Final | Billing'!BB64/'1. Revenue'!AQ31</f>
        <v>#DIV/0!</v>
      </c>
      <c r="BB64" s="62" t="e">
        <f>'Final | Billing'!BC64/'1. Revenue'!AR31</f>
        <v>#DIV/0!</v>
      </c>
      <c r="BC64" s="62" t="e">
        <f>'Final | Billing'!BD64/'1. Revenue'!AS31</f>
        <v>#DIV/0!</v>
      </c>
      <c r="BD64" s="62" t="e">
        <f>'Final | Billing'!BE64/'1. Revenue'!AT31</f>
        <v>#DIV/0!</v>
      </c>
      <c r="BE64" s="62" t="e">
        <f>'Final | Billing'!BF64/'1. Revenue'!AU31</f>
        <v>#DIV/0!</v>
      </c>
      <c r="BF64" s="62" t="e">
        <f>'Final | Billing'!BG64/'1. Revenue'!AV31</f>
        <v>#DIV/0!</v>
      </c>
      <c r="BG64" s="62" t="e">
        <f>'Final | Billing'!BH64/'1. Revenue'!AW31</f>
        <v>#DIV/0!</v>
      </c>
      <c r="BH64" s="62" t="e">
        <f>'Final | Billing'!BI64/'1. Revenue'!AX31</f>
        <v>#DIV/0!</v>
      </c>
      <c r="BI64" s="62" t="e">
        <f>'Final | Billing'!BJ64/'1. Revenue'!AY31</f>
        <v>#DIV/0!</v>
      </c>
      <c r="BJ64" s="62" t="e">
        <f>'Final | Billing'!BK64/'1. Revenue'!AZ31</f>
        <v>#DIV/0!</v>
      </c>
      <c r="BK64" s="62" t="e">
        <f>'Final | Billing'!BL64/'1. Revenue'!BA31</f>
        <v>#DIV/0!</v>
      </c>
      <c r="BL64" s="62" t="e">
        <f>'Final | Billing'!BM64/'1. Revenue'!BB31</f>
        <v>#DIV/0!</v>
      </c>
      <c r="BM64" s="62" t="e">
        <f>'Final | Billing'!BN64/'1. Revenue'!BC31</f>
        <v>#DIV/0!</v>
      </c>
      <c r="BN64" s="62" t="e">
        <f>'Final | Billing'!BO64/'1. Revenue'!BD31</f>
        <v>#DIV/0!</v>
      </c>
      <c r="BO64" s="62" t="e">
        <f>'Final | Billing'!BP64/'1. Revenue'!BE31</f>
        <v>#DIV/0!</v>
      </c>
      <c r="BP64" s="62" t="e">
        <f>'Final | Billing'!BQ64/'1. Revenue'!BF31</f>
        <v>#DIV/0!</v>
      </c>
      <c r="BQ64" s="62" t="e">
        <f>'Final | Billing'!BR64/'1. Revenue'!BG31</f>
        <v>#DIV/0!</v>
      </c>
      <c r="BR64" s="62" t="e">
        <f>'Final | Billing'!BS64/'1. Revenue'!BH31</f>
        <v>#DIV/0!</v>
      </c>
      <c r="BS64" s="62" t="e">
        <f>'Final | Billing'!BT64/'1. Revenue'!BI31</f>
        <v>#DIV/0!</v>
      </c>
      <c r="BT64" s="62" t="e">
        <f>'Final | Billing'!BU64/'1. Revenue'!BJ31</f>
        <v>#DIV/0!</v>
      </c>
      <c r="BU64" s="62" t="e">
        <f>'Final | Billing'!BV64/'1. Revenue'!BK31</f>
        <v>#DIV/0!</v>
      </c>
      <c r="BV64" s="62" t="e">
        <f>'Final | Billing'!BW64/'1. Revenue'!BL31</f>
        <v>#DIV/0!</v>
      </c>
      <c r="BW64" s="62" t="e">
        <f>'Final | Billing'!BX64/'1. Revenue'!BM31</f>
        <v>#DIV/0!</v>
      </c>
      <c r="BX64" s="62" t="e">
        <f>'Final | Billing'!BY64/'1. Revenue'!BN31</f>
        <v>#DIV/0!</v>
      </c>
      <c r="BY64" s="62" t="e">
        <f>'Final | Billing'!BZ64/'1. Revenue'!BO31</f>
        <v>#DIV/0!</v>
      </c>
      <c r="BZ64" s="62" t="e">
        <f>'Final | Billing'!CA64/'1. Revenue'!BP31</f>
        <v>#DIV/0!</v>
      </c>
      <c r="CA64" s="62" t="e">
        <f>'Final | Billing'!CB64/'1. Revenue'!BQ31</f>
        <v>#DIV/0!</v>
      </c>
      <c r="CB64" s="62" t="e">
        <f>'Final | Billing'!CC64/'1. Revenue'!BR31</f>
        <v>#DIV/0!</v>
      </c>
      <c r="CC64" s="62" t="e">
        <f>'Final | Billing'!CD64/'1. Revenue'!BS31</f>
        <v>#DIV/0!</v>
      </c>
      <c r="CD64" s="62" t="e">
        <f>'Final | Billing'!CE64/'1. Revenue'!BT31</f>
        <v>#DIV/0!</v>
      </c>
      <c r="CE64" s="62" t="e">
        <f>'Final | Billing'!CF64/'1. Revenue'!BU31</f>
        <v>#DIV/0!</v>
      </c>
      <c r="CF64" s="62" t="e">
        <f>'Final | Billing'!CG64/'1. Revenue'!BV31</f>
        <v>#DIV/0!</v>
      </c>
      <c r="CG64" s="62" t="e">
        <f>'Final | Billing'!CH64/'1. Revenue'!BW31</f>
        <v>#DIV/0!</v>
      </c>
      <c r="CH64" s="62" t="e">
        <f>'Final | Billing'!CI64/'1. Revenue'!BX31</f>
        <v>#DIV/0!</v>
      </c>
      <c r="CI64" s="62" t="e">
        <f>'Final | Billing'!CJ64/'1. Revenue'!BY31</f>
        <v>#DIV/0!</v>
      </c>
      <c r="CJ64" s="62" t="e">
        <f>'Final | Billing'!CK64/'1. Revenue'!BZ31</f>
        <v>#DIV/0!</v>
      </c>
      <c r="CK64" s="62" t="e">
        <f>'Final | Billing'!CL64/'1. Revenue'!CA31</f>
        <v>#DIV/0!</v>
      </c>
      <c r="CL64" s="62" t="e">
        <f>'Final | Billing'!CM64/'1. Revenue'!CB31</f>
        <v>#DIV/0!</v>
      </c>
      <c r="CM64" s="62" t="e">
        <f>'Final | Billing'!CN64/'1. Revenue'!CC31</f>
        <v>#DIV/0!</v>
      </c>
      <c r="CN64" s="62" t="e">
        <f>'Final | Billing'!CO64/'1. Revenue'!CD31</f>
        <v>#DIV/0!</v>
      </c>
      <c r="CO64" s="62" t="e">
        <f>'Final | Billing'!CP64/'1. Revenue'!CE31</f>
        <v>#DIV/0!</v>
      </c>
      <c r="CP64" s="62" t="e">
        <f>'Final | Billing'!CQ64/'1. Revenue'!CF31</f>
        <v>#DIV/0!</v>
      </c>
      <c r="CQ64" s="62" t="e">
        <f>'Final | Billing'!CR64/'1. Revenue'!CG31</f>
        <v>#DIV/0!</v>
      </c>
      <c r="CR64" s="62" t="e">
        <f>'Final | Billing'!CS64/'1. Revenue'!CH31</f>
        <v>#DIV/0!</v>
      </c>
      <c r="CS64" s="62" t="e">
        <f>'Final | Billing'!CT64/'1. Revenue'!CI31</f>
        <v>#DIV/0!</v>
      </c>
      <c r="CT64" s="62" t="e">
        <f>'Final | Billing'!CU64/'1. Revenue'!CJ31</f>
        <v>#DIV/0!</v>
      </c>
    </row>
    <row r="65" spans="1:98" x14ac:dyDescent="0.3">
      <c r="A65" s="34" t="s">
        <v>30</v>
      </c>
      <c r="B65" s="35" t="s">
        <v>43</v>
      </c>
      <c r="N65" s="62">
        <f>'Final | Billing'!O65/'1. Revenue'!C31</f>
        <v>0</v>
      </c>
      <c r="O65" s="62">
        <f>'Final | Billing'!P65/'1. Revenue'!D31</f>
        <v>0</v>
      </c>
      <c r="P65" s="62">
        <f>'Final | Billing'!Q65/'1. Revenue'!E31</f>
        <v>0</v>
      </c>
      <c r="Q65" s="62">
        <f>'Final | Billing'!R65/'1. Revenue'!F31</f>
        <v>0</v>
      </c>
      <c r="R65" s="62">
        <f>'Final | Billing'!S65/'1. Revenue'!G31</f>
        <v>0</v>
      </c>
      <c r="S65" s="62">
        <f>'Final | Billing'!T65/'1. Revenue'!H31</f>
        <v>0</v>
      </c>
      <c r="T65" s="62">
        <f>'Final | Billing'!U65/'1. Revenue'!I31</f>
        <v>0</v>
      </c>
      <c r="U65" s="62">
        <f>'Final | Billing'!V65/'1. Revenue'!J31</f>
        <v>0</v>
      </c>
      <c r="V65" s="62">
        <f>'Final | Billing'!W65/'1. Revenue'!K31</f>
        <v>0</v>
      </c>
      <c r="W65" s="62">
        <f>'Final | Billing'!X65/'1. Revenue'!L31</f>
        <v>0</v>
      </c>
      <c r="X65" s="62">
        <f>'Final | Billing'!Y65/'1. Revenue'!M31</f>
        <v>0</v>
      </c>
      <c r="Y65" s="62">
        <f>'Final | Billing'!Z65/'1. Revenue'!N31</f>
        <v>0</v>
      </c>
      <c r="Z65" s="62">
        <f>'Final | Billing'!AA65/'1. Revenue'!O31</f>
        <v>1.2399865131944708E-4</v>
      </c>
      <c r="AA65" s="62">
        <f>'Final | Billing'!AB65/'1. Revenue'!P31</f>
        <v>4.2373697087611298E-4</v>
      </c>
      <c r="AB65" s="62">
        <f>'Final | Billing'!AC65/'1. Revenue'!Q31</f>
        <v>0</v>
      </c>
      <c r="AC65" s="62">
        <f>'Final | Billing'!AD65/'1. Revenue'!R31</f>
        <v>0</v>
      </c>
      <c r="AD65" s="62">
        <f>'Final | Billing'!AE65/'1. Revenue'!S31</f>
        <v>1.2705474360614681E-3</v>
      </c>
      <c r="AE65" s="62">
        <f>'Final | Billing'!AF65/'1. Revenue'!T31</f>
        <v>0</v>
      </c>
      <c r="AF65" s="62">
        <f>'Final | Billing'!AG65/'1. Revenue'!U31</f>
        <v>0</v>
      </c>
      <c r="AG65" s="62">
        <f>'Final | Billing'!AH65/'1. Revenue'!V31</f>
        <v>0</v>
      </c>
      <c r="AH65" s="62">
        <f>'Final | Billing'!AI65/'1. Revenue'!W31</f>
        <v>0</v>
      </c>
      <c r="AI65" s="62">
        <f>'Final | Billing'!AJ65/'1. Revenue'!X31</f>
        <v>0</v>
      </c>
      <c r="AJ65" s="62">
        <f>'Final | Billing'!AK65/'1. Revenue'!Y31</f>
        <v>0</v>
      </c>
      <c r="AK65" s="62">
        <f>'Final | Billing'!AL65/'1. Revenue'!Z31</f>
        <v>0</v>
      </c>
      <c r="AL65" s="62">
        <f>'Final | Billing'!AM65/'1. Revenue'!AA31</f>
        <v>0</v>
      </c>
      <c r="AM65" s="62">
        <f>'Final | Billing'!AN65/'1. Revenue'!AB31</f>
        <v>0</v>
      </c>
      <c r="AN65" s="62">
        <f>'Final | Billing'!AO65/'1. Revenue'!AC31</f>
        <v>0</v>
      </c>
      <c r="AO65" s="62">
        <f>'Final | Billing'!AP65/'1. Revenue'!AD31</f>
        <v>0</v>
      </c>
      <c r="AP65" s="62">
        <f>'Final | Billing'!AQ65/'1. Revenue'!AE31</f>
        <v>0</v>
      </c>
      <c r="AQ65" s="62">
        <f>'Final | Billing'!AR65/'1. Revenue'!AF31</f>
        <v>0</v>
      </c>
      <c r="AR65" s="62">
        <f>'Final | Billing'!AS65/'1. Revenue'!AG31</f>
        <v>0</v>
      </c>
      <c r="AS65" s="62">
        <f>'Final | Billing'!AT65/'1. Revenue'!AH31</f>
        <v>0</v>
      </c>
      <c r="AT65" s="62">
        <f>'Final | Billing'!AU65/'1. Revenue'!AI31</f>
        <v>0</v>
      </c>
      <c r="AU65" s="62">
        <f>'Final | Billing'!AV65/'1. Revenue'!AJ31</f>
        <v>0</v>
      </c>
      <c r="AV65" s="62" t="e">
        <f>'Final | Billing'!AW65/'1. Revenue'!AK31</f>
        <v>#DIV/0!</v>
      </c>
      <c r="AW65" s="62" t="e">
        <f>'Final | Billing'!AX65/'1. Revenue'!AL31</f>
        <v>#DIV/0!</v>
      </c>
      <c r="AX65" s="62" t="e">
        <f>'Final | Billing'!AY65/'1. Revenue'!AM31</f>
        <v>#DIV/0!</v>
      </c>
      <c r="AY65" s="62" t="e">
        <f>'Final | Billing'!AZ65/'1. Revenue'!AN31</f>
        <v>#DIV/0!</v>
      </c>
      <c r="AZ65" s="62" t="e">
        <f>'Final | Billing'!BA65/'1. Revenue'!AO31</f>
        <v>#DIV/0!</v>
      </c>
      <c r="BA65" s="62" t="e">
        <f>'Final | Billing'!BB65/'1. Revenue'!AP31</f>
        <v>#DIV/0!</v>
      </c>
      <c r="BB65" s="62" t="e">
        <f>'Final | Billing'!BC65/'1. Revenue'!AQ31</f>
        <v>#DIV/0!</v>
      </c>
      <c r="BC65" s="62" t="e">
        <f>'Final | Billing'!BD65/'1. Revenue'!AR31</f>
        <v>#DIV/0!</v>
      </c>
      <c r="BD65" s="62" t="e">
        <f>'Final | Billing'!BE65/'1. Revenue'!AS31</f>
        <v>#DIV/0!</v>
      </c>
      <c r="BE65" s="62" t="e">
        <f>'Final | Billing'!BF65/'1. Revenue'!AT31</f>
        <v>#DIV/0!</v>
      </c>
      <c r="BF65" s="62" t="e">
        <f>'Final | Billing'!BG65/'1. Revenue'!AU31</f>
        <v>#DIV/0!</v>
      </c>
      <c r="BG65" s="62" t="e">
        <f>'Final | Billing'!BH65/'1. Revenue'!AV31</f>
        <v>#DIV/0!</v>
      </c>
      <c r="BH65" s="62" t="e">
        <f>'Final | Billing'!BI65/'1. Revenue'!AW31</f>
        <v>#DIV/0!</v>
      </c>
      <c r="BI65" s="62" t="e">
        <f>'Final | Billing'!BJ65/'1. Revenue'!AX31</f>
        <v>#DIV/0!</v>
      </c>
      <c r="BJ65" s="62" t="e">
        <f>'Final | Billing'!BK65/'1. Revenue'!AY31</f>
        <v>#DIV/0!</v>
      </c>
      <c r="BK65" s="62" t="e">
        <f>'Final | Billing'!BL65/'1. Revenue'!AZ31</f>
        <v>#DIV/0!</v>
      </c>
      <c r="BL65" s="62" t="e">
        <f>'Final | Billing'!BM65/'1. Revenue'!BA31</f>
        <v>#DIV/0!</v>
      </c>
      <c r="BM65" s="62" t="e">
        <f>'Final | Billing'!BN65/'1. Revenue'!BB31</f>
        <v>#DIV/0!</v>
      </c>
      <c r="BN65" s="62" t="e">
        <f>'Final | Billing'!BO65/'1. Revenue'!BC31</f>
        <v>#DIV/0!</v>
      </c>
      <c r="BO65" s="62" t="e">
        <f>'Final | Billing'!BP65/'1. Revenue'!BD31</f>
        <v>#DIV/0!</v>
      </c>
      <c r="BP65" s="62" t="e">
        <f>'Final | Billing'!BQ65/'1. Revenue'!BE31</f>
        <v>#DIV/0!</v>
      </c>
      <c r="BQ65" s="62" t="e">
        <f>'Final | Billing'!BR65/'1. Revenue'!BF31</f>
        <v>#DIV/0!</v>
      </c>
      <c r="BR65" s="62" t="e">
        <f>'Final | Billing'!BS65/'1. Revenue'!BG31</f>
        <v>#DIV/0!</v>
      </c>
      <c r="BS65" s="62" t="e">
        <f>'Final | Billing'!BT65/'1. Revenue'!BH31</f>
        <v>#DIV/0!</v>
      </c>
      <c r="BT65" s="62" t="e">
        <f>'Final | Billing'!BU65/'1. Revenue'!BI31</f>
        <v>#DIV/0!</v>
      </c>
      <c r="BU65" s="62" t="e">
        <f>'Final | Billing'!BV65/'1. Revenue'!BJ31</f>
        <v>#DIV/0!</v>
      </c>
      <c r="BV65" s="62" t="e">
        <f>'Final | Billing'!BW65/'1. Revenue'!BK31</f>
        <v>#DIV/0!</v>
      </c>
      <c r="BW65" s="62" t="e">
        <f>'Final | Billing'!BX65/'1. Revenue'!BL31</f>
        <v>#DIV/0!</v>
      </c>
      <c r="BX65" s="62" t="e">
        <f>'Final | Billing'!BY65/'1. Revenue'!BM31</f>
        <v>#DIV/0!</v>
      </c>
      <c r="BY65" s="62" t="e">
        <f>'Final | Billing'!BZ65/'1. Revenue'!BN31</f>
        <v>#DIV/0!</v>
      </c>
      <c r="BZ65" s="62" t="e">
        <f>'Final | Billing'!CA65/'1. Revenue'!BO31</f>
        <v>#DIV/0!</v>
      </c>
      <c r="CA65" s="62" t="e">
        <f>'Final | Billing'!CB65/'1. Revenue'!BP31</f>
        <v>#DIV/0!</v>
      </c>
      <c r="CB65" s="62" t="e">
        <f>'Final | Billing'!CC65/'1. Revenue'!BQ31</f>
        <v>#DIV/0!</v>
      </c>
      <c r="CC65" s="62" t="e">
        <f>'Final | Billing'!CD65/'1. Revenue'!BR31</f>
        <v>#DIV/0!</v>
      </c>
      <c r="CD65" s="62" t="e">
        <f>'Final | Billing'!CE65/'1. Revenue'!BS31</f>
        <v>#DIV/0!</v>
      </c>
      <c r="CE65" s="62" t="e">
        <f>'Final | Billing'!CF65/'1. Revenue'!BT31</f>
        <v>#DIV/0!</v>
      </c>
      <c r="CF65" s="62" t="e">
        <f>'Final | Billing'!CG65/'1. Revenue'!BU31</f>
        <v>#DIV/0!</v>
      </c>
      <c r="CG65" s="62" t="e">
        <f>'Final | Billing'!CH65/'1. Revenue'!BV31</f>
        <v>#DIV/0!</v>
      </c>
      <c r="CH65" s="62" t="e">
        <f>'Final | Billing'!CI65/'1. Revenue'!BW31</f>
        <v>#DIV/0!</v>
      </c>
      <c r="CI65" s="62" t="e">
        <f>'Final | Billing'!CJ65/'1. Revenue'!BX31</f>
        <v>#DIV/0!</v>
      </c>
      <c r="CJ65" s="62" t="e">
        <f>'Final | Billing'!CK65/'1. Revenue'!BY31</f>
        <v>#DIV/0!</v>
      </c>
      <c r="CK65" s="62" t="e">
        <f>'Final | Billing'!CL65/'1. Revenue'!BZ31</f>
        <v>#DIV/0!</v>
      </c>
      <c r="CL65" s="62" t="e">
        <f>'Final | Billing'!CM65/'1. Revenue'!CA31</f>
        <v>#DIV/0!</v>
      </c>
      <c r="CM65" s="62" t="e">
        <f>'Final | Billing'!CN65/'1. Revenue'!CB31</f>
        <v>#DIV/0!</v>
      </c>
      <c r="CN65" s="62" t="e">
        <f>'Final | Billing'!CO65/'1. Revenue'!CC31</f>
        <v>#DIV/0!</v>
      </c>
      <c r="CO65" s="62" t="e">
        <f>'Final | Billing'!CP65/'1. Revenue'!CD31</f>
        <v>#DIV/0!</v>
      </c>
      <c r="CP65" s="62" t="e">
        <f>'Final | Billing'!CQ65/'1. Revenue'!CE31</f>
        <v>#DIV/0!</v>
      </c>
      <c r="CQ65" s="62" t="e">
        <f>'Final | Billing'!CR65/'1. Revenue'!CF31</f>
        <v>#DIV/0!</v>
      </c>
      <c r="CR65" s="62" t="e">
        <f>'Final | Billing'!CS65/'1. Revenue'!CG31</f>
        <v>#DIV/0!</v>
      </c>
      <c r="CS65" s="62" t="e">
        <f>'Final | Billing'!CT65/'1. Revenue'!CH31</f>
        <v>#DIV/0!</v>
      </c>
      <c r="CT65" s="62" t="e">
        <f>'Final | Billing'!CU65/'1. Revenue'!CI31</f>
        <v>#DIV/0!</v>
      </c>
    </row>
    <row r="66" spans="1:98" x14ac:dyDescent="0.3">
      <c r="A66" s="34" t="s">
        <v>30</v>
      </c>
      <c r="B66" s="35" t="s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C6FD-931D-4E2C-B30D-5C0642B6A044}">
  <sheetPr>
    <tabColor rgb="FFCCFF33"/>
  </sheetPr>
  <dimension ref="A1:CT68"/>
  <sheetViews>
    <sheetView workbookViewId="0">
      <pane xSplit="2" ySplit="1" topLeftCell="P2" activePane="bottomRight" state="frozen"/>
      <selection activeCell="N69" sqref="N69"/>
      <selection pane="topRight" activeCell="N69" sqref="N69"/>
      <selection pane="bottomLeft" activeCell="N69" sqref="N69"/>
      <selection pane="bottomRight" activeCell="Y19" sqref="Y19"/>
    </sheetView>
  </sheetViews>
  <sheetFormatPr defaultRowHeight="13.8" x14ac:dyDescent="0.3"/>
  <cols>
    <col min="1" max="1" width="27.109375" style="34" bestFit="1" customWidth="1"/>
    <col min="2" max="2" width="7.5546875" style="34" bestFit="1" customWidth="1"/>
    <col min="3" max="16384" width="8.88671875" style="34"/>
  </cols>
  <sheetData>
    <row r="1" spans="1:98" s="32" customFormat="1" x14ac:dyDescent="0.3">
      <c r="C1" s="33">
        <v>44197</v>
      </c>
      <c r="D1" s="33">
        <v>44228</v>
      </c>
      <c r="E1" s="33">
        <v>44256</v>
      </c>
      <c r="F1" s="33">
        <v>44287</v>
      </c>
      <c r="G1" s="33">
        <v>44317</v>
      </c>
      <c r="H1" s="33">
        <v>44348</v>
      </c>
      <c r="I1" s="33">
        <v>44378</v>
      </c>
      <c r="J1" s="33">
        <v>44409</v>
      </c>
      <c r="K1" s="33">
        <v>44440</v>
      </c>
      <c r="L1" s="33">
        <v>44470</v>
      </c>
      <c r="M1" s="33">
        <v>44501</v>
      </c>
      <c r="N1" s="33">
        <v>44531</v>
      </c>
      <c r="O1" s="33">
        <v>44562</v>
      </c>
      <c r="P1" s="33">
        <v>44593</v>
      </c>
      <c r="Q1" s="33">
        <v>44621</v>
      </c>
      <c r="R1" s="33">
        <v>44652</v>
      </c>
      <c r="S1" s="33">
        <v>44682</v>
      </c>
      <c r="T1" s="33">
        <v>44713</v>
      </c>
      <c r="U1" s="33">
        <v>44743</v>
      </c>
      <c r="V1" s="33">
        <v>44774</v>
      </c>
      <c r="W1" s="33">
        <v>44805</v>
      </c>
      <c r="X1" s="33">
        <v>44835</v>
      </c>
      <c r="Y1" s="33">
        <v>44866</v>
      </c>
      <c r="Z1" s="33">
        <v>44896</v>
      </c>
      <c r="AA1" s="33">
        <v>44927</v>
      </c>
      <c r="AB1" s="33">
        <v>44958</v>
      </c>
      <c r="AC1" s="33">
        <v>44986</v>
      </c>
      <c r="AD1" s="33">
        <v>45017</v>
      </c>
      <c r="AE1" s="33">
        <v>45047</v>
      </c>
      <c r="AF1" s="33">
        <v>45078</v>
      </c>
      <c r="AG1" s="33">
        <v>45108</v>
      </c>
      <c r="AH1" s="33">
        <v>45139</v>
      </c>
      <c r="AI1" s="33">
        <v>45170</v>
      </c>
      <c r="AJ1" s="80">
        <v>45200</v>
      </c>
      <c r="AK1" s="33">
        <v>45231</v>
      </c>
      <c r="AL1" s="33">
        <v>45261</v>
      </c>
      <c r="AM1" s="33">
        <v>45292</v>
      </c>
      <c r="AN1" s="33">
        <v>45323</v>
      </c>
      <c r="AO1" s="33">
        <v>45352</v>
      </c>
      <c r="AP1" s="33">
        <v>45383</v>
      </c>
      <c r="AQ1" s="33">
        <v>45413</v>
      </c>
      <c r="AR1" s="33">
        <v>45444</v>
      </c>
      <c r="AS1" s="33">
        <v>45474</v>
      </c>
      <c r="AT1" s="33">
        <v>45505</v>
      </c>
      <c r="AU1" s="33">
        <v>45536</v>
      </c>
      <c r="AV1" s="33">
        <v>45566</v>
      </c>
      <c r="AW1" s="33">
        <v>45597</v>
      </c>
      <c r="AX1" s="33">
        <v>45627</v>
      </c>
      <c r="AY1" s="33">
        <v>45658</v>
      </c>
      <c r="AZ1" s="33">
        <v>45689</v>
      </c>
      <c r="BA1" s="33">
        <v>45717</v>
      </c>
      <c r="BB1" s="33">
        <v>45748</v>
      </c>
      <c r="BC1" s="33">
        <v>45778</v>
      </c>
      <c r="BD1" s="33">
        <v>45809</v>
      </c>
      <c r="BE1" s="33">
        <v>45839</v>
      </c>
      <c r="BF1" s="33">
        <v>45870</v>
      </c>
      <c r="BG1" s="33">
        <v>45901</v>
      </c>
      <c r="BH1" s="33">
        <v>45931</v>
      </c>
      <c r="BI1" s="33">
        <v>45962</v>
      </c>
      <c r="BJ1" s="33">
        <v>45992</v>
      </c>
      <c r="BK1" s="33">
        <v>46023</v>
      </c>
      <c r="BL1" s="33">
        <v>46054</v>
      </c>
      <c r="BM1" s="33">
        <v>46082</v>
      </c>
      <c r="BN1" s="33">
        <v>46113</v>
      </c>
      <c r="BO1" s="33">
        <v>46143</v>
      </c>
      <c r="BP1" s="33">
        <v>46174</v>
      </c>
      <c r="BQ1" s="33">
        <v>46204</v>
      </c>
      <c r="BR1" s="33">
        <v>46235</v>
      </c>
      <c r="BS1" s="33">
        <v>46266</v>
      </c>
      <c r="BT1" s="33">
        <v>46296</v>
      </c>
      <c r="BU1" s="33">
        <v>46327</v>
      </c>
      <c r="BV1" s="33">
        <v>46357</v>
      </c>
      <c r="BW1" s="33">
        <v>46388</v>
      </c>
      <c r="BX1" s="33">
        <v>46419</v>
      </c>
      <c r="BY1" s="33">
        <v>46447</v>
      </c>
      <c r="BZ1" s="33">
        <v>46478</v>
      </c>
      <c r="CA1" s="33">
        <v>46508</v>
      </c>
      <c r="CB1" s="33">
        <v>46539</v>
      </c>
      <c r="CC1" s="33">
        <v>46569</v>
      </c>
      <c r="CD1" s="33">
        <v>46600</v>
      </c>
      <c r="CE1" s="33">
        <v>46631</v>
      </c>
      <c r="CF1" s="33">
        <v>46661</v>
      </c>
      <c r="CG1" s="33">
        <v>46692</v>
      </c>
      <c r="CH1" s="33">
        <v>46722</v>
      </c>
      <c r="CI1" s="33">
        <v>46753</v>
      </c>
      <c r="CJ1" s="33">
        <v>46784</v>
      </c>
      <c r="CK1" s="33">
        <v>46813</v>
      </c>
      <c r="CL1" s="33">
        <v>46844</v>
      </c>
      <c r="CM1" s="33">
        <v>46874</v>
      </c>
      <c r="CN1" s="33">
        <v>46905</v>
      </c>
      <c r="CO1" s="33">
        <v>46935</v>
      </c>
      <c r="CP1" s="33">
        <v>46966</v>
      </c>
      <c r="CQ1" s="33">
        <v>46997</v>
      </c>
      <c r="CR1" s="33">
        <v>47027</v>
      </c>
      <c r="CS1" s="33">
        <v>47058</v>
      </c>
      <c r="CT1" s="33">
        <v>47088</v>
      </c>
    </row>
    <row r="2" spans="1:98" x14ac:dyDescent="0.3">
      <c r="A2" s="34" t="s">
        <v>31</v>
      </c>
      <c r="B2" s="35" t="s">
        <v>32</v>
      </c>
      <c r="C2" s="79">
        <f>IFERROR('Live | Billing'!O$13/'Live | Billing'!D2,0)</f>
        <v>3.1797560628538985E-3</v>
      </c>
      <c r="D2" s="62">
        <f>IFERROR('Live | Billing'!P$13/'Live | Billing'!E2,0)</f>
        <v>3.2304155352693521E-4</v>
      </c>
      <c r="E2" s="62">
        <f>IFERROR('Live | Billing'!Q$13/'Live | Billing'!F2,0)</f>
        <v>9.2538868358449253E-2</v>
      </c>
      <c r="F2" s="62">
        <f>IFERROR('Live | Billing'!R$13/'Live | Billing'!G2,0)</f>
        <v>6.0723746131145714E-3</v>
      </c>
      <c r="G2" s="62">
        <f>IFERROR('Live | Billing'!S$13/'Live | Billing'!H2,0)</f>
        <v>6.432077942676466E-3</v>
      </c>
      <c r="H2" s="62">
        <f>IFERROR('Live | Billing'!T$13/'Live | Billing'!I2,0)</f>
        <v>4.5052487578977948E-3</v>
      </c>
      <c r="I2" s="62">
        <f>IFERROR('Live | Billing'!U$13/'Live | Billing'!J2,0)</f>
        <v>1.1181840140871306E-2</v>
      </c>
      <c r="J2" s="62">
        <f>IFERROR('Live | Billing'!V$13/'Live | Billing'!K2,0)</f>
        <v>1.5633871129611E-2</v>
      </c>
      <c r="K2" s="62">
        <f>IFERROR('Live | Billing'!W$13/'Live | Billing'!L2,0)</f>
        <v>5.0776383326988916E-3</v>
      </c>
      <c r="L2" s="62">
        <f>IFERROR('Live | Billing'!X$13/'Live | Billing'!M2,0)</f>
        <v>0.18430611947631698</v>
      </c>
      <c r="M2" s="62">
        <f>IFERROR('Live | Billing'!Y$13/'Live | Billing'!N2,0)</f>
        <v>8.1437790236719904E-2</v>
      </c>
      <c r="N2" s="62">
        <f>IFERROR('Live | Billing'!Z$13/'Live | Billing'!O2,0)</f>
        <v>3.0924887676038941E-3</v>
      </c>
      <c r="O2" s="62">
        <f>IFERROR('Live | Billing'!AA$13/'Live | Billing'!P2,0)</f>
        <v>6.3567653360704142E-4</v>
      </c>
      <c r="P2" s="62">
        <f>IFERROR('Live | Billing'!AB$13/'Live | Billing'!Q2,0)</f>
        <v>2.3761669947380743E-3</v>
      </c>
      <c r="Q2" s="62">
        <f>IFERROR('Live | Billing'!AC$13/'Live | Billing'!R2,0)</f>
        <v>4.0090137160300457E-3</v>
      </c>
      <c r="R2" s="62">
        <f>IFERROR('Live | Billing'!AD$13/'Live | Billing'!S2,0)</f>
        <v>2.5610661865016408E-3</v>
      </c>
      <c r="S2" s="62">
        <f>IFERROR('Live | Billing'!AE$13/'Live | Billing'!T2,0)</f>
        <v>2.8647241911024308E-2</v>
      </c>
      <c r="T2" s="62">
        <f>IFERROR('Live | Billing'!AF$13/'Live | Billing'!U2,0)</f>
        <v>1.5068863065014551E-3</v>
      </c>
      <c r="U2" s="62">
        <f>IFERROR('Live | Billing'!AG$13/'Live | Billing'!V2,0)</f>
        <v>-6.5283170098100515E-2</v>
      </c>
      <c r="V2" s="62">
        <f>IFERROR('Live | Billing'!AH$13/'Live | Billing'!W2,0)</f>
        <v>3.6590007098666944E-3</v>
      </c>
      <c r="W2" s="62">
        <f>IFERROR('Live | Billing'!AI$13/'Live | Billing'!X2,0)</f>
        <v>1.4027227582767985E-2</v>
      </c>
      <c r="X2" s="62">
        <f>IFERROR('Live | Billing'!AJ$13/'Live | Billing'!Y2,0)</f>
        <v>3.7472025764400903E-2</v>
      </c>
      <c r="Y2" s="62">
        <f>IFERROR('Live | Billing'!AK$13/'Live | Billing'!Z2,0)</f>
        <v>1.5963322968484135E-2</v>
      </c>
      <c r="Z2" s="81">
        <f>IF(AVERAGE(C2:Y2)&gt;100%,100%,AVERAGE(C2:Y2))</f>
        <v>1.997198147600707E-2</v>
      </c>
      <c r="AA2" s="62">
        <f>Z2</f>
        <v>1.997198147600707E-2</v>
      </c>
      <c r="AB2" s="62">
        <f t="shared" ref="AB2:AK2" si="0">AA2</f>
        <v>1.997198147600707E-2</v>
      </c>
      <c r="AC2" s="62">
        <f t="shared" si="0"/>
        <v>1.997198147600707E-2</v>
      </c>
      <c r="AD2" s="62">
        <f t="shared" si="0"/>
        <v>1.997198147600707E-2</v>
      </c>
      <c r="AE2" s="62">
        <f t="shared" si="0"/>
        <v>1.997198147600707E-2</v>
      </c>
      <c r="AF2" s="62">
        <f t="shared" si="0"/>
        <v>1.997198147600707E-2</v>
      </c>
      <c r="AG2" s="62">
        <f t="shared" si="0"/>
        <v>1.997198147600707E-2</v>
      </c>
      <c r="AH2" s="62">
        <f t="shared" si="0"/>
        <v>1.997198147600707E-2</v>
      </c>
      <c r="AI2" s="62">
        <f t="shared" si="0"/>
        <v>1.997198147600707E-2</v>
      </c>
      <c r="AJ2" s="62">
        <f t="shared" si="0"/>
        <v>1.997198147600707E-2</v>
      </c>
      <c r="AK2" s="62">
        <f t="shared" si="0"/>
        <v>1.997198147600707E-2</v>
      </c>
      <c r="AL2" s="62">
        <f t="shared" ref="AL2:CT2" si="1">AK2</f>
        <v>1.997198147600707E-2</v>
      </c>
      <c r="AM2" s="62">
        <f t="shared" si="1"/>
        <v>1.997198147600707E-2</v>
      </c>
      <c r="AN2" s="62">
        <f t="shared" si="1"/>
        <v>1.997198147600707E-2</v>
      </c>
      <c r="AO2" s="62">
        <f t="shared" si="1"/>
        <v>1.997198147600707E-2</v>
      </c>
      <c r="AP2" s="62">
        <f t="shared" si="1"/>
        <v>1.997198147600707E-2</v>
      </c>
      <c r="AQ2" s="62">
        <f t="shared" si="1"/>
        <v>1.997198147600707E-2</v>
      </c>
      <c r="AR2" s="62">
        <f t="shared" si="1"/>
        <v>1.997198147600707E-2</v>
      </c>
      <c r="AS2" s="62">
        <f t="shared" si="1"/>
        <v>1.997198147600707E-2</v>
      </c>
      <c r="AT2" s="62">
        <f t="shared" si="1"/>
        <v>1.997198147600707E-2</v>
      </c>
      <c r="AU2" s="62">
        <f t="shared" si="1"/>
        <v>1.997198147600707E-2</v>
      </c>
      <c r="AV2" s="62">
        <f t="shared" si="1"/>
        <v>1.997198147600707E-2</v>
      </c>
      <c r="AW2" s="62">
        <f t="shared" si="1"/>
        <v>1.997198147600707E-2</v>
      </c>
      <c r="AX2" s="62">
        <f t="shared" si="1"/>
        <v>1.997198147600707E-2</v>
      </c>
      <c r="AY2" s="62">
        <f t="shared" si="1"/>
        <v>1.997198147600707E-2</v>
      </c>
      <c r="AZ2" s="62">
        <f t="shared" si="1"/>
        <v>1.997198147600707E-2</v>
      </c>
      <c r="BA2" s="62">
        <f t="shared" si="1"/>
        <v>1.997198147600707E-2</v>
      </c>
      <c r="BB2" s="62">
        <f t="shared" si="1"/>
        <v>1.997198147600707E-2</v>
      </c>
      <c r="BC2" s="62">
        <f t="shared" si="1"/>
        <v>1.997198147600707E-2</v>
      </c>
      <c r="BD2" s="62">
        <f t="shared" si="1"/>
        <v>1.997198147600707E-2</v>
      </c>
      <c r="BE2" s="62">
        <f t="shared" si="1"/>
        <v>1.997198147600707E-2</v>
      </c>
      <c r="BF2" s="62">
        <f t="shared" si="1"/>
        <v>1.997198147600707E-2</v>
      </c>
      <c r="BG2" s="62">
        <f t="shared" si="1"/>
        <v>1.997198147600707E-2</v>
      </c>
      <c r="BH2" s="62">
        <f t="shared" si="1"/>
        <v>1.997198147600707E-2</v>
      </c>
      <c r="BI2" s="62">
        <f t="shared" si="1"/>
        <v>1.997198147600707E-2</v>
      </c>
      <c r="BJ2" s="62">
        <f t="shared" si="1"/>
        <v>1.997198147600707E-2</v>
      </c>
      <c r="BK2" s="62">
        <f t="shared" si="1"/>
        <v>1.997198147600707E-2</v>
      </c>
      <c r="BL2" s="62">
        <f t="shared" si="1"/>
        <v>1.997198147600707E-2</v>
      </c>
      <c r="BM2" s="62">
        <f t="shared" si="1"/>
        <v>1.997198147600707E-2</v>
      </c>
      <c r="BN2" s="62">
        <f t="shared" si="1"/>
        <v>1.997198147600707E-2</v>
      </c>
      <c r="BO2" s="62">
        <f t="shared" si="1"/>
        <v>1.997198147600707E-2</v>
      </c>
      <c r="BP2" s="62">
        <f t="shared" si="1"/>
        <v>1.997198147600707E-2</v>
      </c>
      <c r="BQ2" s="62">
        <f t="shared" si="1"/>
        <v>1.997198147600707E-2</v>
      </c>
      <c r="BR2" s="62">
        <f t="shared" si="1"/>
        <v>1.997198147600707E-2</v>
      </c>
      <c r="BS2" s="62">
        <f t="shared" si="1"/>
        <v>1.997198147600707E-2</v>
      </c>
      <c r="BT2" s="62">
        <f t="shared" si="1"/>
        <v>1.997198147600707E-2</v>
      </c>
      <c r="BU2" s="62">
        <f t="shared" si="1"/>
        <v>1.997198147600707E-2</v>
      </c>
      <c r="BV2" s="62">
        <f t="shared" si="1"/>
        <v>1.997198147600707E-2</v>
      </c>
      <c r="BW2" s="62">
        <f t="shared" si="1"/>
        <v>1.997198147600707E-2</v>
      </c>
      <c r="BX2" s="62">
        <f t="shared" si="1"/>
        <v>1.997198147600707E-2</v>
      </c>
      <c r="BY2" s="62">
        <f t="shared" si="1"/>
        <v>1.997198147600707E-2</v>
      </c>
      <c r="BZ2" s="62">
        <f t="shared" si="1"/>
        <v>1.997198147600707E-2</v>
      </c>
      <c r="CA2" s="62">
        <f t="shared" si="1"/>
        <v>1.997198147600707E-2</v>
      </c>
      <c r="CB2" s="62">
        <f t="shared" si="1"/>
        <v>1.997198147600707E-2</v>
      </c>
      <c r="CC2" s="62">
        <f t="shared" si="1"/>
        <v>1.997198147600707E-2</v>
      </c>
      <c r="CD2" s="62">
        <f t="shared" si="1"/>
        <v>1.997198147600707E-2</v>
      </c>
      <c r="CE2" s="62">
        <f t="shared" si="1"/>
        <v>1.997198147600707E-2</v>
      </c>
      <c r="CF2" s="62">
        <f t="shared" si="1"/>
        <v>1.997198147600707E-2</v>
      </c>
      <c r="CG2" s="62">
        <f t="shared" si="1"/>
        <v>1.997198147600707E-2</v>
      </c>
      <c r="CH2" s="62">
        <f t="shared" si="1"/>
        <v>1.997198147600707E-2</v>
      </c>
      <c r="CI2" s="62">
        <f t="shared" si="1"/>
        <v>1.997198147600707E-2</v>
      </c>
      <c r="CJ2" s="62">
        <f t="shared" si="1"/>
        <v>1.997198147600707E-2</v>
      </c>
      <c r="CK2" s="62">
        <f t="shared" si="1"/>
        <v>1.997198147600707E-2</v>
      </c>
      <c r="CL2" s="62">
        <f t="shared" si="1"/>
        <v>1.997198147600707E-2</v>
      </c>
      <c r="CM2" s="62">
        <f t="shared" si="1"/>
        <v>1.997198147600707E-2</v>
      </c>
      <c r="CN2" s="62">
        <f t="shared" si="1"/>
        <v>1.997198147600707E-2</v>
      </c>
      <c r="CO2" s="62">
        <f t="shared" si="1"/>
        <v>1.997198147600707E-2</v>
      </c>
      <c r="CP2" s="62">
        <f t="shared" si="1"/>
        <v>1.997198147600707E-2</v>
      </c>
      <c r="CQ2" s="62">
        <f t="shared" si="1"/>
        <v>1.997198147600707E-2</v>
      </c>
      <c r="CR2" s="62">
        <f t="shared" si="1"/>
        <v>1.997198147600707E-2</v>
      </c>
      <c r="CS2" s="62">
        <f t="shared" si="1"/>
        <v>1.997198147600707E-2</v>
      </c>
      <c r="CT2" s="62">
        <f t="shared" si="1"/>
        <v>1.997198147600707E-2</v>
      </c>
    </row>
    <row r="3" spans="1:98" x14ac:dyDescent="0.3">
      <c r="A3" s="34" t="s">
        <v>31</v>
      </c>
      <c r="B3" s="35" t="s">
        <v>33</v>
      </c>
      <c r="C3" s="62">
        <f>IFERROR('Live | Billing'!N$13/'Live | Billing'!D3,0)</f>
        <v>0.19241887809789845</v>
      </c>
      <c r="D3" s="62">
        <f>IFERROR('Live | Billing'!O$13/'Live | Billing'!E3,0)</f>
        <v>5.2654061899939784E-2</v>
      </c>
      <c r="E3" s="62">
        <f>IFERROR('Live | Billing'!P$13/'Live | Billing'!F3,0)</f>
        <v>3.5587035823322107E-4</v>
      </c>
      <c r="F3" s="62">
        <f>IFERROR('Live | Billing'!Q$13/'Live | Billing'!G3,0)</f>
        <v>0.25164619444144554</v>
      </c>
      <c r="G3" s="62">
        <f>IFERROR('Live | Billing'!R$13/'Live | Billing'!H3,0)</f>
        <v>2.6751821356661279E-2</v>
      </c>
      <c r="H3" s="62">
        <f>IFERROR('Live | Billing'!S$13/'Live | Billing'!I3,0)</f>
        <v>1.4386216249970326E-2</v>
      </c>
      <c r="I3" s="62">
        <f>IFERROR('Live | Billing'!T$13/'Live | Billing'!J3,0)</f>
        <v>1.4862537106567616E-2</v>
      </c>
      <c r="J3" s="62">
        <f>IFERROR('Live | Billing'!U$13/'Live | Billing'!K3,0)</f>
        <v>1.6714239193278069E-2</v>
      </c>
      <c r="K3" s="62">
        <f>IFERROR('Live | Billing'!V$13/'Live | Billing'!L3,0)</f>
        <v>0.19777926438245064</v>
      </c>
      <c r="L3" s="62">
        <f>IFERROR('Live | Billing'!W$13/'Live | Billing'!M3,0)</f>
        <v>3.2127278196707937E-2</v>
      </c>
      <c r="M3" s="62">
        <f>IFERROR('Live | Billing'!X$13/'Live | Billing'!N3,0)</f>
        <v>2.0296803105151731</v>
      </c>
      <c r="N3" s="62">
        <f>IFERROR('Live | Billing'!Y$13/'Live | Billing'!O3,0)</f>
        <v>0.1392668992384247</v>
      </c>
      <c r="O3" s="62">
        <f>IFERROR('Live | Billing'!Z$13/'Live | Billing'!P3,0)</f>
        <v>5.0755716070011295E-2</v>
      </c>
      <c r="P3" s="62">
        <f>IFERROR('Live | Billing'!AA$13/'Live | Billing'!Q3,0)</f>
        <v>2.9686701336947296E-2</v>
      </c>
      <c r="Q3" s="62">
        <f>IFERROR('Live | Billing'!AB$13/'Live | Billing'!R3,0)</f>
        <v>2.5751261652960291E-2</v>
      </c>
      <c r="R3" s="62">
        <f>IFERROR('Live | Billing'!AC$13/'Live | Billing'!S3,0)</f>
        <v>1.2810184250742483E-2</v>
      </c>
      <c r="S3" s="62">
        <f>IFERROR('Live | Billing'!AD$13/'Live | Billing'!T3,0)</f>
        <v>3.1260262459930984E-3</v>
      </c>
      <c r="T3" s="62">
        <f>IFERROR('Live | Billing'!AE$13/'Live | Billing'!U3,0)</f>
        <v>6.6666291591304452E-2</v>
      </c>
      <c r="U3" s="62">
        <f>IFERROR('Live | Billing'!AF$13/'Live | Billing'!V3,0)</f>
        <v>4.2141373338350427E-3</v>
      </c>
      <c r="V3" s="62">
        <f>IFERROR('Live | Billing'!AG$13/'Live | Billing'!W3,0)</f>
        <v>-2.7170432210740514</v>
      </c>
      <c r="W3" s="62">
        <f>IFERROR('Live | Billing'!AH$13/'Live | Billing'!X3,0)</f>
        <v>6.7977892308685953E-3</v>
      </c>
      <c r="X3" s="62">
        <f>IFERROR('Live | Billing'!AI$13/'Live | Billing'!Y3,0)</f>
        <v>5.0262348241823782E-2</v>
      </c>
      <c r="Y3" s="62">
        <f>IFERROR('Live | Billing'!AJ$13/'Live | Billing'!Z3,0)</f>
        <v>7.4262986708842169E-2</v>
      </c>
      <c r="Z3" s="62">
        <f>IFERROR('Live | Billing'!AK$13/'Live | Billing'!AA3,0)</f>
        <v>3.0942189591779162E-2</v>
      </c>
      <c r="AA3" s="81">
        <f>IF(AVERAGE(D3:Z3)&gt;100%,100%,AVERAGE(D3:Z3))</f>
        <v>1.801987409216995E-2</v>
      </c>
      <c r="AB3" s="62">
        <f>AA3</f>
        <v>1.801987409216995E-2</v>
      </c>
      <c r="AC3" s="62">
        <f t="shared" ref="AC3:AK3" si="2">AB3</f>
        <v>1.801987409216995E-2</v>
      </c>
      <c r="AD3" s="62">
        <f t="shared" si="2"/>
        <v>1.801987409216995E-2</v>
      </c>
      <c r="AE3" s="62">
        <f t="shared" si="2"/>
        <v>1.801987409216995E-2</v>
      </c>
      <c r="AF3" s="62">
        <f t="shared" si="2"/>
        <v>1.801987409216995E-2</v>
      </c>
      <c r="AG3" s="62">
        <f t="shared" si="2"/>
        <v>1.801987409216995E-2</v>
      </c>
      <c r="AH3" s="62">
        <f t="shared" si="2"/>
        <v>1.801987409216995E-2</v>
      </c>
      <c r="AI3" s="62">
        <f t="shared" si="2"/>
        <v>1.801987409216995E-2</v>
      </c>
      <c r="AJ3" s="62">
        <f t="shared" si="2"/>
        <v>1.801987409216995E-2</v>
      </c>
      <c r="AK3" s="62">
        <f t="shared" si="2"/>
        <v>1.801987409216995E-2</v>
      </c>
      <c r="AL3" s="62">
        <f t="shared" ref="AL3:CT3" si="3">AK3</f>
        <v>1.801987409216995E-2</v>
      </c>
      <c r="AM3" s="62">
        <f t="shared" si="3"/>
        <v>1.801987409216995E-2</v>
      </c>
      <c r="AN3" s="62">
        <f t="shared" si="3"/>
        <v>1.801987409216995E-2</v>
      </c>
      <c r="AO3" s="62">
        <f t="shared" si="3"/>
        <v>1.801987409216995E-2</v>
      </c>
      <c r="AP3" s="62">
        <f t="shared" si="3"/>
        <v>1.801987409216995E-2</v>
      </c>
      <c r="AQ3" s="62">
        <f t="shared" si="3"/>
        <v>1.801987409216995E-2</v>
      </c>
      <c r="AR3" s="62">
        <f t="shared" si="3"/>
        <v>1.801987409216995E-2</v>
      </c>
      <c r="AS3" s="62">
        <f t="shared" si="3"/>
        <v>1.801987409216995E-2</v>
      </c>
      <c r="AT3" s="62">
        <f t="shared" si="3"/>
        <v>1.801987409216995E-2</v>
      </c>
      <c r="AU3" s="62">
        <f t="shared" si="3"/>
        <v>1.801987409216995E-2</v>
      </c>
      <c r="AV3" s="62">
        <f t="shared" si="3"/>
        <v>1.801987409216995E-2</v>
      </c>
      <c r="AW3" s="62">
        <f t="shared" si="3"/>
        <v>1.801987409216995E-2</v>
      </c>
      <c r="AX3" s="62">
        <f t="shared" si="3"/>
        <v>1.801987409216995E-2</v>
      </c>
      <c r="AY3" s="62">
        <f t="shared" si="3"/>
        <v>1.801987409216995E-2</v>
      </c>
      <c r="AZ3" s="62">
        <f t="shared" si="3"/>
        <v>1.801987409216995E-2</v>
      </c>
      <c r="BA3" s="62">
        <f t="shared" si="3"/>
        <v>1.801987409216995E-2</v>
      </c>
      <c r="BB3" s="62">
        <f t="shared" si="3"/>
        <v>1.801987409216995E-2</v>
      </c>
      <c r="BC3" s="62">
        <f t="shared" si="3"/>
        <v>1.801987409216995E-2</v>
      </c>
      <c r="BD3" s="62">
        <f t="shared" si="3"/>
        <v>1.801987409216995E-2</v>
      </c>
      <c r="BE3" s="62">
        <f t="shared" si="3"/>
        <v>1.801987409216995E-2</v>
      </c>
      <c r="BF3" s="62">
        <f t="shared" si="3"/>
        <v>1.801987409216995E-2</v>
      </c>
      <c r="BG3" s="62">
        <f t="shared" si="3"/>
        <v>1.801987409216995E-2</v>
      </c>
      <c r="BH3" s="62">
        <f t="shared" si="3"/>
        <v>1.801987409216995E-2</v>
      </c>
      <c r="BI3" s="62">
        <f t="shared" si="3"/>
        <v>1.801987409216995E-2</v>
      </c>
      <c r="BJ3" s="62">
        <f t="shared" si="3"/>
        <v>1.801987409216995E-2</v>
      </c>
      <c r="BK3" s="62">
        <f t="shared" si="3"/>
        <v>1.801987409216995E-2</v>
      </c>
      <c r="BL3" s="62">
        <f t="shared" si="3"/>
        <v>1.801987409216995E-2</v>
      </c>
      <c r="BM3" s="62">
        <f t="shared" si="3"/>
        <v>1.801987409216995E-2</v>
      </c>
      <c r="BN3" s="62">
        <f t="shared" si="3"/>
        <v>1.801987409216995E-2</v>
      </c>
      <c r="BO3" s="62">
        <f t="shared" si="3"/>
        <v>1.801987409216995E-2</v>
      </c>
      <c r="BP3" s="62">
        <f t="shared" si="3"/>
        <v>1.801987409216995E-2</v>
      </c>
      <c r="BQ3" s="62">
        <f t="shared" si="3"/>
        <v>1.801987409216995E-2</v>
      </c>
      <c r="BR3" s="62">
        <f t="shared" si="3"/>
        <v>1.801987409216995E-2</v>
      </c>
      <c r="BS3" s="62">
        <f t="shared" si="3"/>
        <v>1.801987409216995E-2</v>
      </c>
      <c r="BT3" s="62">
        <f t="shared" si="3"/>
        <v>1.801987409216995E-2</v>
      </c>
      <c r="BU3" s="62">
        <f t="shared" si="3"/>
        <v>1.801987409216995E-2</v>
      </c>
      <c r="BV3" s="62">
        <f t="shared" si="3"/>
        <v>1.801987409216995E-2</v>
      </c>
      <c r="BW3" s="62">
        <f t="shared" si="3"/>
        <v>1.801987409216995E-2</v>
      </c>
      <c r="BX3" s="62">
        <f t="shared" si="3"/>
        <v>1.801987409216995E-2</v>
      </c>
      <c r="BY3" s="62">
        <f t="shared" si="3"/>
        <v>1.801987409216995E-2</v>
      </c>
      <c r="BZ3" s="62">
        <f t="shared" si="3"/>
        <v>1.801987409216995E-2</v>
      </c>
      <c r="CA3" s="62">
        <f t="shared" si="3"/>
        <v>1.801987409216995E-2</v>
      </c>
      <c r="CB3" s="62">
        <f t="shared" si="3"/>
        <v>1.801987409216995E-2</v>
      </c>
      <c r="CC3" s="62">
        <f t="shared" si="3"/>
        <v>1.801987409216995E-2</v>
      </c>
      <c r="CD3" s="62">
        <f t="shared" si="3"/>
        <v>1.801987409216995E-2</v>
      </c>
      <c r="CE3" s="62">
        <f t="shared" si="3"/>
        <v>1.801987409216995E-2</v>
      </c>
      <c r="CF3" s="62">
        <f t="shared" si="3"/>
        <v>1.801987409216995E-2</v>
      </c>
      <c r="CG3" s="62">
        <f t="shared" si="3"/>
        <v>1.801987409216995E-2</v>
      </c>
      <c r="CH3" s="62">
        <f t="shared" si="3"/>
        <v>1.801987409216995E-2</v>
      </c>
      <c r="CI3" s="62">
        <f t="shared" si="3"/>
        <v>1.801987409216995E-2</v>
      </c>
      <c r="CJ3" s="62">
        <f t="shared" si="3"/>
        <v>1.801987409216995E-2</v>
      </c>
      <c r="CK3" s="62">
        <f t="shared" si="3"/>
        <v>1.801987409216995E-2</v>
      </c>
      <c r="CL3" s="62">
        <f t="shared" si="3"/>
        <v>1.801987409216995E-2</v>
      </c>
      <c r="CM3" s="62">
        <f t="shared" si="3"/>
        <v>1.801987409216995E-2</v>
      </c>
      <c r="CN3" s="62">
        <f t="shared" si="3"/>
        <v>1.801987409216995E-2</v>
      </c>
      <c r="CO3" s="62">
        <f t="shared" si="3"/>
        <v>1.801987409216995E-2</v>
      </c>
      <c r="CP3" s="62">
        <f t="shared" si="3"/>
        <v>1.801987409216995E-2</v>
      </c>
      <c r="CQ3" s="62">
        <f t="shared" si="3"/>
        <v>1.801987409216995E-2</v>
      </c>
      <c r="CR3" s="62">
        <f t="shared" si="3"/>
        <v>1.801987409216995E-2</v>
      </c>
      <c r="CS3" s="62">
        <f t="shared" si="3"/>
        <v>1.801987409216995E-2</v>
      </c>
      <c r="CT3" s="62">
        <f t="shared" si="3"/>
        <v>1.801987409216995E-2</v>
      </c>
    </row>
    <row r="4" spans="1:98" x14ac:dyDescent="0.3">
      <c r="A4" s="34" t="s">
        <v>31</v>
      </c>
      <c r="B4" s="35" t="s">
        <v>34</v>
      </c>
      <c r="C4" s="62">
        <f>IFERROR('Live | Billing'!M$13/'Live | Billing'!D4,0)</f>
        <v>1.5371840827623757E-2</v>
      </c>
      <c r="D4" s="62">
        <f>IFERROR('Live | Billing'!N$13/'Live | Billing'!E4,0)</f>
        <v>0.35651718101070562</v>
      </c>
      <c r="E4" s="62">
        <f>IFERROR('Live | Billing'!O$13/'Live | Billing'!F4,0)</f>
        <v>0.62713145445325158</v>
      </c>
      <c r="F4" s="62">
        <f>IFERROR('Live | Billing'!P$13/'Live | Billing'!G4,0)</f>
        <v>2.3526209817399151E-2</v>
      </c>
      <c r="G4" s="62">
        <f>IFERROR('Live | Billing'!Q$13/'Live | Billing'!H4,0)</f>
        <v>0.26423778948479609</v>
      </c>
      <c r="H4" s="62">
        <f>IFERROR('Live | Billing'!R$13/'Live | Billing'!I4,0)</f>
        <v>0.46271189851679412</v>
      </c>
      <c r="I4" s="62">
        <f>IFERROR('Live | Billing'!S$13/'Live | Billing'!J4,0)</f>
        <v>9.8535202505425856E-2</v>
      </c>
      <c r="J4" s="62">
        <f>IFERROR('Live | Billing'!T$13/'Live | Billing'!K4,0)</f>
        <v>6.1024797834425291E-2</v>
      </c>
      <c r="K4" s="62">
        <f>IFERROR('Live | Billing'!U$13/'Live | Billing'!L4,0)</f>
        <v>0.21024942121933238</v>
      </c>
      <c r="L4" s="62">
        <f>IFERROR('Live | Billing'!V$13/'Live | Billing'!M4,0)</f>
        <v>0.50203187782942271</v>
      </c>
      <c r="M4" s="62">
        <f>IFERROR('Live | Billing'!W$13/'Live | Billing'!N4,0)</f>
        <v>4.9443459766040407E-2</v>
      </c>
      <c r="N4" s="62">
        <f>IFERROR('Live | Billing'!X$13/'Live | Billing'!O4,0)</f>
        <v>4.8321012503402221</v>
      </c>
      <c r="O4" s="62">
        <f>IFERROR('Live | Billing'!Y$13/'Live | Billing'!P4,0)</f>
        <v>0.89758748495728125</v>
      </c>
      <c r="P4" s="62">
        <f>IFERROR('Live | Billing'!Z$13/'Live | Billing'!Q4,0)</f>
        <v>1.3556034482758619E-2</v>
      </c>
      <c r="Q4" s="62">
        <f>IFERROR('Live | Billing'!AA$13/'Live | Billing'!R4,0)</f>
        <v>3.7005904015899919E-2</v>
      </c>
      <c r="R4" s="62">
        <f>IFERROR('Live | Billing'!AB$13/'Live | Billing'!S4,0)</f>
        <v>3.0482477900914774E-2</v>
      </c>
      <c r="S4" s="62">
        <f>IFERROR('Live | Billing'!AC$13/'Live | Billing'!T4,0)</f>
        <v>0.13483074457818164</v>
      </c>
      <c r="T4" s="62">
        <f>IFERROR('Live | Billing'!AD$13/'Live | Billing'!U4,0)</f>
        <v>5.6969753667641754E-3</v>
      </c>
      <c r="U4" s="62">
        <f>IFERROR('Live | Billing'!AE$13/'Live | Billing'!V4,0)</f>
        <v>8.7676792455944536E-2</v>
      </c>
      <c r="V4" s="62">
        <f>IFERROR('Live | Billing'!AF$13/'Live | Billing'!W4,0)</f>
        <v>4.9322565233276189E-2</v>
      </c>
      <c r="W4" s="62">
        <f>IFERROR('Live | Billing'!AG$13/'Live | Billing'!X4,0)</f>
        <v>-6.1014193576831746</v>
      </c>
      <c r="X4" s="62">
        <f>IFERROR('Live | Billing'!AH$13/'Live | Billing'!Y4,0)</f>
        <v>0.23939957306263804</v>
      </c>
      <c r="Y4" s="62">
        <f>IFERROR('Live | Billing'!AI$13/'Live | Billing'!Z4,0)</f>
        <v>0.24567062661061495</v>
      </c>
      <c r="Z4" s="62">
        <f>IFERROR('Live | Billing'!AJ$13/'Live | Billing'!AA4,0)</f>
        <v>0.15536102289549034</v>
      </c>
      <c r="AA4" s="62">
        <f>IFERROR('Live | Billing'!AK$13/'Live | Billing'!AB4,0)</f>
        <v>7.2481255559042598E-2</v>
      </c>
      <c r="AB4" s="81">
        <f>IF(AVERAGE(E4:AA4)&gt;100%,100%,AVERAGE(E4:AA4))</f>
        <v>0.13037588961751048</v>
      </c>
      <c r="AC4" s="62">
        <f>AB4</f>
        <v>0.13037588961751048</v>
      </c>
      <c r="AD4" s="62">
        <f t="shared" ref="AD4:AK4" si="4">AC4</f>
        <v>0.13037588961751048</v>
      </c>
      <c r="AE4" s="62">
        <f t="shared" si="4"/>
        <v>0.13037588961751048</v>
      </c>
      <c r="AF4" s="62">
        <f t="shared" si="4"/>
        <v>0.13037588961751048</v>
      </c>
      <c r="AG4" s="62">
        <f t="shared" si="4"/>
        <v>0.13037588961751048</v>
      </c>
      <c r="AH4" s="62">
        <f t="shared" si="4"/>
        <v>0.13037588961751048</v>
      </c>
      <c r="AI4" s="62">
        <f t="shared" si="4"/>
        <v>0.13037588961751048</v>
      </c>
      <c r="AJ4" s="62">
        <f t="shared" si="4"/>
        <v>0.13037588961751048</v>
      </c>
      <c r="AK4" s="62">
        <f t="shared" si="4"/>
        <v>0.13037588961751048</v>
      </c>
      <c r="AL4" s="62">
        <f t="shared" ref="AL4:CT4" si="5">AK4</f>
        <v>0.13037588961751048</v>
      </c>
      <c r="AM4" s="62">
        <f t="shared" si="5"/>
        <v>0.13037588961751048</v>
      </c>
      <c r="AN4" s="62">
        <f t="shared" si="5"/>
        <v>0.13037588961751048</v>
      </c>
      <c r="AO4" s="62">
        <f t="shared" si="5"/>
        <v>0.13037588961751048</v>
      </c>
      <c r="AP4" s="62">
        <f t="shared" si="5"/>
        <v>0.13037588961751048</v>
      </c>
      <c r="AQ4" s="62">
        <f t="shared" si="5"/>
        <v>0.13037588961751048</v>
      </c>
      <c r="AR4" s="62">
        <f t="shared" si="5"/>
        <v>0.13037588961751048</v>
      </c>
      <c r="AS4" s="62">
        <f t="shared" si="5"/>
        <v>0.13037588961751048</v>
      </c>
      <c r="AT4" s="62">
        <f t="shared" si="5"/>
        <v>0.13037588961751048</v>
      </c>
      <c r="AU4" s="62">
        <f t="shared" si="5"/>
        <v>0.13037588961751048</v>
      </c>
      <c r="AV4" s="62">
        <f t="shared" si="5"/>
        <v>0.13037588961751048</v>
      </c>
      <c r="AW4" s="62">
        <f t="shared" si="5"/>
        <v>0.13037588961751048</v>
      </c>
      <c r="AX4" s="62">
        <f t="shared" si="5"/>
        <v>0.13037588961751048</v>
      </c>
      <c r="AY4" s="62">
        <f t="shared" si="5"/>
        <v>0.13037588961751048</v>
      </c>
      <c r="AZ4" s="62">
        <f t="shared" si="5"/>
        <v>0.13037588961751048</v>
      </c>
      <c r="BA4" s="62">
        <f t="shared" si="5"/>
        <v>0.13037588961751048</v>
      </c>
      <c r="BB4" s="62">
        <f t="shared" si="5"/>
        <v>0.13037588961751048</v>
      </c>
      <c r="BC4" s="62">
        <f t="shared" si="5"/>
        <v>0.13037588961751048</v>
      </c>
      <c r="BD4" s="62">
        <f t="shared" si="5"/>
        <v>0.13037588961751048</v>
      </c>
      <c r="BE4" s="62">
        <f t="shared" si="5"/>
        <v>0.13037588961751048</v>
      </c>
      <c r="BF4" s="62">
        <f t="shared" si="5"/>
        <v>0.13037588961751048</v>
      </c>
      <c r="BG4" s="62">
        <f t="shared" si="5"/>
        <v>0.13037588961751048</v>
      </c>
      <c r="BH4" s="62">
        <f t="shared" si="5"/>
        <v>0.13037588961751048</v>
      </c>
      <c r="BI4" s="62">
        <f t="shared" si="5"/>
        <v>0.13037588961751048</v>
      </c>
      <c r="BJ4" s="62">
        <f t="shared" si="5"/>
        <v>0.13037588961751048</v>
      </c>
      <c r="BK4" s="62">
        <f t="shared" si="5"/>
        <v>0.13037588961751048</v>
      </c>
      <c r="BL4" s="62">
        <f t="shared" si="5"/>
        <v>0.13037588961751048</v>
      </c>
      <c r="BM4" s="62">
        <f t="shared" si="5"/>
        <v>0.13037588961751048</v>
      </c>
      <c r="BN4" s="62">
        <f t="shared" si="5"/>
        <v>0.13037588961751048</v>
      </c>
      <c r="BO4" s="62">
        <f t="shared" si="5"/>
        <v>0.13037588961751048</v>
      </c>
      <c r="BP4" s="62">
        <f t="shared" si="5"/>
        <v>0.13037588961751048</v>
      </c>
      <c r="BQ4" s="62">
        <f t="shared" si="5"/>
        <v>0.13037588961751048</v>
      </c>
      <c r="BR4" s="62">
        <f t="shared" si="5"/>
        <v>0.13037588961751048</v>
      </c>
      <c r="BS4" s="62">
        <f t="shared" si="5"/>
        <v>0.13037588961751048</v>
      </c>
      <c r="BT4" s="62">
        <f t="shared" si="5"/>
        <v>0.13037588961751048</v>
      </c>
      <c r="BU4" s="62">
        <f t="shared" si="5"/>
        <v>0.13037588961751048</v>
      </c>
      <c r="BV4" s="62">
        <f t="shared" si="5"/>
        <v>0.13037588961751048</v>
      </c>
      <c r="BW4" s="62">
        <f t="shared" si="5"/>
        <v>0.13037588961751048</v>
      </c>
      <c r="BX4" s="62">
        <f t="shared" si="5"/>
        <v>0.13037588961751048</v>
      </c>
      <c r="BY4" s="62">
        <f t="shared" si="5"/>
        <v>0.13037588961751048</v>
      </c>
      <c r="BZ4" s="62">
        <f t="shared" si="5"/>
        <v>0.13037588961751048</v>
      </c>
      <c r="CA4" s="62">
        <f t="shared" si="5"/>
        <v>0.13037588961751048</v>
      </c>
      <c r="CB4" s="62">
        <f t="shared" si="5"/>
        <v>0.13037588961751048</v>
      </c>
      <c r="CC4" s="62">
        <f t="shared" si="5"/>
        <v>0.13037588961751048</v>
      </c>
      <c r="CD4" s="62">
        <f t="shared" si="5"/>
        <v>0.13037588961751048</v>
      </c>
      <c r="CE4" s="62">
        <f t="shared" si="5"/>
        <v>0.13037588961751048</v>
      </c>
      <c r="CF4" s="62">
        <f t="shared" si="5"/>
        <v>0.13037588961751048</v>
      </c>
      <c r="CG4" s="62">
        <f t="shared" si="5"/>
        <v>0.13037588961751048</v>
      </c>
      <c r="CH4" s="62">
        <f t="shared" si="5"/>
        <v>0.13037588961751048</v>
      </c>
      <c r="CI4" s="62">
        <f t="shared" si="5"/>
        <v>0.13037588961751048</v>
      </c>
      <c r="CJ4" s="62">
        <f t="shared" si="5"/>
        <v>0.13037588961751048</v>
      </c>
      <c r="CK4" s="62">
        <f t="shared" si="5"/>
        <v>0.13037588961751048</v>
      </c>
      <c r="CL4" s="62">
        <f t="shared" si="5"/>
        <v>0.13037588961751048</v>
      </c>
      <c r="CM4" s="62">
        <f t="shared" si="5"/>
        <v>0.13037588961751048</v>
      </c>
      <c r="CN4" s="62">
        <f t="shared" si="5"/>
        <v>0.13037588961751048</v>
      </c>
      <c r="CO4" s="62">
        <f t="shared" si="5"/>
        <v>0.13037588961751048</v>
      </c>
      <c r="CP4" s="62">
        <f t="shared" si="5"/>
        <v>0.13037588961751048</v>
      </c>
      <c r="CQ4" s="62">
        <f t="shared" si="5"/>
        <v>0.13037588961751048</v>
      </c>
      <c r="CR4" s="62">
        <f t="shared" si="5"/>
        <v>0.13037588961751048</v>
      </c>
      <c r="CS4" s="62">
        <f t="shared" si="5"/>
        <v>0.13037588961751048</v>
      </c>
      <c r="CT4" s="62">
        <f t="shared" si="5"/>
        <v>0.13037588961751048</v>
      </c>
    </row>
    <row r="5" spans="1:98" x14ac:dyDescent="0.3">
      <c r="A5" s="34" t="s">
        <v>31</v>
      </c>
      <c r="B5" s="35" t="s">
        <v>35</v>
      </c>
      <c r="C5" s="62">
        <f>IFERROR('Live | Billing'!L$13/'Live | Billing'!D5,0)</f>
        <v>7.5022058823529401</v>
      </c>
      <c r="D5" s="62">
        <f>IFERROR('Live | Billing'!M$13/'Live | Billing'!E5,0)</f>
        <v>1.7120364582201553E-2</v>
      </c>
      <c r="E5" s="62">
        <f>IFERROR('Live | Billing'!N$13/'Live | Billing'!F5,0)</f>
        <v>0.9845691554294651</v>
      </c>
      <c r="F5" s="62">
        <f>IFERROR('Live | Billing'!O$13/'Live | Billing'!G5,0)</f>
        <v>0.93050404767745565</v>
      </c>
      <c r="G5" s="62">
        <f>IFERROR('Live | Billing'!P$13/'Live | Billing'!H5,0)</f>
        <v>2.3664909882150351E-2</v>
      </c>
      <c r="H5" s="62">
        <f>IFERROR('Live | Billing'!Q$13/'Live | Billing'!I5,0)</f>
        <v>0.31601794080746459</v>
      </c>
      <c r="I5" s="62">
        <f>IFERROR('Live | Billing'!R$13/'Live | Billing'!J5,0)</f>
        <v>0.60399299474605939</v>
      </c>
      <c r="J5" s="62">
        <f>IFERROR('Live | Billing'!S$13/'Live | Billing'!K5,0)</f>
        <v>1.4094549499443825</v>
      </c>
      <c r="K5" s="62">
        <f>IFERROR('Live | Billing'!T$13/'Live | Billing'!L5,0)</f>
        <v>0.16144977587078996</v>
      </c>
      <c r="L5" s="62">
        <f>IFERROR('Live | Billing'!U$13/'Live | Billing'!M5,0)</f>
        <v>0.7713962896990828</v>
      </c>
      <c r="M5" s="62">
        <f>IFERROR('Live | Billing'!V$13/'Live | Billing'!N5,0)</f>
        <v>0.72462856201614234</v>
      </c>
      <c r="N5" s="62">
        <f>IFERROR('Live | Billing'!W$13/'Live | Billing'!O5,0)</f>
        <v>0.28499621993829305</v>
      </c>
      <c r="O5" s="62">
        <f>IFERROR('Live | Billing'!X$13/'Live | Billing'!P5,0)</f>
        <v>9.5968694004077602</v>
      </c>
      <c r="P5" s="62">
        <f>IFERROR('Live | Billing'!Y$13/'Live | Billing'!Q5,0)</f>
        <v>0.7428863455494733</v>
      </c>
      <c r="Q5" s="62">
        <f>IFERROR('Live | Billing'!Z$13/'Live | Billing'!R5,0)</f>
        <v>1.4112055102078427E-2</v>
      </c>
      <c r="R5" s="62">
        <f>IFERROR('Live | Billing'!AA$13/'Live | Billing'!S5,0)</f>
        <v>3.9034791316229528E-2</v>
      </c>
      <c r="S5" s="62">
        <f>IFERROR('Live | Billing'!AB$13/'Live | Billing'!T5,0)</f>
        <v>5.118480430367623E-2</v>
      </c>
      <c r="T5" s="62">
        <f>IFERROR('Live | Billing'!AC$13/'Live | Billing'!U5,0)</f>
        <v>0.13483074457818164</v>
      </c>
      <c r="U5" s="62">
        <f>IFERROR('Live | Billing'!AD$13/'Live | Billing'!V5,0)</f>
        <v>5.764569887941412E-3</v>
      </c>
      <c r="V5" s="62">
        <f>IFERROR('Live | Billing'!AE$13/'Live | Billing'!W5,0)</f>
        <v>0.35115507450880268</v>
      </c>
      <c r="W5" s="62">
        <f>IFERROR('Live | Billing'!AF$13/'Live | Billing'!X5,0)</f>
        <v>0.11056479394742946</v>
      </c>
      <c r="X5" s="62">
        <f>IFERROR('Live | Billing'!AG$13/'Live | Billing'!Y5,0)</f>
        <v>-5.6241418349129866</v>
      </c>
      <c r="Y5" s="62">
        <f>IFERROR('Live | Billing'!AH$13/'Live | Billing'!Z5,0)</f>
        <v>2.8393796386363839E-2</v>
      </c>
      <c r="Z5" s="62">
        <f>IFERROR('Live | Billing'!AI$13/'Live | Billing'!AA5,0)</f>
        <v>0.30186375259615328</v>
      </c>
      <c r="AA5" s="62">
        <f>IFERROR('Live | Billing'!AJ$13/'Live | Billing'!AB5,0)</f>
        <v>0.15868704286022975</v>
      </c>
      <c r="AB5" s="62">
        <f>IFERROR('Live | Billing'!AK$13/'Live | Billing'!AC5,0)</f>
        <v>0.15502405929616261</v>
      </c>
      <c r="AC5" s="81">
        <f>IF(AVERAGE(F5:AB5)&gt;100%,100%,AVERAGE(F5:AB5))</f>
        <v>0.49097109071344852</v>
      </c>
      <c r="AD5" s="62">
        <f>AC5</f>
        <v>0.49097109071344852</v>
      </c>
      <c r="AE5" s="62">
        <f t="shared" ref="AE5:AK5" si="6">AD5</f>
        <v>0.49097109071344852</v>
      </c>
      <c r="AF5" s="62">
        <f t="shared" si="6"/>
        <v>0.49097109071344852</v>
      </c>
      <c r="AG5" s="62">
        <f t="shared" si="6"/>
        <v>0.49097109071344852</v>
      </c>
      <c r="AH5" s="62">
        <f t="shared" si="6"/>
        <v>0.49097109071344852</v>
      </c>
      <c r="AI5" s="62">
        <f t="shared" si="6"/>
        <v>0.49097109071344852</v>
      </c>
      <c r="AJ5" s="62">
        <f t="shared" si="6"/>
        <v>0.49097109071344852</v>
      </c>
      <c r="AK5" s="62">
        <f t="shared" si="6"/>
        <v>0.49097109071344852</v>
      </c>
      <c r="AL5" s="62">
        <f t="shared" ref="AL5:CT5" si="7">AK5</f>
        <v>0.49097109071344852</v>
      </c>
      <c r="AM5" s="62">
        <f t="shared" si="7"/>
        <v>0.49097109071344852</v>
      </c>
      <c r="AN5" s="62">
        <f t="shared" si="7"/>
        <v>0.49097109071344852</v>
      </c>
      <c r="AO5" s="62">
        <f t="shared" si="7"/>
        <v>0.49097109071344852</v>
      </c>
      <c r="AP5" s="62">
        <f t="shared" si="7"/>
        <v>0.49097109071344852</v>
      </c>
      <c r="AQ5" s="62">
        <f t="shared" si="7"/>
        <v>0.49097109071344852</v>
      </c>
      <c r="AR5" s="62">
        <f t="shared" si="7"/>
        <v>0.49097109071344852</v>
      </c>
      <c r="AS5" s="62">
        <f t="shared" si="7"/>
        <v>0.49097109071344852</v>
      </c>
      <c r="AT5" s="62">
        <f t="shared" si="7"/>
        <v>0.49097109071344852</v>
      </c>
      <c r="AU5" s="62">
        <f t="shared" si="7"/>
        <v>0.49097109071344852</v>
      </c>
      <c r="AV5" s="62">
        <f t="shared" si="7"/>
        <v>0.49097109071344852</v>
      </c>
      <c r="AW5" s="62">
        <f t="shared" si="7"/>
        <v>0.49097109071344852</v>
      </c>
      <c r="AX5" s="62">
        <f t="shared" si="7"/>
        <v>0.49097109071344852</v>
      </c>
      <c r="AY5" s="62">
        <f t="shared" si="7"/>
        <v>0.49097109071344852</v>
      </c>
      <c r="AZ5" s="62">
        <f t="shared" si="7"/>
        <v>0.49097109071344852</v>
      </c>
      <c r="BA5" s="62">
        <f t="shared" si="7"/>
        <v>0.49097109071344852</v>
      </c>
      <c r="BB5" s="62">
        <f t="shared" si="7"/>
        <v>0.49097109071344852</v>
      </c>
      <c r="BC5" s="62">
        <f t="shared" si="7"/>
        <v>0.49097109071344852</v>
      </c>
      <c r="BD5" s="62">
        <f t="shared" si="7"/>
        <v>0.49097109071344852</v>
      </c>
      <c r="BE5" s="62">
        <f t="shared" si="7"/>
        <v>0.49097109071344852</v>
      </c>
      <c r="BF5" s="62">
        <f t="shared" si="7"/>
        <v>0.49097109071344852</v>
      </c>
      <c r="BG5" s="62">
        <f t="shared" si="7"/>
        <v>0.49097109071344852</v>
      </c>
      <c r="BH5" s="62">
        <f t="shared" si="7"/>
        <v>0.49097109071344852</v>
      </c>
      <c r="BI5" s="62">
        <f t="shared" si="7"/>
        <v>0.49097109071344852</v>
      </c>
      <c r="BJ5" s="62">
        <f t="shared" si="7"/>
        <v>0.49097109071344852</v>
      </c>
      <c r="BK5" s="62">
        <f t="shared" si="7"/>
        <v>0.49097109071344852</v>
      </c>
      <c r="BL5" s="62">
        <f t="shared" si="7"/>
        <v>0.49097109071344852</v>
      </c>
      <c r="BM5" s="62">
        <f t="shared" si="7"/>
        <v>0.49097109071344852</v>
      </c>
      <c r="BN5" s="62">
        <f t="shared" si="7"/>
        <v>0.49097109071344852</v>
      </c>
      <c r="BO5" s="62">
        <f t="shared" si="7"/>
        <v>0.49097109071344852</v>
      </c>
      <c r="BP5" s="62">
        <f t="shared" si="7"/>
        <v>0.49097109071344852</v>
      </c>
      <c r="BQ5" s="62">
        <f t="shared" si="7"/>
        <v>0.49097109071344852</v>
      </c>
      <c r="BR5" s="62">
        <f t="shared" si="7"/>
        <v>0.49097109071344852</v>
      </c>
      <c r="BS5" s="62">
        <f t="shared" si="7"/>
        <v>0.49097109071344852</v>
      </c>
      <c r="BT5" s="62">
        <f t="shared" si="7"/>
        <v>0.49097109071344852</v>
      </c>
      <c r="BU5" s="62">
        <f t="shared" si="7"/>
        <v>0.49097109071344852</v>
      </c>
      <c r="BV5" s="62">
        <f t="shared" si="7"/>
        <v>0.49097109071344852</v>
      </c>
      <c r="BW5" s="62">
        <f t="shared" si="7"/>
        <v>0.49097109071344852</v>
      </c>
      <c r="BX5" s="62">
        <f t="shared" si="7"/>
        <v>0.49097109071344852</v>
      </c>
      <c r="BY5" s="62">
        <f t="shared" si="7"/>
        <v>0.49097109071344852</v>
      </c>
      <c r="BZ5" s="62">
        <f t="shared" si="7"/>
        <v>0.49097109071344852</v>
      </c>
      <c r="CA5" s="62">
        <f t="shared" si="7"/>
        <v>0.49097109071344852</v>
      </c>
      <c r="CB5" s="62">
        <f t="shared" si="7"/>
        <v>0.49097109071344852</v>
      </c>
      <c r="CC5" s="62">
        <f t="shared" si="7"/>
        <v>0.49097109071344852</v>
      </c>
      <c r="CD5" s="62">
        <f t="shared" si="7"/>
        <v>0.49097109071344852</v>
      </c>
      <c r="CE5" s="62">
        <f t="shared" si="7"/>
        <v>0.49097109071344852</v>
      </c>
      <c r="CF5" s="62">
        <f t="shared" si="7"/>
        <v>0.49097109071344852</v>
      </c>
      <c r="CG5" s="62">
        <f t="shared" si="7"/>
        <v>0.49097109071344852</v>
      </c>
      <c r="CH5" s="62">
        <f t="shared" si="7"/>
        <v>0.49097109071344852</v>
      </c>
      <c r="CI5" s="62">
        <f t="shared" si="7"/>
        <v>0.49097109071344852</v>
      </c>
      <c r="CJ5" s="62">
        <f t="shared" si="7"/>
        <v>0.49097109071344852</v>
      </c>
      <c r="CK5" s="62">
        <f t="shared" si="7"/>
        <v>0.49097109071344852</v>
      </c>
      <c r="CL5" s="62">
        <f t="shared" si="7"/>
        <v>0.49097109071344852</v>
      </c>
      <c r="CM5" s="62">
        <f t="shared" si="7"/>
        <v>0.49097109071344852</v>
      </c>
      <c r="CN5" s="62">
        <f t="shared" si="7"/>
        <v>0.49097109071344852</v>
      </c>
      <c r="CO5" s="62">
        <f t="shared" si="7"/>
        <v>0.49097109071344852</v>
      </c>
      <c r="CP5" s="62">
        <f t="shared" si="7"/>
        <v>0.49097109071344852</v>
      </c>
      <c r="CQ5" s="62">
        <f t="shared" si="7"/>
        <v>0.49097109071344852</v>
      </c>
      <c r="CR5" s="62">
        <f t="shared" si="7"/>
        <v>0.49097109071344852</v>
      </c>
      <c r="CS5" s="62">
        <f t="shared" si="7"/>
        <v>0.49097109071344852</v>
      </c>
      <c r="CT5" s="62">
        <f t="shared" si="7"/>
        <v>0.49097109071344852</v>
      </c>
    </row>
    <row r="6" spans="1:98" x14ac:dyDescent="0.3">
      <c r="A6" s="34" t="s">
        <v>31</v>
      </c>
      <c r="B6" s="35" t="s">
        <v>36</v>
      </c>
      <c r="C6" s="62">
        <f>IFERROR('Live | Billing'!K$13/'Live | Billing'!D6,0)</f>
        <v>9.2032602735173386E-2</v>
      </c>
      <c r="D6" s="62">
        <f>IFERROR('Live | Billing'!L$13/'Live | Billing'!E6,0)</f>
        <v>5.8810203347318328</v>
      </c>
      <c r="E6" s="62">
        <f>IFERROR('Live | Billing'!M$13/'Live | Billing'!F6,0)</f>
        <v>2.0011731300065512E-2</v>
      </c>
      <c r="F6" s="62">
        <f>IFERROR('Live | Billing'!N$13/'Live | Billing'!G6,0)</f>
        <v>0.98525198850761098</v>
      </c>
      <c r="G6" s="62">
        <f>IFERROR('Live | Billing'!O$13/'Live | Billing'!H6,0)</f>
        <v>0.94246424895132352</v>
      </c>
      <c r="H6" s="62">
        <f>IFERROR('Live | Billing'!P$13/'Live | Billing'!I6,0)</f>
        <v>7.0583804519723153E-2</v>
      </c>
      <c r="I6" s="62">
        <f>IFERROR('Live | Billing'!Q$13/'Live | Billing'!J6,0)</f>
        <v>0.36039113690789298</v>
      </c>
      <c r="J6" s="62">
        <f>IFERROR('Live | Billing'!R$13/'Live | Billing'!K6,0)</f>
        <v>0.10171831035764216</v>
      </c>
      <c r="K6" s="62">
        <f>IFERROR('Live | Billing'!S$13/'Live | Billing'!L6,0)</f>
        <v>1.4094549499443825</v>
      </c>
      <c r="L6" s="62">
        <f>IFERROR('Live | Billing'!T$13/'Live | Billing'!M6,0)</f>
        <v>0.15224225252657053</v>
      </c>
      <c r="M6" s="62">
        <f>IFERROR('Live | Billing'!U$13/'Live | Billing'!N6,0)</f>
        <v>1.3357875307629206</v>
      </c>
      <c r="N6" s="62">
        <f>IFERROR('Live | Billing'!V$13/'Live | Billing'!O6,0)</f>
        <v>13.548985185869599</v>
      </c>
      <c r="O6" s="62">
        <f>IFERROR('Live | Billing'!W$13/'Live | Billing'!P6,0)</f>
        <v>3.0134381886531565</v>
      </c>
      <c r="P6" s="62">
        <f>IFERROR('Live | Billing'!X$13/'Live | Billing'!Q6,0)</f>
        <v>6.5864755496827048</v>
      </c>
      <c r="Q6" s="62">
        <f>IFERROR('Live | Billing'!Y$13/'Live | Billing'!R6,0)</f>
        <v>0.87453499438982951</v>
      </c>
      <c r="R6" s="62">
        <f>IFERROR('Live | Billing'!Z$13/'Live | Billing'!S6,0)</f>
        <v>1.4112055102078427E-2</v>
      </c>
      <c r="S6" s="62">
        <f>IFERROR('Live | Billing'!AA$13/'Live | Billing'!T6,0)</f>
        <v>4.1810093175495923E-2</v>
      </c>
      <c r="T6" s="62">
        <f>IFERROR('Live | Billing'!AB$13/'Live | Billing'!U6,0)</f>
        <v>5.118480430367623E-2</v>
      </c>
      <c r="U6" s="62">
        <f>IFERROR('Live | Billing'!AC$13/'Live | Billing'!V6,0)</f>
        <v>0.23263497981390041</v>
      </c>
      <c r="V6" s="62">
        <f>IFERROR('Live | Billing'!AD$13/'Live | Billing'!W6,0)</f>
        <v>3.7199949848272164E-2</v>
      </c>
      <c r="W6" s="62">
        <f>IFERROR('Live | Billing'!AE$13/'Live | Billing'!X6,0)</f>
        <v>0.42831274381410767</v>
      </c>
      <c r="X6" s="62">
        <f>IFERROR('Live | Billing'!AF$13/'Live | Billing'!Y6,0)</f>
        <v>7.2879927440963194E-2</v>
      </c>
      <c r="Y6" s="62">
        <f>IFERROR('Live | Billing'!AG$13/'Live | Billing'!Z6,0)</f>
        <v>-10.76967653712958</v>
      </c>
      <c r="Z6" s="62">
        <f>IFERROR('Live | Billing'!AH$13/'Live | Billing'!AA6,0)</f>
        <v>2.8402400646861021E-2</v>
      </c>
      <c r="AA6" s="62">
        <f>IFERROR('Live | Billing'!AI$13/'Live | Billing'!AB6,0)</f>
        <v>0.48442440242597207</v>
      </c>
      <c r="AB6" s="62">
        <f>IFERROR('Live | Billing'!AJ$13/'Live | Billing'!AC6,0)</f>
        <v>0.21780865088961612</v>
      </c>
      <c r="AC6" s="62">
        <f>IFERROR('Live | Billing'!AK$13/'Live | Billing'!AD6,0)</f>
        <v>0.10436623927679062</v>
      </c>
      <c r="AD6" s="81">
        <f>IF(AVERAGE(G6:AC6)&gt;100%,100%,AVERAGE(G6:AC6))</f>
        <v>0.84084938531190856</v>
      </c>
      <c r="AE6" s="62">
        <f>AD6</f>
        <v>0.84084938531190856</v>
      </c>
      <c r="AF6" s="62">
        <f t="shared" ref="AF6:AK6" si="8">AE6</f>
        <v>0.84084938531190856</v>
      </c>
      <c r="AG6" s="62">
        <f t="shared" si="8"/>
        <v>0.84084938531190856</v>
      </c>
      <c r="AH6" s="62">
        <f t="shared" si="8"/>
        <v>0.84084938531190856</v>
      </c>
      <c r="AI6" s="62">
        <f t="shared" si="8"/>
        <v>0.84084938531190856</v>
      </c>
      <c r="AJ6" s="62">
        <f t="shared" si="8"/>
        <v>0.84084938531190856</v>
      </c>
      <c r="AK6" s="62">
        <f t="shared" si="8"/>
        <v>0.84084938531190856</v>
      </c>
      <c r="AL6" s="62">
        <f t="shared" ref="AL6:CT6" si="9">AK6</f>
        <v>0.84084938531190856</v>
      </c>
      <c r="AM6" s="62">
        <f t="shared" si="9"/>
        <v>0.84084938531190856</v>
      </c>
      <c r="AN6" s="62">
        <f t="shared" si="9"/>
        <v>0.84084938531190856</v>
      </c>
      <c r="AO6" s="62">
        <f t="shared" si="9"/>
        <v>0.84084938531190856</v>
      </c>
      <c r="AP6" s="62">
        <f t="shared" si="9"/>
        <v>0.84084938531190856</v>
      </c>
      <c r="AQ6" s="62">
        <f t="shared" si="9"/>
        <v>0.84084938531190856</v>
      </c>
      <c r="AR6" s="62">
        <f t="shared" si="9"/>
        <v>0.84084938531190856</v>
      </c>
      <c r="AS6" s="62">
        <f t="shared" si="9"/>
        <v>0.84084938531190856</v>
      </c>
      <c r="AT6" s="62">
        <f t="shared" si="9"/>
        <v>0.84084938531190856</v>
      </c>
      <c r="AU6" s="62">
        <f t="shared" si="9"/>
        <v>0.84084938531190856</v>
      </c>
      <c r="AV6" s="62">
        <f t="shared" si="9"/>
        <v>0.84084938531190856</v>
      </c>
      <c r="AW6" s="62">
        <f t="shared" si="9"/>
        <v>0.84084938531190856</v>
      </c>
      <c r="AX6" s="62">
        <f t="shared" si="9"/>
        <v>0.84084938531190856</v>
      </c>
      <c r="AY6" s="62">
        <f t="shared" si="9"/>
        <v>0.84084938531190856</v>
      </c>
      <c r="AZ6" s="62">
        <f t="shared" si="9"/>
        <v>0.84084938531190856</v>
      </c>
      <c r="BA6" s="62">
        <f t="shared" si="9"/>
        <v>0.84084938531190856</v>
      </c>
      <c r="BB6" s="62">
        <f t="shared" si="9"/>
        <v>0.84084938531190856</v>
      </c>
      <c r="BC6" s="62">
        <f t="shared" si="9"/>
        <v>0.84084938531190856</v>
      </c>
      <c r="BD6" s="62">
        <f t="shared" si="9"/>
        <v>0.84084938531190856</v>
      </c>
      <c r="BE6" s="62">
        <f t="shared" si="9"/>
        <v>0.84084938531190856</v>
      </c>
      <c r="BF6" s="62">
        <f t="shared" si="9"/>
        <v>0.84084938531190856</v>
      </c>
      <c r="BG6" s="62">
        <f t="shared" si="9"/>
        <v>0.84084938531190856</v>
      </c>
      <c r="BH6" s="62">
        <f t="shared" si="9"/>
        <v>0.84084938531190856</v>
      </c>
      <c r="BI6" s="62">
        <f t="shared" si="9"/>
        <v>0.84084938531190856</v>
      </c>
      <c r="BJ6" s="62">
        <f t="shared" si="9"/>
        <v>0.84084938531190856</v>
      </c>
      <c r="BK6" s="62">
        <f t="shared" si="9"/>
        <v>0.84084938531190856</v>
      </c>
      <c r="BL6" s="62">
        <f t="shared" si="9"/>
        <v>0.84084938531190856</v>
      </c>
      <c r="BM6" s="62">
        <f t="shared" si="9"/>
        <v>0.84084938531190856</v>
      </c>
      <c r="BN6" s="62">
        <f t="shared" si="9"/>
        <v>0.84084938531190856</v>
      </c>
      <c r="BO6" s="62">
        <f t="shared" si="9"/>
        <v>0.84084938531190856</v>
      </c>
      <c r="BP6" s="62">
        <f t="shared" si="9"/>
        <v>0.84084938531190856</v>
      </c>
      <c r="BQ6" s="62">
        <f t="shared" si="9"/>
        <v>0.84084938531190856</v>
      </c>
      <c r="BR6" s="62">
        <f t="shared" si="9"/>
        <v>0.84084938531190856</v>
      </c>
      <c r="BS6" s="62">
        <f t="shared" si="9"/>
        <v>0.84084938531190856</v>
      </c>
      <c r="BT6" s="62">
        <f t="shared" si="9"/>
        <v>0.84084938531190856</v>
      </c>
      <c r="BU6" s="62">
        <f t="shared" si="9"/>
        <v>0.84084938531190856</v>
      </c>
      <c r="BV6" s="62">
        <f t="shared" si="9"/>
        <v>0.84084938531190856</v>
      </c>
      <c r="BW6" s="62">
        <f t="shared" si="9"/>
        <v>0.84084938531190856</v>
      </c>
      <c r="BX6" s="62">
        <f t="shared" si="9"/>
        <v>0.84084938531190856</v>
      </c>
      <c r="BY6" s="62">
        <f t="shared" si="9"/>
        <v>0.84084938531190856</v>
      </c>
      <c r="BZ6" s="62">
        <f t="shared" si="9"/>
        <v>0.84084938531190856</v>
      </c>
      <c r="CA6" s="62">
        <f t="shared" si="9"/>
        <v>0.84084938531190856</v>
      </c>
      <c r="CB6" s="62">
        <f t="shared" si="9"/>
        <v>0.84084938531190856</v>
      </c>
      <c r="CC6" s="62">
        <f t="shared" si="9"/>
        <v>0.84084938531190856</v>
      </c>
      <c r="CD6" s="62">
        <f t="shared" si="9"/>
        <v>0.84084938531190856</v>
      </c>
      <c r="CE6" s="62">
        <f t="shared" si="9"/>
        <v>0.84084938531190856</v>
      </c>
      <c r="CF6" s="62">
        <f t="shared" si="9"/>
        <v>0.84084938531190856</v>
      </c>
      <c r="CG6" s="62">
        <f t="shared" si="9"/>
        <v>0.84084938531190856</v>
      </c>
      <c r="CH6" s="62">
        <f t="shared" si="9"/>
        <v>0.84084938531190856</v>
      </c>
      <c r="CI6" s="62">
        <f t="shared" si="9"/>
        <v>0.84084938531190856</v>
      </c>
      <c r="CJ6" s="62">
        <f t="shared" si="9"/>
        <v>0.84084938531190856</v>
      </c>
      <c r="CK6" s="62">
        <f t="shared" si="9"/>
        <v>0.84084938531190856</v>
      </c>
      <c r="CL6" s="62">
        <f t="shared" si="9"/>
        <v>0.84084938531190856</v>
      </c>
      <c r="CM6" s="62">
        <f t="shared" si="9"/>
        <v>0.84084938531190856</v>
      </c>
      <c r="CN6" s="62">
        <f t="shared" si="9"/>
        <v>0.84084938531190856</v>
      </c>
      <c r="CO6" s="62">
        <f t="shared" si="9"/>
        <v>0.84084938531190856</v>
      </c>
      <c r="CP6" s="62">
        <f t="shared" si="9"/>
        <v>0.84084938531190856</v>
      </c>
      <c r="CQ6" s="62">
        <f t="shared" si="9"/>
        <v>0.84084938531190856</v>
      </c>
      <c r="CR6" s="62">
        <f t="shared" si="9"/>
        <v>0.84084938531190856</v>
      </c>
      <c r="CS6" s="62">
        <f t="shared" si="9"/>
        <v>0.84084938531190856</v>
      </c>
      <c r="CT6" s="62">
        <f t="shared" si="9"/>
        <v>0.84084938531190856</v>
      </c>
    </row>
    <row r="7" spans="1:98" x14ac:dyDescent="0.3">
      <c r="A7" s="34" t="s">
        <v>31</v>
      </c>
      <c r="B7" s="35" t="s">
        <v>37</v>
      </c>
      <c r="C7" s="62">
        <f>IFERROR('Live | Billing'!J$13/'Live | Billing'!D7,0)</f>
        <v>8.4199198427102235</v>
      </c>
      <c r="D7" s="62">
        <f>IFERROR('Live | Billing'!K$13/'Live | Billing'!E7,0)</f>
        <v>9.6246570895614447E-2</v>
      </c>
      <c r="E7" s="62">
        <f>IFERROR('Live | Billing'!L$13/'Live | Billing'!F7,0)</f>
        <v>33.415938864628814</v>
      </c>
      <c r="F7" s="62">
        <f>IFERROR('Live | Billing'!M$13/'Live | Billing'!G7,0)</f>
        <v>2.0011731300065512E-2</v>
      </c>
      <c r="G7" s="62">
        <f>IFERROR('Live | Billing'!N$13/'Live | Billing'!H7,0)</f>
        <v>1.0027625057552203</v>
      </c>
      <c r="H7" s="62">
        <f>IFERROR('Live | Billing'!O$13/'Live | Billing'!I7,0)</f>
        <v>0.94246424895132352</v>
      </c>
      <c r="I7" s="62">
        <f>IFERROR('Live | Billing'!P$13/'Live | Billing'!J7,0)</f>
        <v>4.767795654322432E-2</v>
      </c>
      <c r="J7" s="62">
        <f>IFERROR('Live | Billing'!Q$13/'Live | Billing'!K7,0)</f>
        <v>0.33924791376683822</v>
      </c>
      <c r="K7" s="62">
        <f>IFERROR('Live | Billing'!R$13/'Live | Billing'!L7,0)</f>
        <v>0.10171831035764216</v>
      </c>
      <c r="L7" s="62">
        <f>IFERROR('Live | Billing'!S$13/'Live | Billing'!M7,0)</f>
        <v>0.63062618767532352</v>
      </c>
      <c r="M7" s="62">
        <f>IFERROR('Live | Billing'!T$13/'Live | Billing'!N7,0)</f>
        <v>0.21133333333333332</v>
      </c>
      <c r="N7" s="62">
        <f>IFERROR('Live | Billing'!U$13/'Live | Billing'!O7,0)</f>
        <v>1</v>
      </c>
      <c r="O7" s="62">
        <f>IFERROR('Live | Billing'!V$13/'Live | Billing'!P7,0)</f>
        <v>1</v>
      </c>
      <c r="P7" s="62">
        <f>IFERROR('Live | Billing'!W$13/'Live | Billing'!Q7,0)</f>
        <v>0.39383181299671338</v>
      </c>
      <c r="Q7" s="62">
        <f>IFERROR('Live | Billing'!X$13/'Live | Billing'!R7,0)</f>
        <v>7.9010601386229471</v>
      </c>
      <c r="R7" s="62">
        <f>IFERROR('Live | Billing'!Y$13/'Live | Billing'!S7,0)</f>
        <v>0.87453499438982951</v>
      </c>
      <c r="S7" s="62">
        <f>IFERROR('Live | Billing'!Z$13/'Live | Billing'!T7,0)</f>
        <v>1.4225196852428847E-2</v>
      </c>
      <c r="T7" s="62">
        <f>IFERROR('Live | Billing'!AA$13/'Live | Billing'!U7,0)</f>
        <v>4.5591739818989854E-2</v>
      </c>
      <c r="U7" s="62">
        <f>IFERROR('Live | Billing'!AB$13/'Live | Billing'!V7,0)</f>
        <v>9.7821294485986726E-2</v>
      </c>
      <c r="V7" s="62">
        <f>IFERROR('Live | Billing'!AC$13/'Live | Billing'!W7,0)</f>
        <v>0.14955312810327709</v>
      </c>
      <c r="W7" s="62">
        <f>IFERROR('Live | Billing'!AD$13/'Live | Billing'!X7,0)</f>
        <v>8.7728834509950379E-2</v>
      </c>
      <c r="X7" s="62">
        <f>IFERROR('Live | Billing'!AE$13/'Live | Billing'!Y7,0)</f>
        <v>0.68492674072073201</v>
      </c>
      <c r="Y7" s="62">
        <f>IFERROR('Live | Billing'!AF$13/'Live | Billing'!Z7,0)</f>
        <v>0.11882230203207371</v>
      </c>
      <c r="Z7" s="62">
        <f>IFERROR('Live | Billing'!AG$13/'Live | Billing'!AA7,0)</f>
        <v>-10.76967653712958</v>
      </c>
      <c r="AA7" s="62">
        <f>IFERROR('Live | Billing'!AH$13/'Live | Billing'!AB7,0)</f>
        <v>2.9616533703630106E-2</v>
      </c>
      <c r="AB7" s="62">
        <f>IFERROR('Live | Billing'!AI$13/'Live | Billing'!AC7,0)</f>
        <v>0.62728611944921009</v>
      </c>
      <c r="AC7" s="62">
        <f>IFERROR('Live | Billing'!AJ$13/'Live | Billing'!AD7,0)</f>
        <v>0.5507301666454083</v>
      </c>
      <c r="AD7" s="62">
        <f>IFERROR('Live | Billing'!AK$13/'Live | Billing'!AE7,0)</f>
        <v>0.20127710331876145</v>
      </c>
      <c r="AE7" s="81">
        <f>IF(AVERAGE(H7:AD7)&gt;100%,100%,AVERAGE(H7:AD7))</f>
        <v>0.22958250083252366</v>
      </c>
      <c r="AF7" s="62">
        <f>AE7</f>
        <v>0.22958250083252366</v>
      </c>
      <c r="AG7" s="62">
        <f t="shared" ref="AG7:AK7" si="10">AF7</f>
        <v>0.22958250083252366</v>
      </c>
      <c r="AH7" s="62">
        <f t="shared" si="10"/>
        <v>0.22958250083252366</v>
      </c>
      <c r="AI7" s="62">
        <f t="shared" si="10"/>
        <v>0.22958250083252366</v>
      </c>
      <c r="AJ7" s="62">
        <f t="shared" si="10"/>
        <v>0.22958250083252366</v>
      </c>
      <c r="AK7" s="62">
        <f t="shared" si="10"/>
        <v>0.22958250083252366</v>
      </c>
      <c r="AL7" s="62">
        <f t="shared" ref="AL7:CT7" si="11">AK7</f>
        <v>0.22958250083252366</v>
      </c>
      <c r="AM7" s="62">
        <f t="shared" si="11"/>
        <v>0.22958250083252366</v>
      </c>
      <c r="AN7" s="62">
        <f t="shared" si="11"/>
        <v>0.22958250083252366</v>
      </c>
      <c r="AO7" s="62">
        <f t="shared" si="11"/>
        <v>0.22958250083252366</v>
      </c>
      <c r="AP7" s="62">
        <f t="shared" si="11"/>
        <v>0.22958250083252366</v>
      </c>
      <c r="AQ7" s="62">
        <f t="shared" si="11"/>
        <v>0.22958250083252366</v>
      </c>
      <c r="AR7" s="62">
        <f t="shared" si="11"/>
        <v>0.22958250083252366</v>
      </c>
      <c r="AS7" s="62">
        <f t="shared" si="11"/>
        <v>0.22958250083252366</v>
      </c>
      <c r="AT7" s="62">
        <f t="shared" si="11"/>
        <v>0.22958250083252366</v>
      </c>
      <c r="AU7" s="62">
        <f t="shared" si="11"/>
        <v>0.22958250083252366</v>
      </c>
      <c r="AV7" s="62">
        <f t="shared" si="11"/>
        <v>0.22958250083252366</v>
      </c>
      <c r="AW7" s="62">
        <f t="shared" si="11"/>
        <v>0.22958250083252366</v>
      </c>
      <c r="AX7" s="62">
        <f t="shared" si="11"/>
        <v>0.22958250083252366</v>
      </c>
      <c r="AY7" s="62">
        <f t="shared" si="11"/>
        <v>0.22958250083252366</v>
      </c>
      <c r="AZ7" s="62">
        <f t="shared" si="11"/>
        <v>0.22958250083252366</v>
      </c>
      <c r="BA7" s="62">
        <f t="shared" si="11"/>
        <v>0.22958250083252366</v>
      </c>
      <c r="BB7" s="62">
        <f t="shared" si="11"/>
        <v>0.22958250083252366</v>
      </c>
      <c r="BC7" s="62">
        <f t="shared" si="11"/>
        <v>0.22958250083252366</v>
      </c>
      <c r="BD7" s="62">
        <f t="shared" si="11"/>
        <v>0.22958250083252366</v>
      </c>
      <c r="BE7" s="62">
        <f t="shared" si="11"/>
        <v>0.22958250083252366</v>
      </c>
      <c r="BF7" s="62">
        <f t="shared" si="11"/>
        <v>0.22958250083252366</v>
      </c>
      <c r="BG7" s="62">
        <f t="shared" si="11"/>
        <v>0.22958250083252366</v>
      </c>
      <c r="BH7" s="62">
        <f t="shared" si="11"/>
        <v>0.22958250083252366</v>
      </c>
      <c r="BI7" s="62">
        <f t="shared" si="11"/>
        <v>0.22958250083252366</v>
      </c>
      <c r="BJ7" s="62">
        <f t="shared" si="11"/>
        <v>0.22958250083252366</v>
      </c>
      <c r="BK7" s="62">
        <f t="shared" si="11"/>
        <v>0.22958250083252366</v>
      </c>
      <c r="BL7" s="62">
        <f t="shared" si="11"/>
        <v>0.22958250083252366</v>
      </c>
      <c r="BM7" s="62">
        <f t="shared" si="11"/>
        <v>0.22958250083252366</v>
      </c>
      <c r="BN7" s="62">
        <f t="shared" si="11"/>
        <v>0.22958250083252366</v>
      </c>
      <c r="BO7" s="62">
        <f t="shared" si="11"/>
        <v>0.22958250083252366</v>
      </c>
      <c r="BP7" s="62">
        <f t="shared" si="11"/>
        <v>0.22958250083252366</v>
      </c>
      <c r="BQ7" s="62">
        <f t="shared" si="11"/>
        <v>0.22958250083252366</v>
      </c>
      <c r="BR7" s="62">
        <f t="shared" si="11"/>
        <v>0.22958250083252366</v>
      </c>
      <c r="BS7" s="62">
        <f t="shared" si="11"/>
        <v>0.22958250083252366</v>
      </c>
      <c r="BT7" s="62">
        <f t="shared" si="11"/>
        <v>0.22958250083252366</v>
      </c>
      <c r="BU7" s="62">
        <f t="shared" si="11"/>
        <v>0.22958250083252366</v>
      </c>
      <c r="BV7" s="62">
        <f t="shared" si="11"/>
        <v>0.22958250083252366</v>
      </c>
      <c r="BW7" s="62">
        <f t="shared" si="11"/>
        <v>0.22958250083252366</v>
      </c>
      <c r="BX7" s="62">
        <f t="shared" si="11"/>
        <v>0.22958250083252366</v>
      </c>
      <c r="BY7" s="62">
        <f t="shared" si="11"/>
        <v>0.22958250083252366</v>
      </c>
      <c r="BZ7" s="62">
        <f t="shared" si="11"/>
        <v>0.22958250083252366</v>
      </c>
      <c r="CA7" s="62">
        <f t="shared" si="11"/>
        <v>0.22958250083252366</v>
      </c>
      <c r="CB7" s="62">
        <f t="shared" si="11"/>
        <v>0.22958250083252366</v>
      </c>
      <c r="CC7" s="62">
        <f t="shared" si="11"/>
        <v>0.22958250083252366</v>
      </c>
      <c r="CD7" s="62">
        <f t="shared" si="11"/>
        <v>0.22958250083252366</v>
      </c>
      <c r="CE7" s="62">
        <f t="shared" si="11"/>
        <v>0.22958250083252366</v>
      </c>
      <c r="CF7" s="62">
        <f t="shared" si="11"/>
        <v>0.22958250083252366</v>
      </c>
      <c r="CG7" s="62">
        <f t="shared" si="11"/>
        <v>0.22958250083252366</v>
      </c>
      <c r="CH7" s="62">
        <f t="shared" si="11"/>
        <v>0.22958250083252366</v>
      </c>
      <c r="CI7" s="62">
        <f t="shared" si="11"/>
        <v>0.22958250083252366</v>
      </c>
      <c r="CJ7" s="62">
        <f t="shared" si="11"/>
        <v>0.22958250083252366</v>
      </c>
      <c r="CK7" s="62">
        <f t="shared" si="11"/>
        <v>0.22958250083252366</v>
      </c>
      <c r="CL7" s="62">
        <f t="shared" si="11"/>
        <v>0.22958250083252366</v>
      </c>
      <c r="CM7" s="62">
        <f t="shared" si="11"/>
        <v>0.22958250083252366</v>
      </c>
      <c r="CN7" s="62">
        <f t="shared" si="11"/>
        <v>0.22958250083252366</v>
      </c>
      <c r="CO7" s="62">
        <f t="shared" si="11"/>
        <v>0.22958250083252366</v>
      </c>
      <c r="CP7" s="62">
        <f t="shared" si="11"/>
        <v>0.22958250083252366</v>
      </c>
      <c r="CQ7" s="62">
        <f t="shared" si="11"/>
        <v>0.22958250083252366</v>
      </c>
      <c r="CR7" s="62">
        <f t="shared" si="11"/>
        <v>0.22958250083252366</v>
      </c>
      <c r="CS7" s="62">
        <f t="shared" si="11"/>
        <v>0.22958250083252366</v>
      </c>
      <c r="CT7" s="62">
        <f t="shared" si="11"/>
        <v>0.22958250083252366</v>
      </c>
    </row>
    <row r="8" spans="1:98" x14ac:dyDescent="0.3">
      <c r="A8" s="34" t="s">
        <v>31</v>
      </c>
      <c r="B8" s="35" t="s">
        <v>38</v>
      </c>
      <c r="C8" s="62">
        <f>IFERROR('Live | Billing'!I$13/'Live | Billing'!D8,0)</f>
        <v>0.96960771704180049</v>
      </c>
      <c r="D8" s="62">
        <f>IFERROR('Live | Billing'!J$13/'Live | Billing'!E8,0)</f>
        <v>9.6024833900222859</v>
      </c>
      <c r="E8" s="62">
        <f>IFERROR('Live | Billing'!K$13/'Live | Billing'!F8,0)</f>
        <v>9.8845182412134913E-2</v>
      </c>
      <c r="F8" s="62">
        <f>IFERROR('Live | Billing'!L$13/'Live | Billing'!G8,0)</f>
        <v>33.415938864628814</v>
      </c>
      <c r="G8" s="62">
        <f>IFERROR('Live | Billing'!M$13/'Live | Billing'!H8,0)</f>
        <v>1.994528264451911E-2</v>
      </c>
      <c r="H8" s="62">
        <f>IFERROR('Live | Billing'!N$13/'Live | Billing'!I8,0)</f>
        <v>1.0027625057552203</v>
      </c>
      <c r="I8" s="62">
        <f>IFERROR('Live | Billing'!O$13/'Live | Billing'!J8,0)</f>
        <v>0.95098051608771128</v>
      </c>
      <c r="J8" s="62">
        <f>IFERROR('Live | Billing'!P$13/'Live | Billing'!K8,0)</f>
        <v>4.767795654322432E-2</v>
      </c>
      <c r="K8" s="62">
        <f>IFERROR('Live | Billing'!Q$13/'Live | Billing'!L8,0)</f>
        <v>0.339726420703786</v>
      </c>
      <c r="L8" s="62">
        <f>IFERROR('Live | Billing'!R$13/'Live | Billing'!M8,0)</f>
        <v>0.25788601958372431</v>
      </c>
      <c r="M8" s="62">
        <f>IFERROR('Live | Billing'!S$13/'Live | Billing'!N8,0)</f>
        <v>0.63557227542179662</v>
      </c>
      <c r="N8" s="62">
        <f>IFERROR('Live | Billing'!T$13/'Live | Billing'!O8,0)</f>
        <v>0.95860316758951114</v>
      </c>
      <c r="O8" s="62">
        <f>IFERROR('Live | Billing'!U$13/'Live | Billing'!P8,0)</f>
        <v>2.2572987135410889</v>
      </c>
      <c r="P8" s="62">
        <f>IFERROR('Live | Billing'!V$13/'Live | Billing'!Q8,0)</f>
        <v>3.8438928062771409</v>
      </c>
      <c r="Q8" s="62">
        <f>IFERROR('Live | Billing'!W$13/'Live | Billing'!R8,0)</f>
        <v>0.39383181299671338</v>
      </c>
      <c r="R8" s="62">
        <f>IFERROR('Live | Billing'!X$13/'Live | Billing'!S8,0)</f>
        <v>7.9010601386229471</v>
      </c>
      <c r="S8" s="62">
        <f>IFERROR('Live | Billing'!Y$13/'Live | Billing'!T8,0)</f>
        <v>0.87453526031351914</v>
      </c>
      <c r="T8" s="62">
        <f>IFERROR('Live | Billing'!Z$13/'Live | Billing'!U8,0)</f>
        <v>1.4225196852428847E-2</v>
      </c>
      <c r="U8" s="62">
        <f>IFERROR('Live | Billing'!AA$13/'Live | Billing'!V8,0)</f>
        <v>0.11489980343650343</v>
      </c>
      <c r="V8" s="62">
        <f>IFERROR('Live | Billing'!AB$13/'Live | Billing'!W8,0)</f>
        <v>0.10983842657185293</v>
      </c>
      <c r="W8" s="62">
        <f>IFERROR('Live | Billing'!AC$13/'Live | Billing'!X8,0)</f>
        <v>0.27205089893695195</v>
      </c>
      <c r="X8" s="62">
        <f>IFERROR('Live | Billing'!AD$13/'Live | Billing'!Y8,0)</f>
        <v>0.52988767364258327</v>
      </c>
      <c r="Y8" s="62">
        <f>IFERROR('Live | Billing'!AE$13/'Live | Billing'!Z8,0)</f>
        <v>0.74855553827762811</v>
      </c>
      <c r="Z8" s="62">
        <f>IFERROR('Live | Billing'!AF$13/'Live | Billing'!AA8,0)</f>
        <v>0.11970960885869707</v>
      </c>
      <c r="AA8" s="62">
        <f>IFERROR('Live | Billing'!AG$13/'Live | Billing'!AB8,0)</f>
        <v>-10.799692859969788</v>
      </c>
      <c r="AB8" s="62">
        <f>IFERROR('Live | Billing'!AH$13/'Live | Billing'!AC8,0)</f>
        <v>3.1641478662680071E-2</v>
      </c>
      <c r="AC8" s="62">
        <f>IFERROR('Live | Billing'!AI$13/'Live | Billing'!AD8,0)</f>
        <v>0.62728611944921009</v>
      </c>
      <c r="AD8" s="62">
        <f>IFERROR('Live | Billing'!AJ$13/'Live | Billing'!AE8,0)</f>
        <v>0.77891441052051036</v>
      </c>
      <c r="AE8" s="62">
        <f>IFERROR('Live | Billing'!AK$13/'Live | Billing'!AF8,0)</f>
        <v>0.20127710331876145</v>
      </c>
      <c r="AF8" s="81">
        <f>IF(AVERAGE(I8:AE8)&gt;100%,100%,AVERAGE(I8:AE8))</f>
        <v>0.4873764559234427</v>
      </c>
      <c r="AG8" s="62">
        <f>AF8</f>
        <v>0.4873764559234427</v>
      </c>
      <c r="AH8" s="62">
        <f t="shared" ref="AH8:AK8" si="12">AG8</f>
        <v>0.4873764559234427</v>
      </c>
      <c r="AI8" s="62">
        <f t="shared" si="12"/>
        <v>0.4873764559234427</v>
      </c>
      <c r="AJ8" s="62">
        <f t="shared" si="12"/>
        <v>0.4873764559234427</v>
      </c>
      <c r="AK8" s="62">
        <f t="shared" si="12"/>
        <v>0.4873764559234427</v>
      </c>
      <c r="AL8" s="62">
        <f t="shared" ref="AL8:CT8" si="13">AK8</f>
        <v>0.4873764559234427</v>
      </c>
      <c r="AM8" s="62">
        <f t="shared" si="13"/>
        <v>0.4873764559234427</v>
      </c>
      <c r="AN8" s="62">
        <f t="shared" si="13"/>
        <v>0.4873764559234427</v>
      </c>
      <c r="AO8" s="62">
        <f t="shared" si="13"/>
        <v>0.4873764559234427</v>
      </c>
      <c r="AP8" s="62">
        <f t="shared" si="13"/>
        <v>0.4873764559234427</v>
      </c>
      <c r="AQ8" s="62">
        <f t="shared" si="13"/>
        <v>0.4873764559234427</v>
      </c>
      <c r="AR8" s="62">
        <f t="shared" si="13"/>
        <v>0.4873764559234427</v>
      </c>
      <c r="AS8" s="62">
        <f t="shared" si="13"/>
        <v>0.4873764559234427</v>
      </c>
      <c r="AT8" s="62">
        <f t="shared" si="13"/>
        <v>0.4873764559234427</v>
      </c>
      <c r="AU8" s="62">
        <f t="shared" si="13"/>
        <v>0.4873764559234427</v>
      </c>
      <c r="AV8" s="62">
        <f t="shared" si="13"/>
        <v>0.4873764559234427</v>
      </c>
      <c r="AW8" s="62">
        <f t="shared" si="13"/>
        <v>0.4873764559234427</v>
      </c>
      <c r="AX8" s="62">
        <f t="shared" si="13"/>
        <v>0.4873764559234427</v>
      </c>
      <c r="AY8" s="62">
        <f t="shared" si="13"/>
        <v>0.4873764559234427</v>
      </c>
      <c r="AZ8" s="62">
        <f t="shared" si="13"/>
        <v>0.4873764559234427</v>
      </c>
      <c r="BA8" s="62">
        <f t="shared" si="13"/>
        <v>0.4873764559234427</v>
      </c>
      <c r="BB8" s="62">
        <f t="shared" si="13"/>
        <v>0.4873764559234427</v>
      </c>
      <c r="BC8" s="62">
        <f t="shared" si="13"/>
        <v>0.4873764559234427</v>
      </c>
      <c r="BD8" s="62">
        <f t="shared" si="13"/>
        <v>0.4873764559234427</v>
      </c>
      <c r="BE8" s="62">
        <f t="shared" si="13"/>
        <v>0.4873764559234427</v>
      </c>
      <c r="BF8" s="62">
        <f t="shared" si="13"/>
        <v>0.4873764559234427</v>
      </c>
      <c r="BG8" s="62">
        <f t="shared" si="13"/>
        <v>0.4873764559234427</v>
      </c>
      <c r="BH8" s="62">
        <f t="shared" si="13"/>
        <v>0.4873764559234427</v>
      </c>
      <c r="BI8" s="62">
        <f t="shared" si="13"/>
        <v>0.4873764559234427</v>
      </c>
      <c r="BJ8" s="62">
        <f t="shared" si="13"/>
        <v>0.4873764559234427</v>
      </c>
      <c r="BK8" s="62">
        <f t="shared" si="13"/>
        <v>0.4873764559234427</v>
      </c>
      <c r="BL8" s="62">
        <f t="shared" si="13"/>
        <v>0.4873764559234427</v>
      </c>
      <c r="BM8" s="62">
        <f t="shared" si="13"/>
        <v>0.4873764559234427</v>
      </c>
      <c r="BN8" s="62">
        <f t="shared" si="13"/>
        <v>0.4873764559234427</v>
      </c>
      <c r="BO8" s="62">
        <f t="shared" si="13"/>
        <v>0.4873764559234427</v>
      </c>
      <c r="BP8" s="62">
        <f t="shared" si="13"/>
        <v>0.4873764559234427</v>
      </c>
      <c r="BQ8" s="62">
        <f t="shared" si="13"/>
        <v>0.4873764559234427</v>
      </c>
      <c r="BR8" s="62">
        <f t="shared" si="13"/>
        <v>0.4873764559234427</v>
      </c>
      <c r="BS8" s="62">
        <f t="shared" si="13"/>
        <v>0.4873764559234427</v>
      </c>
      <c r="BT8" s="62">
        <f t="shared" si="13"/>
        <v>0.4873764559234427</v>
      </c>
      <c r="BU8" s="62">
        <f t="shared" si="13"/>
        <v>0.4873764559234427</v>
      </c>
      <c r="BV8" s="62">
        <f t="shared" si="13"/>
        <v>0.4873764559234427</v>
      </c>
      <c r="BW8" s="62">
        <f t="shared" si="13"/>
        <v>0.4873764559234427</v>
      </c>
      <c r="BX8" s="62">
        <f t="shared" si="13"/>
        <v>0.4873764559234427</v>
      </c>
      <c r="BY8" s="62">
        <f t="shared" si="13"/>
        <v>0.4873764559234427</v>
      </c>
      <c r="BZ8" s="62">
        <f t="shared" si="13"/>
        <v>0.4873764559234427</v>
      </c>
      <c r="CA8" s="62">
        <f t="shared" si="13"/>
        <v>0.4873764559234427</v>
      </c>
      <c r="CB8" s="62">
        <f t="shared" si="13"/>
        <v>0.4873764559234427</v>
      </c>
      <c r="CC8" s="62">
        <f t="shared" si="13"/>
        <v>0.4873764559234427</v>
      </c>
      <c r="CD8" s="62">
        <f t="shared" si="13"/>
        <v>0.4873764559234427</v>
      </c>
      <c r="CE8" s="62">
        <f t="shared" si="13"/>
        <v>0.4873764559234427</v>
      </c>
      <c r="CF8" s="62">
        <f t="shared" si="13"/>
        <v>0.4873764559234427</v>
      </c>
      <c r="CG8" s="62">
        <f t="shared" si="13"/>
        <v>0.4873764559234427</v>
      </c>
      <c r="CH8" s="62">
        <f t="shared" si="13"/>
        <v>0.4873764559234427</v>
      </c>
      <c r="CI8" s="62">
        <f t="shared" si="13"/>
        <v>0.4873764559234427</v>
      </c>
      <c r="CJ8" s="62">
        <f t="shared" si="13"/>
        <v>0.4873764559234427</v>
      </c>
      <c r="CK8" s="62">
        <f t="shared" si="13"/>
        <v>0.4873764559234427</v>
      </c>
      <c r="CL8" s="62">
        <f t="shared" si="13"/>
        <v>0.4873764559234427</v>
      </c>
      <c r="CM8" s="62">
        <f t="shared" si="13"/>
        <v>0.4873764559234427</v>
      </c>
      <c r="CN8" s="62">
        <f t="shared" si="13"/>
        <v>0.4873764559234427</v>
      </c>
      <c r="CO8" s="62">
        <f t="shared" si="13"/>
        <v>0.4873764559234427</v>
      </c>
      <c r="CP8" s="62">
        <f t="shared" si="13"/>
        <v>0.4873764559234427</v>
      </c>
      <c r="CQ8" s="62">
        <f t="shared" si="13"/>
        <v>0.4873764559234427</v>
      </c>
      <c r="CR8" s="62">
        <f t="shared" si="13"/>
        <v>0.4873764559234427</v>
      </c>
      <c r="CS8" s="62">
        <f t="shared" si="13"/>
        <v>0.4873764559234427</v>
      </c>
      <c r="CT8" s="62">
        <f t="shared" si="13"/>
        <v>0.4873764559234427</v>
      </c>
    </row>
    <row r="9" spans="1:98" x14ac:dyDescent="0.3">
      <c r="A9" s="34" t="s">
        <v>31</v>
      </c>
      <c r="B9" s="35" t="s">
        <v>39</v>
      </c>
      <c r="C9" s="62">
        <f>IFERROR('Live | Billing'!H$13/'Live | Billing'!D9,0)</f>
        <v>0.89616301239275498</v>
      </c>
      <c r="D9" s="62">
        <f>IFERROR('Live | Billing'!I$13/'Live | Billing'!E9,0)</f>
        <v>1</v>
      </c>
      <c r="E9" s="62">
        <f>IFERROR('Live | Billing'!J$13/'Live | Billing'!F9,0)</f>
        <v>10.796967211048212</v>
      </c>
      <c r="F9" s="62">
        <f>IFERROR('Live | Billing'!K$13/'Live | Billing'!G9,0)</f>
        <v>9.8924630927961721E-2</v>
      </c>
      <c r="G9" s="62">
        <f>IFERROR('Live | Billing'!L$13/'Live | Billing'!H9,0)</f>
        <v>57.648015614834087</v>
      </c>
      <c r="H9" s="62">
        <f>IFERROR('Live | Billing'!M$13/'Live | Billing'!I9,0)</f>
        <v>1.994528264451911E-2</v>
      </c>
      <c r="I9" s="62">
        <f>IFERROR('Live | Billing'!N$13/'Live | Billing'!J9,0)</f>
        <v>1.0059928235555835</v>
      </c>
      <c r="J9" s="62">
        <f>IFERROR('Live | Billing'!O$13/'Live | Billing'!K9,0)</f>
        <v>0.97973593333868736</v>
      </c>
      <c r="K9" s="62">
        <f>IFERROR('Live | Billing'!P$13/'Live | Billing'!L9,0)</f>
        <v>4.767795654322432E-2</v>
      </c>
      <c r="L9" s="62">
        <f>IFERROR('Live | Billing'!Q$13/'Live | Billing'!M9,0)</f>
        <v>0.49981761577939376</v>
      </c>
      <c r="M9" s="62">
        <f>IFERROR('Live | Billing'!R$13/'Live | Billing'!N9,0)</f>
        <v>0.25785420560747663</v>
      </c>
      <c r="N9" s="62">
        <f>IFERROR('Live | Billing'!S$13/'Live | Billing'!O9,0)</f>
        <v>0.96764810019369474</v>
      </c>
      <c r="O9" s="62">
        <f>IFERROR('Live | Billing'!T$13/'Live | Billing'!P9,0)</f>
        <v>1.6590512606046122</v>
      </c>
      <c r="P9" s="62">
        <f>IFERROR('Live | Billing'!U$13/'Live | Billing'!Q9,0)</f>
        <v>1.3364069482573959</v>
      </c>
      <c r="Q9" s="62">
        <f>IFERROR('Live | Billing'!V$13/'Live | Billing'!R9,0)</f>
        <v>13.548985185869597</v>
      </c>
      <c r="R9" s="62">
        <f>IFERROR('Live | Billing'!W$13/'Live | Billing'!S9,0)</f>
        <v>0.39383181299671338</v>
      </c>
      <c r="S9" s="62">
        <f>IFERROR('Live | Billing'!X$13/'Live | Billing'!T9,0)</f>
        <v>7.9380452812899351</v>
      </c>
      <c r="T9" s="62">
        <f>IFERROR('Live | Billing'!Y$13/'Live | Billing'!U9,0)</f>
        <v>0.87453526031351914</v>
      </c>
      <c r="U9" s="62">
        <f>IFERROR('Live | Billing'!Z$13/'Live | Billing'!V9,0)</f>
        <v>5.1695362504483568E-2</v>
      </c>
      <c r="V9" s="62">
        <f>IFERROR('Live | Billing'!AA$13/'Live | Billing'!W9,0)</f>
        <v>0.15457151368060199</v>
      </c>
      <c r="W9" s="62">
        <f>IFERROR('Live | Billing'!AB$13/'Live | Billing'!X9,0)</f>
        <v>0.1919109841286484</v>
      </c>
      <c r="X9" s="62">
        <f>IFERROR('Live | Billing'!AC$13/'Live | Billing'!Y9,0)</f>
        <v>0.19408657815756022</v>
      </c>
      <c r="Y9" s="62">
        <f>IFERROR('Live | Billing'!AD$13/'Live | Billing'!Z9,0)</f>
        <v>8.9227207051167559E-2</v>
      </c>
      <c r="Z9" s="62">
        <f>IFERROR('Live | Billing'!AE$13/'Live | Billing'!AA9,0)</f>
        <v>0.75466052652528814</v>
      </c>
      <c r="AA9" s="62">
        <f>IFERROR('Live | Billing'!AF$13/'Live | Billing'!AB9,0)</f>
        <v>0.1949852283917885</v>
      </c>
      <c r="AB9" s="62">
        <f>IFERROR('Live | Billing'!AG$13/'Live | Billing'!AC9,0)</f>
        <v>-10.76967653712958</v>
      </c>
      <c r="AC9" s="62">
        <f>IFERROR('Live | Billing'!AH$13/'Live | Billing'!AD9,0)</f>
        <v>3.2651674797632764E-2</v>
      </c>
      <c r="AD9" s="62">
        <f>IFERROR('Live | Billing'!AI$13/'Live | Billing'!AE9,0)</f>
        <v>0.67614212631768489</v>
      </c>
      <c r="AE9" s="62">
        <f>IFERROR('Live | Billing'!AJ$13/'Live | Billing'!AF9,0)</f>
        <v>0.79882246606825413</v>
      </c>
      <c r="AF9" s="62">
        <f>IFERROR('Live | Billing'!AK$13/'Live | Billing'!AG9,0)</f>
        <v>0.32749016715830881</v>
      </c>
      <c r="AG9" s="81">
        <f>IF(AVERAGE(J9:AF9)&gt;100%,100%,AVERAGE(J9:AF9))</f>
        <v>0.92174595036722107</v>
      </c>
      <c r="AH9" s="62">
        <f>AG9</f>
        <v>0.92174595036722107</v>
      </c>
      <c r="AI9" s="62">
        <f t="shared" ref="AI9:AK9" si="14">AH9</f>
        <v>0.92174595036722107</v>
      </c>
      <c r="AJ9" s="62">
        <f t="shared" si="14"/>
        <v>0.92174595036722107</v>
      </c>
      <c r="AK9" s="62">
        <f t="shared" si="14"/>
        <v>0.92174595036722107</v>
      </c>
      <c r="AL9" s="62">
        <f t="shared" ref="AL9:CT9" si="15">AK9</f>
        <v>0.92174595036722107</v>
      </c>
      <c r="AM9" s="62">
        <f t="shared" si="15"/>
        <v>0.92174595036722107</v>
      </c>
      <c r="AN9" s="62">
        <f t="shared" si="15"/>
        <v>0.92174595036722107</v>
      </c>
      <c r="AO9" s="62">
        <f t="shared" si="15"/>
        <v>0.92174595036722107</v>
      </c>
      <c r="AP9" s="62">
        <f t="shared" si="15"/>
        <v>0.92174595036722107</v>
      </c>
      <c r="AQ9" s="62">
        <f t="shared" si="15"/>
        <v>0.92174595036722107</v>
      </c>
      <c r="AR9" s="62">
        <f t="shared" si="15"/>
        <v>0.92174595036722107</v>
      </c>
      <c r="AS9" s="62">
        <f t="shared" si="15"/>
        <v>0.92174595036722107</v>
      </c>
      <c r="AT9" s="62">
        <f t="shared" si="15"/>
        <v>0.92174595036722107</v>
      </c>
      <c r="AU9" s="62">
        <f t="shared" si="15"/>
        <v>0.92174595036722107</v>
      </c>
      <c r="AV9" s="62">
        <f t="shared" si="15"/>
        <v>0.92174595036722107</v>
      </c>
      <c r="AW9" s="62">
        <f t="shared" si="15"/>
        <v>0.92174595036722107</v>
      </c>
      <c r="AX9" s="62">
        <f t="shared" si="15"/>
        <v>0.92174595036722107</v>
      </c>
      <c r="AY9" s="62">
        <f t="shared" si="15"/>
        <v>0.92174595036722107</v>
      </c>
      <c r="AZ9" s="62">
        <f t="shared" si="15"/>
        <v>0.92174595036722107</v>
      </c>
      <c r="BA9" s="62">
        <f t="shared" si="15"/>
        <v>0.92174595036722107</v>
      </c>
      <c r="BB9" s="62">
        <f t="shared" si="15"/>
        <v>0.92174595036722107</v>
      </c>
      <c r="BC9" s="62">
        <f t="shared" si="15"/>
        <v>0.92174595036722107</v>
      </c>
      <c r="BD9" s="62">
        <f t="shared" si="15"/>
        <v>0.92174595036722107</v>
      </c>
      <c r="BE9" s="62">
        <f t="shared" si="15"/>
        <v>0.92174595036722107</v>
      </c>
      <c r="BF9" s="62">
        <f t="shared" si="15"/>
        <v>0.92174595036722107</v>
      </c>
      <c r="BG9" s="62">
        <f t="shared" si="15"/>
        <v>0.92174595036722107</v>
      </c>
      <c r="BH9" s="62">
        <f t="shared" si="15"/>
        <v>0.92174595036722107</v>
      </c>
      <c r="BI9" s="62">
        <f t="shared" si="15"/>
        <v>0.92174595036722107</v>
      </c>
      <c r="BJ9" s="62">
        <f t="shared" si="15"/>
        <v>0.92174595036722107</v>
      </c>
      <c r="BK9" s="62">
        <f t="shared" si="15"/>
        <v>0.92174595036722107</v>
      </c>
      <c r="BL9" s="62">
        <f t="shared" si="15"/>
        <v>0.92174595036722107</v>
      </c>
      <c r="BM9" s="62">
        <f t="shared" si="15"/>
        <v>0.92174595036722107</v>
      </c>
      <c r="BN9" s="62">
        <f t="shared" si="15"/>
        <v>0.92174595036722107</v>
      </c>
      <c r="BO9" s="62">
        <f t="shared" si="15"/>
        <v>0.92174595036722107</v>
      </c>
      <c r="BP9" s="62">
        <f t="shared" si="15"/>
        <v>0.92174595036722107</v>
      </c>
      <c r="BQ9" s="62">
        <f t="shared" si="15"/>
        <v>0.92174595036722107</v>
      </c>
      <c r="BR9" s="62">
        <f t="shared" si="15"/>
        <v>0.92174595036722107</v>
      </c>
      <c r="BS9" s="62">
        <f t="shared" si="15"/>
        <v>0.92174595036722107</v>
      </c>
      <c r="BT9" s="62">
        <f t="shared" si="15"/>
        <v>0.92174595036722107</v>
      </c>
      <c r="BU9" s="62">
        <f t="shared" si="15"/>
        <v>0.92174595036722107</v>
      </c>
      <c r="BV9" s="62">
        <f t="shared" si="15"/>
        <v>0.92174595036722107</v>
      </c>
      <c r="BW9" s="62">
        <f t="shared" si="15"/>
        <v>0.92174595036722107</v>
      </c>
      <c r="BX9" s="62">
        <f t="shared" si="15"/>
        <v>0.92174595036722107</v>
      </c>
      <c r="BY9" s="62">
        <f t="shared" si="15"/>
        <v>0.92174595036722107</v>
      </c>
      <c r="BZ9" s="62">
        <f t="shared" si="15"/>
        <v>0.92174595036722107</v>
      </c>
      <c r="CA9" s="62">
        <f t="shared" si="15"/>
        <v>0.92174595036722107</v>
      </c>
      <c r="CB9" s="62">
        <f t="shared" si="15"/>
        <v>0.92174595036722107</v>
      </c>
      <c r="CC9" s="62">
        <f t="shared" si="15"/>
        <v>0.92174595036722107</v>
      </c>
      <c r="CD9" s="62">
        <f t="shared" si="15"/>
        <v>0.92174595036722107</v>
      </c>
      <c r="CE9" s="62">
        <f t="shared" si="15"/>
        <v>0.92174595036722107</v>
      </c>
      <c r="CF9" s="62">
        <f t="shared" si="15"/>
        <v>0.92174595036722107</v>
      </c>
      <c r="CG9" s="62">
        <f t="shared" si="15"/>
        <v>0.92174595036722107</v>
      </c>
      <c r="CH9" s="62">
        <f t="shared" si="15"/>
        <v>0.92174595036722107</v>
      </c>
      <c r="CI9" s="62">
        <f t="shared" si="15"/>
        <v>0.92174595036722107</v>
      </c>
      <c r="CJ9" s="62">
        <f t="shared" si="15"/>
        <v>0.92174595036722107</v>
      </c>
      <c r="CK9" s="62">
        <f t="shared" si="15"/>
        <v>0.92174595036722107</v>
      </c>
      <c r="CL9" s="62">
        <f t="shared" si="15"/>
        <v>0.92174595036722107</v>
      </c>
      <c r="CM9" s="62">
        <f t="shared" si="15"/>
        <v>0.92174595036722107</v>
      </c>
      <c r="CN9" s="62">
        <f t="shared" si="15"/>
        <v>0.92174595036722107</v>
      </c>
      <c r="CO9" s="62">
        <f t="shared" si="15"/>
        <v>0.92174595036722107</v>
      </c>
      <c r="CP9" s="62">
        <f t="shared" si="15"/>
        <v>0.92174595036722107</v>
      </c>
      <c r="CQ9" s="62">
        <f t="shared" si="15"/>
        <v>0.92174595036722107</v>
      </c>
      <c r="CR9" s="62">
        <f t="shared" si="15"/>
        <v>0.92174595036722107</v>
      </c>
      <c r="CS9" s="62">
        <f t="shared" si="15"/>
        <v>0.92174595036722107</v>
      </c>
      <c r="CT9" s="62">
        <f t="shared" si="15"/>
        <v>0.92174595036722107</v>
      </c>
    </row>
    <row r="10" spans="1:98" x14ac:dyDescent="0.3">
      <c r="A10" s="34" t="s">
        <v>31</v>
      </c>
      <c r="B10" s="35" t="s">
        <v>40</v>
      </c>
      <c r="C10" s="62">
        <f>IFERROR('Live | Billing'!G$13/'Live | Billing'!D10,0)</f>
        <v>0.90591814671814663</v>
      </c>
      <c r="D10" s="62">
        <f>IFERROR('Live | Billing'!H$13/'Live | Billing'!E10,0)</f>
        <v>0.94840994271321122</v>
      </c>
      <c r="E10" s="62">
        <f>IFERROR('Live | Billing'!I$13/'Live | Billing'!F10,0)</f>
        <v>1</v>
      </c>
      <c r="F10" s="62">
        <f>IFERROR('Live | Billing'!J$13/'Live | Billing'!G10,0)</f>
        <v>10.796967211048212</v>
      </c>
      <c r="G10" s="62">
        <f>IFERROR('Live | Billing'!K$13/'Live | Billing'!H10,0)</f>
        <v>9.8702548976312338E-2</v>
      </c>
      <c r="H10" s="62">
        <f>IFERROR('Live | Billing'!L$13/'Live | Billing'!I10,0)</f>
        <v>57.648015614834087</v>
      </c>
      <c r="I10" s="62">
        <f>IFERROR('Live | Billing'!M$13/'Live | Billing'!J10,0)</f>
        <v>0.83618412933481423</v>
      </c>
      <c r="J10" s="62">
        <f>IFERROR('Live | Billing'!N$13/'Live | Billing'!K10,0)</f>
        <v>0.99423247820501093</v>
      </c>
      <c r="K10" s="62">
        <f>IFERROR('Live | Billing'!O$13/'Live | Billing'!L10,0)</f>
        <v>0.97973593333868736</v>
      </c>
      <c r="L10" s="62">
        <f>IFERROR('Live | Billing'!P$13/'Live | Billing'!M10,0)</f>
        <v>3.9744992465004028E-2</v>
      </c>
      <c r="M10" s="62">
        <f>IFERROR('Live | Billing'!Q$13/'Live | Billing'!N10,0)</f>
        <v>0.49995571751464546</v>
      </c>
      <c r="N10" s="62">
        <f>IFERROR('Live | Billing'!R$13/'Live | Billing'!O10,0)</f>
        <v>0.98115247293779606</v>
      </c>
      <c r="O10" s="62">
        <f>IFERROR('Live | Billing'!S$13/'Live | Billing'!P10,0)</f>
        <v>1.9154687628837648</v>
      </c>
      <c r="P10" s="62">
        <f>IFERROR('Live | Billing'!T$13/'Live | Billing'!Q10,0)</f>
        <v>0.81099740660264941</v>
      </c>
      <c r="Q10" s="62">
        <f>IFERROR('Live | Billing'!U$13/'Live | Billing'!R10,0)</f>
        <v>1</v>
      </c>
      <c r="R10" s="62">
        <f>IFERROR('Live | Billing'!V$13/'Live | Billing'!S10,0)</f>
        <v>13.548985185869597</v>
      </c>
      <c r="S10" s="62">
        <f>IFERROR('Live | Billing'!W$13/'Live | Billing'!T10,0)</f>
        <v>3.0134381886531565</v>
      </c>
      <c r="T10" s="62">
        <f>IFERROR('Live | Billing'!X$13/'Live | Billing'!U10,0)</f>
        <v>7.9380452812899351</v>
      </c>
      <c r="U10" s="62">
        <f>IFERROR('Live | Billing'!Y$13/'Live | Billing'!V10,0)</f>
        <v>0.92320860634215063</v>
      </c>
      <c r="V10" s="62">
        <f>IFERROR('Live | Billing'!Z$13/'Live | Billing'!W10,0)</f>
        <v>5.5001645802142722E-2</v>
      </c>
      <c r="W10" s="62">
        <f>IFERROR('Live | Billing'!AA$13/'Live | Billing'!X10,0)</f>
        <v>1.1046047006682835</v>
      </c>
      <c r="X10" s="62">
        <f>IFERROR('Live | Billing'!AB$13/'Live | Billing'!Y10,0)</f>
        <v>0.89381053145601042</v>
      </c>
      <c r="Y10" s="62">
        <f>IFERROR('Live | Billing'!AC$13/'Live | Billing'!Z10,0)</f>
        <v>0.73498659960956891</v>
      </c>
      <c r="Z10" s="62">
        <f>IFERROR('Live | Billing'!AD$13/'Live | Billing'!AA10,0)</f>
        <v>8.9600192546978749E-2</v>
      </c>
      <c r="AA10" s="62">
        <f>IFERROR('Live | Billing'!AE$13/'Live | Billing'!AB10,0)</f>
        <v>0.75466052652528826</v>
      </c>
      <c r="AB10" s="62">
        <f>IFERROR('Live | Billing'!AF$13/'Live | Billing'!AC10,0)</f>
        <v>0.19879927503398276</v>
      </c>
      <c r="AC10" s="62">
        <f>IFERROR('Live | Billing'!AG$13/'Live | Billing'!AD10,0)</f>
        <v>-106.03286449211909</v>
      </c>
      <c r="AD10" s="62">
        <f>IFERROR('Live | Billing'!AH$13/'Live | Billing'!AE10,0)</f>
        <v>3.9992084652987273E-2</v>
      </c>
      <c r="AE10" s="62">
        <f>IFERROR('Live | Billing'!AI$13/'Live | Billing'!AF10,0)</f>
        <v>0.72361533535756095</v>
      </c>
      <c r="AF10" s="62">
        <f>IFERROR('Live | Billing'!AJ$13/'Live | Billing'!AG10,0)</f>
        <v>0.74590464864622597</v>
      </c>
      <c r="AG10" s="62">
        <f>IFERROR('Live | Billing'!AK$13/'Live | Billing'!AH10,0)</f>
        <v>0.65565188861091761</v>
      </c>
      <c r="AH10" s="81">
        <f>IF(AVERAGE(K10:AG10)&gt;100%,100%,AVERAGE(K10:AG10))</f>
        <v>-2.9732828050135538</v>
      </c>
      <c r="AI10" s="62">
        <f>AH10</f>
        <v>-2.9732828050135538</v>
      </c>
      <c r="AJ10" s="62">
        <f t="shared" ref="AJ10:AK10" si="16">AI10</f>
        <v>-2.9732828050135538</v>
      </c>
      <c r="AK10" s="62">
        <f t="shared" si="16"/>
        <v>-2.9732828050135538</v>
      </c>
      <c r="AL10" s="62">
        <f t="shared" ref="AL10:CT10" si="17">AK10</f>
        <v>-2.9732828050135538</v>
      </c>
      <c r="AM10" s="62">
        <f t="shared" si="17"/>
        <v>-2.9732828050135538</v>
      </c>
      <c r="AN10" s="62">
        <f t="shared" si="17"/>
        <v>-2.9732828050135538</v>
      </c>
      <c r="AO10" s="62">
        <f t="shared" si="17"/>
        <v>-2.9732828050135538</v>
      </c>
      <c r="AP10" s="62">
        <f t="shared" si="17"/>
        <v>-2.9732828050135538</v>
      </c>
      <c r="AQ10" s="62">
        <f t="shared" si="17"/>
        <v>-2.9732828050135538</v>
      </c>
      <c r="AR10" s="62">
        <f t="shared" si="17"/>
        <v>-2.9732828050135538</v>
      </c>
      <c r="AS10" s="62">
        <f t="shared" si="17"/>
        <v>-2.9732828050135538</v>
      </c>
      <c r="AT10" s="62">
        <f t="shared" si="17"/>
        <v>-2.9732828050135538</v>
      </c>
      <c r="AU10" s="62">
        <f t="shared" si="17"/>
        <v>-2.9732828050135538</v>
      </c>
      <c r="AV10" s="62">
        <f t="shared" si="17"/>
        <v>-2.9732828050135538</v>
      </c>
      <c r="AW10" s="62">
        <f t="shared" si="17"/>
        <v>-2.9732828050135538</v>
      </c>
      <c r="AX10" s="62">
        <f t="shared" si="17"/>
        <v>-2.9732828050135538</v>
      </c>
      <c r="AY10" s="62">
        <f t="shared" si="17"/>
        <v>-2.9732828050135538</v>
      </c>
      <c r="AZ10" s="62">
        <f t="shared" si="17"/>
        <v>-2.9732828050135538</v>
      </c>
      <c r="BA10" s="62">
        <f t="shared" si="17"/>
        <v>-2.9732828050135538</v>
      </c>
      <c r="BB10" s="62">
        <f t="shared" si="17"/>
        <v>-2.9732828050135538</v>
      </c>
      <c r="BC10" s="62">
        <f t="shared" si="17"/>
        <v>-2.9732828050135538</v>
      </c>
      <c r="BD10" s="62">
        <f t="shared" si="17"/>
        <v>-2.9732828050135538</v>
      </c>
      <c r="BE10" s="62">
        <f t="shared" si="17"/>
        <v>-2.9732828050135538</v>
      </c>
      <c r="BF10" s="62">
        <f t="shared" si="17"/>
        <v>-2.9732828050135538</v>
      </c>
      <c r="BG10" s="62">
        <f t="shared" si="17"/>
        <v>-2.9732828050135538</v>
      </c>
      <c r="BH10" s="62">
        <f t="shared" si="17"/>
        <v>-2.9732828050135538</v>
      </c>
      <c r="BI10" s="62">
        <f t="shared" si="17"/>
        <v>-2.9732828050135538</v>
      </c>
      <c r="BJ10" s="62">
        <f t="shared" si="17"/>
        <v>-2.9732828050135538</v>
      </c>
      <c r="BK10" s="62">
        <f t="shared" si="17"/>
        <v>-2.9732828050135538</v>
      </c>
      <c r="BL10" s="62">
        <f t="shared" si="17"/>
        <v>-2.9732828050135538</v>
      </c>
      <c r="BM10" s="62">
        <f t="shared" si="17"/>
        <v>-2.9732828050135538</v>
      </c>
      <c r="BN10" s="62">
        <f t="shared" si="17"/>
        <v>-2.9732828050135538</v>
      </c>
      <c r="BO10" s="62">
        <f t="shared" si="17"/>
        <v>-2.9732828050135538</v>
      </c>
      <c r="BP10" s="62">
        <f t="shared" si="17"/>
        <v>-2.9732828050135538</v>
      </c>
      <c r="BQ10" s="62">
        <f t="shared" si="17"/>
        <v>-2.9732828050135538</v>
      </c>
      <c r="BR10" s="62">
        <f t="shared" si="17"/>
        <v>-2.9732828050135538</v>
      </c>
      <c r="BS10" s="62">
        <f t="shared" si="17"/>
        <v>-2.9732828050135538</v>
      </c>
      <c r="BT10" s="62">
        <f t="shared" si="17"/>
        <v>-2.9732828050135538</v>
      </c>
      <c r="BU10" s="62">
        <f t="shared" si="17"/>
        <v>-2.9732828050135538</v>
      </c>
      <c r="BV10" s="62">
        <f t="shared" si="17"/>
        <v>-2.9732828050135538</v>
      </c>
      <c r="BW10" s="62">
        <f t="shared" si="17"/>
        <v>-2.9732828050135538</v>
      </c>
      <c r="BX10" s="62">
        <f t="shared" si="17"/>
        <v>-2.9732828050135538</v>
      </c>
      <c r="BY10" s="62">
        <f t="shared" si="17"/>
        <v>-2.9732828050135538</v>
      </c>
      <c r="BZ10" s="62">
        <f t="shared" si="17"/>
        <v>-2.9732828050135538</v>
      </c>
      <c r="CA10" s="62">
        <f t="shared" si="17"/>
        <v>-2.9732828050135538</v>
      </c>
      <c r="CB10" s="62">
        <f t="shared" si="17"/>
        <v>-2.9732828050135538</v>
      </c>
      <c r="CC10" s="62">
        <f t="shared" si="17"/>
        <v>-2.9732828050135538</v>
      </c>
      <c r="CD10" s="62">
        <f t="shared" si="17"/>
        <v>-2.9732828050135538</v>
      </c>
      <c r="CE10" s="62">
        <f t="shared" si="17"/>
        <v>-2.9732828050135538</v>
      </c>
      <c r="CF10" s="62">
        <f t="shared" si="17"/>
        <v>-2.9732828050135538</v>
      </c>
      <c r="CG10" s="62">
        <f t="shared" si="17"/>
        <v>-2.9732828050135538</v>
      </c>
      <c r="CH10" s="62">
        <f t="shared" si="17"/>
        <v>-2.9732828050135538</v>
      </c>
      <c r="CI10" s="62">
        <f t="shared" si="17"/>
        <v>-2.9732828050135538</v>
      </c>
      <c r="CJ10" s="62">
        <f t="shared" si="17"/>
        <v>-2.9732828050135538</v>
      </c>
      <c r="CK10" s="62">
        <f t="shared" si="17"/>
        <v>-2.9732828050135538</v>
      </c>
      <c r="CL10" s="62">
        <f t="shared" si="17"/>
        <v>-2.9732828050135538</v>
      </c>
      <c r="CM10" s="62">
        <f t="shared" si="17"/>
        <v>-2.9732828050135538</v>
      </c>
      <c r="CN10" s="62">
        <f t="shared" si="17"/>
        <v>-2.9732828050135538</v>
      </c>
      <c r="CO10" s="62">
        <f t="shared" si="17"/>
        <v>-2.9732828050135538</v>
      </c>
      <c r="CP10" s="62">
        <f t="shared" si="17"/>
        <v>-2.9732828050135538</v>
      </c>
      <c r="CQ10" s="62">
        <f t="shared" si="17"/>
        <v>-2.9732828050135538</v>
      </c>
      <c r="CR10" s="62">
        <f t="shared" si="17"/>
        <v>-2.9732828050135538</v>
      </c>
      <c r="CS10" s="62">
        <f t="shared" si="17"/>
        <v>-2.9732828050135538</v>
      </c>
      <c r="CT10" s="62">
        <f t="shared" si="17"/>
        <v>-2.9732828050135538</v>
      </c>
    </row>
    <row r="11" spans="1:98" x14ac:dyDescent="0.3">
      <c r="A11" s="34" t="s">
        <v>31</v>
      </c>
      <c r="B11" s="35" t="s">
        <v>41</v>
      </c>
      <c r="C11" s="62">
        <f>IFERROR('Live | Billing'!F$13/'Live | Billing'!D11,0)</f>
        <v>0.94804831042014648</v>
      </c>
      <c r="D11" s="62">
        <f>IFERROR('Live | Billing'!G$13/'Live | Billing'!E11,0)</f>
        <v>0.90326206798849407</v>
      </c>
      <c r="E11" s="62">
        <f>IFERROR('Live | Billing'!H$13/'Live | Billing'!F11,0)</f>
        <v>1</v>
      </c>
      <c r="F11" s="62">
        <f>IFERROR('Live | Billing'!I$13/'Live | Billing'!G11,0)</f>
        <v>1</v>
      </c>
      <c r="G11" s="62">
        <f>IFERROR('Live | Billing'!J$13/'Live | Billing'!H11,0)</f>
        <v>10.738115214955148</v>
      </c>
      <c r="H11" s="62">
        <f>IFERROR('Live | Billing'!K$13/'Live | Billing'!I11,0)</f>
        <v>9.8702548976312338E-2</v>
      </c>
      <c r="I11" s="62">
        <f>IFERROR('Live | Billing'!L$13/'Live | Billing'!J11,0)</f>
        <v>1</v>
      </c>
      <c r="J11" s="62">
        <f>IFERROR('Live | Billing'!M$13/'Live | Billing'!K11,0)</f>
        <v>0.83618412933481423</v>
      </c>
      <c r="K11" s="62">
        <f>IFERROR('Live | Billing'!N$13/'Live | Billing'!L11,0)</f>
        <v>0.99423247820501093</v>
      </c>
      <c r="L11" s="62">
        <f>IFERROR('Live | Billing'!O$13/'Live | Billing'!M11,0)</f>
        <v>0.99778947391689743</v>
      </c>
      <c r="M11" s="62">
        <f>IFERROR('Live | Billing'!P$13/'Live | Billing'!N11,0)</f>
        <v>3.9890751553964959E-2</v>
      </c>
      <c r="N11" s="62">
        <f>IFERROR('Live | Billing'!Q$13/'Live | Billing'!O11,0)</f>
        <v>1</v>
      </c>
      <c r="O11" s="62">
        <f>IFERROR('Live | Billing'!R$13/'Live | Billing'!P11,0)</f>
        <v>1.92</v>
      </c>
      <c r="P11" s="62">
        <f>IFERROR('Live | Billing'!S$13/'Live | Billing'!Q11,0)</f>
        <v>0.96729889723997686</v>
      </c>
      <c r="Q11" s="62">
        <f>IFERROR('Live | Billing'!T$13/'Live | Billing'!R11,0)</f>
        <v>1</v>
      </c>
      <c r="R11" s="62">
        <f>IFERROR('Live | Billing'!U$13/'Live | Billing'!S11,0)</f>
        <v>1</v>
      </c>
      <c r="S11" s="62">
        <f>IFERROR('Live | Billing'!V$13/'Live | Billing'!T11,0)</f>
        <v>0.89002229496522234</v>
      </c>
      <c r="T11" s="62">
        <f>IFERROR('Live | Billing'!W$13/'Live | Billing'!U11,0)</f>
        <v>3.0134381886531565</v>
      </c>
      <c r="U11" s="62">
        <f>IFERROR('Live | Billing'!X$13/'Live | Billing'!V11,0)</f>
        <v>10.258589079598796</v>
      </c>
      <c r="V11" s="62">
        <f>IFERROR('Live | Billing'!Y$13/'Live | Billing'!W11,0)</f>
        <v>9.1191940009829278</v>
      </c>
      <c r="W11" s="62">
        <f>IFERROR('Live | Billing'!Z$13/'Live | Billing'!X11,0)</f>
        <v>0.45074834667594849</v>
      </c>
      <c r="X11" s="62">
        <f>IFERROR('Live | Billing'!AA$13/'Live | Billing'!Y11,0)</f>
        <v>0.37166458248938827</v>
      </c>
      <c r="Y11" s="62">
        <f>IFERROR('Live | Billing'!AB$13/'Live | Billing'!Z11,0)</f>
        <v>0.84187428133384445</v>
      </c>
      <c r="Z11" s="62">
        <f>IFERROR('Live | Billing'!AC$13/'Live | Billing'!AA11,0)</f>
        <v>0.73498659960956891</v>
      </c>
      <c r="AA11" s="62">
        <f>IFERROR('Live | Billing'!AD$13/'Live | Billing'!AB11,0)</f>
        <v>0.10659546075841317</v>
      </c>
      <c r="AB11" s="62">
        <f>IFERROR('Live | Billing'!AE$13/'Live | Billing'!AC11,0)</f>
        <v>0.76174728547427395</v>
      </c>
      <c r="AC11" s="62">
        <f>IFERROR('Live | Billing'!AF$13/'Live | Billing'!AD11,0)</f>
        <v>0.84990699670911418</v>
      </c>
      <c r="AD11" s="62">
        <f>IFERROR('Live | Billing'!AG$13/'Live | Billing'!AE11,0)</f>
        <v>-137.96428825749484</v>
      </c>
      <c r="AE11" s="62">
        <f>IFERROR('Live | Billing'!AH$13/'Live | Billing'!AF11,0)</f>
        <v>4.0062760138295322E-2</v>
      </c>
      <c r="AF11" s="62">
        <f>IFERROR('Live | Billing'!AI$13/'Live | Billing'!AG11,0)</f>
        <v>0.72490159834357204</v>
      </c>
      <c r="AG11" s="62">
        <f>IFERROR('Live | Billing'!AJ$13/'Live | Billing'!AH11,0)</f>
        <v>0.74592602841741584</v>
      </c>
      <c r="AH11" s="62">
        <f>IFERROR('Live | Billing'!AK$13/'Live | Billing'!AI11,0)</f>
        <v>0.821220234364887</v>
      </c>
      <c r="AI11" s="81">
        <f>IF(AVERAGE(L11:AH11)&gt;100%,100%,AVERAGE(L11:AH11))</f>
        <v>-4.4047144085334429</v>
      </c>
      <c r="AJ11" s="62">
        <f>AI11</f>
        <v>-4.4047144085334429</v>
      </c>
      <c r="AK11" s="62">
        <f t="shared" ref="AK11" si="18">AJ11</f>
        <v>-4.4047144085334429</v>
      </c>
      <c r="AL11" s="62">
        <f t="shared" ref="AL11:CT11" si="19">AK11</f>
        <v>-4.4047144085334429</v>
      </c>
      <c r="AM11" s="62">
        <f t="shared" si="19"/>
        <v>-4.4047144085334429</v>
      </c>
      <c r="AN11" s="62">
        <f t="shared" si="19"/>
        <v>-4.4047144085334429</v>
      </c>
      <c r="AO11" s="62">
        <f t="shared" si="19"/>
        <v>-4.4047144085334429</v>
      </c>
      <c r="AP11" s="62">
        <f t="shared" si="19"/>
        <v>-4.4047144085334429</v>
      </c>
      <c r="AQ11" s="62">
        <f t="shared" si="19"/>
        <v>-4.4047144085334429</v>
      </c>
      <c r="AR11" s="62">
        <f t="shared" si="19"/>
        <v>-4.4047144085334429</v>
      </c>
      <c r="AS11" s="62">
        <f t="shared" si="19"/>
        <v>-4.4047144085334429</v>
      </c>
      <c r="AT11" s="62">
        <f t="shared" si="19"/>
        <v>-4.4047144085334429</v>
      </c>
      <c r="AU11" s="62">
        <f t="shared" si="19"/>
        <v>-4.4047144085334429</v>
      </c>
      <c r="AV11" s="62">
        <f t="shared" si="19"/>
        <v>-4.4047144085334429</v>
      </c>
      <c r="AW11" s="62">
        <f t="shared" si="19"/>
        <v>-4.4047144085334429</v>
      </c>
      <c r="AX11" s="62">
        <f t="shared" si="19"/>
        <v>-4.4047144085334429</v>
      </c>
      <c r="AY11" s="62">
        <f t="shared" si="19"/>
        <v>-4.4047144085334429</v>
      </c>
      <c r="AZ11" s="62">
        <f t="shared" si="19"/>
        <v>-4.4047144085334429</v>
      </c>
      <c r="BA11" s="62">
        <f t="shared" si="19"/>
        <v>-4.4047144085334429</v>
      </c>
      <c r="BB11" s="62">
        <f t="shared" si="19"/>
        <v>-4.4047144085334429</v>
      </c>
      <c r="BC11" s="62">
        <f t="shared" si="19"/>
        <v>-4.4047144085334429</v>
      </c>
      <c r="BD11" s="62">
        <f t="shared" si="19"/>
        <v>-4.4047144085334429</v>
      </c>
      <c r="BE11" s="62">
        <f t="shared" si="19"/>
        <v>-4.4047144085334429</v>
      </c>
      <c r="BF11" s="62">
        <f t="shared" si="19"/>
        <v>-4.4047144085334429</v>
      </c>
      <c r="BG11" s="62">
        <f t="shared" si="19"/>
        <v>-4.4047144085334429</v>
      </c>
      <c r="BH11" s="62">
        <f t="shared" si="19"/>
        <v>-4.4047144085334429</v>
      </c>
      <c r="BI11" s="62">
        <f t="shared" si="19"/>
        <v>-4.4047144085334429</v>
      </c>
      <c r="BJ11" s="62">
        <f t="shared" si="19"/>
        <v>-4.4047144085334429</v>
      </c>
      <c r="BK11" s="62">
        <f t="shared" si="19"/>
        <v>-4.4047144085334429</v>
      </c>
      <c r="BL11" s="62">
        <f t="shared" si="19"/>
        <v>-4.4047144085334429</v>
      </c>
      <c r="BM11" s="62">
        <f t="shared" si="19"/>
        <v>-4.4047144085334429</v>
      </c>
      <c r="BN11" s="62">
        <f t="shared" si="19"/>
        <v>-4.4047144085334429</v>
      </c>
      <c r="BO11" s="62">
        <f t="shared" si="19"/>
        <v>-4.4047144085334429</v>
      </c>
      <c r="BP11" s="62">
        <f t="shared" si="19"/>
        <v>-4.4047144085334429</v>
      </c>
      <c r="BQ11" s="62">
        <f t="shared" si="19"/>
        <v>-4.4047144085334429</v>
      </c>
      <c r="BR11" s="62">
        <f t="shared" si="19"/>
        <v>-4.4047144085334429</v>
      </c>
      <c r="BS11" s="62">
        <f t="shared" si="19"/>
        <v>-4.4047144085334429</v>
      </c>
      <c r="BT11" s="62">
        <f t="shared" si="19"/>
        <v>-4.4047144085334429</v>
      </c>
      <c r="BU11" s="62">
        <f t="shared" si="19"/>
        <v>-4.4047144085334429</v>
      </c>
      <c r="BV11" s="62">
        <f t="shared" si="19"/>
        <v>-4.4047144085334429</v>
      </c>
      <c r="BW11" s="62">
        <f t="shared" si="19"/>
        <v>-4.4047144085334429</v>
      </c>
      <c r="BX11" s="62">
        <f t="shared" si="19"/>
        <v>-4.4047144085334429</v>
      </c>
      <c r="BY11" s="62">
        <f t="shared" si="19"/>
        <v>-4.4047144085334429</v>
      </c>
      <c r="BZ11" s="62">
        <f t="shared" si="19"/>
        <v>-4.4047144085334429</v>
      </c>
      <c r="CA11" s="62">
        <f t="shared" si="19"/>
        <v>-4.4047144085334429</v>
      </c>
      <c r="CB11" s="62">
        <f t="shared" si="19"/>
        <v>-4.4047144085334429</v>
      </c>
      <c r="CC11" s="62">
        <f t="shared" si="19"/>
        <v>-4.4047144085334429</v>
      </c>
      <c r="CD11" s="62">
        <f t="shared" si="19"/>
        <v>-4.4047144085334429</v>
      </c>
      <c r="CE11" s="62">
        <f t="shared" si="19"/>
        <v>-4.4047144085334429</v>
      </c>
      <c r="CF11" s="62">
        <f t="shared" si="19"/>
        <v>-4.4047144085334429</v>
      </c>
      <c r="CG11" s="62">
        <f t="shared" si="19"/>
        <v>-4.4047144085334429</v>
      </c>
      <c r="CH11" s="62">
        <f t="shared" si="19"/>
        <v>-4.4047144085334429</v>
      </c>
      <c r="CI11" s="62">
        <f t="shared" si="19"/>
        <v>-4.4047144085334429</v>
      </c>
      <c r="CJ11" s="62">
        <f t="shared" si="19"/>
        <v>-4.4047144085334429</v>
      </c>
      <c r="CK11" s="62">
        <f t="shared" si="19"/>
        <v>-4.4047144085334429</v>
      </c>
      <c r="CL11" s="62">
        <f t="shared" si="19"/>
        <v>-4.4047144085334429</v>
      </c>
      <c r="CM11" s="62">
        <f t="shared" si="19"/>
        <v>-4.4047144085334429</v>
      </c>
      <c r="CN11" s="62">
        <f t="shared" si="19"/>
        <v>-4.4047144085334429</v>
      </c>
      <c r="CO11" s="62">
        <f t="shared" si="19"/>
        <v>-4.4047144085334429</v>
      </c>
      <c r="CP11" s="62">
        <f t="shared" si="19"/>
        <v>-4.4047144085334429</v>
      </c>
      <c r="CQ11" s="62">
        <f t="shared" si="19"/>
        <v>-4.4047144085334429</v>
      </c>
      <c r="CR11" s="62">
        <f t="shared" si="19"/>
        <v>-4.4047144085334429</v>
      </c>
      <c r="CS11" s="62">
        <f t="shared" si="19"/>
        <v>-4.4047144085334429</v>
      </c>
      <c r="CT11" s="62">
        <f t="shared" si="19"/>
        <v>-4.4047144085334429</v>
      </c>
    </row>
    <row r="12" spans="1:98" x14ac:dyDescent="0.3">
      <c r="A12" s="34" t="s">
        <v>31</v>
      </c>
      <c r="B12" s="35" t="s">
        <v>42</v>
      </c>
      <c r="C12" s="62">
        <f>IFERROR('Live | Billing'!E$13/'Live | Billing'!D12,0)</f>
        <v>0.99770481983227344</v>
      </c>
      <c r="D12" s="62">
        <f>IFERROR('Live | Billing'!F$13/'Live | Billing'!E12,0)</f>
        <v>1.0015337922946619</v>
      </c>
      <c r="E12" s="62">
        <f>IFERROR('Live | Billing'!G$13/'Live | Billing'!F12,0)</f>
        <v>0.99166207393231609</v>
      </c>
      <c r="F12" s="62">
        <f>IFERROR('Live | Billing'!H$13/'Live | Billing'!G12,0)</f>
        <v>1</v>
      </c>
      <c r="G12" s="62">
        <f>IFERROR('Live | Billing'!I$13/'Live | Billing'!H12,0)</f>
        <v>1</v>
      </c>
      <c r="H12" s="62">
        <f>IFERROR('Live | Billing'!J$13/'Live | Billing'!I12,0)</f>
        <v>10.738115214955148</v>
      </c>
      <c r="I12" s="62">
        <f>IFERROR('Live | Billing'!K$13/'Live | Billing'!J12,0)</f>
        <v>1</v>
      </c>
      <c r="J12" s="62">
        <f>IFERROR('Live | Billing'!L$13/'Live | Billing'!K12,0)</f>
        <v>1</v>
      </c>
      <c r="K12" s="62">
        <f>IFERROR('Live | Billing'!M$13/'Live | Billing'!L12,0)</f>
        <v>0.83618412933481423</v>
      </c>
      <c r="L12" s="62">
        <f>IFERROR('Live | Billing'!N$13/'Live | Billing'!M12,0)</f>
        <v>0.99997299195160161</v>
      </c>
      <c r="M12" s="62">
        <f>IFERROR('Live | Billing'!O$13/'Live | Billing'!N12,0)</f>
        <v>0.99774756852343072</v>
      </c>
      <c r="N12" s="62">
        <f>IFERROR('Live | Billing'!P$13/'Live | Billing'!O12,0)</f>
        <v>0.85879967558799675</v>
      </c>
      <c r="O12" s="62">
        <f>IFERROR('Live | Billing'!Q$13/'Live | Billing'!P12,0)</f>
        <v>23.228761251607374</v>
      </c>
      <c r="P12" s="62">
        <f>IFERROR('Live | Billing'!R$13/'Live | Billing'!Q12,0)</f>
        <v>1.359762648714183</v>
      </c>
      <c r="Q12" s="62">
        <f>IFERROR('Live | Billing'!S$13/'Live | Billing'!R12,0)</f>
        <v>1</v>
      </c>
      <c r="R12" s="62">
        <f>IFERROR('Live | Billing'!T$13/'Live | Billing'!S12,0)</f>
        <v>1</v>
      </c>
      <c r="S12" s="62">
        <f>IFERROR('Live | Billing'!U$13/'Live | Billing'!T12,0)</f>
        <v>1</v>
      </c>
      <c r="T12" s="62">
        <f>IFERROR('Live | Billing'!V$13/'Live | Billing'!U12,0)</f>
        <v>0.89002229496522234</v>
      </c>
      <c r="U12" s="62">
        <f>IFERROR('Live | Billing'!W$13/'Live | Billing'!V12,0)</f>
        <v>1</v>
      </c>
      <c r="V12" s="62">
        <f>IFERROR('Live | Billing'!X$13/'Live | Billing'!W12,0)</f>
        <v>0.956262179549628</v>
      </c>
      <c r="W12" s="62">
        <f>IFERROR('Live | Billing'!Y$13/'Live | Billing'!X12,0)</f>
        <v>9.1191940009829278</v>
      </c>
      <c r="X12" s="62">
        <f>IFERROR('Live | Billing'!Z$13/'Live | Billing'!Y12,0)</f>
        <v>0.29756735477287088</v>
      </c>
      <c r="Y12" s="62">
        <f>IFERROR('Live | Billing'!AA$13/'Live | Billing'!Z12,0)</f>
        <v>1.0160498186370495</v>
      </c>
      <c r="Z12" s="62">
        <f>IFERROR('Live | Billing'!AB$13/'Live | Billing'!AA12,0)</f>
        <v>0.85832356389214548</v>
      </c>
      <c r="AA12" s="62">
        <f>IFERROR('Live | Billing'!AC$13/'Live | Billing'!AB12,0)</f>
        <v>0.76846038088319246</v>
      </c>
      <c r="AB12" s="62">
        <f>IFERROR('Live | Billing'!AD$13/'Live | Billing'!AC12,0)</f>
        <v>0.1658791878599353</v>
      </c>
      <c r="AC12" s="62">
        <f>IFERROR('Live | Billing'!AE$13/'Live | Billing'!AD12,0)</f>
        <v>0.94396586722226905</v>
      </c>
      <c r="AD12" s="62">
        <f>IFERROR('Live | Billing'!AF$13/'Live | Billing'!AE12,0)</f>
        <v>1.0131199160325373</v>
      </c>
      <c r="AE12" s="62">
        <f>IFERROR('Live | Billing'!AG$13/'Live | Billing'!AF12,0)</f>
        <v>-143.05785276526618</v>
      </c>
      <c r="AF12" s="62">
        <f>IFERROR('Live | Billing'!AH$13/'Live | Billing'!AG12,0)</f>
        <v>4.6883570995328916E-2</v>
      </c>
      <c r="AG12" s="62">
        <f>IFERROR('Live | Billing'!AI$13/'Live | Billing'!AH12,0)</f>
        <v>0.79334308671001164</v>
      </c>
      <c r="AH12" s="62">
        <f>IFERROR('Live | Billing'!AJ$13/'Live | Billing'!AI12,0)</f>
        <v>0.90206990739033865</v>
      </c>
      <c r="AI12" s="62">
        <f>IFERROR('Live | Billing'!AK$13/'Live | Billing'!AJ12,0)</f>
        <v>0.821220234364887</v>
      </c>
      <c r="AJ12" s="81">
        <f>IF(AVERAGE(M12:AI12)&gt;100%,100%,AVERAGE(M12:AI12))</f>
        <v>-4.0878443589815143</v>
      </c>
      <c r="AK12" s="62">
        <f>AJ12</f>
        <v>-4.0878443589815143</v>
      </c>
      <c r="AL12" s="62">
        <f t="shared" ref="AL12:CT12" si="20">AK12</f>
        <v>-4.0878443589815143</v>
      </c>
      <c r="AM12" s="62">
        <f t="shared" si="20"/>
        <v>-4.0878443589815143</v>
      </c>
      <c r="AN12" s="62">
        <f t="shared" si="20"/>
        <v>-4.0878443589815143</v>
      </c>
      <c r="AO12" s="62">
        <f t="shared" si="20"/>
        <v>-4.0878443589815143</v>
      </c>
      <c r="AP12" s="62">
        <f t="shared" si="20"/>
        <v>-4.0878443589815143</v>
      </c>
      <c r="AQ12" s="62">
        <f t="shared" si="20"/>
        <v>-4.0878443589815143</v>
      </c>
      <c r="AR12" s="62">
        <f t="shared" si="20"/>
        <v>-4.0878443589815143</v>
      </c>
      <c r="AS12" s="62">
        <f t="shared" si="20"/>
        <v>-4.0878443589815143</v>
      </c>
      <c r="AT12" s="62">
        <f t="shared" si="20"/>
        <v>-4.0878443589815143</v>
      </c>
      <c r="AU12" s="62">
        <f t="shared" si="20"/>
        <v>-4.0878443589815143</v>
      </c>
      <c r="AV12" s="62">
        <f t="shared" si="20"/>
        <v>-4.0878443589815143</v>
      </c>
      <c r="AW12" s="62">
        <f t="shared" si="20"/>
        <v>-4.0878443589815143</v>
      </c>
      <c r="AX12" s="62">
        <f t="shared" si="20"/>
        <v>-4.0878443589815143</v>
      </c>
      <c r="AY12" s="62">
        <f t="shared" si="20"/>
        <v>-4.0878443589815143</v>
      </c>
      <c r="AZ12" s="62">
        <f t="shared" si="20"/>
        <v>-4.0878443589815143</v>
      </c>
      <c r="BA12" s="62">
        <f t="shared" si="20"/>
        <v>-4.0878443589815143</v>
      </c>
      <c r="BB12" s="62">
        <f t="shared" si="20"/>
        <v>-4.0878443589815143</v>
      </c>
      <c r="BC12" s="62">
        <f t="shared" si="20"/>
        <v>-4.0878443589815143</v>
      </c>
      <c r="BD12" s="62">
        <f t="shared" si="20"/>
        <v>-4.0878443589815143</v>
      </c>
      <c r="BE12" s="62">
        <f t="shared" si="20"/>
        <v>-4.0878443589815143</v>
      </c>
      <c r="BF12" s="62">
        <f t="shared" si="20"/>
        <v>-4.0878443589815143</v>
      </c>
      <c r="BG12" s="62">
        <f t="shared" si="20"/>
        <v>-4.0878443589815143</v>
      </c>
      <c r="BH12" s="62">
        <f t="shared" si="20"/>
        <v>-4.0878443589815143</v>
      </c>
      <c r="BI12" s="62">
        <f t="shared" si="20"/>
        <v>-4.0878443589815143</v>
      </c>
      <c r="BJ12" s="62">
        <f t="shared" si="20"/>
        <v>-4.0878443589815143</v>
      </c>
      <c r="BK12" s="62">
        <f t="shared" si="20"/>
        <v>-4.0878443589815143</v>
      </c>
      <c r="BL12" s="62">
        <f t="shared" si="20"/>
        <v>-4.0878443589815143</v>
      </c>
      <c r="BM12" s="62">
        <f t="shared" si="20"/>
        <v>-4.0878443589815143</v>
      </c>
      <c r="BN12" s="62">
        <f t="shared" si="20"/>
        <v>-4.0878443589815143</v>
      </c>
      <c r="BO12" s="62">
        <f t="shared" si="20"/>
        <v>-4.0878443589815143</v>
      </c>
      <c r="BP12" s="62">
        <f t="shared" si="20"/>
        <v>-4.0878443589815143</v>
      </c>
      <c r="BQ12" s="62">
        <f t="shared" si="20"/>
        <v>-4.0878443589815143</v>
      </c>
      <c r="BR12" s="62">
        <f t="shared" si="20"/>
        <v>-4.0878443589815143</v>
      </c>
      <c r="BS12" s="62">
        <f t="shared" si="20"/>
        <v>-4.0878443589815143</v>
      </c>
      <c r="BT12" s="62">
        <f t="shared" si="20"/>
        <v>-4.0878443589815143</v>
      </c>
      <c r="BU12" s="62">
        <f t="shared" si="20"/>
        <v>-4.0878443589815143</v>
      </c>
      <c r="BV12" s="62">
        <f t="shared" si="20"/>
        <v>-4.0878443589815143</v>
      </c>
      <c r="BW12" s="62">
        <f t="shared" si="20"/>
        <v>-4.0878443589815143</v>
      </c>
      <c r="BX12" s="62">
        <f t="shared" si="20"/>
        <v>-4.0878443589815143</v>
      </c>
      <c r="BY12" s="62">
        <f t="shared" si="20"/>
        <v>-4.0878443589815143</v>
      </c>
      <c r="BZ12" s="62">
        <f t="shared" si="20"/>
        <v>-4.0878443589815143</v>
      </c>
      <c r="CA12" s="62">
        <f t="shared" si="20"/>
        <v>-4.0878443589815143</v>
      </c>
      <c r="CB12" s="62">
        <f t="shared" si="20"/>
        <v>-4.0878443589815143</v>
      </c>
      <c r="CC12" s="62">
        <f t="shared" si="20"/>
        <v>-4.0878443589815143</v>
      </c>
      <c r="CD12" s="62">
        <f t="shared" si="20"/>
        <v>-4.0878443589815143</v>
      </c>
      <c r="CE12" s="62">
        <f t="shared" si="20"/>
        <v>-4.0878443589815143</v>
      </c>
      <c r="CF12" s="62">
        <f t="shared" si="20"/>
        <v>-4.0878443589815143</v>
      </c>
      <c r="CG12" s="62">
        <f t="shared" si="20"/>
        <v>-4.0878443589815143</v>
      </c>
      <c r="CH12" s="62">
        <f t="shared" si="20"/>
        <v>-4.0878443589815143</v>
      </c>
      <c r="CI12" s="62">
        <f t="shared" si="20"/>
        <v>-4.0878443589815143</v>
      </c>
      <c r="CJ12" s="62">
        <f t="shared" si="20"/>
        <v>-4.0878443589815143</v>
      </c>
      <c r="CK12" s="62">
        <f t="shared" si="20"/>
        <v>-4.0878443589815143</v>
      </c>
      <c r="CL12" s="62">
        <f t="shared" si="20"/>
        <v>-4.0878443589815143</v>
      </c>
      <c r="CM12" s="62">
        <f t="shared" si="20"/>
        <v>-4.0878443589815143</v>
      </c>
      <c r="CN12" s="62">
        <f t="shared" si="20"/>
        <v>-4.0878443589815143</v>
      </c>
      <c r="CO12" s="62">
        <f t="shared" si="20"/>
        <v>-4.0878443589815143</v>
      </c>
      <c r="CP12" s="62">
        <f t="shared" si="20"/>
        <v>-4.0878443589815143</v>
      </c>
      <c r="CQ12" s="62">
        <f t="shared" si="20"/>
        <v>-4.0878443589815143</v>
      </c>
      <c r="CR12" s="62">
        <f t="shared" si="20"/>
        <v>-4.0878443589815143</v>
      </c>
      <c r="CS12" s="62">
        <f t="shared" si="20"/>
        <v>-4.0878443589815143</v>
      </c>
      <c r="CT12" s="62">
        <f t="shared" si="20"/>
        <v>-4.0878443589815143</v>
      </c>
    </row>
    <row r="13" spans="1:98" x14ac:dyDescent="0.3">
      <c r="A13" s="34" t="s">
        <v>31</v>
      </c>
      <c r="B13" s="35" t="s">
        <v>43</v>
      </c>
      <c r="C13" s="62">
        <v>1</v>
      </c>
      <c r="D13" s="62">
        <v>1</v>
      </c>
      <c r="E13" s="62">
        <v>1</v>
      </c>
      <c r="F13" s="62">
        <v>1</v>
      </c>
      <c r="G13" s="62">
        <v>1</v>
      </c>
      <c r="H13" s="62">
        <v>1</v>
      </c>
      <c r="I13" s="62">
        <v>1</v>
      </c>
      <c r="J13" s="62">
        <v>1</v>
      </c>
      <c r="K13" s="62">
        <v>1</v>
      </c>
      <c r="L13" s="62">
        <v>1</v>
      </c>
      <c r="M13" s="62">
        <v>1</v>
      </c>
      <c r="N13" s="62">
        <v>1</v>
      </c>
      <c r="O13" s="62">
        <v>1</v>
      </c>
      <c r="P13" s="62">
        <v>1</v>
      </c>
      <c r="Q13" s="62">
        <v>1</v>
      </c>
      <c r="R13" s="62">
        <v>1</v>
      </c>
      <c r="S13" s="62">
        <v>1</v>
      </c>
      <c r="T13" s="62">
        <v>1</v>
      </c>
      <c r="U13" s="62">
        <v>1</v>
      </c>
      <c r="V13" s="62">
        <v>1</v>
      </c>
      <c r="W13" s="62">
        <v>1</v>
      </c>
      <c r="X13" s="62">
        <v>1</v>
      </c>
      <c r="Y13" s="62">
        <v>1</v>
      </c>
      <c r="Z13" s="62">
        <v>1</v>
      </c>
      <c r="AA13" s="62">
        <v>1</v>
      </c>
      <c r="AB13" s="62">
        <v>1</v>
      </c>
      <c r="AC13" s="62">
        <v>1</v>
      </c>
      <c r="AD13" s="62">
        <v>1</v>
      </c>
      <c r="AE13" s="62">
        <v>1</v>
      </c>
      <c r="AF13" s="62">
        <v>1</v>
      </c>
      <c r="AG13" s="62">
        <v>1</v>
      </c>
      <c r="AH13" s="62">
        <v>1</v>
      </c>
      <c r="AI13" s="62">
        <v>1</v>
      </c>
      <c r="AJ13" s="81">
        <f t="shared" ref="AJ13:AJ14" si="21">IF(AVERAGE(M13:AI13)&gt;100%,100%,AVERAGE(M13:AI13))</f>
        <v>1</v>
      </c>
      <c r="AK13" s="62">
        <f>AJ13</f>
        <v>1</v>
      </c>
      <c r="AL13" s="62">
        <f t="shared" ref="AL13:CT13" si="22">AK13</f>
        <v>1</v>
      </c>
      <c r="AM13" s="62">
        <f t="shared" si="22"/>
        <v>1</v>
      </c>
      <c r="AN13" s="62">
        <f t="shared" si="22"/>
        <v>1</v>
      </c>
      <c r="AO13" s="62">
        <f t="shared" si="22"/>
        <v>1</v>
      </c>
      <c r="AP13" s="62">
        <f t="shared" si="22"/>
        <v>1</v>
      </c>
      <c r="AQ13" s="62">
        <f t="shared" si="22"/>
        <v>1</v>
      </c>
      <c r="AR13" s="62">
        <f t="shared" si="22"/>
        <v>1</v>
      </c>
      <c r="AS13" s="62">
        <f t="shared" si="22"/>
        <v>1</v>
      </c>
      <c r="AT13" s="62">
        <f t="shared" si="22"/>
        <v>1</v>
      </c>
      <c r="AU13" s="62">
        <f t="shared" si="22"/>
        <v>1</v>
      </c>
      <c r="AV13" s="62">
        <f t="shared" si="22"/>
        <v>1</v>
      </c>
      <c r="AW13" s="62">
        <f t="shared" si="22"/>
        <v>1</v>
      </c>
      <c r="AX13" s="62">
        <f t="shared" si="22"/>
        <v>1</v>
      </c>
      <c r="AY13" s="62">
        <f t="shared" si="22"/>
        <v>1</v>
      </c>
      <c r="AZ13" s="62">
        <f t="shared" si="22"/>
        <v>1</v>
      </c>
      <c r="BA13" s="62">
        <f t="shared" si="22"/>
        <v>1</v>
      </c>
      <c r="BB13" s="62">
        <f t="shared" si="22"/>
        <v>1</v>
      </c>
      <c r="BC13" s="62">
        <f t="shared" si="22"/>
        <v>1</v>
      </c>
      <c r="BD13" s="62">
        <f t="shared" si="22"/>
        <v>1</v>
      </c>
      <c r="BE13" s="62">
        <f t="shared" si="22"/>
        <v>1</v>
      </c>
      <c r="BF13" s="62">
        <f t="shared" si="22"/>
        <v>1</v>
      </c>
      <c r="BG13" s="62">
        <f t="shared" si="22"/>
        <v>1</v>
      </c>
      <c r="BH13" s="62">
        <f t="shared" si="22"/>
        <v>1</v>
      </c>
      <c r="BI13" s="62">
        <f t="shared" si="22"/>
        <v>1</v>
      </c>
      <c r="BJ13" s="62">
        <f t="shared" si="22"/>
        <v>1</v>
      </c>
      <c r="BK13" s="62">
        <f t="shared" si="22"/>
        <v>1</v>
      </c>
      <c r="BL13" s="62">
        <f t="shared" si="22"/>
        <v>1</v>
      </c>
      <c r="BM13" s="62">
        <f t="shared" si="22"/>
        <v>1</v>
      </c>
      <c r="BN13" s="62">
        <f t="shared" si="22"/>
        <v>1</v>
      </c>
      <c r="BO13" s="62">
        <f t="shared" si="22"/>
        <v>1</v>
      </c>
      <c r="BP13" s="62">
        <f t="shared" si="22"/>
        <v>1</v>
      </c>
      <c r="BQ13" s="62">
        <f t="shared" si="22"/>
        <v>1</v>
      </c>
      <c r="BR13" s="62">
        <f t="shared" si="22"/>
        <v>1</v>
      </c>
      <c r="BS13" s="62">
        <f t="shared" si="22"/>
        <v>1</v>
      </c>
      <c r="BT13" s="62">
        <f t="shared" si="22"/>
        <v>1</v>
      </c>
      <c r="BU13" s="62">
        <f t="shared" si="22"/>
        <v>1</v>
      </c>
      <c r="BV13" s="62">
        <f t="shared" si="22"/>
        <v>1</v>
      </c>
      <c r="BW13" s="62">
        <f t="shared" si="22"/>
        <v>1</v>
      </c>
      <c r="BX13" s="62">
        <f t="shared" si="22"/>
        <v>1</v>
      </c>
      <c r="BY13" s="62">
        <f t="shared" si="22"/>
        <v>1</v>
      </c>
      <c r="BZ13" s="62">
        <f t="shared" si="22"/>
        <v>1</v>
      </c>
      <c r="CA13" s="62">
        <f t="shared" si="22"/>
        <v>1</v>
      </c>
      <c r="CB13" s="62">
        <f t="shared" si="22"/>
        <v>1</v>
      </c>
      <c r="CC13" s="62">
        <f t="shared" si="22"/>
        <v>1</v>
      </c>
      <c r="CD13" s="62">
        <f t="shared" si="22"/>
        <v>1</v>
      </c>
      <c r="CE13" s="62">
        <f t="shared" si="22"/>
        <v>1</v>
      </c>
      <c r="CF13" s="62">
        <f t="shared" si="22"/>
        <v>1</v>
      </c>
      <c r="CG13" s="62">
        <f t="shared" si="22"/>
        <v>1</v>
      </c>
      <c r="CH13" s="62">
        <f t="shared" si="22"/>
        <v>1</v>
      </c>
      <c r="CI13" s="62">
        <f t="shared" si="22"/>
        <v>1</v>
      </c>
      <c r="CJ13" s="62">
        <f t="shared" si="22"/>
        <v>1</v>
      </c>
      <c r="CK13" s="62">
        <f t="shared" si="22"/>
        <v>1</v>
      </c>
      <c r="CL13" s="62">
        <f t="shared" si="22"/>
        <v>1</v>
      </c>
      <c r="CM13" s="62">
        <f t="shared" si="22"/>
        <v>1</v>
      </c>
      <c r="CN13" s="62">
        <f t="shared" si="22"/>
        <v>1</v>
      </c>
      <c r="CO13" s="62">
        <f t="shared" si="22"/>
        <v>1</v>
      </c>
      <c r="CP13" s="62">
        <f t="shared" si="22"/>
        <v>1</v>
      </c>
      <c r="CQ13" s="62">
        <f t="shared" si="22"/>
        <v>1</v>
      </c>
      <c r="CR13" s="62">
        <f t="shared" si="22"/>
        <v>1</v>
      </c>
      <c r="CS13" s="62">
        <f t="shared" si="22"/>
        <v>1</v>
      </c>
      <c r="CT13" s="62">
        <f t="shared" si="22"/>
        <v>1</v>
      </c>
    </row>
    <row r="14" spans="1:98" x14ac:dyDescent="0.3">
      <c r="A14" s="34" t="s">
        <v>31</v>
      </c>
      <c r="B14" s="35" t="s">
        <v>44</v>
      </c>
      <c r="C14" s="62">
        <v>1</v>
      </c>
      <c r="D14" s="62">
        <v>1</v>
      </c>
      <c r="E14" s="62">
        <v>1</v>
      </c>
      <c r="F14" s="62">
        <v>1</v>
      </c>
      <c r="G14" s="62">
        <v>1</v>
      </c>
      <c r="H14" s="62">
        <v>1</v>
      </c>
      <c r="I14" s="62">
        <v>1</v>
      </c>
      <c r="J14" s="62">
        <v>1</v>
      </c>
      <c r="K14" s="62">
        <v>1</v>
      </c>
      <c r="L14" s="62">
        <v>1</v>
      </c>
      <c r="M14" s="62">
        <v>1</v>
      </c>
      <c r="N14" s="62">
        <v>1</v>
      </c>
      <c r="O14" s="62">
        <v>1</v>
      </c>
      <c r="P14" s="62">
        <v>1</v>
      </c>
      <c r="Q14" s="62">
        <v>1</v>
      </c>
      <c r="R14" s="62">
        <v>1</v>
      </c>
      <c r="S14" s="62">
        <v>1</v>
      </c>
      <c r="T14" s="62">
        <v>1</v>
      </c>
      <c r="U14" s="62">
        <v>1</v>
      </c>
      <c r="V14" s="62">
        <v>1</v>
      </c>
      <c r="W14" s="62">
        <v>1</v>
      </c>
      <c r="X14" s="62">
        <v>1</v>
      </c>
      <c r="Y14" s="62">
        <v>1</v>
      </c>
      <c r="Z14" s="62">
        <v>1</v>
      </c>
      <c r="AA14" s="62">
        <v>1</v>
      </c>
      <c r="AB14" s="62">
        <v>1</v>
      </c>
      <c r="AC14" s="62">
        <v>1</v>
      </c>
      <c r="AD14" s="62">
        <v>1</v>
      </c>
      <c r="AE14" s="62">
        <v>1</v>
      </c>
      <c r="AF14" s="62">
        <v>1</v>
      </c>
      <c r="AG14" s="62">
        <v>1</v>
      </c>
      <c r="AH14" s="62">
        <v>1</v>
      </c>
      <c r="AI14" s="62">
        <v>1</v>
      </c>
      <c r="AJ14" s="81">
        <f t="shared" si="21"/>
        <v>1</v>
      </c>
      <c r="AK14" s="62">
        <f>AJ14</f>
        <v>1</v>
      </c>
      <c r="AL14" s="62">
        <f t="shared" ref="AL14:CT14" si="23">AK14</f>
        <v>1</v>
      </c>
      <c r="AM14" s="62">
        <f t="shared" si="23"/>
        <v>1</v>
      </c>
      <c r="AN14" s="62">
        <f t="shared" si="23"/>
        <v>1</v>
      </c>
      <c r="AO14" s="62">
        <f t="shared" si="23"/>
        <v>1</v>
      </c>
      <c r="AP14" s="62">
        <f t="shared" si="23"/>
        <v>1</v>
      </c>
      <c r="AQ14" s="62">
        <f t="shared" si="23"/>
        <v>1</v>
      </c>
      <c r="AR14" s="62">
        <f t="shared" si="23"/>
        <v>1</v>
      </c>
      <c r="AS14" s="62">
        <f t="shared" si="23"/>
        <v>1</v>
      </c>
      <c r="AT14" s="62">
        <f t="shared" si="23"/>
        <v>1</v>
      </c>
      <c r="AU14" s="62">
        <f t="shared" si="23"/>
        <v>1</v>
      </c>
      <c r="AV14" s="62">
        <f t="shared" si="23"/>
        <v>1</v>
      </c>
      <c r="AW14" s="62">
        <f t="shared" si="23"/>
        <v>1</v>
      </c>
      <c r="AX14" s="62">
        <f t="shared" si="23"/>
        <v>1</v>
      </c>
      <c r="AY14" s="62">
        <f t="shared" si="23"/>
        <v>1</v>
      </c>
      <c r="AZ14" s="62">
        <f t="shared" si="23"/>
        <v>1</v>
      </c>
      <c r="BA14" s="62">
        <f t="shared" si="23"/>
        <v>1</v>
      </c>
      <c r="BB14" s="62">
        <f t="shared" si="23"/>
        <v>1</v>
      </c>
      <c r="BC14" s="62">
        <f t="shared" si="23"/>
        <v>1</v>
      </c>
      <c r="BD14" s="62">
        <f t="shared" si="23"/>
        <v>1</v>
      </c>
      <c r="BE14" s="62">
        <f t="shared" si="23"/>
        <v>1</v>
      </c>
      <c r="BF14" s="62">
        <f t="shared" si="23"/>
        <v>1</v>
      </c>
      <c r="BG14" s="62">
        <f t="shared" si="23"/>
        <v>1</v>
      </c>
      <c r="BH14" s="62">
        <f t="shared" si="23"/>
        <v>1</v>
      </c>
      <c r="BI14" s="62">
        <f t="shared" si="23"/>
        <v>1</v>
      </c>
      <c r="BJ14" s="62">
        <f t="shared" si="23"/>
        <v>1</v>
      </c>
      <c r="BK14" s="62">
        <f t="shared" si="23"/>
        <v>1</v>
      </c>
      <c r="BL14" s="62">
        <f t="shared" si="23"/>
        <v>1</v>
      </c>
      <c r="BM14" s="62">
        <f t="shared" si="23"/>
        <v>1</v>
      </c>
      <c r="BN14" s="62">
        <f t="shared" si="23"/>
        <v>1</v>
      </c>
      <c r="BO14" s="62">
        <f t="shared" si="23"/>
        <v>1</v>
      </c>
      <c r="BP14" s="62">
        <f t="shared" si="23"/>
        <v>1</v>
      </c>
      <c r="BQ14" s="62">
        <f t="shared" si="23"/>
        <v>1</v>
      </c>
      <c r="BR14" s="62">
        <f t="shared" si="23"/>
        <v>1</v>
      </c>
      <c r="BS14" s="62">
        <f t="shared" si="23"/>
        <v>1</v>
      </c>
      <c r="BT14" s="62">
        <f t="shared" si="23"/>
        <v>1</v>
      </c>
      <c r="BU14" s="62">
        <f t="shared" si="23"/>
        <v>1</v>
      </c>
      <c r="BV14" s="62">
        <f t="shared" si="23"/>
        <v>1</v>
      </c>
      <c r="BW14" s="62">
        <f t="shared" si="23"/>
        <v>1</v>
      </c>
      <c r="BX14" s="62">
        <f t="shared" si="23"/>
        <v>1</v>
      </c>
      <c r="BY14" s="62">
        <f t="shared" si="23"/>
        <v>1</v>
      </c>
      <c r="BZ14" s="62">
        <f t="shared" si="23"/>
        <v>1</v>
      </c>
      <c r="CA14" s="62">
        <f t="shared" si="23"/>
        <v>1</v>
      </c>
      <c r="CB14" s="62">
        <f t="shared" si="23"/>
        <v>1</v>
      </c>
      <c r="CC14" s="62">
        <f t="shared" si="23"/>
        <v>1</v>
      </c>
      <c r="CD14" s="62">
        <f t="shared" si="23"/>
        <v>1</v>
      </c>
      <c r="CE14" s="62">
        <f t="shared" si="23"/>
        <v>1</v>
      </c>
      <c r="CF14" s="62">
        <f t="shared" si="23"/>
        <v>1</v>
      </c>
      <c r="CG14" s="62">
        <f t="shared" si="23"/>
        <v>1</v>
      </c>
      <c r="CH14" s="62">
        <f t="shared" si="23"/>
        <v>1</v>
      </c>
      <c r="CI14" s="62">
        <f t="shared" si="23"/>
        <v>1</v>
      </c>
      <c r="CJ14" s="62">
        <f t="shared" si="23"/>
        <v>1</v>
      </c>
      <c r="CK14" s="62">
        <f t="shared" si="23"/>
        <v>1</v>
      </c>
      <c r="CL14" s="62">
        <f t="shared" si="23"/>
        <v>1</v>
      </c>
      <c r="CM14" s="62">
        <f t="shared" si="23"/>
        <v>1</v>
      </c>
      <c r="CN14" s="62">
        <f t="shared" si="23"/>
        <v>1</v>
      </c>
      <c r="CO14" s="62">
        <f t="shared" si="23"/>
        <v>1</v>
      </c>
      <c r="CP14" s="62">
        <f t="shared" si="23"/>
        <v>1</v>
      </c>
      <c r="CQ14" s="62">
        <f t="shared" si="23"/>
        <v>1</v>
      </c>
      <c r="CR14" s="62">
        <f t="shared" si="23"/>
        <v>1</v>
      </c>
      <c r="CS14" s="62">
        <f t="shared" si="23"/>
        <v>1</v>
      </c>
      <c r="CT14" s="62">
        <f t="shared" si="23"/>
        <v>1</v>
      </c>
    </row>
    <row r="15" spans="1:98" x14ac:dyDescent="0.3">
      <c r="A15" s="34" t="s">
        <v>27</v>
      </c>
      <c r="B15" s="35" t="s">
        <v>32</v>
      </c>
      <c r="C15" s="62">
        <f>IFERROR('Live | Billing'!O$26/'Live | Billing'!D15,0)</f>
        <v>0</v>
      </c>
      <c r="D15" s="62">
        <f>IFERROR('Live | Billing'!P$26/'Live | Billing'!E15,0)</f>
        <v>0</v>
      </c>
      <c r="E15" s="62">
        <f>IFERROR('Live | Billing'!Q$26/'Live | Billing'!F15,0)</f>
        <v>0</v>
      </c>
      <c r="F15" s="62">
        <f>IFERROR('Live | Billing'!R$26/'Live | Billing'!G15,0)</f>
        <v>0</v>
      </c>
      <c r="G15" s="62">
        <f>IFERROR('Live | Billing'!S$26/'Live | Billing'!H15,0)</f>
        <v>0.14665733073152962</v>
      </c>
      <c r="H15" s="62">
        <f>IFERROR('Live | Billing'!T$26/'Live | Billing'!I15,0)</f>
        <v>0</v>
      </c>
      <c r="I15" s="62">
        <f>IFERROR('Live | Billing'!U$26/'Live | Billing'!J15,0)</f>
        <v>0</v>
      </c>
      <c r="J15" s="62">
        <f>IFERROR('Live | Billing'!V$26/'Live | Billing'!K15,0)</f>
        <v>0</v>
      </c>
      <c r="K15" s="62">
        <f>IFERROR('Live | Billing'!W$26/'Live | Billing'!L15,0)</f>
        <v>0</v>
      </c>
      <c r="L15" s="62">
        <f>IFERROR('Live | Billing'!X$26/'Live | Billing'!M15,0)</f>
        <v>0</v>
      </c>
      <c r="M15" s="62">
        <f>IFERROR('Live | Billing'!Y$26/'Live | Billing'!N15,0)</f>
        <v>0</v>
      </c>
      <c r="N15" s="62">
        <f>IFERROR('Live | Billing'!Z$26/'Live | Billing'!O15,0)</f>
        <v>0</v>
      </c>
      <c r="O15" s="62">
        <f>IFERROR('Live | Billing'!AA$26/'Live | Billing'!P15,0)</f>
        <v>0</v>
      </c>
      <c r="P15" s="62">
        <f>IFERROR('Live | Billing'!AB$26/'Live | Billing'!Q15,0)</f>
        <v>0</v>
      </c>
      <c r="Q15" s="62">
        <f>IFERROR('Live | Billing'!AC$26/'Live | Billing'!R15,0)</f>
        <v>0</v>
      </c>
      <c r="R15" s="62">
        <f>IFERROR('Live | Billing'!AD$26/'Live | Billing'!S15,0)</f>
        <v>0</v>
      </c>
      <c r="S15" s="62">
        <f>IFERROR('Live | Billing'!AE$26/'Live | Billing'!T15,0)</f>
        <v>1.9218480490839989E-4</v>
      </c>
      <c r="T15" s="62">
        <f>IFERROR('Live | Billing'!AF$26/'Live | Billing'!U15,0)</f>
        <v>0</v>
      </c>
      <c r="U15" s="62">
        <f>IFERROR('Live | Billing'!AG$26/'Live | Billing'!V15,0)</f>
        <v>-1.8779111573371849E-4</v>
      </c>
      <c r="V15" s="62">
        <f>IFERROR('Live | Billing'!AH$26/'Live | Billing'!W15,0)</f>
        <v>2.5528102102767958E-2</v>
      </c>
      <c r="W15" s="62">
        <f>IFERROR('Live | Billing'!AI$26/'Live | Billing'!X15,0)</f>
        <v>0</v>
      </c>
      <c r="X15" s="62">
        <f>IFERROR('Live | Billing'!AJ$26/'Live | Billing'!Y15,0)</f>
        <v>2.8373028145476463E-5</v>
      </c>
      <c r="Y15" s="62">
        <f>IFERROR('Live | Billing'!AK$26/'Live | Billing'!Z15,0)</f>
        <v>3.3645166008996225E-2</v>
      </c>
      <c r="Z15" s="81">
        <f>IF(AVERAGE(C15:Y15)&gt;100%,100%,AVERAGE(C15:Y15))</f>
        <v>8.9505811113310425E-3</v>
      </c>
      <c r="AA15" s="62">
        <f t="shared" ref="AA15:AK15" si="24">Z15</f>
        <v>8.9505811113310425E-3</v>
      </c>
      <c r="AB15" s="62">
        <f t="shared" si="24"/>
        <v>8.9505811113310425E-3</v>
      </c>
      <c r="AC15" s="62">
        <f t="shared" si="24"/>
        <v>8.9505811113310425E-3</v>
      </c>
      <c r="AD15" s="62">
        <f t="shared" si="24"/>
        <v>8.9505811113310425E-3</v>
      </c>
      <c r="AE15" s="62">
        <f t="shared" si="24"/>
        <v>8.9505811113310425E-3</v>
      </c>
      <c r="AF15" s="62">
        <f t="shared" si="24"/>
        <v>8.9505811113310425E-3</v>
      </c>
      <c r="AG15" s="62">
        <f t="shared" si="24"/>
        <v>8.9505811113310425E-3</v>
      </c>
      <c r="AH15" s="62">
        <f t="shared" si="24"/>
        <v>8.9505811113310425E-3</v>
      </c>
      <c r="AI15" s="62">
        <f t="shared" si="24"/>
        <v>8.9505811113310425E-3</v>
      </c>
      <c r="AJ15" s="62">
        <f t="shared" si="24"/>
        <v>8.9505811113310425E-3</v>
      </c>
      <c r="AK15" s="62">
        <f t="shared" si="24"/>
        <v>8.9505811113310425E-3</v>
      </c>
      <c r="AL15" s="62">
        <f t="shared" ref="AL15:CT15" si="25">AK15</f>
        <v>8.9505811113310425E-3</v>
      </c>
      <c r="AM15" s="62">
        <f t="shared" si="25"/>
        <v>8.9505811113310425E-3</v>
      </c>
      <c r="AN15" s="62">
        <f t="shared" si="25"/>
        <v>8.9505811113310425E-3</v>
      </c>
      <c r="AO15" s="62">
        <f t="shared" si="25"/>
        <v>8.9505811113310425E-3</v>
      </c>
      <c r="AP15" s="62">
        <f t="shared" si="25"/>
        <v>8.9505811113310425E-3</v>
      </c>
      <c r="AQ15" s="62">
        <f t="shared" si="25"/>
        <v>8.9505811113310425E-3</v>
      </c>
      <c r="AR15" s="62">
        <f t="shared" si="25"/>
        <v>8.9505811113310425E-3</v>
      </c>
      <c r="AS15" s="62">
        <f t="shared" si="25"/>
        <v>8.9505811113310425E-3</v>
      </c>
      <c r="AT15" s="62">
        <f t="shared" si="25"/>
        <v>8.9505811113310425E-3</v>
      </c>
      <c r="AU15" s="62">
        <f t="shared" si="25"/>
        <v>8.9505811113310425E-3</v>
      </c>
      <c r="AV15" s="62">
        <f t="shared" si="25"/>
        <v>8.9505811113310425E-3</v>
      </c>
      <c r="AW15" s="62">
        <f t="shared" si="25"/>
        <v>8.9505811113310425E-3</v>
      </c>
      <c r="AX15" s="62">
        <f t="shared" si="25"/>
        <v>8.9505811113310425E-3</v>
      </c>
      <c r="AY15" s="62">
        <f t="shared" si="25"/>
        <v>8.9505811113310425E-3</v>
      </c>
      <c r="AZ15" s="62">
        <f t="shared" si="25"/>
        <v>8.9505811113310425E-3</v>
      </c>
      <c r="BA15" s="62">
        <f t="shared" si="25"/>
        <v>8.9505811113310425E-3</v>
      </c>
      <c r="BB15" s="62">
        <f t="shared" si="25"/>
        <v>8.9505811113310425E-3</v>
      </c>
      <c r="BC15" s="62">
        <f t="shared" si="25"/>
        <v>8.9505811113310425E-3</v>
      </c>
      <c r="BD15" s="62">
        <f t="shared" si="25"/>
        <v>8.9505811113310425E-3</v>
      </c>
      <c r="BE15" s="62">
        <f t="shared" si="25"/>
        <v>8.9505811113310425E-3</v>
      </c>
      <c r="BF15" s="62">
        <f t="shared" si="25"/>
        <v>8.9505811113310425E-3</v>
      </c>
      <c r="BG15" s="62">
        <f t="shared" si="25"/>
        <v>8.9505811113310425E-3</v>
      </c>
      <c r="BH15" s="62">
        <f t="shared" si="25"/>
        <v>8.9505811113310425E-3</v>
      </c>
      <c r="BI15" s="62">
        <f t="shared" si="25"/>
        <v>8.9505811113310425E-3</v>
      </c>
      <c r="BJ15" s="62">
        <f t="shared" si="25"/>
        <v>8.9505811113310425E-3</v>
      </c>
      <c r="BK15" s="62">
        <f t="shared" si="25"/>
        <v>8.9505811113310425E-3</v>
      </c>
      <c r="BL15" s="62">
        <f t="shared" si="25"/>
        <v>8.9505811113310425E-3</v>
      </c>
      <c r="BM15" s="62">
        <f t="shared" si="25"/>
        <v>8.9505811113310425E-3</v>
      </c>
      <c r="BN15" s="62">
        <f t="shared" si="25"/>
        <v>8.9505811113310425E-3</v>
      </c>
      <c r="BO15" s="62">
        <f t="shared" si="25"/>
        <v>8.9505811113310425E-3</v>
      </c>
      <c r="BP15" s="62">
        <f t="shared" si="25"/>
        <v>8.9505811113310425E-3</v>
      </c>
      <c r="BQ15" s="62">
        <f t="shared" si="25"/>
        <v>8.9505811113310425E-3</v>
      </c>
      <c r="BR15" s="62">
        <f t="shared" si="25"/>
        <v>8.9505811113310425E-3</v>
      </c>
      <c r="BS15" s="62">
        <f t="shared" si="25"/>
        <v>8.9505811113310425E-3</v>
      </c>
      <c r="BT15" s="62">
        <f t="shared" si="25"/>
        <v>8.9505811113310425E-3</v>
      </c>
      <c r="BU15" s="62">
        <f t="shared" si="25"/>
        <v>8.9505811113310425E-3</v>
      </c>
      <c r="BV15" s="62">
        <f t="shared" si="25"/>
        <v>8.9505811113310425E-3</v>
      </c>
      <c r="BW15" s="62">
        <f t="shared" si="25"/>
        <v>8.9505811113310425E-3</v>
      </c>
      <c r="BX15" s="62">
        <f t="shared" si="25"/>
        <v>8.9505811113310425E-3</v>
      </c>
      <c r="BY15" s="62">
        <f t="shared" si="25"/>
        <v>8.9505811113310425E-3</v>
      </c>
      <c r="BZ15" s="62">
        <f t="shared" si="25"/>
        <v>8.9505811113310425E-3</v>
      </c>
      <c r="CA15" s="62">
        <f t="shared" si="25"/>
        <v>8.9505811113310425E-3</v>
      </c>
      <c r="CB15" s="62">
        <f t="shared" si="25"/>
        <v>8.9505811113310425E-3</v>
      </c>
      <c r="CC15" s="62">
        <f t="shared" si="25"/>
        <v>8.9505811113310425E-3</v>
      </c>
      <c r="CD15" s="62">
        <f t="shared" si="25"/>
        <v>8.9505811113310425E-3</v>
      </c>
      <c r="CE15" s="62">
        <f t="shared" si="25"/>
        <v>8.9505811113310425E-3</v>
      </c>
      <c r="CF15" s="62">
        <f t="shared" si="25"/>
        <v>8.9505811113310425E-3</v>
      </c>
      <c r="CG15" s="62">
        <f t="shared" si="25"/>
        <v>8.9505811113310425E-3</v>
      </c>
      <c r="CH15" s="62">
        <f t="shared" si="25"/>
        <v>8.9505811113310425E-3</v>
      </c>
      <c r="CI15" s="62">
        <f t="shared" si="25"/>
        <v>8.9505811113310425E-3</v>
      </c>
      <c r="CJ15" s="62">
        <f t="shared" si="25"/>
        <v>8.9505811113310425E-3</v>
      </c>
      <c r="CK15" s="62">
        <f t="shared" si="25"/>
        <v>8.9505811113310425E-3</v>
      </c>
      <c r="CL15" s="62">
        <f t="shared" si="25"/>
        <v>8.9505811113310425E-3</v>
      </c>
      <c r="CM15" s="62">
        <f t="shared" si="25"/>
        <v>8.9505811113310425E-3</v>
      </c>
      <c r="CN15" s="62">
        <f t="shared" si="25"/>
        <v>8.9505811113310425E-3</v>
      </c>
      <c r="CO15" s="62">
        <f t="shared" si="25"/>
        <v>8.9505811113310425E-3</v>
      </c>
      <c r="CP15" s="62">
        <f t="shared" si="25"/>
        <v>8.9505811113310425E-3</v>
      </c>
      <c r="CQ15" s="62">
        <f t="shared" si="25"/>
        <v>8.9505811113310425E-3</v>
      </c>
      <c r="CR15" s="62">
        <f t="shared" si="25"/>
        <v>8.9505811113310425E-3</v>
      </c>
      <c r="CS15" s="62">
        <f t="shared" si="25"/>
        <v>8.9505811113310425E-3</v>
      </c>
      <c r="CT15" s="62">
        <f t="shared" si="25"/>
        <v>8.9505811113310425E-3</v>
      </c>
    </row>
    <row r="16" spans="1:98" x14ac:dyDescent="0.3">
      <c r="A16" s="34" t="s">
        <v>27</v>
      </c>
      <c r="B16" s="35" t="s">
        <v>33</v>
      </c>
      <c r="C16" s="62">
        <f>IFERROR('Live | Billing'!N$26/'Live | Billing'!D16,0)</f>
        <v>0</v>
      </c>
      <c r="D16" s="62">
        <f>IFERROR('Live | Billing'!O$26/'Live | Billing'!E16,0)</f>
        <v>0</v>
      </c>
      <c r="E16" s="62">
        <f>IFERROR('Live | Billing'!P$26/'Live | Billing'!F16,0)</f>
        <v>0</v>
      </c>
      <c r="F16" s="62">
        <f>IFERROR('Live | Billing'!Q$26/'Live | Billing'!G16,0)</f>
        <v>0</v>
      </c>
      <c r="G16" s="62">
        <f>IFERROR('Live | Billing'!R$26/'Live | Billing'!H16,0)</f>
        <v>0</v>
      </c>
      <c r="H16" s="62">
        <f>IFERROR('Live | Billing'!S$26/'Live | Billing'!I16,0)</f>
        <v>5.1077583214405295E-2</v>
      </c>
      <c r="I16" s="62">
        <f>IFERROR('Live | Billing'!T$26/'Live | Billing'!J16,0)</f>
        <v>0</v>
      </c>
      <c r="J16" s="62">
        <f>IFERROR('Live | Billing'!U$26/'Live | Billing'!K16,0)</f>
        <v>0</v>
      </c>
      <c r="K16" s="62">
        <f>IFERROR('Live | Billing'!V$26/'Live | Billing'!L16,0)</f>
        <v>0</v>
      </c>
      <c r="L16" s="62">
        <f>IFERROR('Live | Billing'!W$26/'Live | Billing'!M16,0)</f>
        <v>0</v>
      </c>
      <c r="M16" s="62">
        <f>IFERROR('Live | Billing'!X$26/'Live | Billing'!N16,0)</f>
        <v>0</v>
      </c>
      <c r="N16" s="62">
        <f>IFERROR('Live | Billing'!Y$26/'Live | Billing'!O16,0)</f>
        <v>0</v>
      </c>
      <c r="O16" s="62">
        <f>IFERROR('Live | Billing'!Z$26/'Live | Billing'!P16,0)</f>
        <v>0</v>
      </c>
      <c r="P16" s="62">
        <f>IFERROR('Live | Billing'!AA$26/'Live | Billing'!Q16,0)</f>
        <v>0</v>
      </c>
      <c r="Q16" s="62">
        <f>IFERROR('Live | Billing'!AB$26/'Live | Billing'!R16,0)</f>
        <v>0</v>
      </c>
      <c r="R16" s="62">
        <f>IFERROR('Live | Billing'!AC$26/'Live | Billing'!S16,0)</f>
        <v>0</v>
      </c>
      <c r="S16" s="62">
        <f>IFERROR('Live | Billing'!AD$26/'Live | Billing'!T16,0)</f>
        <v>0</v>
      </c>
      <c r="T16" s="62">
        <f>IFERROR('Live | Billing'!AE$26/'Live | Billing'!U16,0)</f>
        <v>3.1426874377355049E-4</v>
      </c>
      <c r="U16" s="62">
        <f>IFERROR('Live | Billing'!AF$26/'Live | Billing'!V16,0)</f>
        <v>0</v>
      </c>
      <c r="V16" s="62">
        <f>IFERROR('Live | Billing'!AG$26/'Live | Billing'!W16,0)</f>
        <v>-0.19041996964074884</v>
      </c>
      <c r="W16" s="62">
        <f>IFERROR('Live | Billing'!AH$26/'Live | Billing'!X16,0)</f>
        <v>5.0985355738908798E-2</v>
      </c>
      <c r="X16" s="62">
        <f>IFERROR('Live | Billing'!AI$26/'Live | Billing'!Y16,0)</f>
        <v>0</v>
      </c>
      <c r="Y16" s="62">
        <f>IFERROR('Live | Billing'!AJ$26/'Live | Billing'!Z16,0)</f>
        <v>1.3268001692997016E-4</v>
      </c>
      <c r="Z16" s="62">
        <f>IFERROR('Live | Billing'!AK$26/'Live | Billing'!AA16,0)</f>
        <v>5.9923392628525037E-2</v>
      </c>
      <c r="AA16" s="81">
        <f>IF(AVERAGE(D16:Z16)&gt;100%,100%,AVERAGE(D16:Z16))</f>
        <v>-1.2168125781828782E-3</v>
      </c>
      <c r="AB16" s="62">
        <f t="shared" ref="AB16:AK16" si="26">AA16</f>
        <v>-1.2168125781828782E-3</v>
      </c>
      <c r="AC16" s="62">
        <f t="shared" si="26"/>
        <v>-1.2168125781828782E-3</v>
      </c>
      <c r="AD16" s="62">
        <f t="shared" si="26"/>
        <v>-1.2168125781828782E-3</v>
      </c>
      <c r="AE16" s="62">
        <f t="shared" si="26"/>
        <v>-1.2168125781828782E-3</v>
      </c>
      <c r="AF16" s="62">
        <f t="shared" si="26"/>
        <v>-1.2168125781828782E-3</v>
      </c>
      <c r="AG16" s="62">
        <f t="shared" si="26"/>
        <v>-1.2168125781828782E-3</v>
      </c>
      <c r="AH16" s="62">
        <f t="shared" si="26"/>
        <v>-1.2168125781828782E-3</v>
      </c>
      <c r="AI16" s="62">
        <f t="shared" si="26"/>
        <v>-1.2168125781828782E-3</v>
      </c>
      <c r="AJ16" s="62">
        <f t="shared" si="26"/>
        <v>-1.2168125781828782E-3</v>
      </c>
      <c r="AK16" s="62">
        <f t="shared" si="26"/>
        <v>-1.2168125781828782E-3</v>
      </c>
      <c r="AL16" s="62">
        <f t="shared" ref="AL16:CT16" si="27">AK16</f>
        <v>-1.2168125781828782E-3</v>
      </c>
      <c r="AM16" s="62">
        <f t="shared" si="27"/>
        <v>-1.2168125781828782E-3</v>
      </c>
      <c r="AN16" s="62">
        <f t="shared" si="27"/>
        <v>-1.2168125781828782E-3</v>
      </c>
      <c r="AO16" s="62">
        <f t="shared" si="27"/>
        <v>-1.2168125781828782E-3</v>
      </c>
      <c r="AP16" s="62">
        <f t="shared" si="27"/>
        <v>-1.2168125781828782E-3</v>
      </c>
      <c r="AQ16" s="62">
        <f t="shared" si="27"/>
        <v>-1.2168125781828782E-3</v>
      </c>
      <c r="AR16" s="62">
        <f t="shared" si="27"/>
        <v>-1.2168125781828782E-3</v>
      </c>
      <c r="AS16" s="62">
        <f t="shared" si="27"/>
        <v>-1.2168125781828782E-3</v>
      </c>
      <c r="AT16" s="62">
        <f t="shared" si="27"/>
        <v>-1.2168125781828782E-3</v>
      </c>
      <c r="AU16" s="62">
        <f t="shared" si="27"/>
        <v>-1.2168125781828782E-3</v>
      </c>
      <c r="AV16" s="62">
        <f t="shared" si="27"/>
        <v>-1.2168125781828782E-3</v>
      </c>
      <c r="AW16" s="62">
        <f t="shared" si="27"/>
        <v>-1.2168125781828782E-3</v>
      </c>
      <c r="AX16" s="62">
        <f t="shared" si="27"/>
        <v>-1.2168125781828782E-3</v>
      </c>
      <c r="AY16" s="62">
        <f t="shared" si="27"/>
        <v>-1.2168125781828782E-3</v>
      </c>
      <c r="AZ16" s="62">
        <f t="shared" si="27"/>
        <v>-1.2168125781828782E-3</v>
      </c>
      <c r="BA16" s="62">
        <f t="shared" si="27"/>
        <v>-1.2168125781828782E-3</v>
      </c>
      <c r="BB16" s="62">
        <f t="shared" si="27"/>
        <v>-1.2168125781828782E-3</v>
      </c>
      <c r="BC16" s="62">
        <f t="shared" si="27"/>
        <v>-1.2168125781828782E-3</v>
      </c>
      <c r="BD16" s="62">
        <f t="shared" si="27"/>
        <v>-1.2168125781828782E-3</v>
      </c>
      <c r="BE16" s="62">
        <f t="shared" si="27"/>
        <v>-1.2168125781828782E-3</v>
      </c>
      <c r="BF16" s="62">
        <f t="shared" si="27"/>
        <v>-1.2168125781828782E-3</v>
      </c>
      <c r="BG16" s="62">
        <f t="shared" si="27"/>
        <v>-1.2168125781828782E-3</v>
      </c>
      <c r="BH16" s="62">
        <f t="shared" si="27"/>
        <v>-1.2168125781828782E-3</v>
      </c>
      <c r="BI16" s="62">
        <f t="shared" si="27"/>
        <v>-1.2168125781828782E-3</v>
      </c>
      <c r="BJ16" s="62">
        <f t="shared" si="27"/>
        <v>-1.2168125781828782E-3</v>
      </c>
      <c r="BK16" s="62">
        <f t="shared" si="27"/>
        <v>-1.2168125781828782E-3</v>
      </c>
      <c r="BL16" s="62">
        <f t="shared" si="27"/>
        <v>-1.2168125781828782E-3</v>
      </c>
      <c r="BM16" s="62">
        <f t="shared" si="27"/>
        <v>-1.2168125781828782E-3</v>
      </c>
      <c r="BN16" s="62">
        <f t="shared" si="27"/>
        <v>-1.2168125781828782E-3</v>
      </c>
      <c r="BO16" s="62">
        <f t="shared" si="27"/>
        <v>-1.2168125781828782E-3</v>
      </c>
      <c r="BP16" s="62">
        <f t="shared" si="27"/>
        <v>-1.2168125781828782E-3</v>
      </c>
      <c r="BQ16" s="62">
        <f t="shared" si="27"/>
        <v>-1.2168125781828782E-3</v>
      </c>
      <c r="BR16" s="62">
        <f t="shared" si="27"/>
        <v>-1.2168125781828782E-3</v>
      </c>
      <c r="BS16" s="62">
        <f t="shared" si="27"/>
        <v>-1.2168125781828782E-3</v>
      </c>
      <c r="BT16" s="62">
        <f t="shared" si="27"/>
        <v>-1.2168125781828782E-3</v>
      </c>
      <c r="BU16" s="62">
        <f t="shared" si="27"/>
        <v>-1.2168125781828782E-3</v>
      </c>
      <c r="BV16" s="62">
        <f t="shared" si="27"/>
        <v>-1.2168125781828782E-3</v>
      </c>
      <c r="BW16" s="62">
        <f t="shared" si="27"/>
        <v>-1.2168125781828782E-3</v>
      </c>
      <c r="BX16" s="62">
        <f t="shared" si="27"/>
        <v>-1.2168125781828782E-3</v>
      </c>
      <c r="BY16" s="62">
        <f t="shared" si="27"/>
        <v>-1.2168125781828782E-3</v>
      </c>
      <c r="BZ16" s="62">
        <f t="shared" si="27"/>
        <v>-1.2168125781828782E-3</v>
      </c>
      <c r="CA16" s="62">
        <f t="shared" si="27"/>
        <v>-1.2168125781828782E-3</v>
      </c>
      <c r="CB16" s="62">
        <f t="shared" si="27"/>
        <v>-1.2168125781828782E-3</v>
      </c>
      <c r="CC16" s="62">
        <f t="shared" si="27"/>
        <v>-1.2168125781828782E-3</v>
      </c>
      <c r="CD16" s="62">
        <f t="shared" si="27"/>
        <v>-1.2168125781828782E-3</v>
      </c>
      <c r="CE16" s="62">
        <f t="shared" si="27"/>
        <v>-1.2168125781828782E-3</v>
      </c>
      <c r="CF16" s="62">
        <f t="shared" si="27"/>
        <v>-1.2168125781828782E-3</v>
      </c>
      <c r="CG16" s="62">
        <f t="shared" si="27"/>
        <v>-1.2168125781828782E-3</v>
      </c>
      <c r="CH16" s="62">
        <f t="shared" si="27"/>
        <v>-1.2168125781828782E-3</v>
      </c>
      <c r="CI16" s="62">
        <f t="shared" si="27"/>
        <v>-1.2168125781828782E-3</v>
      </c>
      <c r="CJ16" s="62">
        <f t="shared" si="27"/>
        <v>-1.2168125781828782E-3</v>
      </c>
      <c r="CK16" s="62">
        <f t="shared" si="27"/>
        <v>-1.2168125781828782E-3</v>
      </c>
      <c r="CL16" s="62">
        <f t="shared" si="27"/>
        <v>-1.2168125781828782E-3</v>
      </c>
      <c r="CM16" s="62">
        <f t="shared" si="27"/>
        <v>-1.2168125781828782E-3</v>
      </c>
      <c r="CN16" s="62">
        <f t="shared" si="27"/>
        <v>-1.2168125781828782E-3</v>
      </c>
      <c r="CO16" s="62">
        <f t="shared" si="27"/>
        <v>-1.2168125781828782E-3</v>
      </c>
      <c r="CP16" s="62">
        <f t="shared" si="27"/>
        <v>-1.2168125781828782E-3</v>
      </c>
      <c r="CQ16" s="62">
        <f t="shared" si="27"/>
        <v>-1.2168125781828782E-3</v>
      </c>
      <c r="CR16" s="62">
        <f t="shared" si="27"/>
        <v>-1.2168125781828782E-3</v>
      </c>
      <c r="CS16" s="62">
        <f t="shared" si="27"/>
        <v>-1.2168125781828782E-3</v>
      </c>
      <c r="CT16" s="62">
        <f t="shared" si="27"/>
        <v>-1.2168125781828782E-3</v>
      </c>
    </row>
    <row r="17" spans="1:98" x14ac:dyDescent="0.3">
      <c r="A17" s="34" t="s">
        <v>27</v>
      </c>
      <c r="B17" s="35" t="s">
        <v>34</v>
      </c>
      <c r="C17" s="62">
        <f>IFERROR('Live | Billing'!M$26/'Live | Billing'!D17,0)</f>
        <v>0</v>
      </c>
      <c r="D17" s="62">
        <f>IFERROR('Live | Billing'!N$26/'Live | Billing'!E17,0)</f>
        <v>0</v>
      </c>
      <c r="E17" s="62">
        <f>IFERROR('Live | Billing'!O$26/'Live | Billing'!F17,0)</f>
        <v>0</v>
      </c>
      <c r="F17" s="62">
        <f>IFERROR('Live | Billing'!P$26/'Live | Billing'!G17,0)</f>
        <v>0</v>
      </c>
      <c r="G17" s="62">
        <f>IFERROR('Live | Billing'!Q$26/'Live | Billing'!H17,0)</f>
        <v>0</v>
      </c>
      <c r="H17" s="62">
        <f>IFERROR('Live | Billing'!R$26/'Live | Billing'!I17,0)</f>
        <v>0</v>
      </c>
      <c r="I17" s="62">
        <f>IFERROR('Live | Billing'!S$26/'Live | Billing'!J17,0)</f>
        <v>6.0441289044970918E-2</v>
      </c>
      <c r="J17" s="62">
        <f>IFERROR('Live | Billing'!T$26/'Live | Billing'!K17,0)</f>
        <v>0</v>
      </c>
      <c r="K17" s="62">
        <f>IFERROR('Live | Billing'!U$26/'Live | Billing'!L17,0)</f>
        <v>0</v>
      </c>
      <c r="L17" s="62">
        <f>IFERROR('Live | Billing'!V$26/'Live | Billing'!M17,0)</f>
        <v>0</v>
      </c>
      <c r="M17" s="62">
        <f>IFERROR('Live | Billing'!W$26/'Live | Billing'!N17,0)</f>
        <v>0</v>
      </c>
      <c r="N17" s="62">
        <f>IFERROR('Live | Billing'!X$26/'Live | Billing'!O17,0)</f>
        <v>0</v>
      </c>
      <c r="O17" s="62">
        <f>IFERROR('Live | Billing'!Y$26/'Live | Billing'!P17,0)</f>
        <v>0</v>
      </c>
      <c r="P17" s="62">
        <f>IFERROR('Live | Billing'!Z$26/'Live | Billing'!Q17,0)</f>
        <v>0</v>
      </c>
      <c r="Q17" s="62">
        <f>IFERROR('Live | Billing'!AA$26/'Live | Billing'!R17,0)</f>
        <v>0</v>
      </c>
      <c r="R17" s="62">
        <f>IFERROR('Live | Billing'!AB$26/'Live | Billing'!S17,0)</f>
        <v>0</v>
      </c>
      <c r="S17" s="62">
        <f>IFERROR('Live | Billing'!AC$26/'Live | Billing'!T17,0)</f>
        <v>0</v>
      </c>
      <c r="T17" s="62">
        <f>IFERROR('Live | Billing'!AD$26/'Live | Billing'!U17,0)</f>
        <v>0</v>
      </c>
      <c r="U17" s="62">
        <f>IFERROR('Live | Billing'!AE$26/'Live | Billing'!V17,0)</f>
        <v>5.1567151518214292E-4</v>
      </c>
      <c r="V17" s="62">
        <f>IFERROR('Live | Billing'!AF$26/'Live | Billing'!W17,0)</f>
        <v>0</v>
      </c>
      <c r="W17" s="62">
        <f>IFERROR('Live | Billing'!AG$26/'Live | Billing'!X17,0)</f>
        <v>-0.3763333333333333</v>
      </c>
      <c r="X17" s="62">
        <f>IFERROR('Live | Billing'!AH$26/'Live | Billing'!Y17,0)</f>
        <v>137.697</v>
      </c>
      <c r="Y17" s="62">
        <f>IFERROR('Live | Billing'!AI$26/'Live | Billing'!Z17,0)</f>
        <v>0</v>
      </c>
      <c r="Z17" s="62">
        <f>IFERROR('Live | Billing'!AJ$26/'Live | Billing'!AA17,0)</f>
        <v>1.447018223602806E-4</v>
      </c>
      <c r="AA17" s="62">
        <f>IFERROR('Live | Billing'!AK$26/'Live | Billing'!AB17,0)</f>
        <v>6.4499383684446423</v>
      </c>
      <c r="AB17" s="81">
        <f>IF(AVERAGE(E17:AA17)&gt;100%,100%,AVERAGE(E17:AA17))</f>
        <v>1</v>
      </c>
      <c r="AC17" s="62">
        <f>AB17</f>
        <v>1</v>
      </c>
      <c r="AD17" s="62">
        <f t="shared" ref="AD17:AD18" si="28">AC17</f>
        <v>1</v>
      </c>
      <c r="AE17" s="62">
        <f t="shared" ref="AE17:AE19" si="29">AD17</f>
        <v>1</v>
      </c>
      <c r="AF17" s="62">
        <f t="shared" ref="AF17:AF20" si="30">AE17</f>
        <v>1</v>
      </c>
      <c r="AG17" s="62">
        <f t="shared" ref="AG17:AG21" si="31">AF17</f>
        <v>1</v>
      </c>
      <c r="AH17" s="62">
        <f t="shared" ref="AH17:AH22" si="32">AG17</f>
        <v>1</v>
      </c>
      <c r="AI17" s="62">
        <f t="shared" ref="AI17:AI23" si="33">AH17</f>
        <v>1</v>
      </c>
      <c r="AJ17" s="62">
        <f t="shared" ref="AJ17:AK24" si="34">AI17</f>
        <v>1</v>
      </c>
      <c r="AK17" s="62">
        <f t="shared" si="34"/>
        <v>1</v>
      </c>
      <c r="AL17" s="62">
        <f t="shared" ref="AL17:CT17" si="35">AK17</f>
        <v>1</v>
      </c>
      <c r="AM17" s="62">
        <f t="shared" si="35"/>
        <v>1</v>
      </c>
      <c r="AN17" s="62">
        <f t="shared" si="35"/>
        <v>1</v>
      </c>
      <c r="AO17" s="62">
        <f t="shared" si="35"/>
        <v>1</v>
      </c>
      <c r="AP17" s="62">
        <f t="shared" si="35"/>
        <v>1</v>
      </c>
      <c r="AQ17" s="62">
        <f t="shared" si="35"/>
        <v>1</v>
      </c>
      <c r="AR17" s="62">
        <f t="shared" si="35"/>
        <v>1</v>
      </c>
      <c r="AS17" s="62">
        <f t="shared" si="35"/>
        <v>1</v>
      </c>
      <c r="AT17" s="62">
        <f t="shared" si="35"/>
        <v>1</v>
      </c>
      <c r="AU17" s="62">
        <f t="shared" si="35"/>
        <v>1</v>
      </c>
      <c r="AV17" s="62">
        <f t="shared" si="35"/>
        <v>1</v>
      </c>
      <c r="AW17" s="62">
        <f t="shared" si="35"/>
        <v>1</v>
      </c>
      <c r="AX17" s="62">
        <f t="shared" si="35"/>
        <v>1</v>
      </c>
      <c r="AY17" s="62">
        <f t="shared" si="35"/>
        <v>1</v>
      </c>
      <c r="AZ17" s="62">
        <f t="shared" si="35"/>
        <v>1</v>
      </c>
      <c r="BA17" s="62">
        <f t="shared" si="35"/>
        <v>1</v>
      </c>
      <c r="BB17" s="62">
        <f t="shared" si="35"/>
        <v>1</v>
      </c>
      <c r="BC17" s="62">
        <f t="shared" si="35"/>
        <v>1</v>
      </c>
      <c r="BD17" s="62">
        <f t="shared" si="35"/>
        <v>1</v>
      </c>
      <c r="BE17" s="62">
        <f t="shared" si="35"/>
        <v>1</v>
      </c>
      <c r="BF17" s="62">
        <f t="shared" si="35"/>
        <v>1</v>
      </c>
      <c r="BG17" s="62">
        <f t="shared" si="35"/>
        <v>1</v>
      </c>
      <c r="BH17" s="62">
        <f t="shared" si="35"/>
        <v>1</v>
      </c>
      <c r="BI17" s="62">
        <f t="shared" si="35"/>
        <v>1</v>
      </c>
      <c r="BJ17" s="62">
        <f t="shared" si="35"/>
        <v>1</v>
      </c>
      <c r="BK17" s="62">
        <f t="shared" si="35"/>
        <v>1</v>
      </c>
      <c r="BL17" s="62">
        <f t="shared" si="35"/>
        <v>1</v>
      </c>
      <c r="BM17" s="62">
        <f t="shared" si="35"/>
        <v>1</v>
      </c>
      <c r="BN17" s="62">
        <f t="shared" si="35"/>
        <v>1</v>
      </c>
      <c r="BO17" s="62">
        <f t="shared" si="35"/>
        <v>1</v>
      </c>
      <c r="BP17" s="62">
        <f t="shared" si="35"/>
        <v>1</v>
      </c>
      <c r="BQ17" s="62">
        <f t="shared" si="35"/>
        <v>1</v>
      </c>
      <c r="BR17" s="62">
        <f t="shared" si="35"/>
        <v>1</v>
      </c>
      <c r="BS17" s="62">
        <f t="shared" si="35"/>
        <v>1</v>
      </c>
      <c r="BT17" s="62">
        <f t="shared" si="35"/>
        <v>1</v>
      </c>
      <c r="BU17" s="62">
        <f t="shared" si="35"/>
        <v>1</v>
      </c>
      <c r="BV17" s="62">
        <f t="shared" si="35"/>
        <v>1</v>
      </c>
      <c r="BW17" s="62">
        <f t="shared" si="35"/>
        <v>1</v>
      </c>
      <c r="BX17" s="62">
        <f t="shared" si="35"/>
        <v>1</v>
      </c>
      <c r="BY17" s="62">
        <f t="shared" si="35"/>
        <v>1</v>
      </c>
      <c r="BZ17" s="62">
        <f t="shared" si="35"/>
        <v>1</v>
      </c>
      <c r="CA17" s="62">
        <f t="shared" si="35"/>
        <v>1</v>
      </c>
      <c r="CB17" s="62">
        <f t="shared" si="35"/>
        <v>1</v>
      </c>
      <c r="CC17" s="62">
        <f t="shared" si="35"/>
        <v>1</v>
      </c>
      <c r="CD17" s="62">
        <f t="shared" si="35"/>
        <v>1</v>
      </c>
      <c r="CE17" s="62">
        <f t="shared" si="35"/>
        <v>1</v>
      </c>
      <c r="CF17" s="62">
        <f t="shared" si="35"/>
        <v>1</v>
      </c>
      <c r="CG17" s="62">
        <f t="shared" si="35"/>
        <v>1</v>
      </c>
      <c r="CH17" s="62">
        <f t="shared" si="35"/>
        <v>1</v>
      </c>
      <c r="CI17" s="62">
        <f t="shared" si="35"/>
        <v>1</v>
      </c>
      <c r="CJ17" s="62">
        <f t="shared" si="35"/>
        <v>1</v>
      </c>
      <c r="CK17" s="62">
        <f t="shared" si="35"/>
        <v>1</v>
      </c>
      <c r="CL17" s="62">
        <f t="shared" si="35"/>
        <v>1</v>
      </c>
      <c r="CM17" s="62">
        <f t="shared" si="35"/>
        <v>1</v>
      </c>
      <c r="CN17" s="62">
        <f t="shared" si="35"/>
        <v>1</v>
      </c>
      <c r="CO17" s="62">
        <f t="shared" si="35"/>
        <v>1</v>
      </c>
      <c r="CP17" s="62">
        <f t="shared" si="35"/>
        <v>1</v>
      </c>
      <c r="CQ17" s="62">
        <f t="shared" si="35"/>
        <v>1</v>
      </c>
      <c r="CR17" s="62">
        <f t="shared" si="35"/>
        <v>1</v>
      </c>
      <c r="CS17" s="62">
        <f t="shared" si="35"/>
        <v>1</v>
      </c>
      <c r="CT17" s="62">
        <f t="shared" si="35"/>
        <v>1</v>
      </c>
    </row>
    <row r="18" spans="1:98" x14ac:dyDescent="0.3">
      <c r="A18" s="34" t="s">
        <v>27</v>
      </c>
      <c r="B18" s="35" t="s">
        <v>35</v>
      </c>
      <c r="C18" s="62">
        <f>IFERROR('Live | Billing'!L$26/'Live | Billing'!D18,0)</f>
        <v>0</v>
      </c>
      <c r="D18" s="62">
        <f>IFERROR('Live | Billing'!M$26/'Live | Billing'!E18,0)</f>
        <v>0</v>
      </c>
      <c r="E18" s="62">
        <f>IFERROR('Live | Billing'!N$26/'Live | Billing'!F18,0)</f>
        <v>0</v>
      </c>
      <c r="F18" s="62">
        <f>IFERROR('Live | Billing'!O$26/'Live | Billing'!G18,0)</f>
        <v>0</v>
      </c>
      <c r="G18" s="62">
        <f>IFERROR('Live | Billing'!P$26/'Live | Billing'!H18,0)</f>
        <v>0</v>
      </c>
      <c r="H18" s="62">
        <f>IFERROR('Live | Billing'!Q$26/'Live | Billing'!I18,0)</f>
        <v>0</v>
      </c>
      <c r="I18" s="62">
        <f>IFERROR('Live | Billing'!R$26/'Live | Billing'!J18,0)</f>
        <v>0</v>
      </c>
      <c r="J18" s="62">
        <f>IFERROR('Live | Billing'!S$26/'Live | Billing'!K18,0)</f>
        <v>0.47058671382933359</v>
      </c>
      <c r="K18" s="62">
        <f>IFERROR('Live | Billing'!T$26/'Live | Billing'!L18,0)</f>
        <v>0</v>
      </c>
      <c r="L18" s="62">
        <f>IFERROR('Live | Billing'!U$26/'Live | Billing'!M18,0)</f>
        <v>0</v>
      </c>
      <c r="M18" s="62">
        <f>IFERROR('Live | Billing'!V$26/'Live | Billing'!N18,0)</f>
        <v>0</v>
      </c>
      <c r="N18" s="62">
        <f>IFERROR('Live | Billing'!W$26/'Live | Billing'!O18,0)</f>
        <v>0</v>
      </c>
      <c r="O18" s="62">
        <f>IFERROR('Live | Billing'!X$26/'Live | Billing'!P18,0)</f>
        <v>0</v>
      </c>
      <c r="P18" s="62">
        <f>IFERROR('Live | Billing'!Y$26/'Live | Billing'!Q18,0)</f>
        <v>0</v>
      </c>
      <c r="Q18" s="62">
        <f>IFERROR('Live | Billing'!Z$26/'Live | Billing'!R18,0)</f>
        <v>0</v>
      </c>
      <c r="R18" s="62">
        <f>IFERROR('Live | Billing'!AA$26/'Live | Billing'!S18,0)</f>
        <v>0</v>
      </c>
      <c r="S18" s="62">
        <f>IFERROR('Live | Billing'!AB$26/'Live | Billing'!T18,0)</f>
        <v>0</v>
      </c>
      <c r="T18" s="62">
        <f>IFERROR('Live | Billing'!AC$26/'Live | Billing'!U18,0)</f>
        <v>0</v>
      </c>
      <c r="U18" s="62">
        <f>IFERROR('Live | Billing'!AD$26/'Live | Billing'!V18,0)</f>
        <v>0</v>
      </c>
      <c r="V18" s="62">
        <f>IFERROR('Live | Billing'!AE$26/'Live | Billing'!W18,0)</f>
        <v>6.5962843130464607E-4</v>
      </c>
      <c r="W18" s="62">
        <f>IFERROR('Live | Billing'!AF$26/'Live | Billing'!X18,0)</f>
        <v>0</v>
      </c>
      <c r="X18" s="62">
        <f>IFERROR('Live | Billing'!AG$26/'Live | Billing'!Y18,0)</f>
        <v>-4.1719431832332963E-4</v>
      </c>
      <c r="Y18" s="62">
        <f>IFERROR('Live | Billing'!AH$26/'Live | Billing'!Z18,0)</f>
        <v>5.2032269022894317E-2</v>
      </c>
      <c r="Z18" s="62">
        <f>IFERROR('Live | Billing'!AI$26/'Live | Billing'!AA18,0)</f>
        <v>0</v>
      </c>
      <c r="AA18" s="62">
        <f>IFERROR('Live | Billing'!AJ$26/'Live | Billing'!AB18,0)</f>
        <v>5.4035769517990137E-4</v>
      </c>
      <c r="AB18" s="62">
        <f>IFERROR('Live | Billing'!AK$26/'Live | Billing'!AC18,0)</f>
        <v>6.4499383684446423</v>
      </c>
      <c r="AC18" s="81">
        <f>IF(AVERAGE(F18:AB18)&gt;100%,100%,AVERAGE(F18:AB18))</f>
        <v>0.30318870187413177</v>
      </c>
      <c r="AD18" s="62">
        <f t="shared" si="28"/>
        <v>0.30318870187413177</v>
      </c>
      <c r="AE18" s="62">
        <f t="shared" si="29"/>
        <v>0.30318870187413177</v>
      </c>
      <c r="AF18" s="62">
        <f t="shared" si="30"/>
        <v>0.30318870187413177</v>
      </c>
      <c r="AG18" s="62">
        <f t="shared" si="31"/>
        <v>0.30318870187413177</v>
      </c>
      <c r="AH18" s="62">
        <f t="shared" si="32"/>
        <v>0.30318870187413177</v>
      </c>
      <c r="AI18" s="62">
        <f t="shared" si="33"/>
        <v>0.30318870187413177</v>
      </c>
      <c r="AJ18" s="62">
        <f t="shared" si="34"/>
        <v>0.30318870187413177</v>
      </c>
      <c r="AK18" s="62">
        <f t="shared" si="34"/>
        <v>0.30318870187413177</v>
      </c>
      <c r="AL18" s="62">
        <f t="shared" ref="AL18:CT18" si="36">AK18</f>
        <v>0.30318870187413177</v>
      </c>
      <c r="AM18" s="62">
        <f t="shared" si="36"/>
        <v>0.30318870187413177</v>
      </c>
      <c r="AN18" s="62">
        <f t="shared" si="36"/>
        <v>0.30318870187413177</v>
      </c>
      <c r="AO18" s="62">
        <f t="shared" si="36"/>
        <v>0.30318870187413177</v>
      </c>
      <c r="AP18" s="62">
        <f t="shared" si="36"/>
        <v>0.30318870187413177</v>
      </c>
      <c r="AQ18" s="62">
        <f t="shared" si="36"/>
        <v>0.30318870187413177</v>
      </c>
      <c r="AR18" s="62">
        <f t="shared" si="36"/>
        <v>0.30318870187413177</v>
      </c>
      <c r="AS18" s="62">
        <f t="shared" si="36"/>
        <v>0.30318870187413177</v>
      </c>
      <c r="AT18" s="62">
        <f t="shared" si="36"/>
        <v>0.30318870187413177</v>
      </c>
      <c r="AU18" s="62">
        <f t="shared" si="36"/>
        <v>0.30318870187413177</v>
      </c>
      <c r="AV18" s="62">
        <f t="shared" si="36"/>
        <v>0.30318870187413177</v>
      </c>
      <c r="AW18" s="62">
        <f t="shared" si="36"/>
        <v>0.30318870187413177</v>
      </c>
      <c r="AX18" s="62">
        <f t="shared" si="36"/>
        <v>0.30318870187413177</v>
      </c>
      <c r="AY18" s="62">
        <f t="shared" si="36"/>
        <v>0.30318870187413177</v>
      </c>
      <c r="AZ18" s="62">
        <f t="shared" si="36"/>
        <v>0.30318870187413177</v>
      </c>
      <c r="BA18" s="62">
        <f t="shared" si="36"/>
        <v>0.30318870187413177</v>
      </c>
      <c r="BB18" s="62">
        <f t="shared" si="36"/>
        <v>0.30318870187413177</v>
      </c>
      <c r="BC18" s="62">
        <f t="shared" si="36"/>
        <v>0.30318870187413177</v>
      </c>
      <c r="BD18" s="62">
        <f t="shared" si="36"/>
        <v>0.30318870187413177</v>
      </c>
      <c r="BE18" s="62">
        <f t="shared" si="36"/>
        <v>0.30318870187413177</v>
      </c>
      <c r="BF18" s="62">
        <f t="shared" si="36"/>
        <v>0.30318870187413177</v>
      </c>
      <c r="BG18" s="62">
        <f t="shared" si="36"/>
        <v>0.30318870187413177</v>
      </c>
      <c r="BH18" s="62">
        <f t="shared" si="36"/>
        <v>0.30318870187413177</v>
      </c>
      <c r="BI18" s="62">
        <f t="shared" si="36"/>
        <v>0.30318870187413177</v>
      </c>
      <c r="BJ18" s="62">
        <f t="shared" si="36"/>
        <v>0.30318870187413177</v>
      </c>
      <c r="BK18" s="62">
        <f t="shared" si="36"/>
        <v>0.30318870187413177</v>
      </c>
      <c r="BL18" s="62">
        <f t="shared" si="36"/>
        <v>0.30318870187413177</v>
      </c>
      <c r="BM18" s="62">
        <f t="shared" si="36"/>
        <v>0.30318870187413177</v>
      </c>
      <c r="BN18" s="62">
        <f t="shared" si="36"/>
        <v>0.30318870187413177</v>
      </c>
      <c r="BO18" s="62">
        <f t="shared" si="36"/>
        <v>0.30318870187413177</v>
      </c>
      <c r="BP18" s="62">
        <f t="shared" si="36"/>
        <v>0.30318870187413177</v>
      </c>
      <c r="BQ18" s="62">
        <f t="shared" si="36"/>
        <v>0.30318870187413177</v>
      </c>
      <c r="BR18" s="62">
        <f t="shared" si="36"/>
        <v>0.30318870187413177</v>
      </c>
      <c r="BS18" s="62">
        <f t="shared" si="36"/>
        <v>0.30318870187413177</v>
      </c>
      <c r="BT18" s="62">
        <f t="shared" si="36"/>
        <v>0.30318870187413177</v>
      </c>
      <c r="BU18" s="62">
        <f t="shared" si="36"/>
        <v>0.30318870187413177</v>
      </c>
      <c r="BV18" s="62">
        <f t="shared" si="36"/>
        <v>0.30318870187413177</v>
      </c>
      <c r="BW18" s="62">
        <f t="shared" si="36"/>
        <v>0.30318870187413177</v>
      </c>
      <c r="BX18" s="62">
        <f t="shared" si="36"/>
        <v>0.30318870187413177</v>
      </c>
      <c r="BY18" s="62">
        <f t="shared" si="36"/>
        <v>0.30318870187413177</v>
      </c>
      <c r="BZ18" s="62">
        <f t="shared" si="36"/>
        <v>0.30318870187413177</v>
      </c>
      <c r="CA18" s="62">
        <f t="shared" si="36"/>
        <v>0.30318870187413177</v>
      </c>
      <c r="CB18" s="62">
        <f t="shared" si="36"/>
        <v>0.30318870187413177</v>
      </c>
      <c r="CC18" s="62">
        <f t="shared" si="36"/>
        <v>0.30318870187413177</v>
      </c>
      <c r="CD18" s="62">
        <f t="shared" si="36"/>
        <v>0.30318870187413177</v>
      </c>
      <c r="CE18" s="62">
        <f t="shared" si="36"/>
        <v>0.30318870187413177</v>
      </c>
      <c r="CF18" s="62">
        <f t="shared" si="36"/>
        <v>0.30318870187413177</v>
      </c>
      <c r="CG18" s="62">
        <f t="shared" si="36"/>
        <v>0.30318870187413177</v>
      </c>
      <c r="CH18" s="62">
        <f t="shared" si="36"/>
        <v>0.30318870187413177</v>
      </c>
      <c r="CI18" s="62">
        <f t="shared" si="36"/>
        <v>0.30318870187413177</v>
      </c>
      <c r="CJ18" s="62">
        <f t="shared" si="36"/>
        <v>0.30318870187413177</v>
      </c>
      <c r="CK18" s="62">
        <f t="shared" si="36"/>
        <v>0.30318870187413177</v>
      </c>
      <c r="CL18" s="62">
        <f t="shared" si="36"/>
        <v>0.30318870187413177</v>
      </c>
      <c r="CM18" s="62">
        <f t="shared" si="36"/>
        <v>0.30318870187413177</v>
      </c>
      <c r="CN18" s="62">
        <f t="shared" si="36"/>
        <v>0.30318870187413177</v>
      </c>
      <c r="CO18" s="62">
        <f t="shared" si="36"/>
        <v>0.30318870187413177</v>
      </c>
      <c r="CP18" s="62">
        <f t="shared" si="36"/>
        <v>0.30318870187413177</v>
      </c>
      <c r="CQ18" s="62">
        <f t="shared" si="36"/>
        <v>0.30318870187413177</v>
      </c>
      <c r="CR18" s="62">
        <f t="shared" si="36"/>
        <v>0.30318870187413177</v>
      </c>
      <c r="CS18" s="62">
        <f t="shared" si="36"/>
        <v>0.30318870187413177</v>
      </c>
      <c r="CT18" s="62">
        <f t="shared" si="36"/>
        <v>0.30318870187413177</v>
      </c>
    </row>
    <row r="19" spans="1:98" x14ac:dyDescent="0.3">
      <c r="A19" s="34" t="s">
        <v>27</v>
      </c>
      <c r="B19" s="35" t="s">
        <v>36</v>
      </c>
      <c r="C19" s="62">
        <f>IFERROR('Live | Billing'!K$26/'Live | Billing'!D19,0)</f>
        <v>0</v>
      </c>
      <c r="D19" s="62">
        <f>IFERROR('Live | Billing'!L$26/'Live | Billing'!E19,0)</f>
        <v>0</v>
      </c>
      <c r="E19" s="62">
        <f>IFERROR('Live | Billing'!M$26/'Live | Billing'!F19,0)</f>
        <v>0</v>
      </c>
      <c r="F19" s="62">
        <f>IFERROR('Live | Billing'!N$26/'Live | Billing'!G19,0)</f>
        <v>0</v>
      </c>
      <c r="G19" s="62">
        <f>IFERROR('Live | Billing'!O$26/'Live | Billing'!H19,0)</f>
        <v>0</v>
      </c>
      <c r="H19" s="62">
        <f>IFERROR('Live | Billing'!P$26/'Live | Billing'!I19,0)</f>
        <v>0</v>
      </c>
      <c r="I19" s="62">
        <f>IFERROR('Live | Billing'!Q$26/'Live | Billing'!J19,0)</f>
        <v>0</v>
      </c>
      <c r="J19" s="62">
        <f>IFERROR('Live | Billing'!R$26/'Live | Billing'!K19,0)</f>
        <v>0</v>
      </c>
      <c r="K19" s="62">
        <f>IFERROR('Live | Billing'!S$26/'Live | Billing'!L19,0)</f>
        <v>0.14507298916142525</v>
      </c>
      <c r="L19" s="62">
        <f>IFERROR('Live | Billing'!T$26/'Live | Billing'!M19,0)</f>
        <v>0</v>
      </c>
      <c r="M19" s="62">
        <f>IFERROR('Live | Billing'!U$26/'Live | Billing'!N19,0)</f>
        <v>0</v>
      </c>
      <c r="N19" s="62">
        <f>IFERROR('Live | Billing'!V$26/'Live | Billing'!O19,0)</f>
        <v>0</v>
      </c>
      <c r="O19" s="62">
        <f>IFERROR('Live | Billing'!W$26/'Live | Billing'!P19,0)</f>
        <v>0</v>
      </c>
      <c r="P19" s="62">
        <f>IFERROR('Live | Billing'!X$26/'Live | Billing'!Q19,0)</f>
        <v>0</v>
      </c>
      <c r="Q19" s="62">
        <f>IFERROR('Live | Billing'!Y$26/'Live | Billing'!R19,0)</f>
        <v>0</v>
      </c>
      <c r="R19" s="62">
        <f>IFERROR('Live | Billing'!Z$26/'Live | Billing'!S19,0)</f>
        <v>0</v>
      </c>
      <c r="S19" s="62">
        <f>IFERROR('Live | Billing'!AA$26/'Live | Billing'!T19,0)</f>
        <v>0</v>
      </c>
      <c r="T19" s="62">
        <f>IFERROR('Live | Billing'!AB$26/'Live | Billing'!U19,0)</f>
        <v>0</v>
      </c>
      <c r="U19" s="62">
        <f>IFERROR('Live | Billing'!AC$26/'Live | Billing'!V19,0)</f>
        <v>0</v>
      </c>
      <c r="V19" s="62">
        <f>IFERROR('Live | Billing'!AD$26/'Live | Billing'!W19,0)</f>
        <v>0</v>
      </c>
      <c r="W19" s="62">
        <f>IFERROR('Live | Billing'!AE$26/'Live | Billing'!X19,0)</f>
        <v>1</v>
      </c>
      <c r="X19" s="62">
        <f>IFERROR('Live | Billing'!AF$26/'Live | Billing'!Y19,0)</f>
        <v>0</v>
      </c>
      <c r="Y19" s="62">
        <f>IFERROR('Live | Billing'!AG$26/'Live | Billing'!Z19,0)</f>
        <v>-1.129</v>
      </c>
      <c r="Z19" s="62">
        <f>IFERROR('Live | Billing'!AH$26/'Live | Billing'!AA19,0)</f>
        <v>5.2335790504299456E-2</v>
      </c>
      <c r="AA19" s="62">
        <f>IFERROR('Live | Billing'!AI$26/'Live | Billing'!AB19,0)</f>
        <v>0</v>
      </c>
      <c r="AB19" s="62">
        <f>IFERROR('Live | Billing'!AJ$26/'Live | Billing'!AC19,0)</f>
        <v>5.4035769517990137E-4</v>
      </c>
      <c r="AC19" s="62">
        <f>IFERROR('Live | Billing'!AK$26/'Live | Billing'!AD19,0)</f>
        <v>6.6358369840903837</v>
      </c>
      <c r="AD19" s="81">
        <f>IF(AVERAGE(G19:AC19)&gt;100%,100%,AVERAGE(G19:AC19))</f>
        <v>0.29151244006309951</v>
      </c>
      <c r="AE19" s="62">
        <f t="shared" si="29"/>
        <v>0.29151244006309951</v>
      </c>
      <c r="AF19" s="62">
        <f t="shared" si="30"/>
        <v>0.29151244006309951</v>
      </c>
      <c r="AG19" s="62">
        <f t="shared" si="31"/>
        <v>0.29151244006309951</v>
      </c>
      <c r="AH19" s="62">
        <f t="shared" si="32"/>
        <v>0.29151244006309951</v>
      </c>
      <c r="AI19" s="62">
        <f t="shared" si="33"/>
        <v>0.29151244006309951</v>
      </c>
      <c r="AJ19" s="62">
        <f t="shared" si="34"/>
        <v>0.29151244006309951</v>
      </c>
      <c r="AK19" s="62">
        <f t="shared" si="34"/>
        <v>0.29151244006309951</v>
      </c>
      <c r="AL19" s="62">
        <f t="shared" ref="AL19:CT19" si="37">AK19</f>
        <v>0.29151244006309951</v>
      </c>
      <c r="AM19" s="62">
        <f t="shared" si="37"/>
        <v>0.29151244006309951</v>
      </c>
      <c r="AN19" s="62">
        <f t="shared" si="37"/>
        <v>0.29151244006309951</v>
      </c>
      <c r="AO19" s="62">
        <f t="shared" si="37"/>
        <v>0.29151244006309951</v>
      </c>
      <c r="AP19" s="62">
        <f t="shared" si="37"/>
        <v>0.29151244006309951</v>
      </c>
      <c r="AQ19" s="62">
        <f t="shared" si="37"/>
        <v>0.29151244006309951</v>
      </c>
      <c r="AR19" s="62">
        <f t="shared" si="37"/>
        <v>0.29151244006309951</v>
      </c>
      <c r="AS19" s="62">
        <f t="shared" si="37"/>
        <v>0.29151244006309951</v>
      </c>
      <c r="AT19" s="62">
        <f t="shared" si="37"/>
        <v>0.29151244006309951</v>
      </c>
      <c r="AU19" s="62">
        <f t="shared" si="37"/>
        <v>0.29151244006309951</v>
      </c>
      <c r="AV19" s="62">
        <f t="shared" si="37"/>
        <v>0.29151244006309951</v>
      </c>
      <c r="AW19" s="62">
        <f t="shared" si="37"/>
        <v>0.29151244006309951</v>
      </c>
      <c r="AX19" s="62">
        <f t="shared" si="37"/>
        <v>0.29151244006309951</v>
      </c>
      <c r="AY19" s="62">
        <f t="shared" si="37"/>
        <v>0.29151244006309951</v>
      </c>
      <c r="AZ19" s="62">
        <f t="shared" si="37"/>
        <v>0.29151244006309951</v>
      </c>
      <c r="BA19" s="62">
        <f t="shared" si="37"/>
        <v>0.29151244006309951</v>
      </c>
      <c r="BB19" s="62">
        <f t="shared" si="37"/>
        <v>0.29151244006309951</v>
      </c>
      <c r="BC19" s="62">
        <f t="shared" si="37"/>
        <v>0.29151244006309951</v>
      </c>
      <c r="BD19" s="62">
        <f t="shared" si="37"/>
        <v>0.29151244006309951</v>
      </c>
      <c r="BE19" s="62">
        <f t="shared" si="37"/>
        <v>0.29151244006309951</v>
      </c>
      <c r="BF19" s="62">
        <f t="shared" si="37"/>
        <v>0.29151244006309951</v>
      </c>
      <c r="BG19" s="62">
        <f t="shared" si="37"/>
        <v>0.29151244006309951</v>
      </c>
      <c r="BH19" s="62">
        <f t="shared" si="37"/>
        <v>0.29151244006309951</v>
      </c>
      <c r="BI19" s="62">
        <f t="shared" si="37"/>
        <v>0.29151244006309951</v>
      </c>
      <c r="BJ19" s="62">
        <f t="shared" si="37"/>
        <v>0.29151244006309951</v>
      </c>
      <c r="BK19" s="62">
        <f t="shared" si="37"/>
        <v>0.29151244006309951</v>
      </c>
      <c r="BL19" s="62">
        <f t="shared" si="37"/>
        <v>0.29151244006309951</v>
      </c>
      <c r="BM19" s="62">
        <f t="shared" si="37"/>
        <v>0.29151244006309951</v>
      </c>
      <c r="BN19" s="62">
        <f t="shared" si="37"/>
        <v>0.29151244006309951</v>
      </c>
      <c r="BO19" s="62">
        <f t="shared" si="37"/>
        <v>0.29151244006309951</v>
      </c>
      <c r="BP19" s="62">
        <f t="shared" si="37"/>
        <v>0.29151244006309951</v>
      </c>
      <c r="BQ19" s="62">
        <f t="shared" si="37"/>
        <v>0.29151244006309951</v>
      </c>
      <c r="BR19" s="62">
        <f t="shared" si="37"/>
        <v>0.29151244006309951</v>
      </c>
      <c r="BS19" s="62">
        <f t="shared" si="37"/>
        <v>0.29151244006309951</v>
      </c>
      <c r="BT19" s="62">
        <f t="shared" si="37"/>
        <v>0.29151244006309951</v>
      </c>
      <c r="BU19" s="62">
        <f t="shared" si="37"/>
        <v>0.29151244006309951</v>
      </c>
      <c r="BV19" s="62">
        <f t="shared" si="37"/>
        <v>0.29151244006309951</v>
      </c>
      <c r="BW19" s="62">
        <f t="shared" si="37"/>
        <v>0.29151244006309951</v>
      </c>
      <c r="BX19" s="62">
        <f t="shared" si="37"/>
        <v>0.29151244006309951</v>
      </c>
      <c r="BY19" s="62">
        <f t="shared" si="37"/>
        <v>0.29151244006309951</v>
      </c>
      <c r="BZ19" s="62">
        <f t="shared" si="37"/>
        <v>0.29151244006309951</v>
      </c>
      <c r="CA19" s="62">
        <f t="shared" si="37"/>
        <v>0.29151244006309951</v>
      </c>
      <c r="CB19" s="62">
        <f t="shared" si="37"/>
        <v>0.29151244006309951</v>
      </c>
      <c r="CC19" s="62">
        <f t="shared" si="37"/>
        <v>0.29151244006309951</v>
      </c>
      <c r="CD19" s="62">
        <f t="shared" si="37"/>
        <v>0.29151244006309951</v>
      </c>
      <c r="CE19" s="62">
        <f t="shared" si="37"/>
        <v>0.29151244006309951</v>
      </c>
      <c r="CF19" s="62">
        <f t="shared" si="37"/>
        <v>0.29151244006309951</v>
      </c>
      <c r="CG19" s="62">
        <f t="shared" si="37"/>
        <v>0.29151244006309951</v>
      </c>
      <c r="CH19" s="62">
        <f t="shared" si="37"/>
        <v>0.29151244006309951</v>
      </c>
      <c r="CI19" s="62">
        <f t="shared" si="37"/>
        <v>0.29151244006309951</v>
      </c>
      <c r="CJ19" s="62">
        <f t="shared" si="37"/>
        <v>0.29151244006309951</v>
      </c>
      <c r="CK19" s="62">
        <f t="shared" si="37"/>
        <v>0.29151244006309951</v>
      </c>
      <c r="CL19" s="62">
        <f t="shared" si="37"/>
        <v>0.29151244006309951</v>
      </c>
      <c r="CM19" s="62">
        <f t="shared" si="37"/>
        <v>0.29151244006309951</v>
      </c>
      <c r="CN19" s="62">
        <f t="shared" si="37"/>
        <v>0.29151244006309951</v>
      </c>
      <c r="CO19" s="62">
        <f t="shared" si="37"/>
        <v>0.29151244006309951</v>
      </c>
      <c r="CP19" s="62">
        <f t="shared" si="37"/>
        <v>0.29151244006309951</v>
      </c>
      <c r="CQ19" s="62">
        <f t="shared" si="37"/>
        <v>0.29151244006309951</v>
      </c>
      <c r="CR19" s="62">
        <f t="shared" si="37"/>
        <v>0.29151244006309951</v>
      </c>
      <c r="CS19" s="62">
        <f t="shared" si="37"/>
        <v>0.29151244006309951</v>
      </c>
      <c r="CT19" s="62">
        <f t="shared" si="37"/>
        <v>0.29151244006309951</v>
      </c>
    </row>
    <row r="20" spans="1:98" x14ac:dyDescent="0.3">
      <c r="A20" s="34" t="s">
        <v>27</v>
      </c>
      <c r="B20" s="35" t="s">
        <v>37</v>
      </c>
      <c r="C20" s="62">
        <f>IFERROR('Live | Billing'!J$26/'Live | Billing'!D20,0)</f>
        <v>0</v>
      </c>
      <c r="D20" s="62">
        <f>IFERROR('Live | Billing'!K$26/'Live | Billing'!E20,0)</f>
        <v>0</v>
      </c>
      <c r="E20" s="62">
        <f>IFERROR('Live | Billing'!L$26/'Live | Billing'!F20,0)</f>
        <v>0</v>
      </c>
      <c r="F20" s="62">
        <f>IFERROR('Live | Billing'!M$26/'Live | Billing'!G20,0)</f>
        <v>0</v>
      </c>
      <c r="G20" s="62">
        <f>IFERROR('Live | Billing'!N$26/'Live | Billing'!H20,0)</f>
        <v>0</v>
      </c>
      <c r="H20" s="62">
        <f>IFERROR('Live | Billing'!O$26/'Live | Billing'!I20,0)</f>
        <v>0</v>
      </c>
      <c r="I20" s="62">
        <f>IFERROR('Live | Billing'!P$26/'Live | Billing'!J20,0)</f>
        <v>0</v>
      </c>
      <c r="J20" s="62">
        <f>IFERROR('Live | Billing'!Q$26/'Live | Billing'!K20,0)</f>
        <v>0</v>
      </c>
      <c r="K20" s="62">
        <f>IFERROR('Live | Billing'!R$26/'Live | Billing'!L20,0)</f>
        <v>0</v>
      </c>
      <c r="L20" s="62">
        <f>IFERROR('Live | Billing'!S$26/'Live | Billing'!M20,0)</f>
        <v>1</v>
      </c>
      <c r="M20" s="62">
        <f>IFERROR('Live | Billing'!T$26/'Live | Billing'!N20,0)</f>
        <v>0</v>
      </c>
      <c r="N20" s="62">
        <f>IFERROR('Live | Billing'!U$26/'Live | Billing'!O20,0)</f>
        <v>0</v>
      </c>
      <c r="O20" s="62">
        <f>IFERROR('Live | Billing'!V$26/'Live | Billing'!P20,0)</f>
        <v>0</v>
      </c>
      <c r="P20" s="62">
        <f>IFERROR('Live | Billing'!W$26/'Live | Billing'!Q20,0)</f>
        <v>0</v>
      </c>
      <c r="Q20" s="62">
        <f>IFERROR('Live | Billing'!X$26/'Live | Billing'!R20,0)</f>
        <v>0</v>
      </c>
      <c r="R20" s="62">
        <f>IFERROR('Live | Billing'!Y$26/'Live | Billing'!S20,0)</f>
        <v>0</v>
      </c>
      <c r="S20" s="62">
        <f>IFERROR('Live | Billing'!Z$26/'Live | Billing'!T20,0)</f>
        <v>0</v>
      </c>
      <c r="T20" s="62">
        <f>IFERROR('Live | Billing'!AA$26/'Live | Billing'!U20,0)</f>
        <v>0</v>
      </c>
      <c r="U20" s="62">
        <f>IFERROR('Live | Billing'!AB$26/'Live | Billing'!V20,0)</f>
        <v>0</v>
      </c>
      <c r="V20" s="62">
        <f>IFERROR('Live | Billing'!AC$26/'Live | Billing'!W20,0)</f>
        <v>0</v>
      </c>
      <c r="W20" s="62">
        <f>IFERROR('Live | Billing'!AD$26/'Live | Billing'!X20,0)</f>
        <v>0</v>
      </c>
      <c r="X20" s="62">
        <f>IFERROR('Live | Billing'!AE$26/'Live | Billing'!Y20,0)</f>
        <v>0</v>
      </c>
      <c r="Y20" s="62">
        <f>IFERROR('Live | Billing'!AF$26/'Live | Billing'!Z20,0)</f>
        <v>0</v>
      </c>
      <c r="Z20" s="62">
        <f>IFERROR('Live | Billing'!AG$26/'Live | Billing'!AA20,0)</f>
        <v>-1.129</v>
      </c>
      <c r="AA20" s="62">
        <f>IFERROR('Live | Billing'!AH$26/'Live | Billing'!AB20,0)</f>
        <v>4.4522114047857518E-2</v>
      </c>
      <c r="AB20" s="62">
        <f>IFERROR('Live | Billing'!AI$26/'Live | Billing'!AC20,0)</f>
        <v>0</v>
      </c>
      <c r="AC20" s="62">
        <f>IFERROR('Live | Billing'!AJ$26/'Live | Billing'!AD20,0)</f>
        <v>5.4035769517990137E-4</v>
      </c>
      <c r="AD20" s="62">
        <f>IFERROR('Live | Billing'!AK$26/'Live | Billing'!AE20,0)</f>
        <v>230.23699999999999</v>
      </c>
      <c r="AE20" s="81">
        <f>IF(AVERAGE(H20:AD20)&gt;100%,100%,AVERAGE(H20:AD20))</f>
        <v>1</v>
      </c>
      <c r="AF20" s="62">
        <f t="shared" si="30"/>
        <v>1</v>
      </c>
      <c r="AG20" s="62">
        <f t="shared" si="31"/>
        <v>1</v>
      </c>
      <c r="AH20" s="62">
        <f t="shared" si="32"/>
        <v>1</v>
      </c>
      <c r="AI20" s="62">
        <f t="shared" si="33"/>
        <v>1</v>
      </c>
      <c r="AJ20" s="62">
        <f t="shared" si="34"/>
        <v>1</v>
      </c>
      <c r="AK20" s="62">
        <f t="shared" si="34"/>
        <v>1</v>
      </c>
      <c r="AL20" s="62">
        <f t="shared" ref="AL20:CT20" si="38">AK20</f>
        <v>1</v>
      </c>
      <c r="AM20" s="62">
        <f t="shared" si="38"/>
        <v>1</v>
      </c>
      <c r="AN20" s="62">
        <f t="shared" si="38"/>
        <v>1</v>
      </c>
      <c r="AO20" s="62">
        <f t="shared" si="38"/>
        <v>1</v>
      </c>
      <c r="AP20" s="62">
        <f t="shared" si="38"/>
        <v>1</v>
      </c>
      <c r="AQ20" s="62">
        <f t="shared" si="38"/>
        <v>1</v>
      </c>
      <c r="AR20" s="62">
        <f t="shared" si="38"/>
        <v>1</v>
      </c>
      <c r="AS20" s="62">
        <f t="shared" si="38"/>
        <v>1</v>
      </c>
      <c r="AT20" s="62">
        <f t="shared" si="38"/>
        <v>1</v>
      </c>
      <c r="AU20" s="62">
        <f t="shared" si="38"/>
        <v>1</v>
      </c>
      <c r="AV20" s="62">
        <f t="shared" si="38"/>
        <v>1</v>
      </c>
      <c r="AW20" s="62">
        <f t="shared" si="38"/>
        <v>1</v>
      </c>
      <c r="AX20" s="62">
        <f t="shared" si="38"/>
        <v>1</v>
      </c>
      <c r="AY20" s="62">
        <f t="shared" si="38"/>
        <v>1</v>
      </c>
      <c r="AZ20" s="62">
        <f t="shared" si="38"/>
        <v>1</v>
      </c>
      <c r="BA20" s="62">
        <f t="shared" si="38"/>
        <v>1</v>
      </c>
      <c r="BB20" s="62">
        <f t="shared" si="38"/>
        <v>1</v>
      </c>
      <c r="BC20" s="62">
        <f t="shared" si="38"/>
        <v>1</v>
      </c>
      <c r="BD20" s="62">
        <f t="shared" si="38"/>
        <v>1</v>
      </c>
      <c r="BE20" s="62">
        <f t="shared" si="38"/>
        <v>1</v>
      </c>
      <c r="BF20" s="62">
        <f t="shared" si="38"/>
        <v>1</v>
      </c>
      <c r="BG20" s="62">
        <f t="shared" si="38"/>
        <v>1</v>
      </c>
      <c r="BH20" s="62">
        <f t="shared" si="38"/>
        <v>1</v>
      </c>
      <c r="BI20" s="62">
        <f t="shared" si="38"/>
        <v>1</v>
      </c>
      <c r="BJ20" s="62">
        <f t="shared" si="38"/>
        <v>1</v>
      </c>
      <c r="BK20" s="62">
        <f t="shared" si="38"/>
        <v>1</v>
      </c>
      <c r="BL20" s="62">
        <f t="shared" si="38"/>
        <v>1</v>
      </c>
      <c r="BM20" s="62">
        <f t="shared" si="38"/>
        <v>1</v>
      </c>
      <c r="BN20" s="62">
        <f t="shared" si="38"/>
        <v>1</v>
      </c>
      <c r="BO20" s="62">
        <f t="shared" si="38"/>
        <v>1</v>
      </c>
      <c r="BP20" s="62">
        <f t="shared" si="38"/>
        <v>1</v>
      </c>
      <c r="BQ20" s="62">
        <f t="shared" si="38"/>
        <v>1</v>
      </c>
      <c r="BR20" s="62">
        <f t="shared" si="38"/>
        <v>1</v>
      </c>
      <c r="BS20" s="62">
        <f t="shared" si="38"/>
        <v>1</v>
      </c>
      <c r="BT20" s="62">
        <f t="shared" si="38"/>
        <v>1</v>
      </c>
      <c r="BU20" s="62">
        <f t="shared" si="38"/>
        <v>1</v>
      </c>
      <c r="BV20" s="62">
        <f t="shared" si="38"/>
        <v>1</v>
      </c>
      <c r="BW20" s="62">
        <f t="shared" si="38"/>
        <v>1</v>
      </c>
      <c r="BX20" s="62">
        <f t="shared" si="38"/>
        <v>1</v>
      </c>
      <c r="BY20" s="62">
        <f t="shared" si="38"/>
        <v>1</v>
      </c>
      <c r="BZ20" s="62">
        <f t="shared" si="38"/>
        <v>1</v>
      </c>
      <c r="CA20" s="62">
        <f t="shared" si="38"/>
        <v>1</v>
      </c>
      <c r="CB20" s="62">
        <f t="shared" si="38"/>
        <v>1</v>
      </c>
      <c r="CC20" s="62">
        <f t="shared" si="38"/>
        <v>1</v>
      </c>
      <c r="CD20" s="62">
        <f t="shared" si="38"/>
        <v>1</v>
      </c>
      <c r="CE20" s="62">
        <f t="shared" si="38"/>
        <v>1</v>
      </c>
      <c r="CF20" s="62">
        <f t="shared" si="38"/>
        <v>1</v>
      </c>
      <c r="CG20" s="62">
        <f t="shared" si="38"/>
        <v>1</v>
      </c>
      <c r="CH20" s="62">
        <f t="shared" si="38"/>
        <v>1</v>
      </c>
      <c r="CI20" s="62">
        <f t="shared" si="38"/>
        <v>1</v>
      </c>
      <c r="CJ20" s="62">
        <f t="shared" si="38"/>
        <v>1</v>
      </c>
      <c r="CK20" s="62">
        <f t="shared" si="38"/>
        <v>1</v>
      </c>
      <c r="CL20" s="62">
        <f t="shared" si="38"/>
        <v>1</v>
      </c>
      <c r="CM20" s="62">
        <f t="shared" si="38"/>
        <v>1</v>
      </c>
      <c r="CN20" s="62">
        <f t="shared" si="38"/>
        <v>1</v>
      </c>
      <c r="CO20" s="62">
        <f t="shared" si="38"/>
        <v>1</v>
      </c>
      <c r="CP20" s="62">
        <f t="shared" si="38"/>
        <v>1</v>
      </c>
      <c r="CQ20" s="62">
        <f t="shared" si="38"/>
        <v>1</v>
      </c>
      <c r="CR20" s="62">
        <f t="shared" si="38"/>
        <v>1</v>
      </c>
      <c r="CS20" s="62">
        <f t="shared" si="38"/>
        <v>1</v>
      </c>
      <c r="CT20" s="62">
        <f t="shared" si="38"/>
        <v>1</v>
      </c>
    </row>
    <row r="21" spans="1:98" x14ac:dyDescent="0.3">
      <c r="A21" s="34" t="s">
        <v>27</v>
      </c>
      <c r="B21" s="35" t="s">
        <v>38</v>
      </c>
      <c r="C21" s="62">
        <f>IFERROR('Live | Billing'!I$26/'Live | Billing'!D21,0)</f>
        <v>0</v>
      </c>
      <c r="D21" s="62">
        <f>IFERROR('Live | Billing'!J$26/'Live | Billing'!E21,0)</f>
        <v>0</v>
      </c>
      <c r="E21" s="62">
        <f>IFERROR('Live | Billing'!K$26/'Live | Billing'!F21,0)</f>
        <v>0</v>
      </c>
      <c r="F21" s="62">
        <f>IFERROR('Live | Billing'!L$26/'Live | Billing'!G21,0)</f>
        <v>0</v>
      </c>
      <c r="G21" s="62">
        <f>IFERROR('Live | Billing'!M$26/'Live | Billing'!H21,0)</f>
        <v>0</v>
      </c>
      <c r="H21" s="62">
        <f>IFERROR('Live | Billing'!N$26/'Live | Billing'!I21,0)</f>
        <v>0</v>
      </c>
      <c r="I21" s="62">
        <f>IFERROR('Live | Billing'!O$26/'Live | Billing'!J21,0)</f>
        <v>0</v>
      </c>
      <c r="J21" s="62">
        <f>IFERROR('Live | Billing'!P$26/'Live | Billing'!K21,0)</f>
        <v>0</v>
      </c>
      <c r="K21" s="62">
        <f>IFERROR('Live | Billing'!Q$26/'Live | Billing'!L21,0)</f>
        <v>0</v>
      </c>
      <c r="L21" s="62">
        <f>IFERROR('Live | Billing'!R$26/'Live | Billing'!M21,0)</f>
        <v>0</v>
      </c>
      <c r="M21" s="62">
        <f>IFERROR('Live | Billing'!S$26/'Live | Billing'!N21,0)</f>
        <v>0.99996880570409985</v>
      </c>
      <c r="N21" s="62">
        <f>IFERROR('Live | Billing'!T$26/'Live | Billing'!O21,0)</f>
        <v>0</v>
      </c>
      <c r="O21" s="62">
        <f>IFERROR('Live | Billing'!U$26/'Live | Billing'!P21,0)</f>
        <v>0</v>
      </c>
      <c r="P21" s="62">
        <f>IFERROR('Live | Billing'!V$26/'Live | Billing'!Q21,0)</f>
        <v>0</v>
      </c>
      <c r="Q21" s="62">
        <f>IFERROR('Live | Billing'!W$26/'Live | Billing'!R21,0)</f>
        <v>0</v>
      </c>
      <c r="R21" s="62">
        <f>IFERROR('Live | Billing'!X$26/'Live | Billing'!S21,0)</f>
        <v>0</v>
      </c>
      <c r="S21" s="62">
        <f>IFERROR('Live | Billing'!Y$26/'Live | Billing'!T21,0)</f>
        <v>0</v>
      </c>
      <c r="T21" s="62">
        <f>IFERROR('Live | Billing'!Z$26/'Live | Billing'!U21,0)</f>
        <v>0</v>
      </c>
      <c r="U21" s="62">
        <f>IFERROR('Live | Billing'!AA$26/'Live | Billing'!V21,0)</f>
        <v>0</v>
      </c>
      <c r="V21" s="62">
        <f>IFERROR('Live | Billing'!AB$26/'Live | Billing'!W21,0)</f>
        <v>0</v>
      </c>
      <c r="W21" s="62">
        <f>IFERROR('Live | Billing'!AC$26/'Live | Billing'!X21,0)</f>
        <v>0</v>
      </c>
      <c r="X21" s="62">
        <f>IFERROR('Live | Billing'!AD$26/'Live | Billing'!Y21,0)</f>
        <v>0</v>
      </c>
      <c r="Y21" s="62">
        <f>IFERROR('Live | Billing'!AE$26/'Live | Billing'!Z21,0)</f>
        <v>1.2152587893591941E-2</v>
      </c>
      <c r="Z21" s="62">
        <f>IFERROR('Live | Billing'!AF$26/'Live | Billing'!AA21,0)</f>
        <v>0</v>
      </c>
      <c r="AA21" s="62">
        <f>IFERROR('Live | Billing'!AG$26/'Live | Billing'!AB21,0)</f>
        <v>-1.129</v>
      </c>
      <c r="AB21" s="62">
        <f>IFERROR('Live | Billing'!AH$26/'Live | Billing'!AC21,0)</f>
        <v>5.2335790504299456E-2</v>
      </c>
      <c r="AC21" s="62">
        <f>IFERROR('Live | Billing'!AI$26/'Live | Billing'!AD21,0)</f>
        <v>0</v>
      </c>
      <c r="AD21" s="62">
        <f>IFERROR('Live | Billing'!AJ$26/'Live | Billing'!AE21,0)</f>
        <v>6.1283446973271836E-4</v>
      </c>
      <c r="AE21" s="62">
        <f>IFERROR('Live | Billing'!AK$26/'Live | Billing'!AF21,0)</f>
        <v>0</v>
      </c>
      <c r="AF21" s="81">
        <f>IF(AVERAGE(I21:AE21)&gt;100%,100%,AVERAGE(I21:AE21))</f>
        <v>-2.779564409925044E-3</v>
      </c>
      <c r="AG21" s="62">
        <f t="shared" si="31"/>
        <v>-2.779564409925044E-3</v>
      </c>
      <c r="AH21" s="62">
        <f t="shared" si="32"/>
        <v>-2.779564409925044E-3</v>
      </c>
      <c r="AI21" s="62">
        <f t="shared" si="33"/>
        <v>-2.779564409925044E-3</v>
      </c>
      <c r="AJ21" s="62">
        <f t="shared" si="34"/>
        <v>-2.779564409925044E-3</v>
      </c>
      <c r="AK21" s="62">
        <f t="shared" si="34"/>
        <v>-2.779564409925044E-3</v>
      </c>
      <c r="AL21" s="62">
        <f t="shared" ref="AL21:CT21" si="39">AK21</f>
        <v>-2.779564409925044E-3</v>
      </c>
      <c r="AM21" s="62">
        <f t="shared" si="39"/>
        <v>-2.779564409925044E-3</v>
      </c>
      <c r="AN21" s="62">
        <f t="shared" si="39"/>
        <v>-2.779564409925044E-3</v>
      </c>
      <c r="AO21" s="62">
        <f t="shared" si="39"/>
        <v>-2.779564409925044E-3</v>
      </c>
      <c r="AP21" s="62">
        <f t="shared" si="39"/>
        <v>-2.779564409925044E-3</v>
      </c>
      <c r="AQ21" s="62">
        <f t="shared" si="39"/>
        <v>-2.779564409925044E-3</v>
      </c>
      <c r="AR21" s="62">
        <f t="shared" si="39"/>
        <v>-2.779564409925044E-3</v>
      </c>
      <c r="AS21" s="62">
        <f t="shared" si="39"/>
        <v>-2.779564409925044E-3</v>
      </c>
      <c r="AT21" s="62">
        <f t="shared" si="39"/>
        <v>-2.779564409925044E-3</v>
      </c>
      <c r="AU21" s="62">
        <f t="shared" si="39"/>
        <v>-2.779564409925044E-3</v>
      </c>
      <c r="AV21" s="62">
        <f t="shared" si="39"/>
        <v>-2.779564409925044E-3</v>
      </c>
      <c r="AW21" s="62">
        <f t="shared" si="39"/>
        <v>-2.779564409925044E-3</v>
      </c>
      <c r="AX21" s="62">
        <f t="shared" si="39"/>
        <v>-2.779564409925044E-3</v>
      </c>
      <c r="AY21" s="62">
        <f t="shared" si="39"/>
        <v>-2.779564409925044E-3</v>
      </c>
      <c r="AZ21" s="62">
        <f t="shared" si="39"/>
        <v>-2.779564409925044E-3</v>
      </c>
      <c r="BA21" s="62">
        <f t="shared" si="39"/>
        <v>-2.779564409925044E-3</v>
      </c>
      <c r="BB21" s="62">
        <f t="shared" si="39"/>
        <v>-2.779564409925044E-3</v>
      </c>
      <c r="BC21" s="62">
        <f t="shared" si="39"/>
        <v>-2.779564409925044E-3</v>
      </c>
      <c r="BD21" s="62">
        <f t="shared" si="39"/>
        <v>-2.779564409925044E-3</v>
      </c>
      <c r="BE21" s="62">
        <f t="shared" si="39"/>
        <v>-2.779564409925044E-3</v>
      </c>
      <c r="BF21" s="62">
        <f t="shared" si="39"/>
        <v>-2.779564409925044E-3</v>
      </c>
      <c r="BG21" s="62">
        <f t="shared" si="39"/>
        <v>-2.779564409925044E-3</v>
      </c>
      <c r="BH21" s="62">
        <f t="shared" si="39"/>
        <v>-2.779564409925044E-3</v>
      </c>
      <c r="BI21" s="62">
        <f t="shared" si="39"/>
        <v>-2.779564409925044E-3</v>
      </c>
      <c r="BJ21" s="62">
        <f t="shared" si="39"/>
        <v>-2.779564409925044E-3</v>
      </c>
      <c r="BK21" s="62">
        <f t="shared" si="39"/>
        <v>-2.779564409925044E-3</v>
      </c>
      <c r="BL21" s="62">
        <f t="shared" si="39"/>
        <v>-2.779564409925044E-3</v>
      </c>
      <c r="BM21" s="62">
        <f t="shared" si="39"/>
        <v>-2.779564409925044E-3</v>
      </c>
      <c r="BN21" s="62">
        <f t="shared" si="39"/>
        <v>-2.779564409925044E-3</v>
      </c>
      <c r="BO21" s="62">
        <f t="shared" si="39"/>
        <v>-2.779564409925044E-3</v>
      </c>
      <c r="BP21" s="62">
        <f t="shared" si="39"/>
        <v>-2.779564409925044E-3</v>
      </c>
      <c r="BQ21" s="62">
        <f t="shared" si="39"/>
        <v>-2.779564409925044E-3</v>
      </c>
      <c r="BR21" s="62">
        <f t="shared" si="39"/>
        <v>-2.779564409925044E-3</v>
      </c>
      <c r="BS21" s="62">
        <f t="shared" si="39"/>
        <v>-2.779564409925044E-3</v>
      </c>
      <c r="BT21" s="62">
        <f t="shared" si="39"/>
        <v>-2.779564409925044E-3</v>
      </c>
      <c r="BU21" s="62">
        <f t="shared" si="39"/>
        <v>-2.779564409925044E-3</v>
      </c>
      <c r="BV21" s="62">
        <f t="shared" si="39"/>
        <v>-2.779564409925044E-3</v>
      </c>
      <c r="BW21" s="62">
        <f t="shared" si="39"/>
        <v>-2.779564409925044E-3</v>
      </c>
      <c r="BX21" s="62">
        <f t="shared" si="39"/>
        <v>-2.779564409925044E-3</v>
      </c>
      <c r="BY21" s="62">
        <f t="shared" si="39"/>
        <v>-2.779564409925044E-3</v>
      </c>
      <c r="BZ21" s="62">
        <f t="shared" si="39"/>
        <v>-2.779564409925044E-3</v>
      </c>
      <c r="CA21" s="62">
        <f t="shared" si="39"/>
        <v>-2.779564409925044E-3</v>
      </c>
      <c r="CB21" s="62">
        <f t="shared" si="39"/>
        <v>-2.779564409925044E-3</v>
      </c>
      <c r="CC21" s="62">
        <f t="shared" si="39"/>
        <v>-2.779564409925044E-3</v>
      </c>
      <c r="CD21" s="62">
        <f t="shared" si="39"/>
        <v>-2.779564409925044E-3</v>
      </c>
      <c r="CE21" s="62">
        <f t="shared" si="39"/>
        <v>-2.779564409925044E-3</v>
      </c>
      <c r="CF21" s="62">
        <f t="shared" si="39"/>
        <v>-2.779564409925044E-3</v>
      </c>
      <c r="CG21" s="62">
        <f t="shared" si="39"/>
        <v>-2.779564409925044E-3</v>
      </c>
      <c r="CH21" s="62">
        <f t="shared" si="39"/>
        <v>-2.779564409925044E-3</v>
      </c>
      <c r="CI21" s="62">
        <f t="shared" si="39"/>
        <v>-2.779564409925044E-3</v>
      </c>
      <c r="CJ21" s="62">
        <f t="shared" si="39"/>
        <v>-2.779564409925044E-3</v>
      </c>
      <c r="CK21" s="62">
        <f t="shared" si="39"/>
        <v>-2.779564409925044E-3</v>
      </c>
      <c r="CL21" s="62">
        <f t="shared" si="39"/>
        <v>-2.779564409925044E-3</v>
      </c>
      <c r="CM21" s="62">
        <f t="shared" si="39"/>
        <v>-2.779564409925044E-3</v>
      </c>
      <c r="CN21" s="62">
        <f t="shared" si="39"/>
        <v>-2.779564409925044E-3</v>
      </c>
      <c r="CO21" s="62">
        <f t="shared" si="39"/>
        <v>-2.779564409925044E-3</v>
      </c>
      <c r="CP21" s="62">
        <f t="shared" si="39"/>
        <v>-2.779564409925044E-3</v>
      </c>
      <c r="CQ21" s="62">
        <f t="shared" si="39"/>
        <v>-2.779564409925044E-3</v>
      </c>
      <c r="CR21" s="62">
        <f t="shared" si="39"/>
        <v>-2.779564409925044E-3</v>
      </c>
      <c r="CS21" s="62">
        <f t="shared" si="39"/>
        <v>-2.779564409925044E-3</v>
      </c>
      <c r="CT21" s="62">
        <f t="shared" si="39"/>
        <v>-2.779564409925044E-3</v>
      </c>
    </row>
    <row r="22" spans="1:98" x14ac:dyDescent="0.3">
      <c r="A22" s="34" t="s">
        <v>27</v>
      </c>
      <c r="B22" s="35" t="s">
        <v>39</v>
      </c>
      <c r="C22" s="62">
        <f>IFERROR('Live | Billing'!H$26/'Live | Billing'!D22,0)</f>
        <v>0</v>
      </c>
      <c r="D22" s="62">
        <f>IFERROR('Live | Billing'!I$26/'Live | Billing'!E22,0)</f>
        <v>0</v>
      </c>
      <c r="E22" s="62">
        <f>IFERROR('Live | Billing'!J$26/'Live | Billing'!F22,0)</f>
        <v>0</v>
      </c>
      <c r="F22" s="62">
        <f>IFERROR('Live | Billing'!K$26/'Live | Billing'!G22,0)</f>
        <v>0</v>
      </c>
      <c r="G22" s="62">
        <f>IFERROR('Live | Billing'!L$26/'Live | Billing'!H22,0)</f>
        <v>0</v>
      </c>
      <c r="H22" s="62">
        <f>IFERROR('Live | Billing'!M$26/'Live | Billing'!I22,0)</f>
        <v>0</v>
      </c>
      <c r="I22" s="62">
        <f>IFERROR('Live | Billing'!N$26/'Live | Billing'!J22,0)</f>
        <v>0</v>
      </c>
      <c r="J22" s="62">
        <f>IFERROR('Live | Billing'!O$26/'Live | Billing'!K22,0)</f>
        <v>0</v>
      </c>
      <c r="K22" s="62">
        <f>IFERROR('Live | Billing'!P$26/'Live | Billing'!L22,0)</f>
        <v>0</v>
      </c>
      <c r="L22" s="62">
        <f>IFERROR('Live | Billing'!Q$26/'Live | Billing'!M22,0)</f>
        <v>0</v>
      </c>
      <c r="M22" s="62">
        <f>IFERROR('Live | Billing'!R$26/'Live | Billing'!N22,0)</f>
        <v>0</v>
      </c>
      <c r="N22" s="62">
        <f>IFERROR('Live | Billing'!S$26/'Live | Billing'!O22,0)</f>
        <v>1</v>
      </c>
      <c r="O22" s="62">
        <f>IFERROR('Live | Billing'!T$26/'Live | Billing'!P22,0)</f>
        <v>0</v>
      </c>
      <c r="P22" s="62">
        <f>IFERROR('Live | Billing'!U$26/'Live | Billing'!Q22,0)</f>
        <v>0</v>
      </c>
      <c r="Q22" s="62">
        <f>IFERROR('Live | Billing'!V$26/'Live | Billing'!R22,0)</f>
        <v>0</v>
      </c>
      <c r="R22" s="62">
        <f>IFERROR('Live | Billing'!W$26/'Live | Billing'!S22,0)</f>
        <v>0</v>
      </c>
      <c r="S22" s="62">
        <f>IFERROR('Live | Billing'!X$26/'Live | Billing'!T22,0)</f>
        <v>0</v>
      </c>
      <c r="T22" s="62">
        <f>IFERROR('Live | Billing'!Y$26/'Live | Billing'!U22,0)</f>
        <v>0</v>
      </c>
      <c r="U22" s="62">
        <f>IFERROR('Live | Billing'!Z$26/'Live | Billing'!V22,0)</f>
        <v>0</v>
      </c>
      <c r="V22" s="62">
        <f>IFERROR('Live | Billing'!AA$26/'Live | Billing'!W22,0)</f>
        <v>0</v>
      </c>
      <c r="W22" s="62">
        <f>IFERROR('Live | Billing'!AB$26/'Live | Billing'!X22,0)</f>
        <v>0</v>
      </c>
      <c r="X22" s="62">
        <f>IFERROR('Live | Billing'!AC$26/'Live | Billing'!Y22,0)</f>
        <v>0</v>
      </c>
      <c r="Y22" s="62">
        <f>IFERROR('Live | Billing'!AD$26/'Live | Billing'!Z22,0)</f>
        <v>0</v>
      </c>
      <c r="Z22" s="62">
        <f>IFERROR('Live | Billing'!AE$26/'Live | Billing'!AA22,0)</f>
        <v>1.2152587893591941E-2</v>
      </c>
      <c r="AA22" s="62">
        <f>IFERROR('Live | Billing'!AF$26/'Live | Billing'!AB22,0)</f>
        <v>0</v>
      </c>
      <c r="AB22" s="62">
        <f>IFERROR('Live | Billing'!AG$26/'Live | Billing'!AC22,0)</f>
        <v>0</v>
      </c>
      <c r="AC22" s="62">
        <f>IFERROR('Live | Billing'!AH$26/'Live | Billing'!AD22,0)</f>
        <v>5.2335790504299456E-2</v>
      </c>
      <c r="AD22" s="62">
        <f>IFERROR('Live | Billing'!AI$26/'Live | Billing'!AE22,0)</f>
        <v>0</v>
      </c>
      <c r="AE22" s="62">
        <f>IFERROR('Live | Billing'!AJ$26/'Live | Billing'!AF22,0)</f>
        <v>0.5</v>
      </c>
      <c r="AF22" s="62">
        <f>IFERROR('Live | Billing'!AK$26/'Live | Billing'!AG22,0)</f>
        <v>0</v>
      </c>
      <c r="AG22" s="81">
        <f>IF(AVERAGE(J22:AF22)&gt;100%,100%,AVERAGE(J22:AF22))</f>
        <v>6.8021233843386583E-2</v>
      </c>
      <c r="AH22" s="62">
        <f t="shared" si="32"/>
        <v>6.8021233843386583E-2</v>
      </c>
      <c r="AI22" s="62">
        <f t="shared" si="33"/>
        <v>6.8021233843386583E-2</v>
      </c>
      <c r="AJ22" s="62">
        <f t="shared" si="34"/>
        <v>6.8021233843386583E-2</v>
      </c>
      <c r="AK22" s="62">
        <f t="shared" si="34"/>
        <v>6.8021233843386583E-2</v>
      </c>
      <c r="AL22" s="62">
        <f t="shared" ref="AL22:CT22" si="40">AK22</f>
        <v>6.8021233843386583E-2</v>
      </c>
      <c r="AM22" s="62">
        <f t="shared" si="40"/>
        <v>6.8021233843386583E-2</v>
      </c>
      <c r="AN22" s="62">
        <f t="shared" si="40"/>
        <v>6.8021233843386583E-2</v>
      </c>
      <c r="AO22" s="62">
        <f t="shared" si="40"/>
        <v>6.8021233843386583E-2</v>
      </c>
      <c r="AP22" s="62">
        <f t="shared" si="40"/>
        <v>6.8021233843386583E-2</v>
      </c>
      <c r="AQ22" s="62">
        <f t="shared" si="40"/>
        <v>6.8021233843386583E-2</v>
      </c>
      <c r="AR22" s="62">
        <f t="shared" si="40"/>
        <v>6.8021233843386583E-2</v>
      </c>
      <c r="AS22" s="62">
        <f t="shared" si="40"/>
        <v>6.8021233843386583E-2</v>
      </c>
      <c r="AT22" s="62">
        <f t="shared" si="40"/>
        <v>6.8021233843386583E-2</v>
      </c>
      <c r="AU22" s="62">
        <f t="shared" si="40"/>
        <v>6.8021233843386583E-2</v>
      </c>
      <c r="AV22" s="62">
        <f t="shared" si="40"/>
        <v>6.8021233843386583E-2</v>
      </c>
      <c r="AW22" s="62">
        <f t="shared" si="40"/>
        <v>6.8021233843386583E-2</v>
      </c>
      <c r="AX22" s="62">
        <f t="shared" si="40"/>
        <v>6.8021233843386583E-2</v>
      </c>
      <c r="AY22" s="62">
        <f t="shared" si="40"/>
        <v>6.8021233843386583E-2</v>
      </c>
      <c r="AZ22" s="62">
        <f t="shared" si="40"/>
        <v>6.8021233843386583E-2</v>
      </c>
      <c r="BA22" s="62">
        <f t="shared" si="40"/>
        <v>6.8021233843386583E-2</v>
      </c>
      <c r="BB22" s="62">
        <f t="shared" si="40"/>
        <v>6.8021233843386583E-2</v>
      </c>
      <c r="BC22" s="62">
        <f t="shared" si="40"/>
        <v>6.8021233843386583E-2</v>
      </c>
      <c r="BD22" s="62">
        <f t="shared" si="40"/>
        <v>6.8021233843386583E-2</v>
      </c>
      <c r="BE22" s="62">
        <f t="shared" si="40"/>
        <v>6.8021233843386583E-2</v>
      </c>
      <c r="BF22" s="62">
        <f t="shared" si="40"/>
        <v>6.8021233843386583E-2</v>
      </c>
      <c r="BG22" s="62">
        <f t="shared" si="40"/>
        <v>6.8021233843386583E-2</v>
      </c>
      <c r="BH22" s="62">
        <f t="shared" si="40"/>
        <v>6.8021233843386583E-2</v>
      </c>
      <c r="BI22" s="62">
        <f t="shared" si="40"/>
        <v>6.8021233843386583E-2</v>
      </c>
      <c r="BJ22" s="62">
        <f t="shared" si="40"/>
        <v>6.8021233843386583E-2</v>
      </c>
      <c r="BK22" s="62">
        <f t="shared" si="40"/>
        <v>6.8021233843386583E-2</v>
      </c>
      <c r="BL22" s="62">
        <f t="shared" si="40"/>
        <v>6.8021233843386583E-2</v>
      </c>
      <c r="BM22" s="62">
        <f t="shared" si="40"/>
        <v>6.8021233843386583E-2</v>
      </c>
      <c r="BN22" s="62">
        <f t="shared" si="40"/>
        <v>6.8021233843386583E-2</v>
      </c>
      <c r="BO22" s="62">
        <f t="shared" si="40"/>
        <v>6.8021233843386583E-2</v>
      </c>
      <c r="BP22" s="62">
        <f t="shared" si="40"/>
        <v>6.8021233843386583E-2</v>
      </c>
      <c r="BQ22" s="62">
        <f t="shared" si="40"/>
        <v>6.8021233843386583E-2</v>
      </c>
      <c r="BR22" s="62">
        <f t="shared" si="40"/>
        <v>6.8021233843386583E-2</v>
      </c>
      <c r="BS22" s="62">
        <f t="shared" si="40"/>
        <v>6.8021233843386583E-2</v>
      </c>
      <c r="BT22" s="62">
        <f t="shared" si="40"/>
        <v>6.8021233843386583E-2</v>
      </c>
      <c r="BU22" s="62">
        <f t="shared" si="40"/>
        <v>6.8021233843386583E-2</v>
      </c>
      <c r="BV22" s="62">
        <f t="shared" si="40"/>
        <v>6.8021233843386583E-2</v>
      </c>
      <c r="BW22" s="62">
        <f t="shared" si="40"/>
        <v>6.8021233843386583E-2</v>
      </c>
      <c r="BX22" s="62">
        <f t="shared" si="40"/>
        <v>6.8021233843386583E-2</v>
      </c>
      <c r="BY22" s="62">
        <f t="shared" si="40"/>
        <v>6.8021233843386583E-2</v>
      </c>
      <c r="BZ22" s="62">
        <f t="shared" si="40"/>
        <v>6.8021233843386583E-2</v>
      </c>
      <c r="CA22" s="62">
        <f t="shared" si="40"/>
        <v>6.8021233843386583E-2</v>
      </c>
      <c r="CB22" s="62">
        <f t="shared" si="40"/>
        <v>6.8021233843386583E-2</v>
      </c>
      <c r="CC22" s="62">
        <f t="shared" si="40"/>
        <v>6.8021233843386583E-2</v>
      </c>
      <c r="CD22" s="62">
        <f t="shared" si="40"/>
        <v>6.8021233843386583E-2</v>
      </c>
      <c r="CE22" s="62">
        <f t="shared" si="40"/>
        <v>6.8021233843386583E-2</v>
      </c>
      <c r="CF22" s="62">
        <f t="shared" si="40"/>
        <v>6.8021233843386583E-2</v>
      </c>
      <c r="CG22" s="62">
        <f t="shared" si="40"/>
        <v>6.8021233843386583E-2</v>
      </c>
      <c r="CH22" s="62">
        <f t="shared" si="40"/>
        <v>6.8021233843386583E-2</v>
      </c>
      <c r="CI22" s="62">
        <f t="shared" si="40"/>
        <v>6.8021233843386583E-2</v>
      </c>
      <c r="CJ22" s="62">
        <f t="shared" si="40"/>
        <v>6.8021233843386583E-2</v>
      </c>
      <c r="CK22" s="62">
        <f t="shared" si="40"/>
        <v>6.8021233843386583E-2</v>
      </c>
      <c r="CL22" s="62">
        <f t="shared" si="40"/>
        <v>6.8021233843386583E-2</v>
      </c>
      <c r="CM22" s="62">
        <f t="shared" si="40"/>
        <v>6.8021233843386583E-2</v>
      </c>
      <c r="CN22" s="62">
        <f t="shared" si="40"/>
        <v>6.8021233843386583E-2</v>
      </c>
      <c r="CO22" s="62">
        <f t="shared" si="40"/>
        <v>6.8021233843386583E-2</v>
      </c>
      <c r="CP22" s="62">
        <f t="shared" si="40"/>
        <v>6.8021233843386583E-2</v>
      </c>
      <c r="CQ22" s="62">
        <f t="shared" si="40"/>
        <v>6.8021233843386583E-2</v>
      </c>
      <c r="CR22" s="62">
        <f t="shared" si="40"/>
        <v>6.8021233843386583E-2</v>
      </c>
      <c r="CS22" s="62">
        <f t="shared" si="40"/>
        <v>6.8021233843386583E-2</v>
      </c>
      <c r="CT22" s="62">
        <f t="shared" si="40"/>
        <v>6.8021233843386583E-2</v>
      </c>
    </row>
    <row r="23" spans="1:98" x14ac:dyDescent="0.3">
      <c r="A23" s="34" t="s">
        <v>27</v>
      </c>
      <c r="B23" s="35" t="s">
        <v>40</v>
      </c>
      <c r="C23" s="62">
        <f>IFERROR('Live | Billing'!G$26/'Live | Billing'!D23,0)</f>
        <v>0</v>
      </c>
      <c r="D23" s="62">
        <f>IFERROR('Live | Billing'!H$26/'Live | Billing'!E23,0)</f>
        <v>0</v>
      </c>
      <c r="E23" s="62">
        <f>IFERROR('Live | Billing'!I$26/'Live | Billing'!F23,0)</f>
        <v>0</v>
      </c>
      <c r="F23" s="62">
        <f>IFERROR('Live | Billing'!J$26/'Live | Billing'!G23,0)</f>
        <v>0</v>
      </c>
      <c r="G23" s="62">
        <f>IFERROR('Live | Billing'!K$26/'Live | Billing'!H23,0)</f>
        <v>0</v>
      </c>
      <c r="H23" s="62">
        <f>IFERROR('Live | Billing'!L$26/'Live | Billing'!I23,0)</f>
        <v>0</v>
      </c>
      <c r="I23" s="62">
        <f>IFERROR('Live | Billing'!M$26/'Live | Billing'!J23,0)</f>
        <v>0</v>
      </c>
      <c r="J23" s="62">
        <f>IFERROR('Live | Billing'!N$26/'Live | Billing'!K23,0)</f>
        <v>0</v>
      </c>
      <c r="K23" s="62">
        <f>IFERROR('Live | Billing'!O$26/'Live | Billing'!L23,0)</f>
        <v>0</v>
      </c>
      <c r="L23" s="62">
        <f>IFERROR('Live | Billing'!P$26/'Live | Billing'!M23,0)</f>
        <v>0</v>
      </c>
      <c r="M23" s="62">
        <f>IFERROR('Live | Billing'!Q$26/'Live | Billing'!N23,0)</f>
        <v>0</v>
      </c>
      <c r="N23" s="62">
        <f>IFERROR('Live | Billing'!R$26/'Live | Billing'!O23,0)</f>
        <v>0</v>
      </c>
      <c r="O23" s="62">
        <f>IFERROR('Live | Billing'!S$26/'Live | Billing'!P23,0)</f>
        <v>0</v>
      </c>
      <c r="P23" s="62">
        <f>IFERROR('Live | Billing'!T$26/'Live | Billing'!Q23,0)</f>
        <v>0</v>
      </c>
      <c r="Q23" s="62">
        <f>IFERROR('Live | Billing'!U$26/'Live | Billing'!R23,0)</f>
        <v>0</v>
      </c>
      <c r="R23" s="62">
        <f>IFERROR('Live | Billing'!V$26/'Live | Billing'!S23,0)</f>
        <v>0</v>
      </c>
      <c r="S23" s="62">
        <f>IFERROR('Live | Billing'!W$26/'Live | Billing'!T23,0)</f>
        <v>0</v>
      </c>
      <c r="T23" s="62">
        <f>IFERROR('Live | Billing'!X$26/'Live | Billing'!U23,0)</f>
        <v>0</v>
      </c>
      <c r="U23" s="62">
        <f>IFERROR('Live | Billing'!Y$26/'Live | Billing'!V23,0)</f>
        <v>0</v>
      </c>
      <c r="V23" s="62">
        <f>IFERROR('Live | Billing'!Z$26/'Live | Billing'!W23,0)</f>
        <v>0</v>
      </c>
      <c r="W23" s="62">
        <f>IFERROR('Live | Billing'!AA$26/'Live | Billing'!X23,0)</f>
        <v>0</v>
      </c>
      <c r="X23" s="62">
        <f>IFERROR('Live | Billing'!AB$26/'Live | Billing'!Y23,0)</f>
        <v>0</v>
      </c>
      <c r="Y23" s="62">
        <f>IFERROR('Live | Billing'!AC$26/'Live | Billing'!Z23,0)</f>
        <v>0</v>
      </c>
      <c r="Z23" s="62">
        <f>IFERROR('Live | Billing'!AD$26/'Live | Billing'!AA23,0)</f>
        <v>0</v>
      </c>
      <c r="AA23" s="62">
        <f>IFERROR('Live | Billing'!AE$26/'Live | Billing'!AB23,0)</f>
        <v>1.2152587893591941E-2</v>
      </c>
      <c r="AB23" s="62">
        <f>IFERROR('Live | Billing'!AF$26/'Live | Billing'!AC23,0)</f>
        <v>0</v>
      </c>
      <c r="AC23" s="62">
        <f>IFERROR('Live | Billing'!AG$26/'Live | Billing'!AD23,0)</f>
        <v>0</v>
      </c>
      <c r="AD23" s="62">
        <f>IFERROR('Live | Billing'!AH$26/'Live | Billing'!AE23,0)</f>
        <v>0.60288357132015546</v>
      </c>
      <c r="AE23" s="62">
        <f>IFERROR('Live | Billing'!AI$26/'Live | Billing'!AF23,0)</f>
        <v>0</v>
      </c>
      <c r="AF23" s="62">
        <f>IFERROR('Live | Billing'!AJ$26/'Live | Billing'!AG23,0)</f>
        <v>0.5</v>
      </c>
      <c r="AG23" s="62">
        <f>IFERROR('Live | Billing'!AK$26/'Live | Billing'!AH23,0)</f>
        <v>0</v>
      </c>
      <c r="AH23" s="81">
        <f>IF(AVERAGE(K23:AG23)&gt;100%,100%,AVERAGE(K23:AG23))</f>
        <v>4.8479833009293365E-2</v>
      </c>
      <c r="AI23" s="62">
        <f t="shared" si="33"/>
        <v>4.8479833009293365E-2</v>
      </c>
      <c r="AJ23" s="62">
        <f t="shared" si="34"/>
        <v>4.8479833009293365E-2</v>
      </c>
      <c r="AK23" s="62">
        <f t="shared" si="34"/>
        <v>4.8479833009293365E-2</v>
      </c>
      <c r="AL23" s="62">
        <f t="shared" ref="AL23:CT23" si="41">AK23</f>
        <v>4.8479833009293365E-2</v>
      </c>
      <c r="AM23" s="62">
        <f t="shared" si="41"/>
        <v>4.8479833009293365E-2</v>
      </c>
      <c r="AN23" s="62">
        <f t="shared" si="41"/>
        <v>4.8479833009293365E-2</v>
      </c>
      <c r="AO23" s="62">
        <f t="shared" si="41"/>
        <v>4.8479833009293365E-2</v>
      </c>
      <c r="AP23" s="62">
        <f t="shared" si="41"/>
        <v>4.8479833009293365E-2</v>
      </c>
      <c r="AQ23" s="62">
        <f t="shared" si="41"/>
        <v>4.8479833009293365E-2</v>
      </c>
      <c r="AR23" s="62">
        <f t="shared" si="41"/>
        <v>4.8479833009293365E-2</v>
      </c>
      <c r="AS23" s="62">
        <f t="shared" si="41"/>
        <v>4.8479833009293365E-2</v>
      </c>
      <c r="AT23" s="62">
        <f t="shared" si="41"/>
        <v>4.8479833009293365E-2</v>
      </c>
      <c r="AU23" s="62">
        <f t="shared" si="41"/>
        <v>4.8479833009293365E-2</v>
      </c>
      <c r="AV23" s="62">
        <f t="shared" si="41"/>
        <v>4.8479833009293365E-2</v>
      </c>
      <c r="AW23" s="62">
        <f t="shared" si="41"/>
        <v>4.8479833009293365E-2</v>
      </c>
      <c r="AX23" s="62">
        <f t="shared" si="41"/>
        <v>4.8479833009293365E-2</v>
      </c>
      <c r="AY23" s="62">
        <f t="shared" si="41"/>
        <v>4.8479833009293365E-2</v>
      </c>
      <c r="AZ23" s="62">
        <f t="shared" si="41"/>
        <v>4.8479833009293365E-2</v>
      </c>
      <c r="BA23" s="62">
        <f t="shared" si="41"/>
        <v>4.8479833009293365E-2</v>
      </c>
      <c r="BB23" s="62">
        <f t="shared" si="41"/>
        <v>4.8479833009293365E-2</v>
      </c>
      <c r="BC23" s="62">
        <f t="shared" si="41"/>
        <v>4.8479833009293365E-2</v>
      </c>
      <c r="BD23" s="62">
        <f t="shared" si="41"/>
        <v>4.8479833009293365E-2</v>
      </c>
      <c r="BE23" s="62">
        <f t="shared" si="41"/>
        <v>4.8479833009293365E-2</v>
      </c>
      <c r="BF23" s="62">
        <f t="shared" si="41"/>
        <v>4.8479833009293365E-2</v>
      </c>
      <c r="BG23" s="62">
        <f t="shared" si="41"/>
        <v>4.8479833009293365E-2</v>
      </c>
      <c r="BH23" s="62">
        <f t="shared" si="41"/>
        <v>4.8479833009293365E-2</v>
      </c>
      <c r="BI23" s="62">
        <f t="shared" si="41"/>
        <v>4.8479833009293365E-2</v>
      </c>
      <c r="BJ23" s="62">
        <f t="shared" si="41"/>
        <v>4.8479833009293365E-2</v>
      </c>
      <c r="BK23" s="62">
        <f t="shared" si="41"/>
        <v>4.8479833009293365E-2</v>
      </c>
      <c r="BL23" s="62">
        <f t="shared" si="41"/>
        <v>4.8479833009293365E-2</v>
      </c>
      <c r="BM23" s="62">
        <f t="shared" si="41"/>
        <v>4.8479833009293365E-2</v>
      </c>
      <c r="BN23" s="62">
        <f t="shared" si="41"/>
        <v>4.8479833009293365E-2</v>
      </c>
      <c r="BO23" s="62">
        <f t="shared" si="41"/>
        <v>4.8479833009293365E-2</v>
      </c>
      <c r="BP23" s="62">
        <f t="shared" si="41"/>
        <v>4.8479833009293365E-2</v>
      </c>
      <c r="BQ23" s="62">
        <f t="shared" si="41"/>
        <v>4.8479833009293365E-2</v>
      </c>
      <c r="BR23" s="62">
        <f t="shared" si="41"/>
        <v>4.8479833009293365E-2</v>
      </c>
      <c r="BS23" s="62">
        <f t="shared" si="41"/>
        <v>4.8479833009293365E-2</v>
      </c>
      <c r="BT23" s="62">
        <f t="shared" si="41"/>
        <v>4.8479833009293365E-2</v>
      </c>
      <c r="BU23" s="62">
        <f t="shared" si="41"/>
        <v>4.8479833009293365E-2</v>
      </c>
      <c r="BV23" s="62">
        <f t="shared" si="41"/>
        <v>4.8479833009293365E-2</v>
      </c>
      <c r="BW23" s="62">
        <f t="shared" si="41"/>
        <v>4.8479833009293365E-2</v>
      </c>
      <c r="BX23" s="62">
        <f t="shared" si="41"/>
        <v>4.8479833009293365E-2</v>
      </c>
      <c r="BY23" s="62">
        <f t="shared" si="41"/>
        <v>4.8479833009293365E-2</v>
      </c>
      <c r="BZ23" s="62">
        <f t="shared" si="41"/>
        <v>4.8479833009293365E-2</v>
      </c>
      <c r="CA23" s="62">
        <f t="shared" si="41"/>
        <v>4.8479833009293365E-2</v>
      </c>
      <c r="CB23" s="62">
        <f t="shared" si="41"/>
        <v>4.8479833009293365E-2</v>
      </c>
      <c r="CC23" s="62">
        <f t="shared" si="41"/>
        <v>4.8479833009293365E-2</v>
      </c>
      <c r="CD23" s="62">
        <f t="shared" si="41"/>
        <v>4.8479833009293365E-2</v>
      </c>
      <c r="CE23" s="62">
        <f t="shared" si="41"/>
        <v>4.8479833009293365E-2</v>
      </c>
      <c r="CF23" s="62">
        <f t="shared" si="41"/>
        <v>4.8479833009293365E-2</v>
      </c>
      <c r="CG23" s="62">
        <f t="shared" si="41"/>
        <v>4.8479833009293365E-2</v>
      </c>
      <c r="CH23" s="62">
        <f t="shared" si="41"/>
        <v>4.8479833009293365E-2</v>
      </c>
      <c r="CI23" s="62">
        <f t="shared" si="41"/>
        <v>4.8479833009293365E-2</v>
      </c>
      <c r="CJ23" s="62">
        <f t="shared" si="41"/>
        <v>4.8479833009293365E-2</v>
      </c>
      <c r="CK23" s="62">
        <f t="shared" si="41"/>
        <v>4.8479833009293365E-2</v>
      </c>
      <c r="CL23" s="62">
        <f t="shared" si="41"/>
        <v>4.8479833009293365E-2</v>
      </c>
      <c r="CM23" s="62">
        <f t="shared" si="41"/>
        <v>4.8479833009293365E-2</v>
      </c>
      <c r="CN23" s="62">
        <f t="shared" si="41"/>
        <v>4.8479833009293365E-2</v>
      </c>
      <c r="CO23" s="62">
        <f t="shared" si="41"/>
        <v>4.8479833009293365E-2</v>
      </c>
      <c r="CP23" s="62">
        <f t="shared" si="41"/>
        <v>4.8479833009293365E-2</v>
      </c>
      <c r="CQ23" s="62">
        <f t="shared" si="41"/>
        <v>4.8479833009293365E-2</v>
      </c>
      <c r="CR23" s="62">
        <f t="shared" si="41"/>
        <v>4.8479833009293365E-2</v>
      </c>
      <c r="CS23" s="62">
        <f t="shared" si="41"/>
        <v>4.8479833009293365E-2</v>
      </c>
      <c r="CT23" s="62">
        <f t="shared" si="41"/>
        <v>4.8479833009293365E-2</v>
      </c>
    </row>
    <row r="24" spans="1:98" x14ac:dyDescent="0.3">
      <c r="A24" s="34" t="s">
        <v>27</v>
      </c>
      <c r="B24" s="35" t="s">
        <v>41</v>
      </c>
      <c r="C24" s="62">
        <f>IFERROR('Live | Billing'!F$26/'Live | Billing'!D24,0)</f>
        <v>0</v>
      </c>
      <c r="D24" s="62">
        <f>IFERROR('Live | Billing'!G$26/'Live | Billing'!E24,0)</f>
        <v>0</v>
      </c>
      <c r="E24" s="62">
        <f>IFERROR('Live | Billing'!H$26/'Live | Billing'!F24,0)</f>
        <v>0</v>
      </c>
      <c r="F24" s="62">
        <f>IFERROR('Live | Billing'!I$26/'Live | Billing'!G24,0)</f>
        <v>0</v>
      </c>
      <c r="G24" s="62">
        <f>IFERROR('Live | Billing'!J$26/'Live | Billing'!H24,0)</f>
        <v>0</v>
      </c>
      <c r="H24" s="62">
        <f>IFERROR('Live | Billing'!K$26/'Live | Billing'!I24,0)</f>
        <v>0</v>
      </c>
      <c r="I24" s="62">
        <f>IFERROR('Live | Billing'!L$26/'Live | Billing'!J24,0)</f>
        <v>0</v>
      </c>
      <c r="J24" s="62">
        <f>IFERROR('Live | Billing'!M$26/'Live | Billing'!K24,0)</f>
        <v>0</v>
      </c>
      <c r="K24" s="62">
        <f>IFERROR('Live | Billing'!N$26/'Live | Billing'!L24,0)</f>
        <v>0</v>
      </c>
      <c r="L24" s="62">
        <f>IFERROR('Live | Billing'!O$26/'Live | Billing'!M24,0)</f>
        <v>0</v>
      </c>
      <c r="M24" s="62">
        <f>IFERROR('Live | Billing'!P$26/'Live | Billing'!N24,0)</f>
        <v>0</v>
      </c>
      <c r="N24" s="62">
        <f>IFERROR('Live | Billing'!Q$26/'Live | Billing'!O24,0)</f>
        <v>0</v>
      </c>
      <c r="O24" s="62">
        <f>IFERROR('Live | Billing'!R$26/'Live | Billing'!P24,0)</f>
        <v>0</v>
      </c>
      <c r="P24" s="62">
        <f>IFERROR('Live | Billing'!S$26/'Live | Billing'!Q24,0)</f>
        <v>1</v>
      </c>
      <c r="Q24" s="62">
        <f>IFERROR('Live | Billing'!T$26/'Live | Billing'!R24,0)</f>
        <v>0</v>
      </c>
      <c r="R24" s="62">
        <f>IFERROR('Live | Billing'!U$26/'Live | Billing'!S24,0)</f>
        <v>0</v>
      </c>
      <c r="S24" s="62">
        <f>IFERROR('Live | Billing'!V$26/'Live | Billing'!T24,0)</f>
        <v>0</v>
      </c>
      <c r="T24" s="62">
        <f>IFERROR('Live | Billing'!W$26/'Live | Billing'!U24,0)</f>
        <v>0</v>
      </c>
      <c r="U24" s="62">
        <f>IFERROR('Live | Billing'!X$26/'Live | Billing'!V24,0)</f>
        <v>0</v>
      </c>
      <c r="V24" s="62">
        <f>IFERROR('Live | Billing'!Y$26/'Live | Billing'!W24,0)</f>
        <v>0</v>
      </c>
      <c r="W24" s="62">
        <f>IFERROR('Live | Billing'!Z$26/'Live | Billing'!X24,0)</f>
        <v>0</v>
      </c>
      <c r="X24" s="62">
        <f>IFERROR('Live | Billing'!AA$26/'Live | Billing'!Y24,0)</f>
        <v>0</v>
      </c>
      <c r="Y24" s="62">
        <f>IFERROR('Live | Billing'!AB$26/'Live | Billing'!Z24,0)</f>
        <v>0</v>
      </c>
      <c r="Z24" s="62">
        <f>IFERROR('Live | Billing'!AC$26/'Live | Billing'!AA24,0)</f>
        <v>0</v>
      </c>
      <c r="AA24" s="62">
        <f>IFERROR('Live | Billing'!AD$26/'Live | Billing'!AB24,0)</f>
        <v>0</v>
      </c>
      <c r="AB24" s="62">
        <f>IFERROR('Live | Billing'!AE$26/'Live | Billing'!AC24,0)</f>
        <v>1</v>
      </c>
      <c r="AC24" s="62">
        <f>IFERROR('Live | Billing'!AF$26/'Live | Billing'!AD24,0)</f>
        <v>0</v>
      </c>
      <c r="AD24" s="62">
        <f>IFERROR('Live | Billing'!AG$26/'Live | Billing'!AE24,0)</f>
        <v>0</v>
      </c>
      <c r="AE24" s="62">
        <f>IFERROR('Live | Billing'!AH$26/'Live | Billing'!AF24,0)</f>
        <v>0.37612436867364785</v>
      </c>
      <c r="AF24" s="62">
        <f>IFERROR('Live | Billing'!AI$26/'Live | Billing'!AG24,0)</f>
        <v>0</v>
      </c>
      <c r="AG24" s="62">
        <f>IFERROR('Live | Billing'!AJ$26/'Live | Billing'!AH24,0)</f>
        <v>1</v>
      </c>
      <c r="AH24" s="62">
        <f>IFERROR('Live | Billing'!AK$26/'Live | Billing'!AI24,0)</f>
        <v>1</v>
      </c>
      <c r="AI24" s="81">
        <f>IF(AVERAGE(L24:AH24)&gt;100%,100%,AVERAGE(L24:AH24))</f>
        <v>0.19026627689885425</v>
      </c>
      <c r="AJ24" s="62">
        <f t="shared" si="34"/>
        <v>0.19026627689885425</v>
      </c>
      <c r="AK24" s="62">
        <f t="shared" si="34"/>
        <v>0.19026627689885425</v>
      </c>
      <c r="AL24" s="62">
        <f t="shared" ref="AL24:CT27" si="42">AK24</f>
        <v>0.19026627689885425</v>
      </c>
      <c r="AM24" s="62">
        <f t="shared" si="42"/>
        <v>0.19026627689885425</v>
      </c>
      <c r="AN24" s="62">
        <f t="shared" si="42"/>
        <v>0.19026627689885425</v>
      </c>
      <c r="AO24" s="62">
        <f t="shared" si="42"/>
        <v>0.19026627689885425</v>
      </c>
      <c r="AP24" s="62">
        <f t="shared" si="42"/>
        <v>0.19026627689885425</v>
      </c>
      <c r="AQ24" s="62">
        <f t="shared" si="42"/>
        <v>0.19026627689885425</v>
      </c>
      <c r="AR24" s="62">
        <f t="shared" si="42"/>
        <v>0.19026627689885425</v>
      </c>
      <c r="AS24" s="62">
        <f t="shared" si="42"/>
        <v>0.19026627689885425</v>
      </c>
      <c r="AT24" s="62">
        <f t="shared" si="42"/>
        <v>0.19026627689885425</v>
      </c>
      <c r="AU24" s="62">
        <f t="shared" si="42"/>
        <v>0.19026627689885425</v>
      </c>
      <c r="AV24" s="62">
        <f t="shared" si="42"/>
        <v>0.19026627689885425</v>
      </c>
      <c r="AW24" s="62">
        <f t="shared" si="42"/>
        <v>0.19026627689885425</v>
      </c>
      <c r="AX24" s="62">
        <f t="shared" si="42"/>
        <v>0.19026627689885425</v>
      </c>
      <c r="AY24" s="62">
        <f t="shared" si="42"/>
        <v>0.19026627689885425</v>
      </c>
      <c r="AZ24" s="62">
        <f t="shared" si="42"/>
        <v>0.19026627689885425</v>
      </c>
      <c r="BA24" s="62">
        <f t="shared" si="42"/>
        <v>0.19026627689885425</v>
      </c>
      <c r="BB24" s="62">
        <f t="shared" si="42"/>
        <v>0.19026627689885425</v>
      </c>
      <c r="BC24" s="62">
        <f t="shared" si="42"/>
        <v>0.19026627689885425</v>
      </c>
      <c r="BD24" s="62">
        <f t="shared" si="42"/>
        <v>0.19026627689885425</v>
      </c>
      <c r="BE24" s="62">
        <f t="shared" si="42"/>
        <v>0.19026627689885425</v>
      </c>
      <c r="BF24" s="62">
        <f t="shared" si="42"/>
        <v>0.19026627689885425</v>
      </c>
      <c r="BG24" s="62">
        <f t="shared" si="42"/>
        <v>0.19026627689885425</v>
      </c>
      <c r="BH24" s="62">
        <f t="shared" si="42"/>
        <v>0.19026627689885425</v>
      </c>
      <c r="BI24" s="62">
        <f t="shared" si="42"/>
        <v>0.19026627689885425</v>
      </c>
      <c r="BJ24" s="62">
        <f t="shared" si="42"/>
        <v>0.19026627689885425</v>
      </c>
      <c r="BK24" s="62">
        <f t="shared" si="42"/>
        <v>0.19026627689885425</v>
      </c>
      <c r="BL24" s="62">
        <f t="shared" si="42"/>
        <v>0.19026627689885425</v>
      </c>
      <c r="BM24" s="62">
        <f t="shared" si="42"/>
        <v>0.19026627689885425</v>
      </c>
      <c r="BN24" s="62">
        <f t="shared" si="42"/>
        <v>0.19026627689885425</v>
      </c>
      <c r="BO24" s="62">
        <f t="shared" si="42"/>
        <v>0.19026627689885425</v>
      </c>
      <c r="BP24" s="62">
        <f t="shared" si="42"/>
        <v>0.19026627689885425</v>
      </c>
      <c r="BQ24" s="62">
        <f t="shared" si="42"/>
        <v>0.19026627689885425</v>
      </c>
      <c r="BR24" s="62">
        <f t="shared" si="42"/>
        <v>0.19026627689885425</v>
      </c>
      <c r="BS24" s="62">
        <f t="shared" si="42"/>
        <v>0.19026627689885425</v>
      </c>
      <c r="BT24" s="62">
        <f t="shared" si="42"/>
        <v>0.19026627689885425</v>
      </c>
      <c r="BU24" s="62">
        <f t="shared" si="42"/>
        <v>0.19026627689885425</v>
      </c>
      <c r="BV24" s="62">
        <f t="shared" si="42"/>
        <v>0.19026627689885425</v>
      </c>
      <c r="BW24" s="62">
        <f t="shared" si="42"/>
        <v>0.19026627689885425</v>
      </c>
      <c r="BX24" s="62">
        <f t="shared" si="42"/>
        <v>0.19026627689885425</v>
      </c>
      <c r="BY24" s="62">
        <f t="shared" si="42"/>
        <v>0.19026627689885425</v>
      </c>
      <c r="BZ24" s="62">
        <f t="shared" si="42"/>
        <v>0.19026627689885425</v>
      </c>
      <c r="CA24" s="62">
        <f t="shared" si="42"/>
        <v>0.19026627689885425</v>
      </c>
      <c r="CB24" s="62">
        <f t="shared" si="42"/>
        <v>0.19026627689885425</v>
      </c>
      <c r="CC24" s="62">
        <f t="shared" si="42"/>
        <v>0.19026627689885425</v>
      </c>
      <c r="CD24" s="62">
        <f t="shared" si="42"/>
        <v>0.19026627689885425</v>
      </c>
      <c r="CE24" s="62">
        <f t="shared" si="42"/>
        <v>0.19026627689885425</v>
      </c>
      <c r="CF24" s="62">
        <f t="shared" si="42"/>
        <v>0.19026627689885425</v>
      </c>
      <c r="CG24" s="62">
        <f t="shared" si="42"/>
        <v>0.19026627689885425</v>
      </c>
      <c r="CH24" s="62">
        <f t="shared" si="42"/>
        <v>0.19026627689885425</v>
      </c>
      <c r="CI24" s="62">
        <f t="shared" si="42"/>
        <v>0.19026627689885425</v>
      </c>
      <c r="CJ24" s="62">
        <f t="shared" si="42"/>
        <v>0.19026627689885425</v>
      </c>
      <c r="CK24" s="62">
        <f t="shared" si="42"/>
        <v>0.19026627689885425</v>
      </c>
      <c r="CL24" s="62">
        <f t="shared" si="42"/>
        <v>0.19026627689885425</v>
      </c>
      <c r="CM24" s="62">
        <f t="shared" si="42"/>
        <v>0.19026627689885425</v>
      </c>
      <c r="CN24" s="62">
        <f t="shared" si="42"/>
        <v>0.19026627689885425</v>
      </c>
      <c r="CO24" s="62">
        <f t="shared" si="42"/>
        <v>0.19026627689885425</v>
      </c>
      <c r="CP24" s="62">
        <f t="shared" si="42"/>
        <v>0.19026627689885425</v>
      </c>
      <c r="CQ24" s="62">
        <f t="shared" si="42"/>
        <v>0.19026627689885425</v>
      </c>
      <c r="CR24" s="62">
        <f t="shared" si="42"/>
        <v>0.19026627689885425</v>
      </c>
      <c r="CS24" s="62">
        <f t="shared" si="42"/>
        <v>0.19026627689885425</v>
      </c>
      <c r="CT24" s="62">
        <f t="shared" si="42"/>
        <v>0.19026627689885425</v>
      </c>
    </row>
    <row r="25" spans="1:98" x14ac:dyDescent="0.3">
      <c r="A25" s="34" t="s">
        <v>27</v>
      </c>
      <c r="B25" s="35" t="s">
        <v>42</v>
      </c>
      <c r="C25" s="62">
        <f>IFERROR('Live | Billing'!E$26/'Live | Billing'!D25,0)</f>
        <v>0</v>
      </c>
      <c r="D25" s="62">
        <f>IFERROR('Live | Billing'!F$26/'Live | Billing'!E25,0)</f>
        <v>0</v>
      </c>
      <c r="E25" s="62">
        <f>IFERROR('Live | Billing'!G$26/'Live | Billing'!F25,0)</f>
        <v>0</v>
      </c>
      <c r="F25" s="62">
        <f>IFERROR('Live | Billing'!H$26/'Live | Billing'!G25,0)</f>
        <v>0</v>
      </c>
      <c r="G25" s="62">
        <f>IFERROR('Live | Billing'!I$26/'Live | Billing'!H25,0)</f>
        <v>0</v>
      </c>
      <c r="H25" s="62">
        <f>IFERROR('Live | Billing'!J$26/'Live | Billing'!I25,0)</f>
        <v>0</v>
      </c>
      <c r="I25" s="62">
        <f>IFERROR('Live | Billing'!K$26/'Live | Billing'!J25,0)</f>
        <v>0</v>
      </c>
      <c r="J25" s="62">
        <f>IFERROR('Live | Billing'!L$26/'Live | Billing'!K25,0)</f>
        <v>0</v>
      </c>
      <c r="K25" s="62">
        <f>IFERROR('Live | Billing'!M$26/'Live | Billing'!L25,0)</f>
        <v>0</v>
      </c>
      <c r="L25" s="62">
        <f>IFERROR('Live | Billing'!N$26/'Live | Billing'!M25,0)</f>
        <v>0</v>
      </c>
      <c r="M25" s="62">
        <f>IFERROR('Live | Billing'!O$26/'Live | Billing'!N25,0)</f>
        <v>0</v>
      </c>
      <c r="N25" s="62">
        <f>IFERROR('Live | Billing'!P$26/'Live | Billing'!O25,0)</f>
        <v>0</v>
      </c>
      <c r="O25" s="62">
        <f>IFERROR('Live | Billing'!Q$26/'Live | Billing'!P25,0)</f>
        <v>0</v>
      </c>
      <c r="P25" s="62">
        <f>IFERROR('Live | Billing'!R$26/'Live | Billing'!Q25,0)</f>
        <v>0</v>
      </c>
      <c r="Q25" s="62">
        <f>IFERROR('Live | Billing'!S$26/'Live | Billing'!R25,0)</f>
        <v>1</v>
      </c>
      <c r="R25" s="62">
        <f>IFERROR('Live | Billing'!T$26/'Live | Billing'!S25,0)</f>
        <v>0</v>
      </c>
      <c r="S25" s="62">
        <f>IFERROR('Live | Billing'!U$26/'Live | Billing'!T25,0)</f>
        <v>0</v>
      </c>
      <c r="T25" s="62">
        <f>IFERROR('Live | Billing'!V$26/'Live | Billing'!U25,0)</f>
        <v>0</v>
      </c>
      <c r="U25" s="62">
        <f>IFERROR('Live | Billing'!W$26/'Live | Billing'!V25,0)</f>
        <v>0</v>
      </c>
      <c r="V25" s="62">
        <f>IFERROR('Live | Billing'!X$26/'Live | Billing'!W25,0)</f>
        <v>0</v>
      </c>
      <c r="W25" s="62">
        <f>IFERROR('Live | Billing'!Y$26/'Live | Billing'!X25,0)</f>
        <v>0</v>
      </c>
      <c r="X25" s="62">
        <f>IFERROR('Live | Billing'!Z$26/'Live | Billing'!Y25,0)</f>
        <v>0</v>
      </c>
      <c r="Y25" s="62">
        <f>IFERROR('Live | Billing'!AA$26/'Live | Billing'!Z25,0)</f>
        <v>0</v>
      </c>
      <c r="Z25" s="62">
        <f>IFERROR('Live | Billing'!AB$26/'Live | Billing'!AA25,0)</f>
        <v>0</v>
      </c>
      <c r="AA25" s="62">
        <f>IFERROR('Live | Billing'!AC$26/'Live | Billing'!AB25,0)</f>
        <v>0</v>
      </c>
      <c r="AB25" s="62">
        <f>IFERROR('Live | Billing'!AD$26/'Live | Billing'!AC25,0)</f>
        <v>0</v>
      </c>
      <c r="AC25" s="62">
        <f>IFERROR('Live | Billing'!AE$26/'Live | Billing'!AD25,0)</f>
        <v>1</v>
      </c>
      <c r="AD25" s="62">
        <f>IFERROR('Live | Billing'!AF$26/'Live | Billing'!AE25,0)</f>
        <v>0</v>
      </c>
      <c r="AE25" s="62">
        <f>IFERROR('Live | Billing'!AG$26/'Live | Billing'!AF25,0)</f>
        <v>0</v>
      </c>
      <c r="AF25" s="62">
        <f>IFERROR('Live | Billing'!AH$26/'Live | Billing'!AG25,0)</f>
        <v>1</v>
      </c>
      <c r="AG25" s="62">
        <f>IFERROR('Live | Billing'!AI$26/'Live | Billing'!AH25,0)</f>
        <v>0</v>
      </c>
      <c r="AH25" s="62">
        <f>IFERROR('Live | Billing'!AJ$26/'Live | Billing'!AI25,0)</f>
        <v>1</v>
      </c>
      <c r="AI25" s="62">
        <f>IFERROR('Live | Billing'!AK$26/'Live | Billing'!AJ25,0)</f>
        <v>1</v>
      </c>
      <c r="AJ25" s="81">
        <f>IF(AVERAGE(M25:AI25)&gt;100%,100%,AVERAGE(M25:AI25))</f>
        <v>0.21739130434782608</v>
      </c>
      <c r="AK25" s="62">
        <f t="shared" ref="AK25:AZ27" si="43">AJ25</f>
        <v>0.21739130434782608</v>
      </c>
      <c r="AL25" s="62">
        <f t="shared" si="43"/>
        <v>0.21739130434782608</v>
      </c>
      <c r="AM25" s="62">
        <f t="shared" si="43"/>
        <v>0.21739130434782608</v>
      </c>
      <c r="AN25" s="62">
        <f t="shared" si="43"/>
        <v>0.21739130434782608</v>
      </c>
      <c r="AO25" s="62">
        <f t="shared" si="43"/>
        <v>0.21739130434782608</v>
      </c>
      <c r="AP25" s="62">
        <f t="shared" si="43"/>
        <v>0.21739130434782608</v>
      </c>
      <c r="AQ25" s="62">
        <f t="shared" si="43"/>
        <v>0.21739130434782608</v>
      </c>
      <c r="AR25" s="62">
        <f t="shared" si="43"/>
        <v>0.21739130434782608</v>
      </c>
      <c r="AS25" s="62">
        <f t="shared" si="43"/>
        <v>0.21739130434782608</v>
      </c>
      <c r="AT25" s="62">
        <f t="shared" si="43"/>
        <v>0.21739130434782608</v>
      </c>
      <c r="AU25" s="62">
        <f t="shared" si="43"/>
        <v>0.21739130434782608</v>
      </c>
      <c r="AV25" s="62">
        <f t="shared" si="43"/>
        <v>0.21739130434782608</v>
      </c>
      <c r="AW25" s="62">
        <f t="shared" si="43"/>
        <v>0.21739130434782608</v>
      </c>
      <c r="AX25" s="62">
        <f t="shared" si="43"/>
        <v>0.21739130434782608</v>
      </c>
      <c r="AY25" s="62">
        <f t="shared" si="43"/>
        <v>0.21739130434782608</v>
      </c>
      <c r="AZ25" s="62">
        <f t="shared" si="43"/>
        <v>0.21739130434782608</v>
      </c>
      <c r="BA25" s="62">
        <f t="shared" si="42"/>
        <v>0.21739130434782608</v>
      </c>
      <c r="BB25" s="62">
        <f t="shared" si="42"/>
        <v>0.21739130434782608</v>
      </c>
      <c r="BC25" s="62">
        <f t="shared" si="42"/>
        <v>0.21739130434782608</v>
      </c>
      <c r="BD25" s="62">
        <f t="shared" si="42"/>
        <v>0.21739130434782608</v>
      </c>
      <c r="BE25" s="62">
        <f t="shared" si="42"/>
        <v>0.21739130434782608</v>
      </c>
      <c r="BF25" s="62">
        <f t="shared" si="42"/>
        <v>0.21739130434782608</v>
      </c>
      <c r="BG25" s="62">
        <f t="shared" si="42"/>
        <v>0.21739130434782608</v>
      </c>
      <c r="BH25" s="62">
        <f t="shared" si="42"/>
        <v>0.21739130434782608</v>
      </c>
      <c r="BI25" s="62">
        <f t="shared" si="42"/>
        <v>0.21739130434782608</v>
      </c>
      <c r="BJ25" s="62">
        <f t="shared" si="42"/>
        <v>0.21739130434782608</v>
      </c>
      <c r="BK25" s="62">
        <f t="shared" si="42"/>
        <v>0.21739130434782608</v>
      </c>
      <c r="BL25" s="62">
        <f t="shared" si="42"/>
        <v>0.21739130434782608</v>
      </c>
      <c r="BM25" s="62">
        <f t="shared" si="42"/>
        <v>0.21739130434782608</v>
      </c>
      <c r="BN25" s="62">
        <f t="shared" si="42"/>
        <v>0.21739130434782608</v>
      </c>
      <c r="BO25" s="62">
        <f t="shared" si="42"/>
        <v>0.21739130434782608</v>
      </c>
      <c r="BP25" s="62">
        <f t="shared" si="42"/>
        <v>0.21739130434782608</v>
      </c>
      <c r="BQ25" s="62">
        <f t="shared" si="42"/>
        <v>0.21739130434782608</v>
      </c>
      <c r="BR25" s="62">
        <f t="shared" si="42"/>
        <v>0.21739130434782608</v>
      </c>
      <c r="BS25" s="62">
        <f t="shared" si="42"/>
        <v>0.21739130434782608</v>
      </c>
      <c r="BT25" s="62">
        <f t="shared" si="42"/>
        <v>0.21739130434782608</v>
      </c>
      <c r="BU25" s="62">
        <f t="shared" si="42"/>
        <v>0.21739130434782608</v>
      </c>
      <c r="BV25" s="62">
        <f t="shared" si="42"/>
        <v>0.21739130434782608</v>
      </c>
      <c r="BW25" s="62">
        <f t="shared" si="42"/>
        <v>0.21739130434782608</v>
      </c>
      <c r="BX25" s="62">
        <f t="shared" si="42"/>
        <v>0.21739130434782608</v>
      </c>
      <c r="BY25" s="62">
        <f t="shared" si="42"/>
        <v>0.21739130434782608</v>
      </c>
      <c r="BZ25" s="62">
        <f t="shared" si="42"/>
        <v>0.21739130434782608</v>
      </c>
      <c r="CA25" s="62">
        <f t="shared" si="42"/>
        <v>0.21739130434782608</v>
      </c>
      <c r="CB25" s="62">
        <f t="shared" si="42"/>
        <v>0.21739130434782608</v>
      </c>
      <c r="CC25" s="62">
        <f t="shared" si="42"/>
        <v>0.21739130434782608</v>
      </c>
      <c r="CD25" s="62">
        <f t="shared" si="42"/>
        <v>0.21739130434782608</v>
      </c>
      <c r="CE25" s="62">
        <f t="shared" si="42"/>
        <v>0.21739130434782608</v>
      </c>
      <c r="CF25" s="62">
        <f t="shared" si="42"/>
        <v>0.21739130434782608</v>
      </c>
      <c r="CG25" s="62">
        <f t="shared" si="42"/>
        <v>0.21739130434782608</v>
      </c>
      <c r="CH25" s="62">
        <f t="shared" si="42"/>
        <v>0.21739130434782608</v>
      </c>
      <c r="CI25" s="62">
        <f t="shared" si="42"/>
        <v>0.21739130434782608</v>
      </c>
      <c r="CJ25" s="62">
        <f t="shared" si="42"/>
        <v>0.21739130434782608</v>
      </c>
      <c r="CK25" s="62">
        <f t="shared" si="42"/>
        <v>0.21739130434782608</v>
      </c>
      <c r="CL25" s="62">
        <f t="shared" si="42"/>
        <v>0.21739130434782608</v>
      </c>
      <c r="CM25" s="62">
        <f t="shared" si="42"/>
        <v>0.21739130434782608</v>
      </c>
      <c r="CN25" s="62">
        <f t="shared" si="42"/>
        <v>0.21739130434782608</v>
      </c>
      <c r="CO25" s="62">
        <f t="shared" si="42"/>
        <v>0.21739130434782608</v>
      </c>
      <c r="CP25" s="62">
        <f t="shared" si="42"/>
        <v>0.21739130434782608</v>
      </c>
      <c r="CQ25" s="62">
        <f t="shared" si="42"/>
        <v>0.21739130434782608</v>
      </c>
      <c r="CR25" s="62">
        <f t="shared" si="42"/>
        <v>0.21739130434782608</v>
      </c>
      <c r="CS25" s="62">
        <f t="shared" si="42"/>
        <v>0.21739130434782608</v>
      </c>
      <c r="CT25" s="62">
        <f t="shared" si="42"/>
        <v>0.21739130434782608</v>
      </c>
    </row>
    <row r="26" spans="1:98" x14ac:dyDescent="0.3">
      <c r="A26" s="34" t="s">
        <v>27</v>
      </c>
      <c r="B26" s="35" t="s">
        <v>43</v>
      </c>
      <c r="C26" s="62">
        <v>1</v>
      </c>
      <c r="D26" s="62">
        <v>1</v>
      </c>
      <c r="E26" s="62">
        <v>1</v>
      </c>
      <c r="F26" s="62">
        <v>1</v>
      </c>
      <c r="G26" s="62">
        <v>1</v>
      </c>
      <c r="H26" s="62">
        <v>1</v>
      </c>
      <c r="I26" s="62">
        <v>1</v>
      </c>
      <c r="J26" s="62">
        <v>1</v>
      </c>
      <c r="K26" s="62">
        <v>1</v>
      </c>
      <c r="L26" s="62">
        <v>1</v>
      </c>
      <c r="M26" s="62">
        <v>1</v>
      </c>
      <c r="N26" s="62">
        <v>1</v>
      </c>
      <c r="O26" s="62">
        <v>1</v>
      </c>
      <c r="P26" s="62">
        <v>1</v>
      </c>
      <c r="Q26" s="62">
        <v>1</v>
      </c>
      <c r="R26" s="62">
        <v>1</v>
      </c>
      <c r="S26" s="62">
        <v>1</v>
      </c>
      <c r="T26" s="62">
        <v>1</v>
      </c>
      <c r="U26" s="62">
        <v>1</v>
      </c>
      <c r="V26" s="62">
        <v>1</v>
      </c>
      <c r="W26" s="62">
        <v>1</v>
      </c>
      <c r="X26" s="62">
        <v>1</v>
      </c>
      <c r="Y26" s="62">
        <v>1</v>
      </c>
      <c r="Z26" s="62">
        <v>1</v>
      </c>
      <c r="AA26" s="62">
        <v>1</v>
      </c>
      <c r="AB26" s="62">
        <v>1</v>
      </c>
      <c r="AC26" s="62">
        <v>1</v>
      </c>
      <c r="AD26" s="62">
        <v>1</v>
      </c>
      <c r="AE26" s="62">
        <v>1</v>
      </c>
      <c r="AF26" s="62">
        <v>1</v>
      </c>
      <c r="AG26" s="62">
        <v>1</v>
      </c>
      <c r="AH26" s="62">
        <v>1</v>
      </c>
      <c r="AI26" s="62">
        <v>1</v>
      </c>
      <c r="AJ26" s="81">
        <f>IF(AVERAGE(M26:AI26)&gt;100%,100%,AVERAGE(M26:AI26))</f>
        <v>1</v>
      </c>
      <c r="AK26" s="62">
        <f t="shared" si="43"/>
        <v>1</v>
      </c>
      <c r="AL26" s="62">
        <f t="shared" si="42"/>
        <v>1</v>
      </c>
      <c r="AM26" s="62">
        <f t="shared" si="42"/>
        <v>1</v>
      </c>
      <c r="AN26" s="62">
        <f t="shared" si="42"/>
        <v>1</v>
      </c>
      <c r="AO26" s="62">
        <f t="shared" si="42"/>
        <v>1</v>
      </c>
      <c r="AP26" s="62">
        <f t="shared" si="42"/>
        <v>1</v>
      </c>
      <c r="AQ26" s="62">
        <f t="shared" si="42"/>
        <v>1</v>
      </c>
      <c r="AR26" s="62">
        <f t="shared" si="42"/>
        <v>1</v>
      </c>
      <c r="AS26" s="62">
        <f t="shared" si="42"/>
        <v>1</v>
      </c>
      <c r="AT26" s="62">
        <f t="shared" si="42"/>
        <v>1</v>
      </c>
      <c r="AU26" s="62">
        <f t="shared" si="42"/>
        <v>1</v>
      </c>
      <c r="AV26" s="62">
        <f t="shared" si="42"/>
        <v>1</v>
      </c>
      <c r="AW26" s="62">
        <f t="shared" si="42"/>
        <v>1</v>
      </c>
      <c r="AX26" s="62">
        <f t="shared" si="42"/>
        <v>1</v>
      </c>
      <c r="AY26" s="62">
        <f t="shared" si="42"/>
        <v>1</v>
      </c>
      <c r="AZ26" s="62">
        <f t="shared" si="42"/>
        <v>1</v>
      </c>
      <c r="BA26" s="62">
        <f t="shared" si="42"/>
        <v>1</v>
      </c>
      <c r="BB26" s="62">
        <f t="shared" si="42"/>
        <v>1</v>
      </c>
      <c r="BC26" s="62">
        <f t="shared" si="42"/>
        <v>1</v>
      </c>
      <c r="BD26" s="62">
        <f t="shared" si="42"/>
        <v>1</v>
      </c>
      <c r="BE26" s="62">
        <f t="shared" si="42"/>
        <v>1</v>
      </c>
      <c r="BF26" s="62">
        <f t="shared" si="42"/>
        <v>1</v>
      </c>
      <c r="BG26" s="62">
        <f t="shared" si="42"/>
        <v>1</v>
      </c>
      <c r="BH26" s="62">
        <f t="shared" si="42"/>
        <v>1</v>
      </c>
      <c r="BI26" s="62">
        <f t="shared" si="42"/>
        <v>1</v>
      </c>
      <c r="BJ26" s="62">
        <f t="shared" si="42"/>
        <v>1</v>
      </c>
      <c r="BK26" s="62">
        <f t="shared" si="42"/>
        <v>1</v>
      </c>
      <c r="BL26" s="62">
        <f t="shared" si="42"/>
        <v>1</v>
      </c>
      <c r="BM26" s="62">
        <f t="shared" si="42"/>
        <v>1</v>
      </c>
      <c r="BN26" s="62">
        <f t="shared" si="42"/>
        <v>1</v>
      </c>
      <c r="BO26" s="62">
        <f t="shared" si="42"/>
        <v>1</v>
      </c>
      <c r="BP26" s="62">
        <f t="shared" si="42"/>
        <v>1</v>
      </c>
      <c r="BQ26" s="62">
        <f t="shared" si="42"/>
        <v>1</v>
      </c>
      <c r="BR26" s="62">
        <f t="shared" si="42"/>
        <v>1</v>
      </c>
      <c r="BS26" s="62">
        <f t="shared" si="42"/>
        <v>1</v>
      </c>
      <c r="BT26" s="62">
        <f t="shared" si="42"/>
        <v>1</v>
      </c>
      <c r="BU26" s="62">
        <f t="shared" si="42"/>
        <v>1</v>
      </c>
      <c r="BV26" s="62">
        <f t="shared" si="42"/>
        <v>1</v>
      </c>
      <c r="BW26" s="62">
        <f t="shared" si="42"/>
        <v>1</v>
      </c>
      <c r="BX26" s="62">
        <f t="shared" si="42"/>
        <v>1</v>
      </c>
      <c r="BY26" s="62">
        <f t="shared" si="42"/>
        <v>1</v>
      </c>
      <c r="BZ26" s="62">
        <f t="shared" si="42"/>
        <v>1</v>
      </c>
      <c r="CA26" s="62">
        <f t="shared" si="42"/>
        <v>1</v>
      </c>
      <c r="CB26" s="62">
        <f t="shared" si="42"/>
        <v>1</v>
      </c>
      <c r="CC26" s="62">
        <f t="shared" si="42"/>
        <v>1</v>
      </c>
      <c r="CD26" s="62">
        <f t="shared" si="42"/>
        <v>1</v>
      </c>
      <c r="CE26" s="62">
        <f t="shared" si="42"/>
        <v>1</v>
      </c>
      <c r="CF26" s="62">
        <f t="shared" si="42"/>
        <v>1</v>
      </c>
      <c r="CG26" s="62">
        <f t="shared" si="42"/>
        <v>1</v>
      </c>
      <c r="CH26" s="62">
        <f t="shared" si="42"/>
        <v>1</v>
      </c>
      <c r="CI26" s="62">
        <f t="shared" si="42"/>
        <v>1</v>
      </c>
      <c r="CJ26" s="62">
        <f t="shared" si="42"/>
        <v>1</v>
      </c>
      <c r="CK26" s="62">
        <f t="shared" si="42"/>
        <v>1</v>
      </c>
      <c r="CL26" s="62">
        <f t="shared" si="42"/>
        <v>1</v>
      </c>
      <c r="CM26" s="62">
        <f t="shared" si="42"/>
        <v>1</v>
      </c>
      <c r="CN26" s="62">
        <f t="shared" si="42"/>
        <v>1</v>
      </c>
      <c r="CO26" s="62">
        <f t="shared" si="42"/>
        <v>1</v>
      </c>
      <c r="CP26" s="62">
        <f t="shared" si="42"/>
        <v>1</v>
      </c>
      <c r="CQ26" s="62">
        <f t="shared" si="42"/>
        <v>1</v>
      </c>
      <c r="CR26" s="62">
        <f t="shared" si="42"/>
        <v>1</v>
      </c>
      <c r="CS26" s="62">
        <f t="shared" si="42"/>
        <v>1</v>
      </c>
      <c r="CT26" s="62">
        <f t="shared" si="42"/>
        <v>1</v>
      </c>
    </row>
    <row r="27" spans="1:98" x14ac:dyDescent="0.3">
      <c r="A27" s="34" t="s">
        <v>27</v>
      </c>
      <c r="B27" s="35" t="s">
        <v>44</v>
      </c>
      <c r="C27" s="62">
        <v>1</v>
      </c>
      <c r="D27" s="62">
        <v>1</v>
      </c>
      <c r="E27" s="62">
        <v>1</v>
      </c>
      <c r="F27" s="62">
        <v>1</v>
      </c>
      <c r="G27" s="62">
        <v>1</v>
      </c>
      <c r="H27" s="62">
        <v>1</v>
      </c>
      <c r="I27" s="62">
        <v>1</v>
      </c>
      <c r="J27" s="62">
        <v>1</v>
      </c>
      <c r="K27" s="62">
        <v>1</v>
      </c>
      <c r="L27" s="62">
        <v>1</v>
      </c>
      <c r="M27" s="62">
        <v>1</v>
      </c>
      <c r="N27" s="62">
        <v>1</v>
      </c>
      <c r="O27" s="62">
        <v>1</v>
      </c>
      <c r="P27" s="62">
        <v>1</v>
      </c>
      <c r="Q27" s="62">
        <v>1</v>
      </c>
      <c r="R27" s="62">
        <v>1</v>
      </c>
      <c r="S27" s="62">
        <v>1</v>
      </c>
      <c r="T27" s="62">
        <v>1</v>
      </c>
      <c r="U27" s="62">
        <v>1</v>
      </c>
      <c r="V27" s="62">
        <v>1</v>
      </c>
      <c r="W27" s="62">
        <v>1</v>
      </c>
      <c r="X27" s="62">
        <v>1</v>
      </c>
      <c r="Y27" s="62">
        <v>1</v>
      </c>
      <c r="Z27" s="62">
        <v>1</v>
      </c>
      <c r="AA27" s="62">
        <v>1</v>
      </c>
      <c r="AB27" s="62">
        <v>1</v>
      </c>
      <c r="AC27" s="62">
        <v>1</v>
      </c>
      <c r="AD27" s="62">
        <v>1</v>
      </c>
      <c r="AE27" s="62">
        <v>1</v>
      </c>
      <c r="AF27" s="62">
        <v>1</v>
      </c>
      <c r="AG27" s="62">
        <v>1</v>
      </c>
      <c r="AH27" s="62">
        <v>1</v>
      </c>
      <c r="AI27" s="62">
        <v>1</v>
      </c>
      <c r="AJ27" s="81">
        <f>IF(AVERAGE(M27:AI27)&gt;100%,100%,AVERAGE(M27:AI27))</f>
        <v>1</v>
      </c>
      <c r="AK27" s="62">
        <f t="shared" si="43"/>
        <v>1</v>
      </c>
      <c r="AL27" s="62">
        <f t="shared" si="42"/>
        <v>1</v>
      </c>
      <c r="AM27" s="62">
        <f t="shared" si="42"/>
        <v>1</v>
      </c>
      <c r="AN27" s="62">
        <f t="shared" si="42"/>
        <v>1</v>
      </c>
      <c r="AO27" s="62">
        <f t="shared" si="42"/>
        <v>1</v>
      </c>
      <c r="AP27" s="62">
        <f t="shared" si="42"/>
        <v>1</v>
      </c>
      <c r="AQ27" s="62">
        <f t="shared" si="42"/>
        <v>1</v>
      </c>
      <c r="AR27" s="62">
        <f t="shared" si="42"/>
        <v>1</v>
      </c>
      <c r="AS27" s="62">
        <f t="shared" si="42"/>
        <v>1</v>
      </c>
      <c r="AT27" s="62">
        <f t="shared" si="42"/>
        <v>1</v>
      </c>
      <c r="AU27" s="62">
        <f t="shared" si="42"/>
        <v>1</v>
      </c>
      <c r="AV27" s="62">
        <f t="shared" si="42"/>
        <v>1</v>
      </c>
      <c r="AW27" s="62">
        <f t="shared" si="42"/>
        <v>1</v>
      </c>
      <c r="AX27" s="62">
        <f t="shared" si="42"/>
        <v>1</v>
      </c>
      <c r="AY27" s="62">
        <f t="shared" si="42"/>
        <v>1</v>
      </c>
      <c r="AZ27" s="62">
        <f t="shared" si="42"/>
        <v>1</v>
      </c>
      <c r="BA27" s="62">
        <f t="shared" si="42"/>
        <v>1</v>
      </c>
      <c r="BB27" s="62">
        <f t="shared" si="42"/>
        <v>1</v>
      </c>
      <c r="BC27" s="62">
        <f t="shared" si="42"/>
        <v>1</v>
      </c>
      <c r="BD27" s="62">
        <f t="shared" si="42"/>
        <v>1</v>
      </c>
      <c r="BE27" s="62">
        <f t="shared" si="42"/>
        <v>1</v>
      </c>
      <c r="BF27" s="62">
        <f t="shared" si="42"/>
        <v>1</v>
      </c>
      <c r="BG27" s="62">
        <f t="shared" si="42"/>
        <v>1</v>
      </c>
      <c r="BH27" s="62">
        <f t="shared" si="42"/>
        <v>1</v>
      </c>
      <c r="BI27" s="62">
        <f t="shared" si="42"/>
        <v>1</v>
      </c>
      <c r="BJ27" s="62">
        <f t="shared" si="42"/>
        <v>1</v>
      </c>
      <c r="BK27" s="62">
        <f t="shared" si="42"/>
        <v>1</v>
      </c>
      <c r="BL27" s="62">
        <f t="shared" si="42"/>
        <v>1</v>
      </c>
      <c r="BM27" s="62">
        <f t="shared" si="42"/>
        <v>1</v>
      </c>
      <c r="BN27" s="62">
        <f t="shared" si="42"/>
        <v>1</v>
      </c>
      <c r="BO27" s="62">
        <f t="shared" si="42"/>
        <v>1</v>
      </c>
      <c r="BP27" s="62">
        <f t="shared" si="42"/>
        <v>1</v>
      </c>
      <c r="BQ27" s="62">
        <f t="shared" si="42"/>
        <v>1</v>
      </c>
      <c r="BR27" s="62">
        <f t="shared" si="42"/>
        <v>1</v>
      </c>
      <c r="BS27" s="62">
        <f t="shared" si="42"/>
        <v>1</v>
      </c>
      <c r="BT27" s="62">
        <f t="shared" si="42"/>
        <v>1</v>
      </c>
      <c r="BU27" s="62">
        <f t="shared" si="42"/>
        <v>1</v>
      </c>
      <c r="BV27" s="62">
        <f t="shared" si="42"/>
        <v>1</v>
      </c>
      <c r="BW27" s="62">
        <f t="shared" si="42"/>
        <v>1</v>
      </c>
      <c r="BX27" s="62">
        <f t="shared" si="42"/>
        <v>1</v>
      </c>
      <c r="BY27" s="62">
        <f t="shared" si="42"/>
        <v>1</v>
      </c>
      <c r="BZ27" s="62">
        <f t="shared" si="42"/>
        <v>1</v>
      </c>
      <c r="CA27" s="62">
        <f t="shared" si="42"/>
        <v>1</v>
      </c>
      <c r="CB27" s="62">
        <f t="shared" si="42"/>
        <v>1</v>
      </c>
      <c r="CC27" s="62">
        <f t="shared" si="42"/>
        <v>1</v>
      </c>
      <c r="CD27" s="62">
        <f t="shared" si="42"/>
        <v>1</v>
      </c>
      <c r="CE27" s="62">
        <f t="shared" si="42"/>
        <v>1</v>
      </c>
      <c r="CF27" s="62">
        <f t="shared" si="42"/>
        <v>1</v>
      </c>
      <c r="CG27" s="62">
        <f t="shared" si="42"/>
        <v>1</v>
      </c>
      <c r="CH27" s="62">
        <f t="shared" si="42"/>
        <v>1</v>
      </c>
      <c r="CI27" s="62">
        <f t="shared" si="42"/>
        <v>1</v>
      </c>
      <c r="CJ27" s="62">
        <f t="shared" si="42"/>
        <v>1</v>
      </c>
      <c r="CK27" s="62">
        <f t="shared" si="42"/>
        <v>1</v>
      </c>
      <c r="CL27" s="62">
        <f t="shared" si="42"/>
        <v>1</v>
      </c>
      <c r="CM27" s="62">
        <f t="shared" si="42"/>
        <v>1</v>
      </c>
      <c r="CN27" s="62">
        <f t="shared" si="42"/>
        <v>1</v>
      </c>
      <c r="CO27" s="62">
        <f t="shared" si="42"/>
        <v>1</v>
      </c>
      <c r="CP27" s="62">
        <f t="shared" si="42"/>
        <v>1</v>
      </c>
      <c r="CQ27" s="62">
        <f t="shared" si="42"/>
        <v>1</v>
      </c>
      <c r="CR27" s="62">
        <f t="shared" si="42"/>
        <v>1</v>
      </c>
      <c r="CS27" s="62">
        <f t="shared" si="42"/>
        <v>1</v>
      </c>
      <c r="CT27" s="62">
        <f t="shared" si="42"/>
        <v>1</v>
      </c>
    </row>
    <row r="28" spans="1:98" x14ac:dyDescent="0.3">
      <c r="A28" s="34" t="s">
        <v>28</v>
      </c>
      <c r="B28" s="35" t="s">
        <v>32</v>
      </c>
      <c r="C28" s="62">
        <f>IFERROR('Live | Billing'!O$39/'Live | Billing'!D28,0)</f>
        <v>3.8377970715353302E-2</v>
      </c>
      <c r="D28" s="62">
        <f>IFERROR('Live | Billing'!P$39/'Live | Billing'!E28,0)</f>
        <v>5.7881955354092123E-2</v>
      </c>
      <c r="E28" s="62">
        <f>IFERROR('Live | Billing'!Q$39/'Live | Billing'!F28,0)</f>
        <v>4.2426635718612569E-2</v>
      </c>
      <c r="F28" s="62">
        <f>IFERROR('Live | Billing'!R$39/'Live | Billing'!G28,0)</f>
        <v>5.6641973824119146E-2</v>
      </c>
      <c r="G28" s="62">
        <f>IFERROR('Live | Billing'!S$39/'Live | Billing'!H28,0)</f>
        <v>9.397017912868337E-2</v>
      </c>
      <c r="H28" s="62">
        <f>IFERROR('Live | Billing'!T$39/'Live | Billing'!I28,0)</f>
        <v>7.6497844649790522E-2</v>
      </c>
      <c r="I28" s="62">
        <f>IFERROR('Live | Billing'!U$39/'Live | Billing'!J28,0)</f>
        <v>9.1656822463609539E-2</v>
      </c>
      <c r="J28" s="62">
        <f>IFERROR('Live | Billing'!V$39/'Live | Billing'!K28,0)</f>
        <v>9.5946124361494453E-2</v>
      </c>
      <c r="K28" s="62">
        <f>IFERROR('Live | Billing'!W$39/'Live | Billing'!L28,0)</f>
        <v>0.15273755627647631</v>
      </c>
      <c r="L28" s="62">
        <f>IFERROR('Live | Billing'!X$39/'Live | Billing'!M28,0)</f>
        <v>0.13183051016104788</v>
      </c>
      <c r="M28" s="62">
        <f>IFERROR('Live | Billing'!Y$39/'Live | Billing'!N28,0)</f>
        <v>0.15142648835452563</v>
      </c>
      <c r="N28" s="62">
        <f>IFERROR('Live | Billing'!Z$39/'Live | Billing'!O28,0)</f>
        <v>0.10074138626828803</v>
      </c>
      <c r="O28" s="62">
        <f>IFERROR('Live | Billing'!AA$39/'Live | Billing'!P28,0)</f>
        <v>4.9168599108320131E-2</v>
      </c>
      <c r="P28" s="62">
        <f>IFERROR('Live | Billing'!AB$39/'Live | Billing'!Q28,0)</f>
        <v>0.10945176652291168</v>
      </c>
      <c r="Q28" s="62">
        <f>IFERROR('Live | Billing'!AC$39/'Live | Billing'!R28,0)</f>
        <v>0.14700132174573685</v>
      </c>
      <c r="R28" s="62">
        <f>IFERROR('Live | Billing'!AD$39/'Live | Billing'!S28,0)</f>
        <v>0.14707394055156447</v>
      </c>
      <c r="S28" s="62">
        <f>IFERROR('Live | Billing'!AE$39/'Live | Billing'!T28,0)</f>
        <v>0.20829211535090728</v>
      </c>
      <c r="T28" s="62">
        <f>IFERROR('Live | Billing'!AF$39/'Live | Billing'!U28,0)</f>
        <v>0.14479727233027653</v>
      </c>
      <c r="U28" s="62">
        <f>IFERROR('Live | Billing'!AG$39/'Live | Billing'!V28,0)</f>
        <v>3.2616664836130758E-2</v>
      </c>
      <c r="V28" s="62">
        <f>IFERROR('Live | Billing'!AH$39/'Live | Billing'!W28,0)</f>
        <v>8.6911938327874513E-2</v>
      </c>
      <c r="W28" s="62">
        <f>IFERROR('Live | Billing'!AI$39/'Live | Billing'!X28,0)</f>
        <v>6.0700481235966011E-2</v>
      </c>
      <c r="X28" s="62">
        <f>IFERROR('Live | Billing'!AJ$39/'Live | Billing'!Y28,0)</f>
        <v>7.5721516108825451E-2</v>
      </c>
      <c r="Y28" s="62">
        <f>IFERROR('Live | Billing'!AK$39/'Live | Billing'!Z28,0)</f>
        <v>7.9546837446017191E-2</v>
      </c>
      <c r="Z28" s="81">
        <f>IF(AVERAGE(C28:Y28)&gt;100%,100%,AVERAGE(C28:Y28))</f>
        <v>9.7018169601766249E-2</v>
      </c>
      <c r="AA28" s="62">
        <f t="shared" ref="AA28:AK37" si="44">Z28</f>
        <v>9.7018169601766249E-2</v>
      </c>
      <c r="AB28" s="62">
        <f t="shared" si="44"/>
        <v>9.7018169601766249E-2</v>
      </c>
      <c r="AC28" s="62">
        <f t="shared" si="44"/>
        <v>9.7018169601766249E-2</v>
      </c>
      <c r="AD28" s="62">
        <f t="shared" si="44"/>
        <v>9.7018169601766249E-2</v>
      </c>
      <c r="AE28" s="62">
        <f t="shared" si="44"/>
        <v>9.7018169601766249E-2</v>
      </c>
      <c r="AF28" s="62">
        <f t="shared" si="44"/>
        <v>9.7018169601766249E-2</v>
      </c>
      <c r="AG28" s="62">
        <f t="shared" si="44"/>
        <v>9.7018169601766249E-2</v>
      </c>
      <c r="AH28" s="62">
        <f t="shared" si="44"/>
        <v>9.7018169601766249E-2</v>
      </c>
      <c r="AI28" s="62">
        <f t="shared" si="44"/>
        <v>9.7018169601766249E-2</v>
      </c>
      <c r="AJ28" s="62">
        <f t="shared" si="44"/>
        <v>9.7018169601766249E-2</v>
      </c>
      <c r="AK28" s="62">
        <f t="shared" si="44"/>
        <v>9.7018169601766249E-2</v>
      </c>
      <c r="AL28" s="62">
        <f t="shared" ref="AL28:CT28" si="45">AK28</f>
        <v>9.7018169601766249E-2</v>
      </c>
      <c r="AM28" s="62">
        <f t="shared" si="45"/>
        <v>9.7018169601766249E-2</v>
      </c>
      <c r="AN28" s="62">
        <f t="shared" si="45"/>
        <v>9.7018169601766249E-2</v>
      </c>
      <c r="AO28" s="62">
        <f t="shared" si="45"/>
        <v>9.7018169601766249E-2</v>
      </c>
      <c r="AP28" s="62">
        <f t="shared" si="45"/>
        <v>9.7018169601766249E-2</v>
      </c>
      <c r="AQ28" s="62">
        <f t="shared" si="45"/>
        <v>9.7018169601766249E-2</v>
      </c>
      <c r="AR28" s="62">
        <f t="shared" si="45"/>
        <v>9.7018169601766249E-2</v>
      </c>
      <c r="AS28" s="62">
        <f t="shared" si="45"/>
        <v>9.7018169601766249E-2</v>
      </c>
      <c r="AT28" s="62">
        <f t="shared" si="45"/>
        <v>9.7018169601766249E-2</v>
      </c>
      <c r="AU28" s="62">
        <f t="shared" si="45"/>
        <v>9.7018169601766249E-2</v>
      </c>
      <c r="AV28" s="62">
        <f t="shared" si="45"/>
        <v>9.7018169601766249E-2</v>
      </c>
      <c r="AW28" s="62">
        <f t="shared" si="45"/>
        <v>9.7018169601766249E-2</v>
      </c>
      <c r="AX28" s="62">
        <f t="shared" si="45"/>
        <v>9.7018169601766249E-2</v>
      </c>
      <c r="AY28" s="62">
        <f t="shared" si="45"/>
        <v>9.7018169601766249E-2</v>
      </c>
      <c r="AZ28" s="62">
        <f t="shared" si="45"/>
        <v>9.7018169601766249E-2</v>
      </c>
      <c r="BA28" s="62">
        <f t="shared" si="45"/>
        <v>9.7018169601766249E-2</v>
      </c>
      <c r="BB28" s="62">
        <f t="shared" si="45"/>
        <v>9.7018169601766249E-2</v>
      </c>
      <c r="BC28" s="62">
        <f t="shared" si="45"/>
        <v>9.7018169601766249E-2</v>
      </c>
      <c r="BD28" s="62">
        <f t="shared" si="45"/>
        <v>9.7018169601766249E-2</v>
      </c>
      <c r="BE28" s="62">
        <f t="shared" si="45"/>
        <v>9.7018169601766249E-2</v>
      </c>
      <c r="BF28" s="62">
        <f t="shared" si="45"/>
        <v>9.7018169601766249E-2</v>
      </c>
      <c r="BG28" s="62">
        <f t="shared" si="45"/>
        <v>9.7018169601766249E-2</v>
      </c>
      <c r="BH28" s="62">
        <f t="shared" si="45"/>
        <v>9.7018169601766249E-2</v>
      </c>
      <c r="BI28" s="62">
        <f t="shared" si="45"/>
        <v>9.7018169601766249E-2</v>
      </c>
      <c r="BJ28" s="62">
        <f t="shared" si="45"/>
        <v>9.7018169601766249E-2</v>
      </c>
      <c r="BK28" s="62">
        <f t="shared" si="45"/>
        <v>9.7018169601766249E-2</v>
      </c>
      <c r="BL28" s="62">
        <f t="shared" si="45"/>
        <v>9.7018169601766249E-2</v>
      </c>
      <c r="BM28" s="62">
        <f t="shared" si="45"/>
        <v>9.7018169601766249E-2</v>
      </c>
      <c r="BN28" s="62">
        <f t="shared" si="45"/>
        <v>9.7018169601766249E-2</v>
      </c>
      <c r="BO28" s="62">
        <f t="shared" si="45"/>
        <v>9.7018169601766249E-2</v>
      </c>
      <c r="BP28" s="62">
        <f t="shared" si="45"/>
        <v>9.7018169601766249E-2</v>
      </c>
      <c r="BQ28" s="62">
        <f t="shared" si="45"/>
        <v>9.7018169601766249E-2</v>
      </c>
      <c r="BR28" s="62">
        <f t="shared" si="45"/>
        <v>9.7018169601766249E-2</v>
      </c>
      <c r="BS28" s="62">
        <f t="shared" si="45"/>
        <v>9.7018169601766249E-2</v>
      </c>
      <c r="BT28" s="62">
        <f t="shared" si="45"/>
        <v>9.7018169601766249E-2</v>
      </c>
      <c r="BU28" s="62">
        <f t="shared" si="45"/>
        <v>9.7018169601766249E-2</v>
      </c>
      <c r="BV28" s="62">
        <f t="shared" si="45"/>
        <v>9.7018169601766249E-2</v>
      </c>
      <c r="BW28" s="62">
        <f t="shared" si="45"/>
        <v>9.7018169601766249E-2</v>
      </c>
      <c r="BX28" s="62">
        <f t="shared" si="45"/>
        <v>9.7018169601766249E-2</v>
      </c>
      <c r="BY28" s="62">
        <f t="shared" si="45"/>
        <v>9.7018169601766249E-2</v>
      </c>
      <c r="BZ28" s="62">
        <f t="shared" si="45"/>
        <v>9.7018169601766249E-2</v>
      </c>
      <c r="CA28" s="62">
        <f t="shared" si="45"/>
        <v>9.7018169601766249E-2</v>
      </c>
      <c r="CB28" s="62">
        <f t="shared" si="45"/>
        <v>9.7018169601766249E-2</v>
      </c>
      <c r="CC28" s="62">
        <f t="shared" si="45"/>
        <v>9.7018169601766249E-2</v>
      </c>
      <c r="CD28" s="62">
        <f t="shared" si="45"/>
        <v>9.7018169601766249E-2</v>
      </c>
      <c r="CE28" s="62">
        <f t="shared" si="45"/>
        <v>9.7018169601766249E-2</v>
      </c>
      <c r="CF28" s="62">
        <f t="shared" si="45"/>
        <v>9.7018169601766249E-2</v>
      </c>
      <c r="CG28" s="62">
        <f t="shared" si="45"/>
        <v>9.7018169601766249E-2</v>
      </c>
      <c r="CH28" s="62">
        <f t="shared" si="45"/>
        <v>9.7018169601766249E-2</v>
      </c>
      <c r="CI28" s="62">
        <f t="shared" si="45"/>
        <v>9.7018169601766249E-2</v>
      </c>
      <c r="CJ28" s="62">
        <f t="shared" si="45"/>
        <v>9.7018169601766249E-2</v>
      </c>
      <c r="CK28" s="62">
        <f t="shared" si="45"/>
        <v>9.7018169601766249E-2</v>
      </c>
      <c r="CL28" s="62">
        <f t="shared" si="45"/>
        <v>9.7018169601766249E-2</v>
      </c>
      <c r="CM28" s="62">
        <f t="shared" si="45"/>
        <v>9.7018169601766249E-2</v>
      </c>
      <c r="CN28" s="62">
        <f t="shared" si="45"/>
        <v>9.7018169601766249E-2</v>
      </c>
      <c r="CO28" s="62">
        <f t="shared" si="45"/>
        <v>9.7018169601766249E-2</v>
      </c>
      <c r="CP28" s="62">
        <f t="shared" si="45"/>
        <v>9.7018169601766249E-2</v>
      </c>
      <c r="CQ28" s="62">
        <f t="shared" si="45"/>
        <v>9.7018169601766249E-2</v>
      </c>
      <c r="CR28" s="62">
        <f t="shared" si="45"/>
        <v>9.7018169601766249E-2</v>
      </c>
      <c r="CS28" s="62">
        <f t="shared" si="45"/>
        <v>9.7018169601766249E-2</v>
      </c>
      <c r="CT28" s="62">
        <f t="shared" si="45"/>
        <v>9.7018169601766249E-2</v>
      </c>
    </row>
    <row r="29" spans="1:98" x14ac:dyDescent="0.3">
      <c r="A29" s="34" t="s">
        <v>28</v>
      </c>
      <c r="B29" s="35" t="s">
        <v>33</v>
      </c>
      <c r="C29" s="62">
        <f>IFERROR('Live | Billing'!N$39/'Live | Billing'!D29,0)</f>
        <v>9.8462706535800762E-2</v>
      </c>
      <c r="D29" s="62">
        <f>IFERROR('Live | Billing'!O$39/'Live | Billing'!E29,0)</f>
        <v>7.0105907237644441E-2</v>
      </c>
      <c r="E29" s="62">
        <f>IFERROR('Live | Billing'!P$39/'Live | Billing'!F29,0)</f>
        <v>0.42963705279184672</v>
      </c>
      <c r="F29" s="62">
        <f>IFERROR('Live | Billing'!Q$39/'Live | Billing'!G29,0)</f>
        <v>6.4524127195957362E-2</v>
      </c>
      <c r="G29" s="62">
        <f>IFERROR('Live | Billing'!R$39/'Live | Billing'!H29,0)</f>
        <v>0.14860030994213416</v>
      </c>
      <c r="H29" s="62">
        <f>IFERROR('Live | Billing'!S$39/'Live | Billing'!I29,0)</f>
        <v>0.14406168554098475</v>
      </c>
      <c r="I29" s="62">
        <f>IFERROR('Live | Billing'!T$39/'Live | Billing'!J29,0)</f>
        <v>0.16452264558766785</v>
      </c>
      <c r="J29" s="62">
        <f>IFERROR('Live | Billing'!U$39/'Live | Billing'!K29,0)</f>
        <v>0.14141338512020937</v>
      </c>
      <c r="K29" s="62">
        <f>IFERROR('Live | Billing'!V$39/'Live | Billing'!L29,0)</f>
        <v>0.20967778155887007</v>
      </c>
      <c r="L29" s="62">
        <f>IFERROR('Live | Billing'!W$39/'Live | Billing'!M29,0)</f>
        <v>0.2602380109538196</v>
      </c>
      <c r="M29" s="62">
        <f>IFERROR('Live | Billing'!X$39/'Live | Billing'!N29,0)</f>
        <v>0.27234203184704947</v>
      </c>
      <c r="N29" s="62">
        <f>IFERROR('Live | Billing'!Y$39/'Live | Billing'!O29,0)</f>
        <v>0.27070923593985829</v>
      </c>
      <c r="O29" s="62">
        <f>IFERROR('Live | Billing'!Z$39/'Live | Billing'!P29,0)</f>
        <v>0.50701855762739512</v>
      </c>
      <c r="P29" s="62">
        <f>IFERROR('Live | Billing'!AA$39/'Live | Billing'!Q29,0)</f>
        <v>0.26072248777892543</v>
      </c>
      <c r="Q29" s="62">
        <f>IFERROR('Live | Billing'!AB$39/'Live | Billing'!R29,0)</f>
        <v>0.2291856500685279</v>
      </c>
      <c r="R29" s="62">
        <f>IFERROR('Live | Billing'!AC$39/'Live | Billing'!S29,0)</f>
        <v>0.26602853262892717</v>
      </c>
      <c r="S29" s="62">
        <f>IFERROR('Live | Billing'!AD$39/'Live | Billing'!T29,0)</f>
        <v>0.3376319978257224</v>
      </c>
      <c r="T29" s="62">
        <f>IFERROR('Live | Billing'!AE$39/'Live | Billing'!U29,0)</f>
        <v>0.40501114207124256</v>
      </c>
      <c r="U29" s="62">
        <f>IFERROR('Live | Billing'!AF$39/'Live | Billing'!V29,0)</f>
        <v>0.25720165974031817</v>
      </c>
      <c r="V29" s="62">
        <f>IFERROR('Live | Billing'!AG$39/'Live | Billing'!W29,0)</f>
        <v>0.12198172417871821</v>
      </c>
      <c r="W29" s="62">
        <f>IFERROR('Live | Billing'!AH$39/'Live | Billing'!X29,0)</f>
        <v>0.27340064790042878</v>
      </c>
      <c r="X29" s="62">
        <f>IFERROR('Live | Billing'!AI$39/'Live | Billing'!Y29,0)</f>
        <v>0.26605861026759953</v>
      </c>
      <c r="Y29" s="62">
        <f>IFERROR('Live | Billing'!AJ$39/'Live | Billing'!Z29,0)</f>
        <v>0.31922092829335275</v>
      </c>
      <c r="Z29" s="62">
        <f>IFERROR('Live | Billing'!AK$39/'Live | Billing'!AA29,0)</f>
        <v>0.18675793737532972</v>
      </c>
      <c r="AA29" s="81">
        <f>IF(AVERAGE(D29:Z29)&gt;100%,100%,AVERAGE(D29:Z29))</f>
        <v>0.24374139345532733</v>
      </c>
      <c r="AB29" s="62">
        <f t="shared" si="44"/>
        <v>0.24374139345532733</v>
      </c>
      <c r="AC29" s="62">
        <f t="shared" si="44"/>
        <v>0.24374139345532733</v>
      </c>
      <c r="AD29" s="62">
        <f t="shared" si="44"/>
        <v>0.24374139345532733</v>
      </c>
      <c r="AE29" s="62">
        <f t="shared" si="44"/>
        <v>0.24374139345532733</v>
      </c>
      <c r="AF29" s="62">
        <f t="shared" si="44"/>
        <v>0.24374139345532733</v>
      </c>
      <c r="AG29" s="62">
        <f t="shared" si="44"/>
        <v>0.24374139345532733</v>
      </c>
      <c r="AH29" s="62">
        <f t="shared" si="44"/>
        <v>0.24374139345532733</v>
      </c>
      <c r="AI29" s="62">
        <f t="shared" si="44"/>
        <v>0.24374139345532733</v>
      </c>
      <c r="AJ29" s="62">
        <f t="shared" si="44"/>
        <v>0.24374139345532733</v>
      </c>
      <c r="AK29" s="62">
        <f t="shared" si="44"/>
        <v>0.24374139345532733</v>
      </c>
      <c r="AL29" s="62">
        <f t="shared" ref="AL29:CT29" si="46">AK29</f>
        <v>0.24374139345532733</v>
      </c>
      <c r="AM29" s="62">
        <f t="shared" si="46"/>
        <v>0.24374139345532733</v>
      </c>
      <c r="AN29" s="62">
        <f t="shared" si="46"/>
        <v>0.24374139345532733</v>
      </c>
      <c r="AO29" s="62">
        <f t="shared" si="46"/>
        <v>0.24374139345532733</v>
      </c>
      <c r="AP29" s="62">
        <f t="shared" si="46"/>
        <v>0.24374139345532733</v>
      </c>
      <c r="AQ29" s="62">
        <f t="shared" si="46"/>
        <v>0.24374139345532733</v>
      </c>
      <c r="AR29" s="62">
        <f t="shared" si="46"/>
        <v>0.24374139345532733</v>
      </c>
      <c r="AS29" s="62">
        <f t="shared" si="46"/>
        <v>0.24374139345532733</v>
      </c>
      <c r="AT29" s="62">
        <f t="shared" si="46"/>
        <v>0.24374139345532733</v>
      </c>
      <c r="AU29" s="62">
        <f t="shared" si="46"/>
        <v>0.24374139345532733</v>
      </c>
      <c r="AV29" s="62">
        <f t="shared" si="46"/>
        <v>0.24374139345532733</v>
      </c>
      <c r="AW29" s="62">
        <f t="shared" si="46"/>
        <v>0.24374139345532733</v>
      </c>
      <c r="AX29" s="62">
        <f t="shared" si="46"/>
        <v>0.24374139345532733</v>
      </c>
      <c r="AY29" s="62">
        <f t="shared" si="46"/>
        <v>0.24374139345532733</v>
      </c>
      <c r="AZ29" s="62">
        <f t="shared" si="46"/>
        <v>0.24374139345532733</v>
      </c>
      <c r="BA29" s="62">
        <f t="shared" si="46"/>
        <v>0.24374139345532733</v>
      </c>
      <c r="BB29" s="62">
        <f t="shared" si="46"/>
        <v>0.24374139345532733</v>
      </c>
      <c r="BC29" s="62">
        <f t="shared" si="46"/>
        <v>0.24374139345532733</v>
      </c>
      <c r="BD29" s="62">
        <f t="shared" si="46"/>
        <v>0.24374139345532733</v>
      </c>
      <c r="BE29" s="62">
        <f t="shared" si="46"/>
        <v>0.24374139345532733</v>
      </c>
      <c r="BF29" s="62">
        <f t="shared" si="46"/>
        <v>0.24374139345532733</v>
      </c>
      <c r="BG29" s="62">
        <f t="shared" si="46"/>
        <v>0.24374139345532733</v>
      </c>
      <c r="BH29" s="62">
        <f t="shared" si="46"/>
        <v>0.24374139345532733</v>
      </c>
      <c r="BI29" s="62">
        <f t="shared" si="46"/>
        <v>0.24374139345532733</v>
      </c>
      <c r="BJ29" s="62">
        <f t="shared" si="46"/>
        <v>0.24374139345532733</v>
      </c>
      <c r="BK29" s="62">
        <f t="shared" si="46"/>
        <v>0.24374139345532733</v>
      </c>
      <c r="BL29" s="62">
        <f t="shared" si="46"/>
        <v>0.24374139345532733</v>
      </c>
      <c r="BM29" s="62">
        <f t="shared" si="46"/>
        <v>0.24374139345532733</v>
      </c>
      <c r="BN29" s="62">
        <f t="shared" si="46"/>
        <v>0.24374139345532733</v>
      </c>
      <c r="BO29" s="62">
        <f t="shared" si="46"/>
        <v>0.24374139345532733</v>
      </c>
      <c r="BP29" s="62">
        <f t="shared" si="46"/>
        <v>0.24374139345532733</v>
      </c>
      <c r="BQ29" s="62">
        <f t="shared" si="46"/>
        <v>0.24374139345532733</v>
      </c>
      <c r="BR29" s="62">
        <f t="shared" si="46"/>
        <v>0.24374139345532733</v>
      </c>
      <c r="BS29" s="62">
        <f t="shared" si="46"/>
        <v>0.24374139345532733</v>
      </c>
      <c r="BT29" s="62">
        <f t="shared" si="46"/>
        <v>0.24374139345532733</v>
      </c>
      <c r="BU29" s="62">
        <f t="shared" si="46"/>
        <v>0.24374139345532733</v>
      </c>
      <c r="BV29" s="62">
        <f t="shared" si="46"/>
        <v>0.24374139345532733</v>
      </c>
      <c r="BW29" s="62">
        <f t="shared" si="46"/>
        <v>0.24374139345532733</v>
      </c>
      <c r="BX29" s="62">
        <f t="shared" si="46"/>
        <v>0.24374139345532733</v>
      </c>
      <c r="BY29" s="62">
        <f t="shared" si="46"/>
        <v>0.24374139345532733</v>
      </c>
      <c r="BZ29" s="62">
        <f t="shared" si="46"/>
        <v>0.24374139345532733</v>
      </c>
      <c r="CA29" s="62">
        <f t="shared" si="46"/>
        <v>0.24374139345532733</v>
      </c>
      <c r="CB29" s="62">
        <f t="shared" si="46"/>
        <v>0.24374139345532733</v>
      </c>
      <c r="CC29" s="62">
        <f t="shared" si="46"/>
        <v>0.24374139345532733</v>
      </c>
      <c r="CD29" s="62">
        <f t="shared" si="46"/>
        <v>0.24374139345532733</v>
      </c>
      <c r="CE29" s="62">
        <f t="shared" si="46"/>
        <v>0.24374139345532733</v>
      </c>
      <c r="CF29" s="62">
        <f t="shared" si="46"/>
        <v>0.24374139345532733</v>
      </c>
      <c r="CG29" s="62">
        <f t="shared" si="46"/>
        <v>0.24374139345532733</v>
      </c>
      <c r="CH29" s="62">
        <f t="shared" si="46"/>
        <v>0.24374139345532733</v>
      </c>
      <c r="CI29" s="62">
        <f t="shared" si="46"/>
        <v>0.24374139345532733</v>
      </c>
      <c r="CJ29" s="62">
        <f t="shared" si="46"/>
        <v>0.24374139345532733</v>
      </c>
      <c r="CK29" s="62">
        <f t="shared" si="46"/>
        <v>0.24374139345532733</v>
      </c>
      <c r="CL29" s="62">
        <f t="shared" si="46"/>
        <v>0.24374139345532733</v>
      </c>
      <c r="CM29" s="62">
        <f t="shared" si="46"/>
        <v>0.24374139345532733</v>
      </c>
      <c r="CN29" s="62">
        <f t="shared" si="46"/>
        <v>0.24374139345532733</v>
      </c>
      <c r="CO29" s="62">
        <f t="shared" si="46"/>
        <v>0.24374139345532733</v>
      </c>
      <c r="CP29" s="62">
        <f t="shared" si="46"/>
        <v>0.24374139345532733</v>
      </c>
      <c r="CQ29" s="62">
        <f t="shared" si="46"/>
        <v>0.24374139345532733</v>
      </c>
      <c r="CR29" s="62">
        <f t="shared" si="46"/>
        <v>0.24374139345532733</v>
      </c>
      <c r="CS29" s="62">
        <f t="shared" si="46"/>
        <v>0.24374139345532733</v>
      </c>
      <c r="CT29" s="62">
        <f t="shared" si="46"/>
        <v>0.24374139345532733</v>
      </c>
    </row>
    <row r="30" spans="1:98" x14ac:dyDescent="0.3">
      <c r="A30" s="34" t="s">
        <v>28</v>
      </c>
      <c r="B30" s="35" t="s">
        <v>34</v>
      </c>
      <c r="C30" s="62">
        <f>IFERROR('Live | Billing'!M$39/'Live | Billing'!D30,0)</f>
        <v>0.13461668469779986</v>
      </c>
      <c r="D30" s="62">
        <f>IFERROR('Live | Billing'!N$39/'Live | Billing'!E30,0)</f>
        <v>0.11281580825020339</v>
      </c>
      <c r="E30" s="62">
        <f>IFERROR('Live | Billing'!O$39/'Live | Billing'!F30,0)</f>
        <v>0.29776939765966348</v>
      </c>
      <c r="F30" s="62">
        <f>IFERROR('Live | Billing'!P$39/'Live | Billing'!G30,0)</f>
        <v>0.56776302419314073</v>
      </c>
      <c r="G30" s="62">
        <f>IFERROR('Live | Billing'!Q$39/'Live | Billing'!H30,0)</f>
        <v>0.11163244147386597</v>
      </c>
      <c r="H30" s="62">
        <f>IFERROR('Live | Billing'!R$39/'Live | Billing'!I30,0)</f>
        <v>0.19365903310540164</v>
      </c>
      <c r="I30" s="62">
        <f>IFERROR('Live | Billing'!S$39/'Live | Billing'!J30,0)</f>
        <v>0.26906004000727685</v>
      </c>
      <c r="J30" s="62">
        <f>IFERROR('Live | Billing'!T$39/'Live | Billing'!K30,0)</f>
        <v>0.20475662727192587</v>
      </c>
      <c r="K30" s="62">
        <f>IFERROR('Live | Billing'!U$39/'Live | Billing'!L30,0)</f>
        <v>0.23867753662278954</v>
      </c>
      <c r="L30" s="62">
        <f>IFERROR('Live | Billing'!V$39/'Live | Billing'!M30,0)</f>
        <v>0.29421851012987327</v>
      </c>
      <c r="M30" s="62">
        <f>IFERROR('Live | Billing'!W$39/'Live | Billing'!N30,0)</f>
        <v>0.38572460768121181</v>
      </c>
      <c r="N30" s="62">
        <f>IFERROR('Live | Billing'!X$39/'Live | Billing'!O30,0)</f>
        <v>0.33134699339510831</v>
      </c>
      <c r="O30" s="62">
        <f>IFERROR('Live | Billing'!Y$39/'Live | Billing'!P30,0)</f>
        <v>0.8738194035200697</v>
      </c>
      <c r="P30" s="62">
        <f>IFERROR('Live | Billing'!Z$39/'Live | Billing'!Q30,0)</f>
        <v>0.25118122509708551</v>
      </c>
      <c r="Q30" s="62">
        <f>IFERROR('Live | Billing'!AA$39/'Live | Billing'!R30,0)</f>
        <v>0.37633243967619906</v>
      </c>
      <c r="R30" s="62">
        <f>IFERROR('Live | Billing'!AB$39/'Live | Billing'!S30,0)</f>
        <v>0.29941585394229187</v>
      </c>
      <c r="S30" s="62">
        <f>IFERROR('Live | Billing'!AC$39/'Live | Billing'!T30,0)</f>
        <v>0.39614993905174578</v>
      </c>
      <c r="T30" s="62">
        <f>IFERROR('Live | Billing'!AD$39/'Live | Billing'!U30,0)</f>
        <v>0.4579753913977806</v>
      </c>
      <c r="U30" s="62">
        <f>IFERROR('Live | Billing'!AE$39/'Live | Billing'!V30,0)</f>
        <v>0.53238651043328922</v>
      </c>
      <c r="V30" s="62">
        <f>IFERROR('Live | Billing'!AF$39/'Live | Billing'!W30,0)</f>
        <v>0.32990952766401932</v>
      </c>
      <c r="W30" s="62">
        <f>IFERROR('Live | Billing'!AG$39/'Live | Billing'!X30,0)</f>
        <v>0.16208496628084765</v>
      </c>
      <c r="X30" s="62">
        <f>IFERROR('Live | Billing'!AH$39/'Live | Billing'!Y30,0)</f>
        <v>0.6188193364686726</v>
      </c>
      <c r="Y30" s="62">
        <f>IFERROR('Live | Billing'!AI$39/'Live | Billing'!Z30,0)</f>
        <v>0.2685279846608235</v>
      </c>
      <c r="Z30" s="62">
        <f>IFERROR('Live | Billing'!AJ$39/'Live | Billing'!AA30,0)</f>
        <v>0.39775379008708217</v>
      </c>
      <c r="AA30" s="62">
        <f>IFERROR('Live | Billing'!AK$39/'Live | Billing'!AB30,0)</f>
        <v>0.3107847839525546</v>
      </c>
      <c r="AB30" s="81">
        <f>IF(AVERAGE(E30:AA30)&gt;100%,100%,AVERAGE(E30:AA30))</f>
        <v>0.35520649407707472</v>
      </c>
      <c r="AC30" s="62">
        <f t="shared" si="44"/>
        <v>0.35520649407707472</v>
      </c>
      <c r="AD30" s="62">
        <f t="shared" si="44"/>
        <v>0.35520649407707472</v>
      </c>
      <c r="AE30" s="62">
        <f t="shared" si="44"/>
        <v>0.35520649407707472</v>
      </c>
      <c r="AF30" s="62">
        <f t="shared" si="44"/>
        <v>0.35520649407707472</v>
      </c>
      <c r="AG30" s="62">
        <f t="shared" si="44"/>
        <v>0.35520649407707472</v>
      </c>
      <c r="AH30" s="62">
        <f t="shared" si="44"/>
        <v>0.35520649407707472</v>
      </c>
      <c r="AI30" s="62">
        <f t="shared" si="44"/>
        <v>0.35520649407707472</v>
      </c>
      <c r="AJ30" s="62">
        <f t="shared" si="44"/>
        <v>0.35520649407707472</v>
      </c>
      <c r="AK30" s="62">
        <f t="shared" si="44"/>
        <v>0.35520649407707472</v>
      </c>
      <c r="AL30" s="62">
        <f t="shared" ref="AL30:CT30" si="47">AK30</f>
        <v>0.35520649407707472</v>
      </c>
      <c r="AM30" s="62">
        <f t="shared" si="47"/>
        <v>0.35520649407707472</v>
      </c>
      <c r="AN30" s="62">
        <f t="shared" si="47"/>
        <v>0.35520649407707472</v>
      </c>
      <c r="AO30" s="62">
        <f t="shared" si="47"/>
        <v>0.35520649407707472</v>
      </c>
      <c r="AP30" s="62">
        <f t="shared" si="47"/>
        <v>0.35520649407707472</v>
      </c>
      <c r="AQ30" s="62">
        <f t="shared" si="47"/>
        <v>0.35520649407707472</v>
      </c>
      <c r="AR30" s="62">
        <f t="shared" si="47"/>
        <v>0.35520649407707472</v>
      </c>
      <c r="AS30" s="62">
        <f t="shared" si="47"/>
        <v>0.35520649407707472</v>
      </c>
      <c r="AT30" s="62">
        <f t="shared" si="47"/>
        <v>0.35520649407707472</v>
      </c>
      <c r="AU30" s="62">
        <f t="shared" si="47"/>
        <v>0.35520649407707472</v>
      </c>
      <c r="AV30" s="62">
        <f t="shared" si="47"/>
        <v>0.35520649407707472</v>
      </c>
      <c r="AW30" s="62">
        <f t="shared" si="47"/>
        <v>0.35520649407707472</v>
      </c>
      <c r="AX30" s="62">
        <f t="shared" si="47"/>
        <v>0.35520649407707472</v>
      </c>
      <c r="AY30" s="62">
        <f t="shared" si="47"/>
        <v>0.35520649407707472</v>
      </c>
      <c r="AZ30" s="62">
        <f t="shared" si="47"/>
        <v>0.35520649407707472</v>
      </c>
      <c r="BA30" s="62">
        <f t="shared" si="47"/>
        <v>0.35520649407707472</v>
      </c>
      <c r="BB30" s="62">
        <f t="shared" si="47"/>
        <v>0.35520649407707472</v>
      </c>
      <c r="BC30" s="62">
        <f t="shared" si="47"/>
        <v>0.35520649407707472</v>
      </c>
      <c r="BD30" s="62">
        <f t="shared" si="47"/>
        <v>0.35520649407707472</v>
      </c>
      <c r="BE30" s="62">
        <f t="shared" si="47"/>
        <v>0.35520649407707472</v>
      </c>
      <c r="BF30" s="62">
        <f t="shared" si="47"/>
        <v>0.35520649407707472</v>
      </c>
      <c r="BG30" s="62">
        <f t="shared" si="47"/>
        <v>0.35520649407707472</v>
      </c>
      <c r="BH30" s="62">
        <f t="shared" si="47"/>
        <v>0.35520649407707472</v>
      </c>
      <c r="BI30" s="62">
        <f t="shared" si="47"/>
        <v>0.35520649407707472</v>
      </c>
      <c r="BJ30" s="62">
        <f t="shared" si="47"/>
        <v>0.35520649407707472</v>
      </c>
      <c r="BK30" s="62">
        <f t="shared" si="47"/>
        <v>0.35520649407707472</v>
      </c>
      <c r="BL30" s="62">
        <f t="shared" si="47"/>
        <v>0.35520649407707472</v>
      </c>
      <c r="BM30" s="62">
        <f t="shared" si="47"/>
        <v>0.35520649407707472</v>
      </c>
      <c r="BN30" s="62">
        <f t="shared" si="47"/>
        <v>0.35520649407707472</v>
      </c>
      <c r="BO30" s="62">
        <f t="shared" si="47"/>
        <v>0.35520649407707472</v>
      </c>
      <c r="BP30" s="62">
        <f t="shared" si="47"/>
        <v>0.35520649407707472</v>
      </c>
      <c r="BQ30" s="62">
        <f t="shared" si="47"/>
        <v>0.35520649407707472</v>
      </c>
      <c r="BR30" s="62">
        <f t="shared" si="47"/>
        <v>0.35520649407707472</v>
      </c>
      <c r="BS30" s="62">
        <f t="shared" si="47"/>
        <v>0.35520649407707472</v>
      </c>
      <c r="BT30" s="62">
        <f t="shared" si="47"/>
        <v>0.35520649407707472</v>
      </c>
      <c r="BU30" s="62">
        <f t="shared" si="47"/>
        <v>0.35520649407707472</v>
      </c>
      <c r="BV30" s="62">
        <f t="shared" si="47"/>
        <v>0.35520649407707472</v>
      </c>
      <c r="BW30" s="62">
        <f t="shared" si="47"/>
        <v>0.35520649407707472</v>
      </c>
      <c r="BX30" s="62">
        <f t="shared" si="47"/>
        <v>0.35520649407707472</v>
      </c>
      <c r="BY30" s="62">
        <f t="shared" si="47"/>
        <v>0.35520649407707472</v>
      </c>
      <c r="BZ30" s="62">
        <f t="shared" si="47"/>
        <v>0.35520649407707472</v>
      </c>
      <c r="CA30" s="62">
        <f t="shared" si="47"/>
        <v>0.35520649407707472</v>
      </c>
      <c r="CB30" s="62">
        <f t="shared" si="47"/>
        <v>0.35520649407707472</v>
      </c>
      <c r="CC30" s="62">
        <f t="shared" si="47"/>
        <v>0.35520649407707472</v>
      </c>
      <c r="CD30" s="62">
        <f t="shared" si="47"/>
        <v>0.35520649407707472</v>
      </c>
      <c r="CE30" s="62">
        <f t="shared" si="47"/>
        <v>0.35520649407707472</v>
      </c>
      <c r="CF30" s="62">
        <f t="shared" si="47"/>
        <v>0.35520649407707472</v>
      </c>
      <c r="CG30" s="62">
        <f t="shared" si="47"/>
        <v>0.35520649407707472</v>
      </c>
      <c r="CH30" s="62">
        <f t="shared" si="47"/>
        <v>0.35520649407707472</v>
      </c>
      <c r="CI30" s="62">
        <f t="shared" si="47"/>
        <v>0.35520649407707472</v>
      </c>
      <c r="CJ30" s="62">
        <f t="shared" si="47"/>
        <v>0.35520649407707472</v>
      </c>
      <c r="CK30" s="62">
        <f t="shared" si="47"/>
        <v>0.35520649407707472</v>
      </c>
      <c r="CL30" s="62">
        <f t="shared" si="47"/>
        <v>0.35520649407707472</v>
      </c>
      <c r="CM30" s="62">
        <f t="shared" si="47"/>
        <v>0.35520649407707472</v>
      </c>
      <c r="CN30" s="62">
        <f t="shared" si="47"/>
        <v>0.35520649407707472</v>
      </c>
      <c r="CO30" s="62">
        <f t="shared" si="47"/>
        <v>0.35520649407707472</v>
      </c>
      <c r="CP30" s="62">
        <f t="shared" si="47"/>
        <v>0.35520649407707472</v>
      </c>
      <c r="CQ30" s="62">
        <f t="shared" si="47"/>
        <v>0.35520649407707472</v>
      </c>
      <c r="CR30" s="62">
        <f t="shared" si="47"/>
        <v>0.35520649407707472</v>
      </c>
      <c r="CS30" s="62">
        <f t="shared" si="47"/>
        <v>0.35520649407707472</v>
      </c>
      <c r="CT30" s="62">
        <f t="shared" si="47"/>
        <v>0.35520649407707472</v>
      </c>
    </row>
    <row r="31" spans="1:98" x14ac:dyDescent="0.3">
      <c r="A31" s="34" t="s">
        <v>28</v>
      </c>
      <c r="B31" s="35" t="s">
        <v>35</v>
      </c>
      <c r="C31" s="62">
        <f>IFERROR('Live | Billing'!L$39/'Live | Billing'!D31,0)</f>
        <v>0.46299314768916755</v>
      </c>
      <c r="D31" s="62">
        <f>IFERROR('Live | Billing'!M$39/'Live | Billing'!E31,0)</f>
        <v>0.24961911777322202</v>
      </c>
      <c r="E31" s="62">
        <f>IFERROR('Live | Billing'!N$39/'Live | Billing'!F31,0)</f>
        <v>0.23961147691886281</v>
      </c>
      <c r="F31" s="62">
        <f>IFERROR('Live | Billing'!O$39/'Live | Billing'!G31,0)</f>
        <v>0.35437970476510833</v>
      </c>
      <c r="G31" s="62">
        <f>IFERROR('Live | Billing'!P$39/'Live | Billing'!H31,0)</f>
        <v>0.72195602439892825</v>
      </c>
      <c r="H31" s="62">
        <f>IFERROR('Live | Billing'!Q$39/'Live | Billing'!I31,0)</f>
        <v>0.13400158169032883</v>
      </c>
      <c r="I31" s="62">
        <f>IFERROR('Live | Billing'!R$39/'Live | Billing'!J31,0)</f>
        <v>0.30660129145106579</v>
      </c>
      <c r="J31" s="62">
        <f>IFERROR('Live | Billing'!S$39/'Live | Billing'!K31,0)</f>
        <v>0.40597013931213172</v>
      </c>
      <c r="K31" s="62">
        <f>IFERROR('Live | Billing'!T$39/'Live | Billing'!L31,0)</f>
        <v>0.31907008478424176</v>
      </c>
      <c r="L31" s="62">
        <f>IFERROR('Live | Billing'!U$39/'Live | Billing'!M31,0)</f>
        <v>0.45321792921614285</v>
      </c>
      <c r="M31" s="62">
        <f>IFERROR('Live | Billing'!V$39/'Live | Billing'!N31,0)</f>
        <v>0.43657702631084067</v>
      </c>
      <c r="N31" s="62">
        <f>IFERROR('Live | Billing'!W$39/'Live | Billing'!O31,0)</f>
        <v>0.45632659622442057</v>
      </c>
      <c r="O31" s="62">
        <f>IFERROR('Live | Billing'!X$39/'Live | Billing'!P31,0)</f>
        <v>0.90500503589420189</v>
      </c>
      <c r="P31" s="62">
        <f>IFERROR('Live | Billing'!Y$39/'Live | Billing'!Q31,0)</f>
        <v>0.45935861847934906</v>
      </c>
      <c r="Q31" s="62">
        <f>IFERROR('Live | Billing'!Z$39/'Live | Billing'!R31,0)</f>
        <v>0.31172556351409536</v>
      </c>
      <c r="R31" s="62">
        <f>IFERROR('Live | Billing'!AA$39/'Live | Billing'!S31,0)</f>
        <v>0.45516122909475304</v>
      </c>
      <c r="S31" s="62">
        <f>IFERROR('Live | Billing'!AB$39/'Live | Billing'!T31,0)</f>
        <v>0.4084017503607939</v>
      </c>
      <c r="T31" s="62">
        <f>IFERROR('Live | Billing'!AC$39/'Live | Billing'!U31,0)</f>
        <v>0.48430974464754767</v>
      </c>
      <c r="U31" s="62">
        <f>IFERROR('Live | Billing'!AD$39/'Live | Billing'!V31,0)</f>
        <v>0.54996782052048421</v>
      </c>
      <c r="V31" s="62">
        <f>IFERROR('Live | Billing'!AE$39/'Live | Billing'!W31,0)</f>
        <v>0.97364634365512681</v>
      </c>
      <c r="W31" s="62">
        <f>IFERROR('Live | Billing'!AF$39/'Live | Billing'!X31,0)</f>
        <v>0.38027544155559356</v>
      </c>
      <c r="X31" s="62">
        <f>IFERROR('Live | Billing'!AG$39/'Live | Billing'!Y31,0)</f>
        <v>6.5399408024292685E-2</v>
      </c>
      <c r="Y31" s="62">
        <f>IFERROR('Live | Billing'!AH$39/'Live | Billing'!Z31,0)</f>
        <v>0.43400547597284911</v>
      </c>
      <c r="Z31" s="62">
        <f>IFERROR('Live | Billing'!AI$39/'Live | Billing'!AA31,0)</f>
        <v>0.33422431216175952</v>
      </c>
      <c r="AA31" s="62">
        <f>IFERROR('Live | Billing'!AJ$39/'Live | Billing'!AB31,0)</f>
        <v>0.46480709449675189</v>
      </c>
      <c r="AB31" s="62">
        <f>IFERROR('Live | Billing'!AK$39/'Live | Billing'!AC31,0)</f>
        <v>0.36558966707815621</v>
      </c>
      <c r="AC31" s="81">
        <f>IF(AVERAGE(F31:AB31)&gt;100%,100%,AVERAGE(F31:AB31))</f>
        <v>0.44260773406995496</v>
      </c>
      <c r="AD31" s="62">
        <f t="shared" si="44"/>
        <v>0.44260773406995496</v>
      </c>
      <c r="AE31" s="62">
        <f t="shared" si="44"/>
        <v>0.44260773406995496</v>
      </c>
      <c r="AF31" s="62">
        <f t="shared" si="44"/>
        <v>0.44260773406995496</v>
      </c>
      <c r="AG31" s="62">
        <f t="shared" si="44"/>
        <v>0.44260773406995496</v>
      </c>
      <c r="AH31" s="62">
        <f t="shared" si="44"/>
        <v>0.44260773406995496</v>
      </c>
      <c r="AI31" s="62">
        <f t="shared" si="44"/>
        <v>0.44260773406995496</v>
      </c>
      <c r="AJ31" s="62">
        <f t="shared" si="44"/>
        <v>0.44260773406995496</v>
      </c>
      <c r="AK31" s="62">
        <f t="shared" si="44"/>
        <v>0.44260773406995496</v>
      </c>
      <c r="AL31" s="62">
        <f t="shared" ref="AL31:CT31" si="48">AK31</f>
        <v>0.44260773406995496</v>
      </c>
      <c r="AM31" s="62">
        <f t="shared" si="48"/>
        <v>0.44260773406995496</v>
      </c>
      <c r="AN31" s="62">
        <f t="shared" si="48"/>
        <v>0.44260773406995496</v>
      </c>
      <c r="AO31" s="62">
        <f t="shared" si="48"/>
        <v>0.44260773406995496</v>
      </c>
      <c r="AP31" s="62">
        <f t="shared" si="48"/>
        <v>0.44260773406995496</v>
      </c>
      <c r="AQ31" s="62">
        <f t="shared" si="48"/>
        <v>0.44260773406995496</v>
      </c>
      <c r="AR31" s="62">
        <f t="shared" si="48"/>
        <v>0.44260773406995496</v>
      </c>
      <c r="AS31" s="62">
        <f t="shared" si="48"/>
        <v>0.44260773406995496</v>
      </c>
      <c r="AT31" s="62">
        <f t="shared" si="48"/>
        <v>0.44260773406995496</v>
      </c>
      <c r="AU31" s="62">
        <f t="shared" si="48"/>
        <v>0.44260773406995496</v>
      </c>
      <c r="AV31" s="62">
        <f t="shared" si="48"/>
        <v>0.44260773406995496</v>
      </c>
      <c r="AW31" s="62">
        <f t="shared" si="48"/>
        <v>0.44260773406995496</v>
      </c>
      <c r="AX31" s="62">
        <f t="shared" si="48"/>
        <v>0.44260773406995496</v>
      </c>
      <c r="AY31" s="62">
        <f t="shared" si="48"/>
        <v>0.44260773406995496</v>
      </c>
      <c r="AZ31" s="62">
        <f t="shared" si="48"/>
        <v>0.44260773406995496</v>
      </c>
      <c r="BA31" s="62">
        <f t="shared" si="48"/>
        <v>0.44260773406995496</v>
      </c>
      <c r="BB31" s="62">
        <f t="shared" si="48"/>
        <v>0.44260773406995496</v>
      </c>
      <c r="BC31" s="62">
        <f t="shared" si="48"/>
        <v>0.44260773406995496</v>
      </c>
      <c r="BD31" s="62">
        <f t="shared" si="48"/>
        <v>0.44260773406995496</v>
      </c>
      <c r="BE31" s="62">
        <f t="shared" si="48"/>
        <v>0.44260773406995496</v>
      </c>
      <c r="BF31" s="62">
        <f t="shared" si="48"/>
        <v>0.44260773406995496</v>
      </c>
      <c r="BG31" s="62">
        <f t="shared" si="48"/>
        <v>0.44260773406995496</v>
      </c>
      <c r="BH31" s="62">
        <f t="shared" si="48"/>
        <v>0.44260773406995496</v>
      </c>
      <c r="BI31" s="62">
        <f t="shared" si="48"/>
        <v>0.44260773406995496</v>
      </c>
      <c r="BJ31" s="62">
        <f t="shared" si="48"/>
        <v>0.44260773406995496</v>
      </c>
      <c r="BK31" s="62">
        <f t="shared" si="48"/>
        <v>0.44260773406995496</v>
      </c>
      <c r="BL31" s="62">
        <f t="shared" si="48"/>
        <v>0.44260773406995496</v>
      </c>
      <c r="BM31" s="62">
        <f t="shared" si="48"/>
        <v>0.44260773406995496</v>
      </c>
      <c r="BN31" s="62">
        <f t="shared" si="48"/>
        <v>0.44260773406995496</v>
      </c>
      <c r="BO31" s="62">
        <f t="shared" si="48"/>
        <v>0.44260773406995496</v>
      </c>
      <c r="BP31" s="62">
        <f t="shared" si="48"/>
        <v>0.44260773406995496</v>
      </c>
      <c r="BQ31" s="62">
        <f t="shared" si="48"/>
        <v>0.44260773406995496</v>
      </c>
      <c r="BR31" s="62">
        <f t="shared" si="48"/>
        <v>0.44260773406995496</v>
      </c>
      <c r="BS31" s="62">
        <f t="shared" si="48"/>
        <v>0.44260773406995496</v>
      </c>
      <c r="BT31" s="62">
        <f t="shared" si="48"/>
        <v>0.44260773406995496</v>
      </c>
      <c r="BU31" s="62">
        <f t="shared" si="48"/>
        <v>0.44260773406995496</v>
      </c>
      <c r="BV31" s="62">
        <f t="shared" si="48"/>
        <v>0.44260773406995496</v>
      </c>
      <c r="BW31" s="62">
        <f t="shared" si="48"/>
        <v>0.44260773406995496</v>
      </c>
      <c r="BX31" s="62">
        <f t="shared" si="48"/>
        <v>0.44260773406995496</v>
      </c>
      <c r="BY31" s="62">
        <f t="shared" si="48"/>
        <v>0.44260773406995496</v>
      </c>
      <c r="BZ31" s="62">
        <f t="shared" si="48"/>
        <v>0.44260773406995496</v>
      </c>
      <c r="CA31" s="62">
        <f t="shared" si="48"/>
        <v>0.44260773406995496</v>
      </c>
      <c r="CB31" s="62">
        <f t="shared" si="48"/>
        <v>0.44260773406995496</v>
      </c>
      <c r="CC31" s="62">
        <f t="shared" si="48"/>
        <v>0.44260773406995496</v>
      </c>
      <c r="CD31" s="62">
        <f t="shared" si="48"/>
        <v>0.44260773406995496</v>
      </c>
      <c r="CE31" s="62">
        <f t="shared" si="48"/>
        <v>0.44260773406995496</v>
      </c>
      <c r="CF31" s="62">
        <f t="shared" si="48"/>
        <v>0.44260773406995496</v>
      </c>
      <c r="CG31" s="62">
        <f t="shared" si="48"/>
        <v>0.44260773406995496</v>
      </c>
      <c r="CH31" s="62">
        <f t="shared" si="48"/>
        <v>0.44260773406995496</v>
      </c>
      <c r="CI31" s="62">
        <f t="shared" si="48"/>
        <v>0.44260773406995496</v>
      </c>
      <c r="CJ31" s="62">
        <f t="shared" si="48"/>
        <v>0.44260773406995496</v>
      </c>
      <c r="CK31" s="62">
        <f t="shared" si="48"/>
        <v>0.44260773406995496</v>
      </c>
      <c r="CL31" s="62">
        <f t="shared" si="48"/>
        <v>0.44260773406995496</v>
      </c>
      <c r="CM31" s="62">
        <f t="shared" si="48"/>
        <v>0.44260773406995496</v>
      </c>
      <c r="CN31" s="62">
        <f t="shared" si="48"/>
        <v>0.44260773406995496</v>
      </c>
      <c r="CO31" s="62">
        <f t="shared" si="48"/>
        <v>0.44260773406995496</v>
      </c>
      <c r="CP31" s="62">
        <f t="shared" si="48"/>
        <v>0.44260773406995496</v>
      </c>
      <c r="CQ31" s="62">
        <f t="shared" si="48"/>
        <v>0.44260773406995496</v>
      </c>
      <c r="CR31" s="62">
        <f t="shared" si="48"/>
        <v>0.44260773406995496</v>
      </c>
      <c r="CS31" s="62">
        <f t="shared" si="48"/>
        <v>0.44260773406995496</v>
      </c>
      <c r="CT31" s="62">
        <f t="shared" si="48"/>
        <v>0.44260773406995496</v>
      </c>
    </row>
    <row r="32" spans="1:98" x14ac:dyDescent="0.3">
      <c r="A32" s="34" t="s">
        <v>28</v>
      </c>
      <c r="B32" s="35" t="s">
        <v>36</v>
      </c>
      <c r="C32" s="62">
        <f>IFERROR('Live | Billing'!K$39/'Live | Billing'!D32,0)</f>
        <v>0.44345471554698007</v>
      </c>
      <c r="D32" s="62">
        <f>IFERROR('Live | Billing'!L$39/'Live | Billing'!E32,0)</f>
        <v>0.38991881019095798</v>
      </c>
      <c r="E32" s="62">
        <f>IFERROR('Live | Billing'!M$39/'Live | Billing'!F32,0)</f>
        <v>0.56811000444787996</v>
      </c>
      <c r="F32" s="62">
        <f>IFERROR('Live | Billing'!N$39/'Live | Billing'!G32,0)</f>
        <v>0.25793135289556546</v>
      </c>
      <c r="G32" s="62">
        <f>IFERROR('Live | Billing'!O$39/'Live | Billing'!H32,0)</f>
        <v>0.42679749669905664</v>
      </c>
      <c r="H32" s="62">
        <f>IFERROR('Live | Billing'!P$39/'Live | Billing'!I32,0)</f>
        <v>0.82814466895627137</v>
      </c>
      <c r="I32" s="62">
        <f>IFERROR('Live | Billing'!Q$39/'Live | Billing'!J32,0)</f>
        <v>0.20556642150904889</v>
      </c>
      <c r="J32" s="62">
        <f>IFERROR('Live | Billing'!R$39/'Live | Billing'!K32,0)</f>
        <v>0.31576063207814531</v>
      </c>
      <c r="K32" s="62">
        <f>IFERROR('Live | Billing'!S$39/'Live | Billing'!L32,0)</f>
        <v>0.57878436717654425</v>
      </c>
      <c r="L32" s="62">
        <f>IFERROR('Live | Billing'!T$39/'Live | Billing'!M32,0)</f>
        <v>0.35337158161297666</v>
      </c>
      <c r="M32" s="62">
        <f>IFERROR('Live | Billing'!U$39/'Live | Billing'!N32,0)</f>
        <v>0.60551715698902575</v>
      </c>
      <c r="N32" s="62">
        <f>IFERROR('Live | Billing'!V$39/'Live | Billing'!O32,0)</f>
        <v>0.6365037718469706</v>
      </c>
      <c r="O32" s="62">
        <f>IFERROR('Live | Billing'!W$39/'Live | Billing'!P32,0)</f>
        <v>1.096614553263064</v>
      </c>
      <c r="P32" s="62">
        <f>IFERROR('Live | Billing'!X$39/'Live | Billing'!Q32,0)</f>
        <v>0.52752610265886224</v>
      </c>
      <c r="Q32" s="62">
        <f>IFERROR('Live | Billing'!Y$39/'Live | Billing'!R32,0)</f>
        <v>0.57044429712562372</v>
      </c>
      <c r="R32" s="62">
        <f>IFERROR('Live | Billing'!Z$39/'Live | Billing'!S32,0)</f>
        <v>0.35200025823291897</v>
      </c>
      <c r="S32" s="62">
        <f>IFERROR('Live | Billing'!AA$39/'Live | Billing'!T32,0)</f>
        <v>0.57530611029473799</v>
      </c>
      <c r="T32" s="62">
        <f>IFERROR('Live | Billing'!AB$39/'Live | Billing'!U32,0)</f>
        <v>0.47119686080174916</v>
      </c>
      <c r="U32" s="62">
        <f>IFERROR('Live | Billing'!AC$39/'Live | Billing'!V32,0)</f>
        <v>0.80072165334671686</v>
      </c>
      <c r="V32" s="62">
        <f>IFERROR('Live | Billing'!AD$39/'Live | Billing'!W32,0)</f>
        <v>0.5329076873628672</v>
      </c>
      <c r="W32" s="62">
        <f>IFERROR('Live | Billing'!AE$39/'Live | Billing'!X32,0)</f>
        <v>1.1229145692604501</v>
      </c>
      <c r="X32" s="62">
        <f>IFERROR('Live | Billing'!AF$39/'Live | Billing'!Y32,0)</f>
        <v>1.1048774258062299</v>
      </c>
      <c r="Y32" s="62">
        <f>IFERROR('Live | Billing'!AG$39/'Live | Billing'!Z32,0)</f>
        <v>0.44147048182249177</v>
      </c>
      <c r="Z32" s="62">
        <f>IFERROR('Live | Billing'!AH$39/'Live | Billing'!AA32,0)</f>
        <v>0.47038269781572456</v>
      </c>
      <c r="AA32" s="62">
        <f>IFERROR('Live | Billing'!AI$39/'Live | Billing'!AB32,0)</f>
        <v>0.38570331291732179</v>
      </c>
      <c r="AB32" s="62">
        <f>IFERROR('Live | Billing'!AJ$39/'Live | Billing'!AC32,0)</f>
        <v>0.57926200002980588</v>
      </c>
      <c r="AC32" s="62">
        <f>IFERROR('Live | Billing'!AK$39/'Live | Billing'!AD32,0)</f>
        <v>0.42272391925641112</v>
      </c>
      <c r="AD32" s="81">
        <f>IF(AVERAGE(G32:AC32)&gt;100%,100%,AVERAGE(G32:AC32))</f>
        <v>0.58280426203752234</v>
      </c>
      <c r="AE32" s="62">
        <f t="shared" si="44"/>
        <v>0.58280426203752234</v>
      </c>
      <c r="AF32" s="62">
        <f t="shared" si="44"/>
        <v>0.58280426203752234</v>
      </c>
      <c r="AG32" s="62">
        <f t="shared" si="44"/>
        <v>0.58280426203752234</v>
      </c>
      <c r="AH32" s="62">
        <f t="shared" si="44"/>
        <v>0.58280426203752234</v>
      </c>
      <c r="AI32" s="62">
        <f t="shared" si="44"/>
        <v>0.58280426203752234</v>
      </c>
      <c r="AJ32" s="62">
        <f t="shared" si="44"/>
        <v>0.58280426203752234</v>
      </c>
      <c r="AK32" s="62">
        <f t="shared" si="44"/>
        <v>0.58280426203752234</v>
      </c>
      <c r="AL32" s="62">
        <f t="shared" ref="AL32:CT32" si="49">AK32</f>
        <v>0.58280426203752234</v>
      </c>
      <c r="AM32" s="62">
        <f t="shared" si="49"/>
        <v>0.58280426203752234</v>
      </c>
      <c r="AN32" s="62">
        <f t="shared" si="49"/>
        <v>0.58280426203752234</v>
      </c>
      <c r="AO32" s="62">
        <f t="shared" si="49"/>
        <v>0.58280426203752234</v>
      </c>
      <c r="AP32" s="62">
        <f t="shared" si="49"/>
        <v>0.58280426203752234</v>
      </c>
      <c r="AQ32" s="62">
        <f t="shared" si="49"/>
        <v>0.58280426203752234</v>
      </c>
      <c r="AR32" s="62">
        <f t="shared" si="49"/>
        <v>0.58280426203752234</v>
      </c>
      <c r="AS32" s="62">
        <f t="shared" si="49"/>
        <v>0.58280426203752234</v>
      </c>
      <c r="AT32" s="62">
        <f t="shared" si="49"/>
        <v>0.58280426203752234</v>
      </c>
      <c r="AU32" s="62">
        <f t="shared" si="49"/>
        <v>0.58280426203752234</v>
      </c>
      <c r="AV32" s="62">
        <f t="shared" si="49"/>
        <v>0.58280426203752234</v>
      </c>
      <c r="AW32" s="62">
        <f t="shared" si="49"/>
        <v>0.58280426203752234</v>
      </c>
      <c r="AX32" s="62">
        <f t="shared" si="49"/>
        <v>0.58280426203752234</v>
      </c>
      <c r="AY32" s="62">
        <f t="shared" si="49"/>
        <v>0.58280426203752234</v>
      </c>
      <c r="AZ32" s="62">
        <f t="shared" si="49"/>
        <v>0.58280426203752234</v>
      </c>
      <c r="BA32" s="62">
        <f t="shared" si="49"/>
        <v>0.58280426203752234</v>
      </c>
      <c r="BB32" s="62">
        <f t="shared" si="49"/>
        <v>0.58280426203752234</v>
      </c>
      <c r="BC32" s="62">
        <f t="shared" si="49"/>
        <v>0.58280426203752234</v>
      </c>
      <c r="BD32" s="62">
        <f t="shared" si="49"/>
        <v>0.58280426203752234</v>
      </c>
      <c r="BE32" s="62">
        <f t="shared" si="49"/>
        <v>0.58280426203752234</v>
      </c>
      <c r="BF32" s="62">
        <f t="shared" si="49"/>
        <v>0.58280426203752234</v>
      </c>
      <c r="BG32" s="62">
        <f t="shared" si="49"/>
        <v>0.58280426203752234</v>
      </c>
      <c r="BH32" s="62">
        <f t="shared" si="49"/>
        <v>0.58280426203752234</v>
      </c>
      <c r="BI32" s="62">
        <f t="shared" si="49"/>
        <v>0.58280426203752234</v>
      </c>
      <c r="BJ32" s="62">
        <f t="shared" si="49"/>
        <v>0.58280426203752234</v>
      </c>
      <c r="BK32" s="62">
        <f t="shared" si="49"/>
        <v>0.58280426203752234</v>
      </c>
      <c r="BL32" s="62">
        <f t="shared" si="49"/>
        <v>0.58280426203752234</v>
      </c>
      <c r="BM32" s="62">
        <f t="shared" si="49"/>
        <v>0.58280426203752234</v>
      </c>
      <c r="BN32" s="62">
        <f t="shared" si="49"/>
        <v>0.58280426203752234</v>
      </c>
      <c r="BO32" s="62">
        <f t="shared" si="49"/>
        <v>0.58280426203752234</v>
      </c>
      <c r="BP32" s="62">
        <f t="shared" si="49"/>
        <v>0.58280426203752234</v>
      </c>
      <c r="BQ32" s="62">
        <f t="shared" si="49"/>
        <v>0.58280426203752234</v>
      </c>
      <c r="BR32" s="62">
        <f t="shared" si="49"/>
        <v>0.58280426203752234</v>
      </c>
      <c r="BS32" s="62">
        <f t="shared" si="49"/>
        <v>0.58280426203752234</v>
      </c>
      <c r="BT32" s="62">
        <f t="shared" si="49"/>
        <v>0.58280426203752234</v>
      </c>
      <c r="BU32" s="62">
        <f t="shared" si="49"/>
        <v>0.58280426203752234</v>
      </c>
      <c r="BV32" s="62">
        <f t="shared" si="49"/>
        <v>0.58280426203752234</v>
      </c>
      <c r="BW32" s="62">
        <f t="shared" si="49"/>
        <v>0.58280426203752234</v>
      </c>
      <c r="BX32" s="62">
        <f t="shared" si="49"/>
        <v>0.58280426203752234</v>
      </c>
      <c r="BY32" s="62">
        <f t="shared" si="49"/>
        <v>0.58280426203752234</v>
      </c>
      <c r="BZ32" s="62">
        <f t="shared" si="49"/>
        <v>0.58280426203752234</v>
      </c>
      <c r="CA32" s="62">
        <f t="shared" si="49"/>
        <v>0.58280426203752234</v>
      </c>
      <c r="CB32" s="62">
        <f t="shared" si="49"/>
        <v>0.58280426203752234</v>
      </c>
      <c r="CC32" s="62">
        <f t="shared" si="49"/>
        <v>0.58280426203752234</v>
      </c>
      <c r="CD32" s="62">
        <f t="shared" si="49"/>
        <v>0.58280426203752234</v>
      </c>
      <c r="CE32" s="62">
        <f t="shared" si="49"/>
        <v>0.58280426203752234</v>
      </c>
      <c r="CF32" s="62">
        <f t="shared" si="49"/>
        <v>0.58280426203752234</v>
      </c>
      <c r="CG32" s="62">
        <f t="shared" si="49"/>
        <v>0.58280426203752234</v>
      </c>
      <c r="CH32" s="62">
        <f t="shared" si="49"/>
        <v>0.58280426203752234</v>
      </c>
      <c r="CI32" s="62">
        <f t="shared" si="49"/>
        <v>0.58280426203752234</v>
      </c>
      <c r="CJ32" s="62">
        <f t="shared" si="49"/>
        <v>0.58280426203752234</v>
      </c>
      <c r="CK32" s="62">
        <f t="shared" si="49"/>
        <v>0.58280426203752234</v>
      </c>
      <c r="CL32" s="62">
        <f t="shared" si="49"/>
        <v>0.58280426203752234</v>
      </c>
      <c r="CM32" s="62">
        <f t="shared" si="49"/>
        <v>0.58280426203752234</v>
      </c>
      <c r="CN32" s="62">
        <f t="shared" si="49"/>
        <v>0.58280426203752234</v>
      </c>
      <c r="CO32" s="62">
        <f t="shared" si="49"/>
        <v>0.58280426203752234</v>
      </c>
      <c r="CP32" s="62">
        <f t="shared" si="49"/>
        <v>0.58280426203752234</v>
      </c>
      <c r="CQ32" s="62">
        <f t="shared" si="49"/>
        <v>0.58280426203752234</v>
      </c>
      <c r="CR32" s="62">
        <f t="shared" si="49"/>
        <v>0.58280426203752234</v>
      </c>
      <c r="CS32" s="62">
        <f t="shared" si="49"/>
        <v>0.58280426203752234</v>
      </c>
      <c r="CT32" s="62">
        <f t="shared" si="49"/>
        <v>0.58280426203752234</v>
      </c>
    </row>
    <row r="33" spans="1:98" x14ac:dyDescent="0.3">
      <c r="A33" s="34" t="s">
        <v>28</v>
      </c>
      <c r="B33" s="35" t="s">
        <v>37</v>
      </c>
      <c r="C33" s="62">
        <f>IFERROR('Live | Billing'!J$39/'Live | Billing'!D33,0)</f>
        <v>0.48855108936269359</v>
      </c>
      <c r="D33" s="62">
        <f>IFERROR('Live | Billing'!K$39/'Live | Billing'!E33,0)</f>
        <v>0.61202776765945333</v>
      </c>
      <c r="E33" s="62">
        <f>IFERROR('Live | Billing'!L$39/'Live | Billing'!F33,0)</f>
        <v>0.50518002162307241</v>
      </c>
      <c r="F33" s="62">
        <f>IFERROR('Live | Billing'!M$39/'Live | Billing'!G33,0)</f>
        <v>0.62138260280230284</v>
      </c>
      <c r="G33" s="62">
        <f>IFERROR('Live | Billing'!N$39/'Live | Billing'!H33,0)</f>
        <v>0.5423535158272218</v>
      </c>
      <c r="H33" s="62">
        <f>IFERROR('Live | Billing'!O$39/'Live | Billing'!I33,0)</f>
        <v>0.47543441644138434</v>
      </c>
      <c r="I33" s="62">
        <f>IFERROR('Live | Billing'!P$39/'Live | Billing'!J33,0)</f>
        <v>0.74927819287681507</v>
      </c>
      <c r="J33" s="62">
        <f>IFERROR('Live | Billing'!Q$39/'Live | Billing'!K33,0)</f>
        <v>0.19722423675420162</v>
      </c>
      <c r="K33" s="62">
        <f>IFERROR('Live | Billing'!R$39/'Live | Billing'!L33,0)</f>
        <v>0.42114969870364494</v>
      </c>
      <c r="L33" s="62">
        <f>IFERROR('Live | Billing'!S$39/'Live | Billing'!M33,0)</f>
        <v>0.5034851197279081</v>
      </c>
      <c r="M33" s="62">
        <f>IFERROR('Live | Billing'!T$39/'Live | Billing'!N33,0)</f>
        <v>0.44980483341651173</v>
      </c>
      <c r="N33" s="62">
        <f>IFERROR('Live | Billing'!U$39/'Live | Billing'!O33,0)</f>
        <v>0.48854281729271604</v>
      </c>
      <c r="O33" s="62">
        <f>IFERROR('Live | Billing'!V$39/'Live | Billing'!P33,0)</f>
        <v>1.0019794987493256</v>
      </c>
      <c r="P33" s="62">
        <f>IFERROR('Live | Billing'!W$39/'Live | Billing'!Q33,0)</f>
        <v>0.58688062952927533</v>
      </c>
      <c r="Q33" s="62">
        <f>IFERROR('Live | Billing'!X$39/'Live | Billing'!R33,0)</f>
        <v>0.61454264135151349</v>
      </c>
      <c r="R33" s="62">
        <f>IFERROR('Live | Billing'!Y$39/'Live | Billing'!S33,0)</f>
        <v>0.6607332435694071</v>
      </c>
      <c r="S33" s="62">
        <f>IFERROR('Live | Billing'!Z$39/'Live | Billing'!T33,0)</f>
        <v>0.40861693772230373</v>
      </c>
      <c r="T33" s="62">
        <f>IFERROR('Live | Billing'!AA$39/'Live | Billing'!U33,0)</f>
        <v>0.63836336393295456</v>
      </c>
      <c r="U33" s="62">
        <f>IFERROR('Live | Billing'!AB$39/'Live | Billing'!V33,0)</f>
        <v>0.40666030983658796</v>
      </c>
      <c r="V33" s="62">
        <f>IFERROR('Live | Billing'!AC$39/'Live | Billing'!W33,0)</f>
        <v>0.59893178341014197</v>
      </c>
      <c r="W33" s="62">
        <f>IFERROR('Live | Billing'!AD$39/'Live | Billing'!X33,0)</f>
        <v>0.58504156525155804</v>
      </c>
      <c r="X33" s="62">
        <f>IFERROR('Live | Billing'!AE$39/'Live | Billing'!Y33,0)</f>
        <v>0.80955171767836587</v>
      </c>
      <c r="Y33" s="62">
        <f>IFERROR('Live | Billing'!AF$39/'Live | Billing'!Z33,0)</f>
        <v>0.58863965003256169</v>
      </c>
      <c r="Z33" s="62">
        <f>IFERROR('Live | Billing'!AG$39/'Live | Billing'!AA33,0)</f>
        <v>0.48377346205590699</v>
      </c>
      <c r="AA33" s="62">
        <f>IFERROR('Live | Billing'!AH$39/'Live | Billing'!AB33,0)</f>
        <v>0.52408916528881466</v>
      </c>
      <c r="AB33" s="62">
        <f>IFERROR('Live | Billing'!AI$39/'Live | Billing'!AC33,0)</f>
        <v>0.4137603873053522</v>
      </c>
      <c r="AC33" s="62">
        <f>IFERROR('Live | Billing'!AJ$39/'Live | Billing'!AD33,0)</f>
        <v>0.62777145038436077</v>
      </c>
      <c r="AD33" s="62">
        <f>IFERROR('Live | Billing'!AK$39/'Live | Billing'!AE33,0)</f>
        <v>0.46355925852490282</v>
      </c>
      <c r="AE33" s="81">
        <f>IF(AVERAGE(H33:AD33)&gt;100%,100%,AVERAGE(H33:AD33))</f>
        <v>0.55207888607984845</v>
      </c>
      <c r="AF33" s="62">
        <f t="shared" si="44"/>
        <v>0.55207888607984845</v>
      </c>
      <c r="AG33" s="62">
        <f t="shared" si="44"/>
        <v>0.55207888607984845</v>
      </c>
      <c r="AH33" s="62">
        <f t="shared" si="44"/>
        <v>0.55207888607984845</v>
      </c>
      <c r="AI33" s="62">
        <f t="shared" si="44"/>
        <v>0.55207888607984845</v>
      </c>
      <c r="AJ33" s="62">
        <f t="shared" si="44"/>
        <v>0.55207888607984845</v>
      </c>
      <c r="AK33" s="62">
        <f t="shared" si="44"/>
        <v>0.55207888607984845</v>
      </c>
      <c r="AL33" s="62">
        <f t="shared" ref="AL33:CT33" si="50">AK33</f>
        <v>0.55207888607984845</v>
      </c>
      <c r="AM33" s="62">
        <f t="shared" si="50"/>
        <v>0.55207888607984845</v>
      </c>
      <c r="AN33" s="62">
        <f t="shared" si="50"/>
        <v>0.55207888607984845</v>
      </c>
      <c r="AO33" s="62">
        <f t="shared" si="50"/>
        <v>0.55207888607984845</v>
      </c>
      <c r="AP33" s="62">
        <f t="shared" si="50"/>
        <v>0.55207888607984845</v>
      </c>
      <c r="AQ33" s="62">
        <f t="shared" si="50"/>
        <v>0.55207888607984845</v>
      </c>
      <c r="AR33" s="62">
        <f t="shared" si="50"/>
        <v>0.55207888607984845</v>
      </c>
      <c r="AS33" s="62">
        <f t="shared" si="50"/>
        <v>0.55207888607984845</v>
      </c>
      <c r="AT33" s="62">
        <f t="shared" si="50"/>
        <v>0.55207888607984845</v>
      </c>
      <c r="AU33" s="62">
        <f t="shared" si="50"/>
        <v>0.55207888607984845</v>
      </c>
      <c r="AV33" s="62">
        <f t="shared" si="50"/>
        <v>0.55207888607984845</v>
      </c>
      <c r="AW33" s="62">
        <f t="shared" si="50"/>
        <v>0.55207888607984845</v>
      </c>
      <c r="AX33" s="62">
        <f t="shared" si="50"/>
        <v>0.55207888607984845</v>
      </c>
      <c r="AY33" s="62">
        <f t="shared" si="50"/>
        <v>0.55207888607984845</v>
      </c>
      <c r="AZ33" s="62">
        <f t="shared" si="50"/>
        <v>0.55207888607984845</v>
      </c>
      <c r="BA33" s="62">
        <f t="shared" si="50"/>
        <v>0.55207888607984845</v>
      </c>
      <c r="BB33" s="62">
        <f t="shared" si="50"/>
        <v>0.55207888607984845</v>
      </c>
      <c r="BC33" s="62">
        <f t="shared" si="50"/>
        <v>0.55207888607984845</v>
      </c>
      <c r="BD33" s="62">
        <f t="shared" si="50"/>
        <v>0.55207888607984845</v>
      </c>
      <c r="BE33" s="62">
        <f t="shared" si="50"/>
        <v>0.55207888607984845</v>
      </c>
      <c r="BF33" s="62">
        <f t="shared" si="50"/>
        <v>0.55207888607984845</v>
      </c>
      <c r="BG33" s="62">
        <f t="shared" si="50"/>
        <v>0.55207888607984845</v>
      </c>
      <c r="BH33" s="62">
        <f t="shared" si="50"/>
        <v>0.55207888607984845</v>
      </c>
      <c r="BI33" s="62">
        <f t="shared" si="50"/>
        <v>0.55207888607984845</v>
      </c>
      <c r="BJ33" s="62">
        <f t="shared" si="50"/>
        <v>0.55207888607984845</v>
      </c>
      <c r="BK33" s="62">
        <f t="shared" si="50"/>
        <v>0.55207888607984845</v>
      </c>
      <c r="BL33" s="62">
        <f t="shared" si="50"/>
        <v>0.55207888607984845</v>
      </c>
      <c r="BM33" s="62">
        <f t="shared" si="50"/>
        <v>0.55207888607984845</v>
      </c>
      <c r="BN33" s="62">
        <f t="shared" si="50"/>
        <v>0.55207888607984845</v>
      </c>
      <c r="BO33" s="62">
        <f t="shared" si="50"/>
        <v>0.55207888607984845</v>
      </c>
      <c r="BP33" s="62">
        <f t="shared" si="50"/>
        <v>0.55207888607984845</v>
      </c>
      <c r="BQ33" s="62">
        <f t="shared" si="50"/>
        <v>0.55207888607984845</v>
      </c>
      <c r="BR33" s="62">
        <f t="shared" si="50"/>
        <v>0.55207888607984845</v>
      </c>
      <c r="BS33" s="62">
        <f t="shared" si="50"/>
        <v>0.55207888607984845</v>
      </c>
      <c r="BT33" s="62">
        <f t="shared" si="50"/>
        <v>0.55207888607984845</v>
      </c>
      <c r="BU33" s="62">
        <f t="shared" si="50"/>
        <v>0.55207888607984845</v>
      </c>
      <c r="BV33" s="62">
        <f t="shared" si="50"/>
        <v>0.55207888607984845</v>
      </c>
      <c r="BW33" s="62">
        <f t="shared" si="50"/>
        <v>0.55207888607984845</v>
      </c>
      <c r="BX33" s="62">
        <f t="shared" si="50"/>
        <v>0.55207888607984845</v>
      </c>
      <c r="BY33" s="62">
        <f t="shared" si="50"/>
        <v>0.55207888607984845</v>
      </c>
      <c r="BZ33" s="62">
        <f t="shared" si="50"/>
        <v>0.55207888607984845</v>
      </c>
      <c r="CA33" s="62">
        <f t="shared" si="50"/>
        <v>0.55207888607984845</v>
      </c>
      <c r="CB33" s="62">
        <f t="shared" si="50"/>
        <v>0.55207888607984845</v>
      </c>
      <c r="CC33" s="62">
        <f t="shared" si="50"/>
        <v>0.55207888607984845</v>
      </c>
      <c r="CD33" s="62">
        <f t="shared" si="50"/>
        <v>0.55207888607984845</v>
      </c>
      <c r="CE33" s="62">
        <f t="shared" si="50"/>
        <v>0.55207888607984845</v>
      </c>
      <c r="CF33" s="62">
        <f t="shared" si="50"/>
        <v>0.55207888607984845</v>
      </c>
      <c r="CG33" s="62">
        <f t="shared" si="50"/>
        <v>0.55207888607984845</v>
      </c>
      <c r="CH33" s="62">
        <f t="shared" si="50"/>
        <v>0.55207888607984845</v>
      </c>
      <c r="CI33" s="62">
        <f t="shared" si="50"/>
        <v>0.55207888607984845</v>
      </c>
      <c r="CJ33" s="62">
        <f t="shared" si="50"/>
        <v>0.55207888607984845</v>
      </c>
      <c r="CK33" s="62">
        <f t="shared" si="50"/>
        <v>0.55207888607984845</v>
      </c>
      <c r="CL33" s="62">
        <f t="shared" si="50"/>
        <v>0.55207888607984845</v>
      </c>
      <c r="CM33" s="62">
        <f t="shared" si="50"/>
        <v>0.55207888607984845</v>
      </c>
      <c r="CN33" s="62">
        <f t="shared" si="50"/>
        <v>0.55207888607984845</v>
      </c>
      <c r="CO33" s="62">
        <f t="shared" si="50"/>
        <v>0.55207888607984845</v>
      </c>
      <c r="CP33" s="62">
        <f t="shared" si="50"/>
        <v>0.55207888607984845</v>
      </c>
      <c r="CQ33" s="62">
        <f t="shared" si="50"/>
        <v>0.55207888607984845</v>
      </c>
      <c r="CR33" s="62">
        <f t="shared" si="50"/>
        <v>0.55207888607984845</v>
      </c>
      <c r="CS33" s="62">
        <f t="shared" si="50"/>
        <v>0.55207888607984845</v>
      </c>
      <c r="CT33" s="62">
        <f t="shared" si="50"/>
        <v>0.55207888607984845</v>
      </c>
    </row>
    <row r="34" spans="1:98" x14ac:dyDescent="0.3">
      <c r="A34" s="34" t="s">
        <v>28</v>
      </c>
      <c r="B34" s="35" t="s">
        <v>38</v>
      </c>
      <c r="C34" s="62">
        <f>IFERROR('Live | Billing'!I$39/'Live | Billing'!D34,0)</f>
        <v>0.61224678685792011</v>
      </c>
      <c r="D34" s="62">
        <f>IFERROR('Live | Billing'!J$39/'Live | Billing'!E34,0)</f>
        <v>0.72884727060799237</v>
      </c>
      <c r="E34" s="62">
        <f>IFERROR('Live | Billing'!K$39/'Live | Billing'!F34,0)</f>
        <v>0.76874127179732088</v>
      </c>
      <c r="F34" s="62">
        <f>IFERROR('Live | Billing'!L$39/'Live | Billing'!G34,0)</f>
        <v>0.5594868061845284</v>
      </c>
      <c r="G34" s="62">
        <f>IFERROR('Live | Billing'!M$39/'Live | Billing'!H34,0)</f>
        <v>0.31671896582787812</v>
      </c>
      <c r="H34" s="62">
        <f>IFERROR('Live | Billing'!N$39/'Live | Billing'!I34,0)</f>
        <v>0.60754598724005615</v>
      </c>
      <c r="I34" s="62">
        <f>IFERROR('Live | Billing'!O$39/'Live | Billing'!J34,0)</f>
        <v>0.56023302277744158</v>
      </c>
      <c r="J34" s="62">
        <f>IFERROR('Live | Billing'!P$39/'Live | Billing'!K34,0)</f>
        <v>0.72128330154543108</v>
      </c>
      <c r="K34" s="62">
        <f>IFERROR('Live | Billing'!Q$39/'Live | Billing'!L34,0)</f>
        <v>0.25284060029972971</v>
      </c>
      <c r="L34" s="62">
        <f>IFERROR('Live | Billing'!R$39/'Live | Billing'!M34,0)</f>
        <v>0.52554283910183142</v>
      </c>
      <c r="M34" s="62">
        <f>IFERROR('Live | Billing'!S$39/'Live | Billing'!N34,0)</f>
        <v>0.63329038559449713</v>
      </c>
      <c r="N34" s="62">
        <f>IFERROR('Live | Billing'!T$39/'Live | Billing'!O34,0)</f>
        <v>0.54244784179041938</v>
      </c>
      <c r="O34" s="62">
        <f>IFERROR('Live | Billing'!U$39/'Live | Billing'!P34,0)</f>
        <v>1.0722524999874552</v>
      </c>
      <c r="P34" s="62">
        <f>IFERROR('Live | Billing'!V$39/'Live | Billing'!Q34,0)</f>
        <v>0.70115481722521233</v>
      </c>
      <c r="Q34" s="62">
        <f>IFERROR('Live | Billing'!W$39/'Live | Billing'!R34,0)</f>
        <v>0.70894749876731755</v>
      </c>
      <c r="R34" s="62">
        <f>IFERROR('Live | Billing'!X$39/'Live | Billing'!S34,0)</f>
        <v>0.66678820448005149</v>
      </c>
      <c r="S34" s="62">
        <f>IFERROR('Live | Billing'!Y$39/'Live | Billing'!T34,0)</f>
        <v>0.76606961480221325</v>
      </c>
      <c r="T34" s="62">
        <f>IFERROR('Live | Billing'!Z$39/'Live | Billing'!U34,0)</f>
        <v>0.44170536700450785</v>
      </c>
      <c r="U34" s="62">
        <f>IFERROR('Live | Billing'!AA$39/'Live | Billing'!V34,0)</f>
        <v>0.69642899770605282</v>
      </c>
      <c r="V34" s="62">
        <f>IFERROR('Live | Billing'!AB$39/'Live | Billing'!W34,0)</f>
        <v>0.44751880748743889</v>
      </c>
      <c r="W34" s="62">
        <f>IFERROR('Live | Billing'!AC$39/'Live | Billing'!X34,0)</f>
        <v>0.64653461695126468</v>
      </c>
      <c r="X34" s="62">
        <f>IFERROR('Live | Billing'!AD$39/'Live | Billing'!Y34,0)</f>
        <v>1.0197420800392258</v>
      </c>
      <c r="Y34" s="62">
        <f>IFERROR('Live | Billing'!AE$39/'Live | Billing'!Z34,0)</f>
        <v>0.73479202692863355</v>
      </c>
      <c r="Z34" s="62">
        <f>IFERROR('Live | Billing'!AF$39/'Live | Billing'!AA34,0)</f>
        <v>0.68772665194070415</v>
      </c>
      <c r="AA34" s="62">
        <f>IFERROR('Live | Billing'!AG$39/'Live | Billing'!AB34,0)</f>
        <v>0.52632459642745932</v>
      </c>
      <c r="AB34" s="62">
        <f>IFERROR('Live | Billing'!AH$39/'Live | Billing'!AC34,0)</f>
        <v>0.60527662987278819</v>
      </c>
      <c r="AC34" s="62">
        <f>IFERROR('Live | Billing'!AI$39/'Live | Billing'!AD34,0)</f>
        <v>0.50925827798919687</v>
      </c>
      <c r="AD34" s="62">
        <f>IFERROR('Live | Billing'!AJ$39/'Live | Billing'!AE34,0)</f>
        <v>0.68533626905848999</v>
      </c>
      <c r="AE34" s="62">
        <f>IFERROR('Live | Billing'!AK$39/'Live | Billing'!AF34,0)</f>
        <v>0.49716943911871325</v>
      </c>
      <c r="AF34" s="81">
        <f>IF(AVERAGE(I34:AE34)&gt;100%,100%,AVERAGE(I34:AE34))</f>
        <v>0.63689845160417724</v>
      </c>
      <c r="AG34" s="62">
        <f t="shared" si="44"/>
        <v>0.63689845160417724</v>
      </c>
      <c r="AH34" s="62">
        <f t="shared" si="44"/>
        <v>0.63689845160417724</v>
      </c>
      <c r="AI34" s="62">
        <f t="shared" si="44"/>
        <v>0.63689845160417724</v>
      </c>
      <c r="AJ34" s="62">
        <f t="shared" si="44"/>
        <v>0.63689845160417724</v>
      </c>
      <c r="AK34" s="62">
        <f t="shared" si="44"/>
        <v>0.63689845160417724</v>
      </c>
      <c r="AL34" s="62">
        <f t="shared" ref="AL34:CT34" si="51">AK34</f>
        <v>0.63689845160417724</v>
      </c>
      <c r="AM34" s="62">
        <f t="shared" si="51"/>
        <v>0.63689845160417724</v>
      </c>
      <c r="AN34" s="62">
        <f t="shared" si="51"/>
        <v>0.63689845160417724</v>
      </c>
      <c r="AO34" s="62">
        <f t="shared" si="51"/>
        <v>0.63689845160417724</v>
      </c>
      <c r="AP34" s="62">
        <f t="shared" si="51"/>
        <v>0.63689845160417724</v>
      </c>
      <c r="AQ34" s="62">
        <f t="shared" si="51"/>
        <v>0.63689845160417724</v>
      </c>
      <c r="AR34" s="62">
        <f t="shared" si="51"/>
        <v>0.63689845160417724</v>
      </c>
      <c r="AS34" s="62">
        <f t="shared" si="51"/>
        <v>0.63689845160417724</v>
      </c>
      <c r="AT34" s="62">
        <f t="shared" si="51"/>
        <v>0.63689845160417724</v>
      </c>
      <c r="AU34" s="62">
        <f t="shared" si="51"/>
        <v>0.63689845160417724</v>
      </c>
      <c r="AV34" s="62">
        <f t="shared" si="51"/>
        <v>0.63689845160417724</v>
      </c>
      <c r="AW34" s="62">
        <f t="shared" si="51"/>
        <v>0.63689845160417724</v>
      </c>
      <c r="AX34" s="62">
        <f t="shared" si="51"/>
        <v>0.63689845160417724</v>
      </c>
      <c r="AY34" s="62">
        <f t="shared" si="51"/>
        <v>0.63689845160417724</v>
      </c>
      <c r="AZ34" s="62">
        <f t="shared" si="51"/>
        <v>0.63689845160417724</v>
      </c>
      <c r="BA34" s="62">
        <f t="shared" si="51"/>
        <v>0.63689845160417724</v>
      </c>
      <c r="BB34" s="62">
        <f t="shared" si="51"/>
        <v>0.63689845160417724</v>
      </c>
      <c r="BC34" s="62">
        <f t="shared" si="51"/>
        <v>0.63689845160417724</v>
      </c>
      <c r="BD34" s="62">
        <f t="shared" si="51"/>
        <v>0.63689845160417724</v>
      </c>
      <c r="BE34" s="62">
        <f t="shared" si="51"/>
        <v>0.63689845160417724</v>
      </c>
      <c r="BF34" s="62">
        <f t="shared" si="51"/>
        <v>0.63689845160417724</v>
      </c>
      <c r="BG34" s="62">
        <f t="shared" si="51"/>
        <v>0.63689845160417724</v>
      </c>
      <c r="BH34" s="62">
        <f t="shared" si="51"/>
        <v>0.63689845160417724</v>
      </c>
      <c r="BI34" s="62">
        <f t="shared" si="51"/>
        <v>0.63689845160417724</v>
      </c>
      <c r="BJ34" s="62">
        <f t="shared" si="51"/>
        <v>0.63689845160417724</v>
      </c>
      <c r="BK34" s="62">
        <f t="shared" si="51"/>
        <v>0.63689845160417724</v>
      </c>
      <c r="BL34" s="62">
        <f t="shared" si="51"/>
        <v>0.63689845160417724</v>
      </c>
      <c r="BM34" s="62">
        <f t="shared" si="51"/>
        <v>0.63689845160417724</v>
      </c>
      <c r="BN34" s="62">
        <f t="shared" si="51"/>
        <v>0.63689845160417724</v>
      </c>
      <c r="BO34" s="62">
        <f t="shared" si="51"/>
        <v>0.63689845160417724</v>
      </c>
      <c r="BP34" s="62">
        <f t="shared" si="51"/>
        <v>0.63689845160417724</v>
      </c>
      <c r="BQ34" s="62">
        <f t="shared" si="51"/>
        <v>0.63689845160417724</v>
      </c>
      <c r="BR34" s="62">
        <f t="shared" si="51"/>
        <v>0.63689845160417724</v>
      </c>
      <c r="BS34" s="62">
        <f t="shared" si="51"/>
        <v>0.63689845160417724</v>
      </c>
      <c r="BT34" s="62">
        <f t="shared" si="51"/>
        <v>0.63689845160417724</v>
      </c>
      <c r="BU34" s="62">
        <f t="shared" si="51"/>
        <v>0.63689845160417724</v>
      </c>
      <c r="BV34" s="62">
        <f t="shared" si="51"/>
        <v>0.63689845160417724</v>
      </c>
      <c r="BW34" s="62">
        <f t="shared" si="51"/>
        <v>0.63689845160417724</v>
      </c>
      <c r="BX34" s="62">
        <f t="shared" si="51"/>
        <v>0.63689845160417724</v>
      </c>
      <c r="BY34" s="62">
        <f t="shared" si="51"/>
        <v>0.63689845160417724</v>
      </c>
      <c r="BZ34" s="62">
        <f t="shared" si="51"/>
        <v>0.63689845160417724</v>
      </c>
      <c r="CA34" s="62">
        <f t="shared" si="51"/>
        <v>0.63689845160417724</v>
      </c>
      <c r="CB34" s="62">
        <f t="shared" si="51"/>
        <v>0.63689845160417724</v>
      </c>
      <c r="CC34" s="62">
        <f t="shared" si="51"/>
        <v>0.63689845160417724</v>
      </c>
      <c r="CD34" s="62">
        <f t="shared" si="51"/>
        <v>0.63689845160417724</v>
      </c>
      <c r="CE34" s="62">
        <f t="shared" si="51"/>
        <v>0.63689845160417724</v>
      </c>
      <c r="CF34" s="62">
        <f t="shared" si="51"/>
        <v>0.63689845160417724</v>
      </c>
      <c r="CG34" s="62">
        <f t="shared" si="51"/>
        <v>0.63689845160417724</v>
      </c>
      <c r="CH34" s="62">
        <f t="shared" si="51"/>
        <v>0.63689845160417724</v>
      </c>
      <c r="CI34" s="62">
        <f t="shared" si="51"/>
        <v>0.63689845160417724</v>
      </c>
      <c r="CJ34" s="62">
        <f t="shared" si="51"/>
        <v>0.63689845160417724</v>
      </c>
      <c r="CK34" s="62">
        <f t="shared" si="51"/>
        <v>0.63689845160417724</v>
      </c>
      <c r="CL34" s="62">
        <f t="shared" si="51"/>
        <v>0.63689845160417724</v>
      </c>
      <c r="CM34" s="62">
        <f t="shared" si="51"/>
        <v>0.63689845160417724</v>
      </c>
      <c r="CN34" s="62">
        <f t="shared" si="51"/>
        <v>0.63689845160417724</v>
      </c>
      <c r="CO34" s="62">
        <f t="shared" si="51"/>
        <v>0.63689845160417724</v>
      </c>
      <c r="CP34" s="62">
        <f t="shared" si="51"/>
        <v>0.63689845160417724</v>
      </c>
      <c r="CQ34" s="62">
        <f t="shared" si="51"/>
        <v>0.63689845160417724</v>
      </c>
      <c r="CR34" s="62">
        <f t="shared" si="51"/>
        <v>0.63689845160417724</v>
      </c>
      <c r="CS34" s="62">
        <f t="shared" si="51"/>
        <v>0.63689845160417724</v>
      </c>
      <c r="CT34" s="62">
        <f t="shared" si="51"/>
        <v>0.63689845160417724</v>
      </c>
    </row>
    <row r="35" spans="1:98" x14ac:dyDescent="0.3">
      <c r="A35" s="34" t="s">
        <v>28</v>
      </c>
      <c r="B35" s="35" t="s">
        <v>39</v>
      </c>
      <c r="C35" s="62">
        <f>IFERROR('Live | Billing'!H$39/'Live | Billing'!D35,0)</f>
        <v>0.6702455829830275</v>
      </c>
      <c r="D35" s="62">
        <f>IFERROR('Live | Billing'!I$39/'Live | Billing'!E35,0)</f>
        <v>0.66744182821444609</v>
      </c>
      <c r="E35" s="62">
        <f>IFERROR('Live | Billing'!J$39/'Live | Billing'!F35,0)</f>
        <v>0.8994478560637692</v>
      </c>
      <c r="F35" s="62">
        <f>IFERROR('Live | Billing'!K$39/'Live | Billing'!G35,0)</f>
        <v>0.83078957809234</v>
      </c>
      <c r="G35" s="62">
        <f>IFERROR('Live | Billing'!L$39/'Live | Billing'!H35,0)</f>
        <v>0.91585098623616268</v>
      </c>
      <c r="H35" s="62">
        <f>IFERROR('Live | Billing'!M$39/'Live | Billing'!I35,0)</f>
        <v>0.34522160514299544</v>
      </c>
      <c r="I35" s="62">
        <f>IFERROR('Live | Billing'!N$39/'Live | Billing'!J35,0)</f>
        <v>1.0428177900850533</v>
      </c>
      <c r="J35" s="62">
        <f>IFERROR('Live | Billing'!O$39/'Live | Billing'!K35,0)</f>
        <v>0.96158892468421098</v>
      </c>
      <c r="K35" s="62">
        <f>IFERROR('Live | Billing'!P$39/'Live | Billing'!L35,0)</f>
        <v>0.87818473206113579</v>
      </c>
      <c r="L35" s="62">
        <f>IFERROR('Live | Billing'!Q$39/'Live | Billing'!M35,0)</f>
        <v>0.63544803574382802</v>
      </c>
      <c r="M35" s="62">
        <f>IFERROR('Live | Billing'!R$39/'Live | Billing'!N35,0)</f>
        <v>0.65432062736402774</v>
      </c>
      <c r="N35" s="62">
        <f>IFERROR('Live | Billing'!S$39/'Live | Billing'!O35,0)</f>
        <v>0.66122062052336106</v>
      </c>
      <c r="O35" s="62">
        <f>IFERROR('Live | Billing'!T$39/'Live | Billing'!P35,0)</f>
        <v>1.1546349989857985</v>
      </c>
      <c r="P35" s="62">
        <f>IFERROR('Live | Billing'!U$39/'Live | Billing'!Q35,0)</f>
        <v>0.99360717139844346</v>
      </c>
      <c r="Q35" s="62">
        <f>IFERROR('Live | Billing'!V$39/'Live | Billing'!R35,0)</f>
        <v>1.0025847178727538</v>
      </c>
      <c r="R35" s="62">
        <f>IFERROR('Live | Billing'!W$39/'Live | Billing'!S35,0)</f>
        <v>0.758446073899955</v>
      </c>
      <c r="S35" s="62">
        <f>IFERROR('Live | Billing'!X$39/'Live | Billing'!T35,0)</f>
        <v>0.7535296404437164</v>
      </c>
      <c r="T35" s="62">
        <f>IFERROR('Live | Billing'!Y$39/'Live | Billing'!U35,0)</f>
        <v>0.82876270994777346</v>
      </c>
      <c r="U35" s="62">
        <f>IFERROR('Live | Billing'!Z$39/'Live | Billing'!V35,0)</f>
        <v>0.99016097409773207</v>
      </c>
      <c r="V35" s="62">
        <f>IFERROR('Live | Billing'!AA$39/'Live | Billing'!W35,0)</f>
        <v>1.0660076072157463</v>
      </c>
      <c r="W35" s="62">
        <f>IFERROR('Live | Billing'!AB$39/'Live | Billing'!X35,0)</f>
        <v>0.49476851345063505</v>
      </c>
      <c r="X35" s="62">
        <f>IFERROR('Live | Billing'!AC$39/'Live | Billing'!Y35,0)</f>
        <v>0.47472368121999792</v>
      </c>
      <c r="Y35" s="62">
        <f>IFERROR('Live | Billing'!AD$39/'Live | Billing'!Z35,0)</f>
        <v>0.74773711405727683</v>
      </c>
      <c r="Z35" s="62">
        <f>IFERROR('Live | Billing'!AE$39/'Live | Billing'!AA35,0)</f>
        <v>0.78462282393863203</v>
      </c>
      <c r="AA35" s="62">
        <f>IFERROR('Live | Billing'!AF$39/'Live | Billing'!AB35,0)</f>
        <v>0.74458083612990678</v>
      </c>
      <c r="AB35" s="62">
        <f>IFERROR('Live | Billing'!AG$39/'Live | Billing'!AC35,0)</f>
        <v>0.58973983720359746</v>
      </c>
      <c r="AC35" s="62">
        <f>IFERROR('Live | Billing'!AH$39/'Live | Billing'!AD35,0)</f>
        <v>0.63013825008665691</v>
      </c>
      <c r="AD35" s="62">
        <f>IFERROR('Live | Billing'!AI$39/'Live | Billing'!AE35,0)</f>
        <v>0.5545189492831798</v>
      </c>
      <c r="AE35" s="62">
        <f>IFERROR('Live | Billing'!AJ$39/'Live | Billing'!AF35,0)</f>
        <v>0.7672598754911284</v>
      </c>
      <c r="AF35" s="62">
        <f>IFERROR('Live | Billing'!AK$39/'Live | Billing'!AG35,0)</f>
        <v>0.44790780959393678</v>
      </c>
      <c r="AG35" s="81">
        <f>IF(AVERAGE(J35:AF35)&gt;100%,100%,AVERAGE(J35:AF35))</f>
        <v>0.76410845759536639</v>
      </c>
      <c r="AH35" s="62">
        <f t="shared" si="44"/>
        <v>0.76410845759536639</v>
      </c>
      <c r="AI35" s="62">
        <f t="shared" si="44"/>
        <v>0.76410845759536639</v>
      </c>
      <c r="AJ35" s="62">
        <f t="shared" si="44"/>
        <v>0.76410845759536639</v>
      </c>
      <c r="AK35" s="62">
        <f t="shared" si="44"/>
        <v>0.76410845759536639</v>
      </c>
      <c r="AL35" s="62">
        <f t="shared" ref="AL35:CT35" si="52">AK35</f>
        <v>0.76410845759536639</v>
      </c>
      <c r="AM35" s="62">
        <f t="shared" si="52"/>
        <v>0.76410845759536639</v>
      </c>
      <c r="AN35" s="62">
        <f t="shared" si="52"/>
        <v>0.76410845759536639</v>
      </c>
      <c r="AO35" s="62">
        <f t="shared" si="52"/>
        <v>0.76410845759536639</v>
      </c>
      <c r="AP35" s="62">
        <f t="shared" si="52"/>
        <v>0.76410845759536639</v>
      </c>
      <c r="AQ35" s="62">
        <f t="shared" si="52"/>
        <v>0.76410845759536639</v>
      </c>
      <c r="AR35" s="62">
        <f t="shared" si="52"/>
        <v>0.76410845759536639</v>
      </c>
      <c r="AS35" s="62">
        <f t="shared" si="52"/>
        <v>0.76410845759536639</v>
      </c>
      <c r="AT35" s="62">
        <f t="shared" si="52"/>
        <v>0.76410845759536639</v>
      </c>
      <c r="AU35" s="62">
        <f t="shared" si="52"/>
        <v>0.76410845759536639</v>
      </c>
      <c r="AV35" s="62">
        <f t="shared" si="52"/>
        <v>0.76410845759536639</v>
      </c>
      <c r="AW35" s="62">
        <f t="shared" si="52"/>
        <v>0.76410845759536639</v>
      </c>
      <c r="AX35" s="62">
        <f t="shared" si="52"/>
        <v>0.76410845759536639</v>
      </c>
      <c r="AY35" s="62">
        <f t="shared" si="52"/>
        <v>0.76410845759536639</v>
      </c>
      <c r="AZ35" s="62">
        <f t="shared" si="52"/>
        <v>0.76410845759536639</v>
      </c>
      <c r="BA35" s="62">
        <f t="shared" si="52"/>
        <v>0.76410845759536639</v>
      </c>
      <c r="BB35" s="62">
        <f t="shared" si="52"/>
        <v>0.76410845759536639</v>
      </c>
      <c r="BC35" s="62">
        <f t="shared" si="52"/>
        <v>0.76410845759536639</v>
      </c>
      <c r="BD35" s="62">
        <f t="shared" si="52"/>
        <v>0.76410845759536639</v>
      </c>
      <c r="BE35" s="62">
        <f t="shared" si="52"/>
        <v>0.76410845759536639</v>
      </c>
      <c r="BF35" s="62">
        <f t="shared" si="52"/>
        <v>0.76410845759536639</v>
      </c>
      <c r="BG35" s="62">
        <f t="shared" si="52"/>
        <v>0.76410845759536639</v>
      </c>
      <c r="BH35" s="62">
        <f t="shared" si="52"/>
        <v>0.76410845759536639</v>
      </c>
      <c r="BI35" s="62">
        <f t="shared" si="52"/>
        <v>0.76410845759536639</v>
      </c>
      <c r="BJ35" s="62">
        <f t="shared" si="52"/>
        <v>0.76410845759536639</v>
      </c>
      <c r="BK35" s="62">
        <f t="shared" si="52"/>
        <v>0.76410845759536639</v>
      </c>
      <c r="BL35" s="62">
        <f t="shared" si="52"/>
        <v>0.76410845759536639</v>
      </c>
      <c r="BM35" s="62">
        <f t="shared" si="52"/>
        <v>0.76410845759536639</v>
      </c>
      <c r="BN35" s="62">
        <f t="shared" si="52"/>
        <v>0.76410845759536639</v>
      </c>
      <c r="BO35" s="62">
        <f t="shared" si="52"/>
        <v>0.76410845759536639</v>
      </c>
      <c r="BP35" s="62">
        <f t="shared" si="52"/>
        <v>0.76410845759536639</v>
      </c>
      <c r="BQ35" s="62">
        <f t="shared" si="52"/>
        <v>0.76410845759536639</v>
      </c>
      <c r="BR35" s="62">
        <f t="shared" si="52"/>
        <v>0.76410845759536639</v>
      </c>
      <c r="BS35" s="62">
        <f t="shared" si="52"/>
        <v>0.76410845759536639</v>
      </c>
      <c r="BT35" s="62">
        <f t="shared" si="52"/>
        <v>0.76410845759536639</v>
      </c>
      <c r="BU35" s="62">
        <f t="shared" si="52"/>
        <v>0.76410845759536639</v>
      </c>
      <c r="BV35" s="62">
        <f t="shared" si="52"/>
        <v>0.76410845759536639</v>
      </c>
      <c r="BW35" s="62">
        <f t="shared" si="52"/>
        <v>0.76410845759536639</v>
      </c>
      <c r="BX35" s="62">
        <f t="shared" si="52"/>
        <v>0.76410845759536639</v>
      </c>
      <c r="BY35" s="62">
        <f t="shared" si="52"/>
        <v>0.76410845759536639</v>
      </c>
      <c r="BZ35" s="62">
        <f t="shared" si="52"/>
        <v>0.76410845759536639</v>
      </c>
      <c r="CA35" s="62">
        <f t="shared" si="52"/>
        <v>0.76410845759536639</v>
      </c>
      <c r="CB35" s="62">
        <f t="shared" si="52"/>
        <v>0.76410845759536639</v>
      </c>
      <c r="CC35" s="62">
        <f t="shared" si="52"/>
        <v>0.76410845759536639</v>
      </c>
      <c r="CD35" s="62">
        <f t="shared" si="52"/>
        <v>0.76410845759536639</v>
      </c>
      <c r="CE35" s="62">
        <f t="shared" si="52"/>
        <v>0.76410845759536639</v>
      </c>
      <c r="CF35" s="62">
        <f t="shared" si="52"/>
        <v>0.76410845759536639</v>
      </c>
      <c r="CG35" s="62">
        <f t="shared" si="52"/>
        <v>0.76410845759536639</v>
      </c>
      <c r="CH35" s="62">
        <f t="shared" si="52"/>
        <v>0.76410845759536639</v>
      </c>
      <c r="CI35" s="62">
        <f t="shared" si="52"/>
        <v>0.76410845759536639</v>
      </c>
      <c r="CJ35" s="62">
        <f t="shared" si="52"/>
        <v>0.76410845759536639</v>
      </c>
      <c r="CK35" s="62">
        <f t="shared" si="52"/>
        <v>0.76410845759536639</v>
      </c>
      <c r="CL35" s="62">
        <f t="shared" si="52"/>
        <v>0.76410845759536639</v>
      </c>
      <c r="CM35" s="62">
        <f t="shared" si="52"/>
        <v>0.76410845759536639</v>
      </c>
      <c r="CN35" s="62">
        <f t="shared" si="52"/>
        <v>0.76410845759536639</v>
      </c>
      <c r="CO35" s="62">
        <f t="shared" si="52"/>
        <v>0.76410845759536639</v>
      </c>
      <c r="CP35" s="62">
        <f t="shared" si="52"/>
        <v>0.76410845759536639</v>
      </c>
      <c r="CQ35" s="62">
        <f t="shared" si="52"/>
        <v>0.76410845759536639</v>
      </c>
      <c r="CR35" s="62">
        <f t="shared" si="52"/>
        <v>0.76410845759536639</v>
      </c>
      <c r="CS35" s="62">
        <f t="shared" si="52"/>
        <v>0.76410845759536639</v>
      </c>
      <c r="CT35" s="62">
        <f t="shared" si="52"/>
        <v>0.76410845759536639</v>
      </c>
    </row>
    <row r="36" spans="1:98" x14ac:dyDescent="0.3">
      <c r="A36" s="34" t="s">
        <v>28</v>
      </c>
      <c r="B36" s="35" t="s">
        <v>40</v>
      </c>
      <c r="C36" s="62">
        <f>IFERROR('Live | Billing'!G$39/'Live | Billing'!D36,0)</f>
        <v>0.87855821927433209</v>
      </c>
      <c r="D36" s="62">
        <f>IFERROR('Live | Billing'!H$39/'Live | Billing'!E36,0)</f>
        <v>0.53507028034676041</v>
      </c>
      <c r="E36" s="62">
        <f>IFERROR('Live | Billing'!I$39/'Live | Billing'!F36,0)</f>
        <v>0.82421264410917339</v>
      </c>
      <c r="F36" s="62">
        <f>IFERROR('Live | Billing'!J$39/'Live | Billing'!G36,0)</f>
        <v>1.0107941390228401</v>
      </c>
      <c r="G36" s="62">
        <f>IFERROR('Live | Billing'!K$39/'Live | Billing'!H36,0)</f>
        <v>0.80719879761063207</v>
      </c>
      <c r="H36" s="62">
        <f>IFERROR('Live | Billing'!L$39/'Live | Billing'!I36,0)</f>
        <v>0.98427631577093599</v>
      </c>
      <c r="I36" s="62">
        <f>IFERROR('Live | Billing'!M$39/'Live | Billing'!J36,0)</f>
        <v>0.42665480095837938</v>
      </c>
      <c r="J36" s="62">
        <f>IFERROR('Live | Billing'!N$39/'Live | Billing'!K36,0)</f>
        <v>0.66217237153632913</v>
      </c>
      <c r="K36" s="62">
        <f>IFERROR('Live | Billing'!O$39/'Live | Billing'!L36,0)</f>
        <v>1.1535584683525482</v>
      </c>
      <c r="L36" s="62">
        <f>IFERROR('Live | Billing'!P$39/'Live | Billing'!M36,0)</f>
        <v>0.41980054611926926</v>
      </c>
      <c r="M36" s="62">
        <f>IFERROR('Live | Billing'!Q$39/'Live | Billing'!N36,0)</f>
        <v>0.75540459695026552</v>
      </c>
      <c r="N36" s="62">
        <f>IFERROR('Live | Billing'!R$39/'Live | Billing'!O36,0)</f>
        <v>0.70282354148486836</v>
      </c>
      <c r="O36" s="62">
        <f>IFERROR('Live | Billing'!S$39/'Live | Billing'!P36,0)</f>
        <v>1.3801709280162573</v>
      </c>
      <c r="P36" s="62">
        <f>IFERROR('Live | Billing'!T$39/'Live | Billing'!Q36,0)</f>
        <v>0.64649717110095251</v>
      </c>
      <c r="Q36" s="62">
        <f>IFERROR('Live | Billing'!U$39/'Live | Billing'!R36,0)</f>
        <v>0.79409000882605074</v>
      </c>
      <c r="R36" s="62">
        <f>IFERROR('Live | Billing'!V$39/'Live | Billing'!S36,0)</f>
        <v>1.0676721530254691</v>
      </c>
      <c r="S36" s="62">
        <f>IFERROR('Live | Billing'!W$39/'Live | Billing'!T36,0)</f>
        <v>0.98856644092765378</v>
      </c>
      <c r="T36" s="62">
        <f>IFERROR('Live | Billing'!X$39/'Live | Billing'!U36,0)</f>
        <v>0.81914883463328159</v>
      </c>
      <c r="U36" s="62">
        <f>IFERROR('Live | Billing'!Y$39/'Live | Billing'!V36,0)</f>
        <v>0.59030939881154032</v>
      </c>
      <c r="V36" s="62">
        <f>IFERROR('Live | Billing'!Z$39/'Live | Billing'!W36,0)</f>
        <v>0.74903679513967802</v>
      </c>
      <c r="W36" s="62">
        <f>IFERROR('Live | Billing'!AA$39/'Live | Billing'!X36,0)</f>
        <v>1.1476515931149192</v>
      </c>
      <c r="X36" s="62">
        <f>IFERROR('Live | Billing'!AB$39/'Live | Billing'!Y36,0)</f>
        <v>1.1379130033269418</v>
      </c>
      <c r="Y36" s="62">
        <f>IFERROR('Live | Billing'!AC$39/'Live | Billing'!Z36,0)</f>
        <v>0.78834572656935575</v>
      </c>
      <c r="Z36" s="62">
        <f>IFERROR('Live | Billing'!AD$39/'Live | Billing'!AA36,0)</f>
        <v>0.80464346781430196</v>
      </c>
      <c r="AA36" s="62">
        <f>IFERROR('Live | Billing'!AE$39/'Live | Billing'!AB36,0)</f>
        <v>0.83451407803746069</v>
      </c>
      <c r="AB36" s="62">
        <f>IFERROR('Live | Billing'!AF$39/'Live | Billing'!AC36,0)</f>
        <v>0.79368850857419437</v>
      </c>
      <c r="AC36" s="62">
        <f>IFERROR('Live | Billing'!AG$39/'Live | Billing'!AD36,0)</f>
        <v>0.64550148728595713</v>
      </c>
      <c r="AD36" s="62">
        <f>IFERROR('Live | Billing'!AH$39/'Live | Billing'!AE36,0)</f>
        <v>0.68393890440711769</v>
      </c>
      <c r="AE36" s="62">
        <f>IFERROR('Live | Billing'!AI$39/'Live | Billing'!AF36,0)</f>
        <v>0.6150733954219525</v>
      </c>
      <c r="AF36" s="62">
        <f>IFERROR('Live | Billing'!AJ$39/'Live | Billing'!AG36,0)</f>
        <v>0.84913137191524835</v>
      </c>
      <c r="AG36" s="62">
        <f>IFERROR('Live | Billing'!AK$39/'Live | Billing'!AH36,0)</f>
        <v>0.53882907233072908</v>
      </c>
      <c r="AH36" s="81">
        <f>IF(AVERAGE(K36:AG36)&gt;100%,100%,AVERAGE(K36:AG36))</f>
        <v>0.8220134561820005</v>
      </c>
      <c r="AI36" s="62">
        <f t="shared" si="44"/>
        <v>0.8220134561820005</v>
      </c>
      <c r="AJ36" s="62">
        <f t="shared" si="44"/>
        <v>0.8220134561820005</v>
      </c>
      <c r="AK36" s="62">
        <f t="shared" si="44"/>
        <v>0.8220134561820005</v>
      </c>
      <c r="AL36" s="62">
        <f t="shared" ref="AL36:CT36" si="53">AK36</f>
        <v>0.8220134561820005</v>
      </c>
      <c r="AM36" s="62">
        <f t="shared" si="53"/>
        <v>0.8220134561820005</v>
      </c>
      <c r="AN36" s="62">
        <f t="shared" si="53"/>
        <v>0.8220134561820005</v>
      </c>
      <c r="AO36" s="62">
        <f t="shared" si="53"/>
        <v>0.8220134561820005</v>
      </c>
      <c r="AP36" s="62">
        <f t="shared" si="53"/>
        <v>0.8220134561820005</v>
      </c>
      <c r="AQ36" s="62">
        <f t="shared" si="53"/>
        <v>0.8220134561820005</v>
      </c>
      <c r="AR36" s="62">
        <f t="shared" si="53"/>
        <v>0.8220134561820005</v>
      </c>
      <c r="AS36" s="62">
        <f t="shared" si="53"/>
        <v>0.8220134561820005</v>
      </c>
      <c r="AT36" s="62">
        <f t="shared" si="53"/>
        <v>0.8220134561820005</v>
      </c>
      <c r="AU36" s="62">
        <f t="shared" si="53"/>
        <v>0.8220134561820005</v>
      </c>
      <c r="AV36" s="62">
        <f t="shared" si="53"/>
        <v>0.8220134561820005</v>
      </c>
      <c r="AW36" s="62">
        <f t="shared" si="53"/>
        <v>0.8220134561820005</v>
      </c>
      <c r="AX36" s="62">
        <f t="shared" si="53"/>
        <v>0.8220134561820005</v>
      </c>
      <c r="AY36" s="62">
        <f t="shared" si="53"/>
        <v>0.8220134561820005</v>
      </c>
      <c r="AZ36" s="62">
        <f t="shared" si="53"/>
        <v>0.8220134561820005</v>
      </c>
      <c r="BA36" s="62">
        <f t="shared" si="53"/>
        <v>0.8220134561820005</v>
      </c>
      <c r="BB36" s="62">
        <f t="shared" si="53"/>
        <v>0.8220134561820005</v>
      </c>
      <c r="BC36" s="62">
        <f t="shared" si="53"/>
        <v>0.8220134561820005</v>
      </c>
      <c r="BD36" s="62">
        <f t="shared" si="53"/>
        <v>0.8220134561820005</v>
      </c>
      <c r="BE36" s="62">
        <f t="shared" si="53"/>
        <v>0.8220134561820005</v>
      </c>
      <c r="BF36" s="62">
        <f t="shared" si="53"/>
        <v>0.8220134561820005</v>
      </c>
      <c r="BG36" s="62">
        <f t="shared" si="53"/>
        <v>0.8220134561820005</v>
      </c>
      <c r="BH36" s="62">
        <f t="shared" si="53"/>
        <v>0.8220134561820005</v>
      </c>
      <c r="BI36" s="62">
        <f t="shared" si="53"/>
        <v>0.8220134561820005</v>
      </c>
      <c r="BJ36" s="62">
        <f t="shared" si="53"/>
        <v>0.8220134561820005</v>
      </c>
      <c r="BK36" s="62">
        <f t="shared" si="53"/>
        <v>0.8220134561820005</v>
      </c>
      <c r="BL36" s="62">
        <f t="shared" si="53"/>
        <v>0.8220134561820005</v>
      </c>
      <c r="BM36" s="62">
        <f t="shared" si="53"/>
        <v>0.8220134561820005</v>
      </c>
      <c r="BN36" s="62">
        <f t="shared" si="53"/>
        <v>0.8220134561820005</v>
      </c>
      <c r="BO36" s="62">
        <f t="shared" si="53"/>
        <v>0.8220134561820005</v>
      </c>
      <c r="BP36" s="62">
        <f t="shared" si="53"/>
        <v>0.8220134561820005</v>
      </c>
      <c r="BQ36" s="62">
        <f t="shared" si="53"/>
        <v>0.8220134561820005</v>
      </c>
      <c r="BR36" s="62">
        <f t="shared" si="53"/>
        <v>0.8220134561820005</v>
      </c>
      <c r="BS36" s="62">
        <f t="shared" si="53"/>
        <v>0.8220134561820005</v>
      </c>
      <c r="BT36" s="62">
        <f t="shared" si="53"/>
        <v>0.8220134561820005</v>
      </c>
      <c r="BU36" s="62">
        <f t="shared" si="53"/>
        <v>0.8220134561820005</v>
      </c>
      <c r="BV36" s="62">
        <f t="shared" si="53"/>
        <v>0.8220134561820005</v>
      </c>
      <c r="BW36" s="62">
        <f t="shared" si="53"/>
        <v>0.8220134561820005</v>
      </c>
      <c r="BX36" s="62">
        <f t="shared" si="53"/>
        <v>0.8220134561820005</v>
      </c>
      <c r="BY36" s="62">
        <f t="shared" si="53"/>
        <v>0.8220134561820005</v>
      </c>
      <c r="BZ36" s="62">
        <f t="shared" si="53"/>
        <v>0.8220134561820005</v>
      </c>
      <c r="CA36" s="62">
        <f t="shared" si="53"/>
        <v>0.8220134561820005</v>
      </c>
      <c r="CB36" s="62">
        <f t="shared" si="53"/>
        <v>0.8220134561820005</v>
      </c>
      <c r="CC36" s="62">
        <f t="shared" si="53"/>
        <v>0.8220134561820005</v>
      </c>
      <c r="CD36" s="62">
        <f t="shared" si="53"/>
        <v>0.8220134561820005</v>
      </c>
      <c r="CE36" s="62">
        <f t="shared" si="53"/>
        <v>0.8220134561820005</v>
      </c>
      <c r="CF36" s="62">
        <f t="shared" si="53"/>
        <v>0.8220134561820005</v>
      </c>
      <c r="CG36" s="62">
        <f t="shared" si="53"/>
        <v>0.8220134561820005</v>
      </c>
      <c r="CH36" s="62">
        <f t="shared" si="53"/>
        <v>0.8220134561820005</v>
      </c>
      <c r="CI36" s="62">
        <f t="shared" si="53"/>
        <v>0.8220134561820005</v>
      </c>
      <c r="CJ36" s="62">
        <f t="shared" si="53"/>
        <v>0.8220134561820005</v>
      </c>
      <c r="CK36" s="62">
        <f t="shared" si="53"/>
        <v>0.8220134561820005</v>
      </c>
      <c r="CL36" s="62">
        <f t="shared" si="53"/>
        <v>0.8220134561820005</v>
      </c>
      <c r="CM36" s="62">
        <f t="shared" si="53"/>
        <v>0.8220134561820005</v>
      </c>
      <c r="CN36" s="62">
        <f t="shared" si="53"/>
        <v>0.8220134561820005</v>
      </c>
      <c r="CO36" s="62">
        <f t="shared" si="53"/>
        <v>0.8220134561820005</v>
      </c>
      <c r="CP36" s="62">
        <f t="shared" si="53"/>
        <v>0.8220134561820005</v>
      </c>
      <c r="CQ36" s="62">
        <f t="shared" si="53"/>
        <v>0.8220134561820005</v>
      </c>
      <c r="CR36" s="62">
        <f t="shared" si="53"/>
        <v>0.8220134561820005</v>
      </c>
      <c r="CS36" s="62">
        <f t="shared" si="53"/>
        <v>0.8220134561820005</v>
      </c>
      <c r="CT36" s="62">
        <f t="shared" si="53"/>
        <v>0.8220134561820005</v>
      </c>
    </row>
    <row r="37" spans="1:98" x14ac:dyDescent="0.3">
      <c r="A37" s="34" t="s">
        <v>28</v>
      </c>
      <c r="B37" s="35" t="s">
        <v>41</v>
      </c>
      <c r="C37" s="62">
        <f>IFERROR('Live | Billing'!F$39/'Live | Billing'!D37,0)</f>
        <v>0.8029620318828431</v>
      </c>
      <c r="D37" s="62">
        <f>IFERROR('Live | Billing'!G$39/'Live | Billing'!E37,0)</f>
        <v>1.2756518336112574</v>
      </c>
      <c r="E37" s="62">
        <f>IFERROR('Live | Billing'!H$39/'Live | Billing'!F37,0)</f>
        <v>0.85492958569826627</v>
      </c>
      <c r="F37" s="62">
        <f>IFERROR('Live | Billing'!I$39/'Live | Billing'!G37,0)</f>
        <v>0.88552763937058721</v>
      </c>
      <c r="G37" s="62">
        <f>IFERROR('Live | Billing'!J$39/'Live | Billing'!H37,0)</f>
        <v>0.85858098999326682</v>
      </c>
      <c r="H37" s="62">
        <f>IFERROR('Live | Billing'!K$39/'Live | Billing'!I37,0)</f>
        <v>0.85340686222110174</v>
      </c>
      <c r="I37" s="62">
        <f>IFERROR('Live | Billing'!L$39/'Live | Billing'!J37,0)</f>
        <v>0.83627181658329652</v>
      </c>
      <c r="J37" s="62">
        <f>IFERROR('Live | Billing'!M$39/'Live | Billing'!K37,0)</f>
        <v>0.45676601646005188</v>
      </c>
      <c r="K37" s="62">
        <f>IFERROR('Live | Billing'!N$39/'Live | Billing'!L37,0)</f>
        <v>0.75798071554060464</v>
      </c>
      <c r="L37" s="62">
        <f>IFERROR('Live | Billing'!O$39/'Live | Billing'!M37,0)</f>
        <v>0.87768858313187714</v>
      </c>
      <c r="M37" s="62">
        <f>IFERROR('Live | Billing'!P$39/'Live | Billing'!N37,0)</f>
        <v>0.48965957193699</v>
      </c>
      <c r="N37" s="62">
        <f>IFERROR('Live | Billing'!Q$39/'Live | Billing'!O37,0)</f>
        <v>0.79096561926119147</v>
      </c>
      <c r="O37" s="62">
        <f>IFERROR('Live | Billing'!R$39/'Live | Billing'!P37,0)</f>
        <v>1.2697468726479013</v>
      </c>
      <c r="P37" s="62">
        <f>IFERROR('Live | Billing'!S$39/'Live | Billing'!Q37,0)</f>
        <v>0.86456788769731496</v>
      </c>
      <c r="Q37" s="62">
        <f>IFERROR('Live | Billing'!T$39/'Live | Billing'!R37,0)</f>
        <v>0.77868426268144342</v>
      </c>
      <c r="R37" s="62">
        <f>IFERROR('Live | Billing'!U$39/'Live | Billing'!S37,0)</f>
        <v>0.84524466012609445</v>
      </c>
      <c r="S37" s="62">
        <f>IFERROR('Live | Billing'!V$39/'Live | Billing'!T37,0)</f>
        <v>0.83824836628768851</v>
      </c>
      <c r="T37" s="62">
        <f>IFERROR('Live | Billing'!W$39/'Live | Billing'!U37,0)</f>
        <v>1.0456867352592665</v>
      </c>
      <c r="U37" s="62">
        <f>IFERROR('Live | Billing'!X$39/'Live | Billing'!V37,0)</f>
        <v>0.83316387431187766</v>
      </c>
      <c r="V37" s="62">
        <f>IFERROR('Live | Billing'!Y$39/'Live | Billing'!W37,0)</f>
        <v>0.61527023450178708</v>
      </c>
      <c r="W37" s="62">
        <f>IFERROR('Live | Billing'!Z$39/'Live | Billing'!X37,0)</f>
        <v>0.80445001201632371</v>
      </c>
      <c r="X37" s="62">
        <f>IFERROR('Live | Billing'!AA$39/'Live | Billing'!Y37,0)</f>
        <v>0.97342707620039626</v>
      </c>
      <c r="Y37" s="62">
        <f>IFERROR('Live | Billing'!AB$39/'Live | Billing'!Z37,0)</f>
        <v>0.81472466122630416</v>
      </c>
      <c r="Z37" s="62">
        <f>IFERROR('Live | Billing'!AC$39/'Live | Billing'!AA37,0)</f>
        <v>0.8773772700536786</v>
      </c>
      <c r="AA37" s="62">
        <f>IFERROR('Live | Billing'!AD$39/'Live | Billing'!AB37,0)</f>
        <v>0.84219390294024032</v>
      </c>
      <c r="AB37" s="62">
        <f>IFERROR('Live | Billing'!AE$39/'Live | Billing'!AC37,0)</f>
        <v>0.8697078958159703</v>
      </c>
      <c r="AC37" s="62">
        <f>IFERROR('Live | Billing'!AF$39/'Live | Billing'!AD37,0)</f>
        <v>0.85724712475662646</v>
      </c>
      <c r="AD37" s="62">
        <f>IFERROR('Live | Billing'!AG$39/'Live | Billing'!AE37,0)</f>
        <v>0.68138013867819502</v>
      </c>
      <c r="AE37" s="62">
        <f>IFERROR('Live | Billing'!AH$39/'Live | Billing'!AF37,0)</f>
        <v>0.74621596103910226</v>
      </c>
      <c r="AF37" s="62">
        <f>IFERROR('Live | Billing'!AI$39/'Live | Billing'!AG37,0)</f>
        <v>0.51768522494861013</v>
      </c>
      <c r="AG37" s="62">
        <f>IFERROR('Live | Billing'!AJ$39/'Live | Billing'!AH37,0)</f>
        <v>0.83466870432414353</v>
      </c>
      <c r="AH37" s="62">
        <f>IFERROR('Live | Billing'!AK$39/'Live | Billing'!AI37,0)</f>
        <v>0.58804791268858825</v>
      </c>
      <c r="AI37" s="81">
        <f>IF(AVERAGE(L37:AH37)&gt;100%,100%,AVERAGE(L37:AH37))</f>
        <v>0.81113271967528744</v>
      </c>
      <c r="AJ37" s="62">
        <f t="shared" si="44"/>
        <v>0.81113271967528744</v>
      </c>
      <c r="AK37" s="62">
        <f t="shared" si="44"/>
        <v>0.81113271967528744</v>
      </c>
      <c r="AL37" s="62">
        <f t="shared" ref="AL37:CT37" si="54">AK37</f>
        <v>0.81113271967528744</v>
      </c>
      <c r="AM37" s="62">
        <f t="shared" si="54"/>
        <v>0.81113271967528744</v>
      </c>
      <c r="AN37" s="62">
        <f t="shared" si="54"/>
        <v>0.81113271967528744</v>
      </c>
      <c r="AO37" s="62">
        <f t="shared" si="54"/>
        <v>0.81113271967528744</v>
      </c>
      <c r="AP37" s="62">
        <f t="shared" si="54"/>
        <v>0.81113271967528744</v>
      </c>
      <c r="AQ37" s="62">
        <f t="shared" si="54"/>
        <v>0.81113271967528744</v>
      </c>
      <c r="AR37" s="62">
        <f t="shared" si="54"/>
        <v>0.81113271967528744</v>
      </c>
      <c r="AS37" s="62">
        <f t="shared" si="54"/>
        <v>0.81113271967528744</v>
      </c>
      <c r="AT37" s="62">
        <f t="shared" si="54"/>
        <v>0.81113271967528744</v>
      </c>
      <c r="AU37" s="62">
        <f t="shared" si="54"/>
        <v>0.81113271967528744</v>
      </c>
      <c r="AV37" s="62">
        <f t="shared" si="54"/>
        <v>0.81113271967528744</v>
      </c>
      <c r="AW37" s="62">
        <f t="shared" si="54"/>
        <v>0.81113271967528744</v>
      </c>
      <c r="AX37" s="62">
        <f t="shared" si="54"/>
        <v>0.81113271967528744</v>
      </c>
      <c r="AY37" s="62">
        <f t="shared" si="54"/>
        <v>0.81113271967528744</v>
      </c>
      <c r="AZ37" s="62">
        <f t="shared" si="54"/>
        <v>0.81113271967528744</v>
      </c>
      <c r="BA37" s="62">
        <f t="shared" si="54"/>
        <v>0.81113271967528744</v>
      </c>
      <c r="BB37" s="62">
        <f t="shared" si="54"/>
        <v>0.81113271967528744</v>
      </c>
      <c r="BC37" s="62">
        <f t="shared" si="54"/>
        <v>0.81113271967528744</v>
      </c>
      <c r="BD37" s="62">
        <f t="shared" si="54"/>
        <v>0.81113271967528744</v>
      </c>
      <c r="BE37" s="62">
        <f t="shared" si="54"/>
        <v>0.81113271967528744</v>
      </c>
      <c r="BF37" s="62">
        <f t="shared" si="54"/>
        <v>0.81113271967528744</v>
      </c>
      <c r="BG37" s="62">
        <f t="shared" si="54"/>
        <v>0.81113271967528744</v>
      </c>
      <c r="BH37" s="62">
        <f t="shared" si="54"/>
        <v>0.81113271967528744</v>
      </c>
      <c r="BI37" s="62">
        <f t="shared" si="54"/>
        <v>0.81113271967528744</v>
      </c>
      <c r="BJ37" s="62">
        <f t="shared" si="54"/>
        <v>0.81113271967528744</v>
      </c>
      <c r="BK37" s="62">
        <f t="shared" si="54"/>
        <v>0.81113271967528744</v>
      </c>
      <c r="BL37" s="62">
        <f t="shared" si="54"/>
        <v>0.81113271967528744</v>
      </c>
      <c r="BM37" s="62">
        <f t="shared" si="54"/>
        <v>0.81113271967528744</v>
      </c>
      <c r="BN37" s="62">
        <f t="shared" si="54"/>
        <v>0.81113271967528744</v>
      </c>
      <c r="BO37" s="62">
        <f t="shared" si="54"/>
        <v>0.81113271967528744</v>
      </c>
      <c r="BP37" s="62">
        <f t="shared" si="54"/>
        <v>0.81113271967528744</v>
      </c>
      <c r="BQ37" s="62">
        <f t="shared" si="54"/>
        <v>0.81113271967528744</v>
      </c>
      <c r="BR37" s="62">
        <f t="shared" si="54"/>
        <v>0.81113271967528744</v>
      </c>
      <c r="BS37" s="62">
        <f t="shared" si="54"/>
        <v>0.81113271967528744</v>
      </c>
      <c r="BT37" s="62">
        <f t="shared" si="54"/>
        <v>0.81113271967528744</v>
      </c>
      <c r="BU37" s="62">
        <f t="shared" si="54"/>
        <v>0.81113271967528744</v>
      </c>
      <c r="BV37" s="62">
        <f t="shared" si="54"/>
        <v>0.81113271967528744</v>
      </c>
      <c r="BW37" s="62">
        <f t="shared" si="54"/>
        <v>0.81113271967528744</v>
      </c>
      <c r="BX37" s="62">
        <f t="shared" si="54"/>
        <v>0.81113271967528744</v>
      </c>
      <c r="BY37" s="62">
        <f t="shared" si="54"/>
        <v>0.81113271967528744</v>
      </c>
      <c r="BZ37" s="62">
        <f t="shared" si="54"/>
        <v>0.81113271967528744</v>
      </c>
      <c r="CA37" s="62">
        <f t="shared" si="54"/>
        <v>0.81113271967528744</v>
      </c>
      <c r="CB37" s="62">
        <f t="shared" si="54"/>
        <v>0.81113271967528744</v>
      </c>
      <c r="CC37" s="62">
        <f t="shared" si="54"/>
        <v>0.81113271967528744</v>
      </c>
      <c r="CD37" s="62">
        <f t="shared" si="54"/>
        <v>0.81113271967528744</v>
      </c>
      <c r="CE37" s="62">
        <f t="shared" si="54"/>
        <v>0.81113271967528744</v>
      </c>
      <c r="CF37" s="62">
        <f t="shared" si="54"/>
        <v>0.81113271967528744</v>
      </c>
      <c r="CG37" s="62">
        <f t="shared" si="54"/>
        <v>0.81113271967528744</v>
      </c>
      <c r="CH37" s="62">
        <f t="shared" si="54"/>
        <v>0.81113271967528744</v>
      </c>
      <c r="CI37" s="62">
        <f t="shared" si="54"/>
        <v>0.81113271967528744</v>
      </c>
      <c r="CJ37" s="62">
        <f t="shared" si="54"/>
        <v>0.81113271967528744</v>
      </c>
      <c r="CK37" s="62">
        <f t="shared" si="54"/>
        <v>0.81113271967528744</v>
      </c>
      <c r="CL37" s="62">
        <f t="shared" si="54"/>
        <v>0.81113271967528744</v>
      </c>
      <c r="CM37" s="62">
        <f t="shared" si="54"/>
        <v>0.81113271967528744</v>
      </c>
      <c r="CN37" s="62">
        <f t="shared" si="54"/>
        <v>0.81113271967528744</v>
      </c>
      <c r="CO37" s="62">
        <f t="shared" si="54"/>
        <v>0.81113271967528744</v>
      </c>
      <c r="CP37" s="62">
        <f t="shared" si="54"/>
        <v>0.81113271967528744</v>
      </c>
      <c r="CQ37" s="62">
        <f t="shared" si="54"/>
        <v>0.81113271967528744</v>
      </c>
      <c r="CR37" s="62">
        <f t="shared" si="54"/>
        <v>0.81113271967528744</v>
      </c>
      <c r="CS37" s="62">
        <f t="shared" si="54"/>
        <v>0.81113271967528744</v>
      </c>
      <c r="CT37" s="62">
        <f t="shared" si="54"/>
        <v>0.81113271967528744</v>
      </c>
    </row>
    <row r="38" spans="1:98" x14ac:dyDescent="0.3">
      <c r="A38" s="34" t="s">
        <v>28</v>
      </c>
      <c r="B38" s="35" t="s">
        <v>42</v>
      </c>
      <c r="C38" s="62">
        <f>IFERROR('Live | Billing'!E$39/'Live | Billing'!D38,0)</f>
        <v>0.97759335901435773</v>
      </c>
      <c r="D38" s="62">
        <f>IFERROR('Live | Billing'!F$39/'Live | Billing'!E38,0)</f>
        <v>0.93704700664950957</v>
      </c>
      <c r="E38" s="62">
        <f>IFERROR('Live | Billing'!G$39/'Live | Billing'!F38,0)</f>
        <v>0.97219477620690165</v>
      </c>
      <c r="F38" s="62">
        <f>IFERROR('Live | Billing'!H$39/'Live | Billing'!G38,0)</f>
        <v>0.90704227159427153</v>
      </c>
      <c r="G38" s="62">
        <f>IFERROR('Live | Billing'!I$39/'Live | Billing'!H38,0)</f>
        <v>0.9457014371793856</v>
      </c>
      <c r="H38" s="62">
        <f>IFERROR('Live | Billing'!J$39/'Live | Billing'!I38,0)</f>
        <v>0.95276347336410117</v>
      </c>
      <c r="I38" s="62">
        <f>IFERROR('Live | Billing'!K$39/'Live | Billing'!J38,0)</f>
        <v>0.96183553644951014</v>
      </c>
      <c r="J38" s="62">
        <f>IFERROR('Live | Billing'!L$39/'Live | Billing'!K38,0)</f>
        <v>0.89225084314921488</v>
      </c>
      <c r="K38" s="62">
        <f>IFERROR('Live | Billing'!M$39/'Live | Billing'!L38,0)</f>
        <v>0.8107022029637867</v>
      </c>
      <c r="L38" s="62">
        <f>IFERROR('Live | Billing'!N$39/'Live | Billing'!M38,0)</f>
        <v>0.91307174218121423</v>
      </c>
      <c r="M38" s="62">
        <f>IFERROR('Live | Billing'!O$39/'Live | Billing'!N38,0)</f>
        <v>0.99301994864704735</v>
      </c>
      <c r="N38" s="62">
        <f>IFERROR('Live | Billing'!P$39/'Live | Billing'!O38,0)</f>
        <v>0.54766463697035084</v>
      </c>
      <c r="O38" s="62">
        <f>IFERROR('Live | Billing'!Q$39/'Live | Billing'!P38,0)</f>
        <v>1.3913394670173314</v>
      </c>
      <c r="P38" s="62">
        <f>IFERROR('Live | Billing'!R$39/'Live | Billing'!Q38,0)</f>
        <v>0.92134435516195945</v>
      </c>
      <c r="Q38" s="62">
        <f>IFERROR('Live | Billing'!S$39/'Live | Billing'!R38,0)</f>
        <v>0.92058417979066354</v>
      </c>
      <c r="R38" s="62">
        <f>IFERROR('Live | Billing'!T$39/'Live | Billing'!S38,0)</f>
        <v>0.88140701179577707</v>
      </c>
      <c r="S38" s="62">
        <f>IFERROR('Live | Billing'!U$39/'Live | Billing'!T38,0)</f>
        <v>0.91460769380577545</v>
      </c>
      <c r="T38" s="62">
        <f>IFERROR('Live | Billing'!V$39/'Live | Billing'!U38,0)</f>
        <v>0.9366591352572663</v>
      </c>
      <c r="U38" s="62">
        <f>IFERROR('Live | Billing'!W$39/'Live | Billing'!V38,0)</f>
        <v>0.9454031674566763</v>
      </c>
      <c r="V38" s="62">
        <f>IFERROR('Live | Billing'!X$39/'Live | Billing'!W38,0)</f>
        <v>0.92846794710369096</v>
      </c>
      <c r="W38" s="62">
        <f>IFERROR('Live | Billing'!Y$39/'Live | Billing'!X38,0)</f>
        <v>0.65427084840164429</v>
      </c>
      <c r="X38" s="62">
        <f>IFERROR('Live | Billing'!Z$39/'Live | Billing'!Y38,0)</f>
        <v>0.63390535143794102</v>
      </c>
      <c r="Y38" s="62">
        <f>IFERROR('Live | Billing'!AA$39/'Live | Billing'!Z38,0)</f>
        <v>0.89772520630742225</v>
      </c>
      <c r="Z38" s="62">
        <f>IFERROR('Live | Billing'!AB$39/'Live | Billing'!AA38,0)</f>
        <v>0.8672700067035356</v>
      </c>
      <c r="AA38" s="62">
        <f>IFERROR('Live | Billing'!AC$39/'Live | Billing'!AB38,0)</f>
        <v>0.96890118986481855</v>
      </c>
      <c r="AB38" s="62">
        <f>IFERROR('Live | Billing'!AD$39/'Live | Billing'!AC38,0)</f>
        <v>0.92320005609522771</v>
      </c>
      <c r="AC38" s="62">
        <f>IFERROR('Live | Billing'!AE$39/'Live | Billing'!AD38,0)</f>
        <v>0.94383068948337234</v>
      </c>
      <c r="AD38" s="62">
        <f>IFERROR('Live | Billing'!AF$39/'Live | Billing'!AE38,0)</f>
        <v>0.91866910180832806</v>
      </c>
      <c r="AE38" s="62">
        <f>IFERROR('Live | Billing'!AG$39/'Live | Billing'!AF38,0)</f>
        <v>0.72404237061628751</v>
      </c>
      <c r="AF38" s="62">
        <f>IFERROR('Live | Billing'!AH$39/'Live | Billing'!AG38,0)</f>
        <v>0.69837899547997473</v>
      </c>
      <c r="AG38" s="62">
        <f>IFERROR('Live | Billing'!AI$39/'Live | Billing'!AH38,0)</f>
        <v>0.69617782637327108</v>
      </c>
      <c r="AH38" s="62">
        <f>IFERROR('Live | Billing'!AJ$39/'Live | Billing'!AI38,0)</f>
        <v>0.92399483056711773</v>
      </c>
      <c r="AI38" s="62">
        <f>IFERROR('Live | Billing'!AK$39/'Live | Billing'!AJ38,0)</f>
        <v>0.65380826489552757</v>
      </c>
      <c r="AJ38" s="81">
        <f>IF(AVERAGE(M38:AI38)&gt;100%,100%,AVERAGE(M38:AI38))</f>
        <v>0.86455096874091331</v>
      </c>
      <c r="AK38" s="62">
        <f t="shared" ref="AK38:CT38" si="55">AJ38</f>
        <v>0.86455096874091331</v>
      </c>
      <c r="AL38" s="62">
        <f t="shared" si="55"/>
        <v>0.86455096874091331</v>
      </c>
      <c r="AM38" s="62">
        <f t="shared" si="55"/>
        <v>0.86455096874091331</v>
      </c>
      <c r="AN38" s="62">
        <f t="shared" si="55"/>
        <v>0.86455096874091331</v>
      </c>
      <c r="AO38" s="62">
        <f t="shared" si="55"/>
        <v>0.86455096874091331</v>
      </c>
      <c r="AP38" s="62">
        <f t="shared" si="55"/>
        <v>0.86455096874091331</v>
      </c>
      <c r="AQ38" s="62">
        <f t="shared" si="55"/>
        <v>0.86455096874091331</v>
      </c>
      <c r="AR38" s="62">
        <f t="shared" si="55"/>
        <v>0.86455096874091331</v>
      </c>
      <c r="AS38" s="62">
        <f t="shared" si="55"/>
        <v>0.86455096874091331</v>
      </c>
      <c r="AT38" s="62">
        <f t="shared" si="55"/>
        <v>0.86455096874091331</v>
      </c>
      <c r="AU38" s="62">
        <f t="shared" si="55"/>
        <v>0.86455096874091331</v>
      </c>
      <c r="AV38" s="62">
        <f t="shared" si="55"/>
        <v>0.86455096874091331</v>
      </c>
      <c r="AW38" s="62">
        <f t="shared" si="55"/>
        <v>0.86455096874091331</v>
      </c>
      <c r="AX38" s="62">
        <f t="shared" si="55"/>
        <v>0.86455096874091331</v>
      </c>
      <c r="AY38" s="62">
        <f t="shared" si="55"/>
        <v>0.86455096874091331</v>
      </c>
      <c r="AZ38" s="62">
        <f t="shared" si="55"/>
        <v>0.86455096874091331</v>
      </c>
      <c r="BA38" s="62">
        <f t="shared" si="55"/>
        <v>0.86455096874091331</v>
      </c>
      <c r="BB38" s="62">
        <f t="shared" si="55"/>
        <v>0.86455096874091331</v>
      </c>
      <c r="BC38" s="62">
        <f t="shared" si="55"/>
        <v>0.86455096874091331</v>
      </c>
      <c r="BD38" s="62">
        <f t="shared" si="55"/>
        <v>0.86455096874091331</v>
      </c>
      <c r="BE38" s="62">
        <f t="shared" si="55"/>
        <v>0.86455096874091331</v>
      </c>
      <c r="BF38" s="62">
        <f t="shared" si="55"/>
        <v>0.86455096874091331</v>
      </c>
      <c r="BG38" s="62">
        <f t="shared" si="55"/>
        <v>0.86455096874091331</v>
      </c>
      <c r="BH38" s="62">
        <f t="shared" si="55"/>
        <v>0.86455096874091331</v>
      </c>
      <c r="BI38" s="62">
        <f t="shared" si="55"/>
        <v>0.86455096874091331</v>
      </c>
      <c r="BJ38" s="62">
        <f t="shared" si="55"/>
        <v>0.86455096874091331</v>
      </c>
      <c r="BK38" s="62">
        <f t="shared" si="55"/>
        <v>0.86455096874091331</v>
      </c>
      <c r="BL38" s="62">
        <f t="shared" si="55"/>
        <v>0.86455096874091331</v>
      </c>
      <c r="BM38" s="62">
        <f t="shared" si="55"/>
        <v>0.86455096874091331</v>
      </c>
      <c r="BN38" s="62">
        <f t="shared" si="55"/>
        <v>0.86455096874091331</v>
      </c>
      <c r="BO38" s="62">
        <f t="shared" si="55"/>
        <v>0.86455096874091331</v>
      </c>
      <c r="BP38" s="62">
        <f t="shared" si="55"/>
        <v>0.86455096874091331</v>
      </c>
      <c r="BQ38" s="62">
        <f t="shared" si="55"/>
        <v>0.86455096874091331</v>
      </c>
      <c r="BR38" s="62">
        <f t="shared" si="55"/>
        <v>0.86455096874091331</v>
      </c>
      <c r="BS38" s="62">
        <f t="shared" si="55"/>
        <v>0.86455096874091331</v>
      </c>
      <c r="BT38" s="62">
        <f t="shared" si="55"/>
        <v>0.86455096874091331</v>
      </c>
      <c r="BU38" s="62">
        <f t="shared" si="55"/>
        <v>0.86455096874091331</v>
      </c>
      <c r="BV38" s="62">
        <f t="shared" si="55"/>
        <v>0.86455096874091331</v>
      </c>
      <c r="BW38" s="62">
        <f t="shared" si="55"/>
        <v>0.86455096874091331</v>
      </c>
      <c r="BX38" s="62">
        <f t="shared" si="55"/>
        <v>0.86455096874091331</v>
      </c>
      <c r="BY38" s="62">
        <f t="shared" si="55"/>
        <v>0.86455096874091331</v>
      </c>
      <c r="BZ38" s="62">
        <f t="shared" si="55"/>
        <v>0.86455096874091331</v>
      </c>
      <c r="CA38" s="62">
        <f t="shared" si="55"/>
        <v>0.86455096874091331</v>
      </c>
      <c r="CB38" s="62">
        <f t="shared" si="55"/>
        <v>0.86455096874091331</v>
      </c>
      <c r="CC38" s="62">
        <f t="shared" si="55"/>
        <v>0.86455096874091331</v>
      </c>
      <c r="CD38" s="62">
        <f t="shared" si="55"/>
        <v>0.86455096874091331</v>
      </c>
      <c r="CE38" s="62">
        <f t="shared" si="55"/>
        <v>0.86455096874091331</v>
      </c>
      <c r="CF38" s="62">
        <f t="shared" si="55"/>
        <v>0.86455096874091331</v>
      </c>
      <c r="CG38" s="62">
        <f t="shared" si="55"/>
        <v>0.86455096874091331</v>
      </c>
      <c r="CH38" s="62">
        <f t="shared" si="55"/>
        <v>0.86455096874091331</v>
      </c>
      <c r="CI38" s="62">
        <f t="shared" si="55"/>
        <v>0.86455096874091331</v>
      </c>
      <c r="CJ38" s="62">
        <f t="shared" si="55"/>
        <v>0.86455096874091331</v>
      </c>
      <c r="CK38" s="62">
        <f t="shared" si="55"/>
        <v>0.86455096874091331</v>
      </c>
      <c r="CL38" s="62">
        <f t="shared" si="55"/>
        <v>0.86455096874091331</v>
      </c>
      <c r="CM38" s="62">
        <f t="shared" si="55"/>
        <v>0.86455096874091331</v>
      </c>
      <c r="CN38" s="62">
        <f t="shared" si="55"/>
        <v>0.86455096874091331</v>
      </c>
      <c r="CO38" s="62">
        <f t="shared" si="55"/>
        <v>0.86455096874091331</v>
      </c>
      <c r="CP38" s="62">
        <f t="shared" si="55"/>
        <v>0.86455096874091331</v>
      </c>
      <c r="CQ38" s="62">
        <f t="shared" si="55"/>
        <v>0.86455096874091331</v>
      </c>
      <c r="CR38" s="62">
        <f t="shared" si="55"/>
        <v>0.86455096874091331</v>
      </c>
      <c r="CS38" s="62">
        <f t="shared" si="55"/>
        <v>0.86455096874091331</v>
      </c>
      <c r="CT38" s="62">
        <f t="shared" si="55"/>
        <v>0.86455096874091331</v>
      </c>
    </row>
    <row r="39" spans="1:98" x14ac:dyDescent="0.3">
      <c r="A39" s="34" t="s">
        <v>28</v>
      </c>
      <c r="B39" s="35" t="s">
        <v>43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  <c r="P39" s="62">
        <v>1</v>
      </c>
      <c r="Q39" s="62">
        <v>1</v>
      </c>
      <c r="R39" s="62">
        <v>1</v>
      </c>
      <c r="S39" s="62">
        <v>1</v>
      </c>
      <c r="T39" s="62">
        <v>1</v>
      </c>
      <c r="U39" s="62">
        <v>1</v>
      </c>
      <c r="V39" s="62">
        <v>1</v>
      </c>
      <c r="W39" s="62">
        <v>1</v>
      </c>
      <c r="X39" s="62">
        <v>1</v>
      </c>
      <c r="Y39" s="62">
        <v>1</v>
      </c>
      <c r="Z39" s="62">
        <v>1</v>
      </c>
      <c r="AA39" s="62">
        <v>1</v>
      </c>
      <c r="AB39" s="62">
        <v>1</v>
      </c>
      <c r="AC39" s="62">
        <v>1</v>
      </c>
      <c r="AD39" s="62">
        <v>1</v>
      </c>
      <c r="AE39" s="62">
        <v>1</v>
      </c>
      <c r="AF39" s="62">
        <v>1</v>
      </c>
      <c r="AG39" s="62">
        <v>1</v>
      </c>
      <c r="AH39" s="62">
        <v>1</v>
      </c>
      <c r="AI39" s="62">
        <v>1</v>
      </c>
      <c r="AJ39" s="81">
        <f>IF(AVERAGE(M39:AI39)&gt;100%,100%,AVERAGE(M39:AI39))</f>
        <v>1</v>
      </c>
      <c r="AK39" s="62">
        <f t="shared" ref="AK39:CT39" si="56">AJ39</f>
        <v>1</v>
      </c>
      <c r="AL39" s="62">
        <f t="shared" si="56"/>
        <v>1</v>
      </c>
      <c r="AM39" s="62">
        <f t="shared" si="56"/>
        <v>1</v>
      </c>
      <c r="AN39" s="62">
        <f t="shared" si="56"/>
        <v>1</v>
      </c>
      <c r="AO39" s="62">
        <f t="shared" si="56"/>
        <v>1</v>
      </c>
      <c r="AP39" s="62">
        <f t="shared" si="56"/>
        <v>1</v>
      </c>
      <c r="AQ39" s="62">
        <f t="shared" si="56"/>
        <v>1</v>
      </c>
      <c r="AR39" s="62">
        <f t="shared" si="56"/>
        <v>1</v>
      </c>
      <c r="AS39" s="62">
        <f t="shared" si="56"/>
        <v>1</v>
      </c>
      <c r="AT39" s="62">
        <f t="shared" si="56"/>
        <v>1</v>
      </c>
      <c r="AU39" s="62">
        <f t="shared" si="56"/>
        <v>1</v>
      </c>
      <c r="AV39" s="62">
        <f t="shared" si="56"/>
        <v>1</v>
      </c>
      <c r="AW39" s="62">
        <f t="shared" si="56"/>
        <v>1</v>
      </c>
      <c r="AX39" s="62">
        <f t="shared" si="56"/>
        <v>1</v>
      </c>
      <c r="AY39" s="62">
        <f t="shared" si="56"/>
        <v>1</v>
      </c>
      <c r="AZ39" s="62">
        <f t="shared" si="56"/>
        <v>1</v>
      </c>
      <c r="BA39" s="62">
        <f t="shared" si="56"/>
        <v>1</v>
      </c>
      <c r="BB39" s="62">
        <f t="shared" si="56"/>
        <v>1</v>
      </c>
      <c r="BC39" s="62">
        <f t="shared" si="56"/>
        <v>1</v>
      </c>
      <c r="BD39" s="62">
        <f t="shared" si="56"/>
        <v>1</v>
      </c>
      <c r="BE39" s="62">
        <f t="shared" si="56"/>
        <v>1</v>
      </c>
      <c r="BF39" s="62">
        <f t="shared" si="56"/>
        <v>1</v>
      </c>
      <c r="BG39" s="62">
        <f t="shared" si="56"/>
        <v>1</v>
      </c>
      <c r="BH39" s="62">
        <f t="shared" si="56"/>
        <v>1</v>
      </c>
      <c r="BI39" s="62">
        <f t="shared" si="56"/>
        <v>1</v>
      </c>
      <c r="BJ39" s="62">
        <f t="shared" si="56"/>
        <v>1</v>
      </c>
      <c r="BK39" s="62">
        <f t="shared" si="56"/>
        <v>1</v>
      </c>
      <c r="BL39" s="62">
        <f t="shared" si="56"/>
        <v>1</v>
      </c>
      <c r="BM39" s="62">
        <f t="shared" si="56"/>
        <v>1</v>
      </c>
      <c r="BN39" s="62">
        <f t="shared" si="56"/>
        <v>1</v>
      </c>
      <c r="BO39" s="62">
        <f t="shared" si="56"/>
        <v>1</v>
      </c>
      <c r="BP39" s="62">
        <f t="shared" si="56"/>
        <v>1</v>
      </c>
      <c r="BQ39" s="62">
        <f t="shared" si="56"/>
        <v>1</v>
      </c>
      <c r="BR39" s="62">
        <f t="shared" si="56"/>
        <v>1</v>
      </c>
      <c r="BS39" s="62">
        <f t="shared" si="56"/>
        <v>1</v>
      </c>
      <c r="BT39" s="62">
        <f t="shared" si="56"/>
        <v>1</v>
      </c>
      <c r="BU39" s="62">
        <f t="shared" si="56"/>
        <v>1</v>
      </c>
      <c r="BV39" s="62">
        <f t="shared" si="56"/>
        <v>1</v>
      </c>
      <c r="BW39" s="62">
        <f t="shared" si="56"/>
        <v>1</v>
      </c>
      <c r="BX39" s="62">
        <f t="shared" si="56"/>
        <v>1</v>
      </c>
      <c r="BY39" s="62">
        <f t="shared" si="56"/>
        <v>1</v>
      </c>
      <c r="BZ39" s="62">
        <f t="shared" si="56"/>
        <v>1</v>
      </c>
      <c r="CA39" s="62">
        <f t="shared" si="56"/>
        <v>1</v>
      </c>
      <c r="CB39" s="62">
        <f t="shared" si="56"/>
        <v>1</v>
      </c>
      <c r="CC39" s="62">
        <f t="shared" si="56"/>
        <v>1</v>
      </c>
      <c r="CD39" s="62">
        <f t="shared" si="56"/>
        <v>1</v>
      </c>
      <c r="CE39" s="62">
        <f t="shared" si="56"/>
        <v>1</v>
      </c>
      <c r="CF39" s="62">
        <f t="shared" si="56"/>
        <v>1</v>
      </c>
      <c r="CG39" s="62">
        <f t="shared" si="56"/>
        <v>1</v>
      </c>
      <c r="CH39" s="62">
        <f t="shared" si="56"/>
        <v>1</v>
      </c>
      <c r="CI39" s="62">
        <f t="shared" si="56"/>
        <v>1</v>
      </c>
      <c r="CJ39" s="62">
        <f t="shared" si="56"/>
        <v>1</v>
      </c>
      <c r="CK39" s="62">
        <f t="shared" si="56"/>
        <v>1</v>
      </c>
      <c r="CL39" s="62">
        <f t="shared" si="56"/>
        <v>1</v>
      </c>
      <c r="CM39" s="62">
        <f t="shared" si="56"/>
        <v>1</v>
      </c>
      <c r="CN39" s="62">
        <f t="shared" si="56"/>
        <v>1</v>
      </c>
      <c r="CO39" s="62">
        <f t="shared" si="56"/>
        <v>1</v>
      </c>
      <c r="CP39" s="62">
        <f t="shared" si="56"/>
        <v>1</v>
      </c>
      <c r="CQ39" s="62">
        <f t="shared" si="56"/>
        <v>1</v>
      </c>
      <c r="CR39" s="62">
        <f t="shared" si="56"/>
        <v>1</v>
      </c>
      <c r="CS39" s="62">
        <f t="shared" si="56"/>
        <v>1</v>
      </c>
      <c r="CT39" s="62">
        <f t="shared" si="56"/>
        <v>1</v>
      </c>
    </row>
    <row r="40" spans="1:98" x14ac:dyDescent="0.3">
      <c r="A40" s="34" t="s">
        <v>28</v>
      </c>
      <c r="B40" s="35" t="s">
        <v>44</v>
      </c>
      <c r="C40" s="62">
        <v>1</v>
      </c>
      <c r="D40" s="62">
        <v>1</v>
      </c>
      <c r="E40" s="62">
        <v>1</v>
      </c>
      <c r="F40" s="62">
        <v>1</v>
      </c>
      <c r="G40" s="62">
        <v>1</v>
      </c>
      <c r="H40" s="62">
        <v>1</v>
      </c>
      <c r="I40" s="62">
        <v>1</v>
      </c>
      <c r="J40" s="62">
        <v>1</v>
      </c>
      <c r="K40" s="62">
        <v>1</v>
      </c>
      <c r="L40" s="62">
        <v>1</v>
      </c>
      <c r="M40" s="62">
        <v>1</v>
      </c>
      <c r="N40" s="62">
        <v>1</v>
      </c>
      <c r="O40" s="62">
        <v>1</v>
      </c>
      <c r="P40" s="62">
        <v>1</v>
      </c>
      <c r="Q40" s="62">
        <v>1</v>
      </c>
      <c r="R40" s="62">
        <v>1</v>
      </c>
      <c r="S40" s="62">
        <v>1</v>
      </c>
      <c r="T40" s="62">
        <v>1</v>
      </c>
      <c r="U40" s="62">
        <v>1</v>
      </c>
      <c r="V40" s="62">
        <v>1</v>
      </c>
      <c r="W40" s="62">
        <v>1</v>
      </c>
      <c r="X40" s="62">
        <v>1</v>
      </c>
      <c r="Y40" s="62">
        <v>1</v>
      </c>
      <c r="Z40" s="62">
        <v>1</v>
      </c>
      <c r="AA40" s="62">
        <v>1</v>
      </c>
      <c r="AB40" s="62">
        <v>1</v>
      </c>
      <c r="AC40" s="62">
        <v>1</v>
      </c>
      <c r="AD40" s="62">
        <v>1</v>
      </c>
      <c r="AE40" s="62">
        <v>1</v>
      </c>
      <c r="AF40" s="62">
        <v>1</v>
      </c>
      <c r="AG40" s="62">
        <v>1</v>
      </c>
      <c r="AH40" s="62">
        <v>1</v>
      </c>
      <c r="AI40" s="62">
        <v>1</v>
      </c>
      <c r="AJ40" s="81">
        <f>IF(AVERAGE(M40:AI40)&gt;100%,100%,AVERAGE(M40:AI40))</f>
        <v>1</v>
      </c>
      <c r="AK40" s="62">
        <f t="shared" ref="AK40:CT40" si="57">AJ40</f>
        <v>1</v>
      </c>
      <c r="AL40" s="62">
        <f t="shared" si="57"/>
        <v>1</v>
      </c>
      <c r="AM40" s="62">
        <f t="shared" si="57"/>
        <v>1</v>
      </c>
      <c r="AN40" s="62">
        <f t="shared" si="57"/>
        <v>1</v>
      </c>
      <c r="AO40" s="62">
        <f t="shared" si="57"/>
        <v>1</v>
      </c>
      <c r="AP40" s="62">
        <f t="shared" si="57"/>
        <v>1</v>
      </c>
      <c r="AQ40" s="62">
        <f t="shared" si="57"/>
        <v>1</v>
      </c>
      <c r="AR40" s="62">
        <f t="shared" si="57"/>
        <v>1</v>
      </c>
      <c r="AS40" s="62">
        <f t="shared" si="57"/>
        <v>1</v>
      </c>
      <c r="AT40" s="62">
        <f t="shared" si="57"/>
        <v>1</v>
      </c>
      <c r="AU40" s="62">
        <f t="shared" si="57"/>
        <v>1</v>
      </c>
      <c r="AV40" s="62">
        <f t="shared" si="57"/>
        <v>1</v>
      </c>
      <c r="AW40" s="62">
        <f t="shared" si="57"/>
        <v>1</v>
      </c>
      <c r="AX40" s="62">
        <f t="shared" si="57"/>
        <v>1</v>
      </c>
      <c r="AY40" s="62">
        <f t="shared" si="57"/>
        <v>1</v>
      </c>
      <c r="AZ40" s="62">
        <f t="shared" si="57"/>
        <v>1</v>
      </c>
      <c r="BA40" s="62">
        <f t="shared" si="57"/>
        <v>1</v>
      </c>
      <c r="BB40" s="62">
        <f t="shared" si="57"/>
        <v>1</v>
      </c>
      <c r="BC40" s="62">
        <f t="shared" si="57"/>
        <v>1</v>
      </c>
      <c r="BD40" s="62">
        <f t="shared" si="57"/>
        <v>1</v>
      </c>
      <c r="BE40" s="62">
        <f t="shared" si="57"/>
        <v>1</v>
      </c>
      <c r="BF40" s="62">
        <f t="shared" si="57"/>
        <v>1</v>
      </c>
      <c r="BG40" s="62">
        <f t="shared" si="57"/>
        <v>1</v>
      </c>
      <c r="BH40" s="62">
        <f t="shared" si="57"/>
        <v>1</v>
      </c>
      <c r="BI40" s="62">
        <f t="shared" si="57"/>
        <v>1</v>
      </c>
      <c r="BJ40" s="62">
        <f t="shared" si="57"/>
        <v>1</v>
      </c>
      <c r="BK40" s="62">
        <f t="shared" si="57"/>
        <v>1</v>
      </c>
      <c r="BL40" s="62">
        <f t="shared" si="57"/>
        <v>1</v>
      </c>
      <c r="BM40" s="62">
        <f t="shared" si="57"/>
        <v>1</v>
      </c>
      <c r="BN40" s="62">
        <f t="shared" si="57"/>
        <v>1</v>
      </c>
      <c r="BO40" s="62">
        <f t="shared" si="57"/>
        <v>1</v>
      </c>
      <c r="BP40" s="62">
        <f t="shared" si="57"/>
        <v>1</v>
      </c>
      <c r="BQ40" s="62">
        <f t="shared" si="57"/>
        <v>1</v>
      </c>
      <c r="BR40" s="62">
        <f t="shared" si="57"/>
        <v>1</v>
      </c>
      <c r="BS40" s="62">
        <f t="shared" si="57"/>
        <v>1</v>
      </c>
      <c r="BT40" s="62">
        <f t="shared" si="57"/>
        <v>1</v>
      </c>
      <c r="BU40" s="62">
        <f t="shared" si="57"/>
        <v>1</v>
      </c>
      <c r="BV40" s="62">
        <f t="shared" si="57"/>
        <v>1</v>
      </c>
      <c r="BW40" s="62">
        <f t="shared" si="57"/>
        <v>1</v>
      </c>
      <c r="BX40" s="62">
        <f t="shared" si="57"/>
        <v>1</v>
      </c>
      <c r="BY40" s="62">
        <f t="shared" si="57"/>
        <v>1</v>
      </c>
      <c r="BZ40" s="62">
        <f t="shared" si="57"/>
        <v>1</v>
      </c>
      <c r="CA40" s="62">
        <f t="shared" si="57"/>
        <v>1</v>
      </c>
      <c r="CB40" s="62">
        <f t="shared" si="57"/>
        <v>1</v>
      </c>
      <c r="CC40" s="62">
        <f t="shared" si="57"/>
        <v>1</v>
      </c>
      <c r="CD40" s="62">
        <f t="shared" si="57"/>
        <v>1</v>
      </c>
      <c r="CE40" s="62">
        <f t="shared" si="57"/>
        <v>1</v>
      </c>
      <c r="CF40" s="62">
        <f t="shared" si="57"/>
        <v>1</v>
      </c>
      <c r="CG40" s="62">
        <f t="shared" si="57"/>
        <v>1</v>
      </c>
      <c r="CH40" s="62">
        <f t="shared" si="57"/>
        <v>1</v>
      </c>
      <c r="CI40" s="62">
        <f t="shared" si="57"/>
        <v>1</v>
      </c>
      <c r="CJ40" s="62">
        <f t="shared" si="57"/>
        <v>1</v>
      </c>
      <c r="CK40" s="62">
        <f t="shared" si="57"/>
        <v>1</v>
      </c>
      <c r="CL40" s="62">
        <f t="shared" si="57"/>
        <v>1</v>
      </c>
      <c r="CM40" s="62">
        <f t="shared" si="57"/>
        <v>1</v>
      </c>
      <c r="CN40" s="62">
        <f t="shared" si="57"/>
        <v>1</v>
      </c>
      <c r="CO40" s="62">
        <f t="shared" si="57"/>
        <v>1</v>
      </c>
      <c r="CP40" s="62">
        <f t="shared" si="57"/>
        <v>1</v>
      </c>
      <c r="CQ40" s="62">
        <f t="shared" si="57"/>
        <v>1</v>
      </c>
      <c r="CR40" s="62">
        <f t="shared" si="57"/>
        <v>1</v>
      </c>
      <c r="CS40" s="62">
        <f t="shared" si="57"/>
        <v>1</v>
      </c>
      <c r="CT40" s="62">
        <f t="shared" si="57"/>
        <v>1</v>
      </c>
    </row>
    <row r="41" spans="1:98" x14ac:dyDescent="0.3">
      <c r="A41" s="34" t="s">
        <v>29</v>
      </c>
      <c r="B41" s="35" t="s">
        <v>32</v>
      </c>
      <c r="C41" s="62">
        <f>IFERROR('Live | Billing'!O$52/'Live | Billing'!D41,0)</f>
        <v>0.1945526975270698</v>
      </c>
      <c r="D41" s="62">
        <f>IFERROR('Live | Billing'!P$52/'Live | Billing'!E41,0)</f>
        <v>0.42611855622470024</v>
      </c>
      <c r="E41" s="62">
        <f>IFERROR('Live | Billing'!Q$52/'Live | Billing'!F41,0)</f>
        <v>0.13648303532877404</v>
      </c>
      <c r="F41" s="62">
        <f>IFERROR('Live | Billing'!R$52/'Live | Billing'!G41,0)</f>
        <v>0.32006690367052421</v>
      </c>
      <c r="G41" s="62">
        <f>IFERROR('Live | Billing'!S$52/'Live | Billing'!H41,0)</f>
        <v>0.38875320361602239</v>
      </c>
      <c r="H41" s="62">
        <f>IFERROR('Live | Billing'!T$52/'Live | Billing'!I41,0)</f>
        <v>0.24495034115039693</v>
      </c>
      <c r="I41" s="62">
        <f>IFERROR('Live | Billing'!U$52/'Live | Billing'!J41,0)</f>
        <v>0.29311194014314518</v>
      </c>
      <c r="J41" s="62">
        <f>IFERROR('Live | Billing'!V$52/'Live | Billing'!K41,0)</f>
        <v>0.35884042872806959</v>
      </c>
      <c r="K41" s="62">
        <f>IFERROR('Live | Billing'!W$52/'Live | Billing'!L41,0)</f>
        <v>0.29385515271246287</v>
      </c>
      <c r="L41" s="62">
        <f>IFERROR('Live | Billing'!X$52/'Live | Billing'!M41,0)</f>
        <v>0.34260142903981589</v>
      </c>
      <c r="M41" s="62">
        <f>IFERROR('Live | Billing'!Y$52/'Live | Billing'!N41,0)</f>
        <v>0.37437879610677133</v>
      </c>
      <c r="N41" s="62">
        <f>IFERROR('Live | Billing'!Z$52/'Live | Billing'!O41,0)</f>
        <v>0.22959026367726287</v>
      </c>
      <c r="O41" s="62">
        <f>IFERROR('Live | Billing'!AA$52/'Live | Billing'!P41,0)</f>
        <v>6.810225951609554E-2</v>
      </c>
      <c r="P41" s="62">
        <f>IFERROR('Live | Billing'!AB$52/'Live | Billing'!Q41,0)</f>
        <v>0.34091378786865828</v>
      </c>
      <c r="Q41" s="62">
        <f>IFERROR('Live | Billing'!AC$52/'Live | Billing'!R41,0)</f>
        <v>0.33103897773887375</v>
      </c>
      <c r="R41" s="62">
        <f>IFERROR('Live | Billing'!AD$52/'Live | Billing'!S41,0)</f>
        <v>0.29122688667485885</v>
      </c>
      <c r="S41" s="62">
        <f>IFERROR('Live | Billing'!AE$52/'Live | Billing'!T41,0)</f>
        <v>0.562532780277469</v>
      </c>
      <c r="T41" s="62">
        <f>IFERROR('Live | Billing'!AF$52/'Live | Billing'!U41,0)</f>
        <v>0.26031895462762239</v>
      </c>
      <c r="U41" s="62">
        <f>IFERROR('Live | Billing'!AG$52/'Live | Billing'!V41,0)</f>
        <v>8.532554068217367E-2</v>
      </c>
      <c r="V41" s="62">
        <f>IFERROR('Live | Billing'!AH$52/'Live | Billing'!W41,0)</f>
        <v>0.23678587578700824</v>
      </c>
      <c r="W41" s="62">
        <f>IFERROR('Live | Billing'!AI$52/'Live | Billing'!X41,0)</f>
        <v>0.25954644540653804</v>
      </c>
      <c r="X41" s="62">
        <f>IFERROR('Live | Billing'!AJ$52/'Live | Billing'!Y41,0)</f>
        <v>0.18613956536063567</v>
      </c>
      <c r="Y41" s="62">
        <f>IFERROR('Live | Billing'!AK$52/'Live | Billing'!Z41,0)</f>
        <v>0.21861259990520293</v>
      </c>
      <c r="Z41" s="81">
        <f>IF(AVERAGE(C41:Y41)&gt;100%,100%,AVERAGE(C41:Y41))</f>
        <v>0.28016723572913699</v>
      </c>
      <c r="AA41" s="62">
        <f t="shared" ref="AA41:AJ50" si="58">Z41</f>
        <v>0.28016723572913699</v>
      </c>
      <c r="AB41" s="62">
        <f t="shared" si="58"/>
        <v>0.28016723572913699</v>
      </c>
      <c r="AC41" s="62">
        <f t="shared" si="58"/>
        <v>0.28016723572913699</v>
      </c>
      <c r="AD41" s="62">
        <f t="shared" si="58"/>
        <v>0.28016723572913699</v>
      </c>
      <c r="AE41" s="62">
        <f t="shared" si="58"/>
        <v>0.28016723572913699</v>
      </c>
      <c r="AF41" s="62">
        <f t="shared" si="58"/>
        <v>0.28016723572913699</v>
      </c>
      <c r="AG41" s="62">
        <f t="shared" si="58"/>
        <v>0.28016723572913699</v>
      </c>
      <c r="AH41" s="62">
        <f t="shared" si="58"/>
        <v>0.28016723572913699</v>
      </c>
      <c r="AI41" s="62">
        <f t="shared" si="58"/>
        <v>0.28016723572913699</v>
      </c>
      <c r="AJ41" s="62">
        <f t="shared" si="58"/>
        <v>0.28016723572913699</v>
      </c>
      <c r="AK41" s="62">
        <f t="shared" ref="AK41:CT41" si="59">AJ41</f>
        <v>0.28016723572913699</v>
      </c>
      <c r="AL41" s="62">
        <f t="shared" si="59"/>
        <v>0.28016723572913699</v>
      </c>
      <c r="AM41" s="62">
        <f t="shared" si="59"/>
        <v>0.28016723572913699</v>
      </c>
      <c r="AN41" s="62">
        <f t="shared" si="59"/>
        <v>0.28016723572913699</v>
      </c>
      <c r="AO41" s="62">
        <f t="shared" si="59"/>
        <v>0.28016723572913699</v>
      </c>
      <c r="AP41" s="62">
        <f t="shared" si="59"/>
        <v>0.28016723572913699</v>
      </c>
      <c r="AQ41" s="62">
        <f t="shared" si="59"/>
        <v>0.28016723572913699</v>
      </c>
      <c r="AR41" s="62">
        <f t="shared" si="59"/>
        <v>0.28016723572913699</v>
      </c>
      <c r="AS41" s="62">
        <f t="shared" si="59"/>
        <v>0.28016723572913699</v>
      </c>
      <c r="AT41" s="62">
        <f t="shared" si="59"/>
        <v>0.28016723572913699</v>
      </c>
      <c r="AU41" s="62">
        <f t="shared" si="59"/>
        <v>0.28016723572913699</v>
      </c>
      <c r="AV41" s="62">
        <f t="shared" si="59"/>
        <v>0.28016723572913699</v>
      </c>
      <c r="AW41" s="62">
        <f t="shared" si="59"/>
        <v>0.28016723572913699</v>
      </c>
      <c r="AX41" s="62">
        <f t="shared" si="59"/>
        <v>0.28016723572913699</v>
      </c>
      <c r="AY41" s="62">
        <f t="shared" si="59"/>
        <v>0.28016723572913699</v>
      </c>
      <c r="AZ41" s="62">
        <f t="shared" si="59"/>
        <v>0.28016723572913699</v>
      </c>
      <c r="BA41" s="62">
        <f t="shared" si="59"/>
        <v>0.28016723572913699</v>
      </c>
      <c r="BB41" s="62">
        <f t="shared" si="59"/>
        <v>0.28016723572913699</v>
      </c>
      <c r="BC41" s="62">
        <f t="shared" si="59"/>
        <v>0.28016723572913699</v>
      </c>
      <c r="BD41" s="62">
        <f t="shared" si="59"/>
        <v>0.28016723572913699</v>
      </c>
      <c r="BE41" s="62">
        <f t="shared" si="59"/>
        <v>0.28016723572913699</v>
      </c>
      <c r="BF41" s="62">
        <f t="shared" si="59"/>
        <v>0.28016723572913699</v>
      </c>
      <c r="BG41" s="62">
        <f t="shared" si="59"/>
        <v>0.28016723572913699</v>
      </c>
      <c r="BH41" s="62">
        <f t="shared" si="59"/>
        <v>0.28016723572913699</v>
      </c>
      <c r="BI41" s="62">
        <f t="shared" si="59"/>
        <v>0.28016723572913699</v>
      </c>
      <c r="BJ41" s="62">
        <f t="shared" si="59"/>
        <v>0.28016723572913699</v>
      </c>
      <c r="BK41" s="62">
        <f t="shared" si="59"/>
        <v>0.28016723572913699</v>
      </c>
      <c r="BL41" s="62">
        <f t="shared" si="59"/>
        <v>0.28016723572913699</v>
      </c>
      <c r="BM41" s="62">
        <f t="shared" si="59"/>
        <v>0.28016723572913699</v>
      </c>
      <c r="BN41" s="62">
        <f t="shared" si="59"/>
        <v>0.28016723572913699</v>
      </c>
      <c r="BO41" s="62">
        <f t="shared" si="59"/>
        <v>0.28016723572913699</v>
      </c>
      <c r="BP41" s="62">
        <f t="shared" si="59"/>
        <v>0.28016723572913699</v>
      </c>
      <c r="BQ41" s="62">
        <f t="shared" si="59"/>
        <v>0.28016723572913699</v>
      </c>
      <c r="BR41" s="62">
        <f t="shared" si="59"/>
        <v>0.28016723572913699</v>
      </c>
      <c r="BS41" s="62">
        <f t="shared" si="59"/>
        <v>0.28016723572913699</v>
      </c>
      <c r="BT41" s="62">
        <f t="shared" si="59"/>
        <v>0.28016723572913699</v>
      </c>
      <c r="BU41" s="62">
        <f t="shared" si="59"/>
        <v>0.28016723572913699</v>
      </c>
      <c r="BV41" s="62">
        <f t="shared" si="59"/>
        <v>0.28016723572913699</v>
      </c>
      <c r="BW41" s="62">
        <f t="shared" si="59"/>
        <v>0.28016723572913699</v>
      </c>
      <c r="BX41" s="62">
        <f t="shared" si="59"/>
        <v>0.28016723572913699</v>
      </c>
      <c r="BY41" s="62">
        <f t="shared" si="59"/>
        <v>0.28016723572913699</v>
      </c>
      <c r="BZ41" s="62">
        <f t="shared" si="59"/>
        <v>0.28016723572913699</v>
      </c>
      <c r="CA41" s="62">
        <f t="shared" si="59"/>
        <v>0.28016723572913699</v>
      </c>
      <c r="CB41" s="62">
        <f t="shared" si="59"/>
        <v>0.28016723572913699</v>
      </c>
      <c r="CC41" s="62">
        <f t="shared" si="59"/>
        <v>0.28016723572913699</v>
      </c>
      <c r="CD41" s="62">
        <f t="shared" si="59"/>
        <v>0.28016723572913699</v>
      </c>
      <c r="CE41" s="62">
        <f t="shared" si="59"/>
        <v>0.28016723572913699</v>
      </c>
      <c r="CF41" s="62">
        <f t="shared" si="59"/>
        <v>0.28016723572913699</v>
      </c>
      <c r="CG41" s="62">
        <f t="shared" si="59"/>
        <v>0.28016723572913699</v>
      </c>
      <c r="CH41" s="62">
        <f t="shared" si="59"/>
        <v>0.28016723572913699</v>
      </c>
      <c r="CI41" s="62">
        <f t="shared" si="59"/>
        <v>0.28016723572913699</v>
      </c>
      <c r="CJ41" s="62">
        <f t="shared" si="59"/>
        <v>0.28016723572913699</v>
      </c>
      <c r="CK41" s="62">
        <f t="shared" si="59"/>
        <v>0.28016723572913699</v>
      </c>
      <c r="CL41" s="62">
        <f t="shared" si="59"/>
        <v>0.28016723572913699</v>
      </c>
      <c r="CM41" s="62">
        <f t="shared" si="59"/>
        <v>0.28016723572913699</v>
      </c>
      <c r="CN41" s="62">
        <f t="shared" si="59"/>
        <v>0.28016723572913699</v>
      </c>
      <c r="CO41" s="62">
        <f t="shared" si="59"/>
        <v>0.28016723572913699</v>
      </c>
      <c r="CP41" s="62">
        <f t="shared" si="59"/>
        <v>0.28016723572913699</v>
      </c>
      <c r="CQ41" s="62">
        <f t="shared" si="59"/>
        <v>0.28016723572913699</v>
      </c>
      <c r="CR41" s="62">
        <f t="shared" si="59"/>
        <v>0.28016723572913699</v>
      </c>
      <c r="CS41" s="62">
        <f t="shared" si="59"/>
        <v>0.28016723572913699</v>
      </c>
      <c r="CT41" s="62">
        <f t="shared" si="59"/>
        <v>0.28016723572913699</v>
      </c>
    </row>
    <row r="42" spans="1:98" x14ac:dyDescent="0.3">
      <c r="A42" s="34" t="s">
        <v>29</v>
      </c>
      <c r="B42" s="35" t="s">
        <v>33</v>
      </c>
      <c r="C42" s="62">
        <f>IFERROR('Live | Billing'!N$52/'Live | Billing'!D42,0)</f>
        <v>0.31914495069142196</v>
      </c>
      <c r="D42" s="62">
        <f>IFERROR('Live | Billing'!O$52/'Live | Billing'!E42,0)</f>
        <v>0.27849626319708964</v>
      </c>
      <c r="E42" s="62">
        <f>IFERROR('Live | Billing'!P$52/'Live | Billing'!F42,0)</f>
        <v>1.4422800555651742</v>
      </c>
      <c r="F42" s="62">
        <f>IFERROR('Live | Billing'!Q$52/'Live | Billing'!G42,0)</f>
        <v>0.17602777507785114</v>
      </c>
      <c r="G42" s="62">
        <f>IFERROR('Live | Billing'!R$52/'Live | Billing'!H42,0)</f>
        <v>0.51232989578015986</v>
      </c>
      <c r="H42" s="62">
        <f>IFERROR('Live | Billing'!S$52/'Live | Billing'!I42,0)</f>
        <v>0.47085983296585082</v>
      </c>
      <c r="I42" s="62">
        <f>IFERROR('Live | Billing'!T$52/'Live | Billing'!J42,0)</f>
        <v>0.39384029848863045</v>
      </c>
      <c r="J42" s="62">
        <f>IFERROR('Live | Billing'!U$52/'Live | Billing'!K42,0)</f>
        <v>0.37253424911140565</v>
      </c>
      <c r="K42" s="62">
        <f>IFERROR('Live | Billing'!V$52/'Live | Billing'!L42,0)</f>
        <v>0.50809451701208797</v>
      </c>
      <c r="L42" s="62">
        <f>IFERROR('Live | Billing'!W$52/'Live | Billing'!M42,0)</f>
        <v>0.38787991504467134</v>
      </c>
      <c r="M42" s="62">
        <f>IFERROR('Live | Billing'!X$52/'Live | Billing'!N42,0)</f>
        <v>0.51905845478410428</v>
      </c>
      <c r="N42" s="62">
        <f>IFERROR('Live | Billing'!Y$52/'Live | Billing'!O42,0)</f>
        <v>0.48931850488769552</v>
      </c>
      <c r="O42" s="62">
        <f>IFERROR('Live | Billing'!Z$52/'Live | Billing'!P42,0)</f>
        <v>0.58313773486753007</v>
      </c>
      <c r="P42" s="62">
        <f>IFERROR('Live | Billing'!AA$52/'Live | Billing'!Q42,0)</f>
        <v>0.5607302058049769</v>
      </c>
      <c r="Q42" s="62">
        <f>IFERROR('Live | Billing'!AB$52/'Live | Billing'!R42,0)</f>
        <v>0.48599869332933654</v>
      </c>
      <c r="R42" s="62">
        <f>IFERROR('Live | Billing'!AC$52/'Live | Billing'!S42,0)</f>
        <v>0.48847411946491587</v>
      </c>
      <c r="S42" s="62">
        <f>IFERROR('Live | Billing'!AD$52/'Live | Billing'!T42,0)</f>
        <v>0.49571803338487958</v>
      </c>
      <c r="T42" s="62">
        <f>IFERROR('Live | Billing'!AE$52/'Live | Billing'!U42,0)</f>
        <v>0.85616955942323247</v>
      </c>
      <c r="U42" s="62">
        <f>IFERROR('Live | Billing'!AF$52/'Live | Billing'!V42,0)</f>
        <v>0.3275405402838133</v>
      </c>
      <c r="V42" s="62">
        <f>IFERROR('Live | Billing'!AG$52/'Live | Billing'!W42,0)</f>
        <v>0.24049739760262698</v>
      </c>
      <c r="W42" s="62">
        <f>IFERROR('Live | Billing'!AH$52/'Live | Billing'!X42,0)</f>
        <v>0.51642769403785826</v>
      </c>
      <c r="X42" s="62">
        <f>IFERROR('Live | Billing'!AI$52/'Live | Billing'!Y42,0)</f>
        <v>0.69275947234748081</v>
      </c>
      <c r="Y42" s="62">
        <f>IFERROR('Live | Billing'!AJ$52/'Live | Billing'!Z42,0)</f>
        <v>0.68930230788274294</v>
      </c>
      <c r="Z42" s="62">
        <f>IFERROR('Live | Billing'!AK$52/'Live | Billing'!AA42,0)</f>
        <v>0.40570686340289014</v>
      </c>
      <c r="AA42" s="81">
        <f>IF(AVERAGE(D42:Z42)&gt;100%,100%,AVERAGE(D42:Z42))</f>
        <v>0.51709488624986977</v>
      </c>
      <c r="AB42" s="62">
        <f t="shared" si="58"/>
        <v>0.51709488624986977</v>
      </c>
      <c r="AC42" s="62">
        <f t="shared" si="58"/>
        <v>0.51709488624986977</v>
      </c>
      <c r="AD42" s="62">
        <f t="shared" si="58"/>
        <v>0.51709488624986977</v>
      </c>
      <c r="AE42" s="62">
        <f t="shared" si="58"/>
        <v>0.51709488624986977</v>
      </c>
      <c r="AF42" s="62">
        <f t="shared" si="58"/>
        <v>0.51709488624986977</v>
      </c>
      <c r="AG42" s="62">
        <f t="shared" si="58"/>
        <v>0.51709488624986977</v>
      </c>
      <c r="AH42" s="62">
        <f t="shared" si="58"/>
        <v>0.51709488624986977</v>
      </c>
      <c r="AI42" s="62">
        <f t="shared" si="58"/>
        <v>0.51709488624986977</v>
      </c>
      <c r="AJ42" s="62">
        <f t="shared" si="58"/>
        <v>0.51709488624986977</v>
      </c>
      <c r="AK42" s="62">
        <f t="shared" ref="AK42:CT42" si="60">AJ42</f>
        <v>0.51709488624986977</v>
      </c>
      <c r="AL42" s="62">
        <f t="shared" si="60"/>
        <v>0.51709488624986977</v>
      </c>
      <c r="AM42" s="62">
        <f t="shared" si="60"/>
        <v>0.51709488624986977</v>
      </c>
      <c r="AN42" s="62">
        <f t="shared" si="60"/>
        <v>0.51709488624986977</v>
      </c>
      <c r="AO42" s="62">
        <f t="shared" si="60"/>
        <v>0.51709488624986977</v>
      </c>
      <c r="AP42" s="62">
        <f t="shared" si="60"/>
        <v>0.51709488624986977</v>
      </c>
      <c r="AQ42" s="62">
        <f t="shared" si="60"/>
        <v>0.51709488624986977</v>
      </c>
      <c r="AR42" s="62">
        <f t="shared" si="60"/>
        <v>0.51709488624986977</v>
      </c>
      <c r="AS42" s="62">
        <f t="shared" si="60"/>
        <v>0.51709488624986977</v>
      </c>
      <c r="AT42" s="62">
        <f t="shared" si="60"/>
        <v>0.51709488624986977</v>
      </c>
      <c r="AU42" s="62">
        <f t="shared" si="60"/>
        <v>0.51709488624986977</v>
      </c>
      <c r="AV42" s="62">
        <f t="shared" si="60"/>
        <v>0.51709488624986977</v>
      </c>
      <c r="AW42" s="62">
        <f t="shared" si="60"/>
        <v>0.51709488624986977</v>
      </c>
      <c r="AX42" s="62">
        <f t="shared" si="60"/>
        <v>0.51709488624986977</v>
      </c>
      <c r="AY42" s="62">
        <f t="shared" si="60"/>
        <v>0.51709488624986977</v>
      </c>
      <c r="AZ42" s="62">
        <f t="shared" si="60"/>
        <v>0.51709488624986977</v>
      </c>
      <c r="BA42" s="62">
        <f t="shared" si="60"/>
        <v>0.51709488624986977</v>
      </c>
      <c r="BB42" s="62">
        <f t="shared" si="60"/>
        <v>0.51709488624986977</v>
      </c>
      <c r="BC42" s="62">
        <f t="shared" si="60"/>
        <v>0.51709488624986977</v>
      </c>
      <c r="BD42" s="62">
        <f t="shared" si="60"/>
        <v>0.51709488624986977</v>
      </c>
      <c r="BE42" s="62">
        <f t="shared" si="60"/>
        <v>0.51709488624986977</v>
      </c>
      <c r="BF42" s="62">
        <f t="shared" si="60"/>
        <v>0.51709488624986977</v>
      </c>
      <c r="BG42" s="62">
        <f t="shared" si="60"/>
        <v>0.51709488624986977</v>
      </c>
      <c r="BH42" s="62">
        <f t="shared" si="60"/>
        <v>0.51709488624986977</v>
      </c>
      <c r="BI42" s="62">
        <f t="shared" si="60"/>
        <v>0.51709488624986977</v>
      </c>
      <c r="BJ42" s="62">
        <f t="shared" si="60"/>
        <v>0.51709488624986977</v>
      </c>
      <c r="BK42" s="62">
        <f t="shared" si="60"/>
        <v>0.51709488624986977</v>
      </c>
      <c r="BL42" s="62">
        <f t="shared" si="60"/>
        <v>0.51709488624986977</v>
      </c>
      <c r="BM42" s="62">
        <f t="shared" si="60"/>
        <v>0.51709488624986977</v>
      </c>
      <c r="BN42" s="62">
        <f t="shared" si="60"/>
        <v>0.51709488624986977</v>
      </c>
      <c r="BO42" s="62">
        <f t="shared" si="60"/>
        <v>0.51709488624986977</v>
      </c>
      <c r="BP42" s="62">
        <f t="shared" si="60"/>
        <v>0.51709488624986977</v>
      </c>
      <c r="BQ42" s="62">
        <f t="shared" si="60"/>
        <v>0.51709488624986977</v>
      </c>
      <c r="BR42" s="62">
        <f t="shared" si="60"/>
        <v>0.51709488624986977</v>
      </c>
      <c r="BS42" s="62">
        <f t="shared" si="60"/>
        <v>0.51709488624986977</v>
      </c>
      <c r="BT42" s="62">
        <f t="shared" si="60"/>
        <v>0.51709488624986977</v>
      </c>
      <c r="BU42" s="62">
        <f t="shared" si="60"/>
        <v>0.51709488624986977</v>
      </c>
      <c r="BV42" s="62">
        <f t="shared" si="60"/>
        <v>0.51709488624986977</v>
      </c>
      <c r="BW42" s="62">
        <f t="shared" si="60"/>
        <v>0.51709488624986977</v>
      </c>
      <c r="BX42" s="62">
        <f t="shared" si="60"/>
        <v>0.51709488624986977</v>
      </c>
      <c r="BY42" s="62">
        <f t="shared" si="60"/>
        <v>0.51709488624986977</v>
      </c>
      <c r="BZ42" s="62">
        <f t="shared" si="60"/>
        <v>0.51709488624986977</v>
      </c>
      <c r="CA42" s="62">
        <f t="shared" si="60"/>
        <v>0.51709488624986977</v>
      </c>
      <c r="CB42" s="62">
        <f t="shared" si="60"/>
        <v>0.51709488624986977</v>
      </c>
      <c r="CC42" s="62">
        <f t="shared" si="60"/>
        <v>0.51709488624986977</v>
      </c>
      <c r="CD42" s="62">
        <f t="shared" si="60"/>
        <v>0.51709488624986977</v>
      </c>
      <c r="CE42" s="62">
        <f t="shared" si="60"/>
        <v>0.51709488624986977</v>
      </c>
      <c r="CF42" s="62">
        <f t="shared" si="60"/>
        <v>0.51709488624986977</v>
      </c>
      <c r="CG42" s="62">
        <f t="shared" si="60"/>
        <v>0.51709488624986977</v>
      </c>
      <c r="CH42" s="62">
        <f t="shared" si="60"/>
        <v>0.51709488624986977</v>
      </c>
      <c r="CI42" s="62">
        <f t="shared" si="60"/>
        <v>0.51709488624986977</v>
      </c>
      <c r="CJ42" s="62">
        <f t="shared" si="60"/>
        <v>0.51709488624986977</v>
      </c>
      <c r="CK42" s="62">
        <f t="shared" si="60"/>
        <v>0.51709488624986977</v>
      </c>
      <c r="CL42" s="62">
        <f t="shared" si="60"/>
        <v>0.51709488624986977</v>
      </c>
      <c r="CM42" s="62">
        <f t="shared" si="60"/>
        <v>0.51709488624986977</v>
      </c>
      <c r="CN42" s="62">
        <f t="shared" si="60"/>
        <v>0.51709488624986977</v>
      </c>
      <c r="CO42" s="62">
        <f t="shared" si="60"/>
        <v>0.51709488624986977</v>
      </c>
      <c r="CP42" s="62">
        <f t="shared" si="60"/>
        <v>0.51709488624986977</v>
      </c>
      <c r="CQ42" s="62">
        <f t="shared" si="60"/>
        <v>0.51709488624986977</v>
      </c>
      <c r="CR42" s="62">
        <f t="shared" si="60"/>
        <v>0.51709488624986977</v>
      </c>
      <c r="CS42" s="62">
        <f t="shared" si="60"/>
        <v>0.51709488624986977</v>
      </c>
      <c r="CT42" s="62">
        <f t="shared" si="60"/>
        <v>0.51709488624986977</v>
      </c>
    </row>
    <row r="43" spans="1:98" x14ac:dyDescent="0.3">
      <c r="A43" s="34" t="s">
        <v>29</v>
      </c>
      <c r="B43" s="35" t="s">
        <v>34</v>
      </c>
      <c r="C43" s="62">
        <f>IFERROR('Live | Billing'!M$52/'Live | Billing'!D43,0)</f>
        <v>0.27042433313481495</v>
      </c>
      <c r="D43" s="62">
        <f>IFERROR('Live | Billing'!N$52/'Live | Billing'!E43,0)</f>
        <v>0.21610058271950364</v>
      </c>
      <c r="E43" s="62">
        <f>IFERROR('Live | Billing'!O$52/'Live | Billing'!F43,0)</f>
        <v>0.60599671786971543</v>
      </c>
      <c r="F43" s="62">
        <f>IFERROR('Live | Billing'!P$52/'Live | Billing'!G43,0)</f>
        <v>1.6678254950243947</v>
      </c>
      <c r="G43" s="62">
        <f>IFERROR('Live | Billing'!Q$52/'Live | Billing'!H43,0)</f>
        <v>0.21345474908251411</v>
      </c>
      <c r="H43" s="62">
        <f>IFERROR('Live | Billing'!R$52/'Live | Billing'!I43,0)</f>
        <v>0.58566765145020061</v>
      </c>
      <c r="I43" s="62">
        <f>IFERROR('Live | Billing'!S$52/'Live | Billing'!J43,0)</f>
        <v>0.61295997774193856</v>
      </c>
      <c r="J43" s="62">
        <f>IFERROR('Live | Billing'!T$52/'Live | Billing'!K43,0)</f>
        <v>0.54986027925583403</v>
      </c>
      <c r="K43" s="62">
        <f>IFERROR('Live | Billing'!U$52/'Live | Billing'!L43,0)</f>
        <v>0.451754062242823</v>
      </c>
      <c r="L43" s="62">
        <f>IFERROR('Live | Billing'!V$52/'Live | Billing'!M43,0)</f>
        <v>0.60265386055893999</v>
      </c>
      <c r="M43" s="62">
        <f>IFERROR('Live | Billing'!W$52/'Live | Billing'!N43,0)</f>
        <v>0.45826972635796581</v>
      </c>
      <c r="N43" s="62">
        <f>IFERROR('Live | Billing'!X$52/'Live | Billing'!O43,0)</f>
        <v>0.57968329428534615</v>
      </c>
      <c r="O43" s="62">
        <f>IFERROR('Live | Billing'!Y$52/'Live | Billing'!P43,0)</f>
        <v>0.96852815773701495</v>
      </c>
      <c r="P43" s="62">
        <f>IFERROR('Live | Billing'!Z$52/'Live | Billing'!Q43,0)</f>
        <v>0.34484620845223218</v>
      </c>
      <c r="Q43" s="62">
        <f>IFERROR('Live | Billing'!AA$52/'Live | Billing'!R43,0)</f>
        <v>0.66003423873875977</v>
      </c>
      <c r="R43" s="62">
        <f>IFERROR('Live | Billing'!AB$52/'Live | Billing'!S43,0)</f>
        <v>0.56299588715137816</v>
      </c>
      <c r="S43" s="62">
        <f>IFERROR('Live | Billing'!AC$52/'Live | Billing'!T43,0)</f>
        <v>0.55062790886989721</v>
      </c>
      <c r="T43" s="62">
        <f>IFERROR('Live | Billing'!AD$52/'Live | Billing'!U43,0)</f>
        <v>0.58806988076301903</v>
      </c>
      <c r="U43" s="62">
        <f>IFERROR('Live | Billing'!AE$52/'Live | Billing'!V43,0)</f>
        <v>0.94662677817358243</v>
      </c>
      <c r="V43" s="62">
        <f>IFERROR('Live | Billing'!AF$52/'Live | Billing'!W43,0)</f>
        <v>0.38355542751297117</v>
      </c>
      <c r="W43" s="62">
        <f>IFERROR('Live | Billing'!AG$52/'Live | Billing'!X43,0)</f>
        <v>0.31652162550289298</v>
      </c>
      <c r="X43" s="62">
        <f>IFERROR('Live | Billing'!AH$52/'Live | Billing'!Y43,0)</f>
        <v>0.97800708789629986</v>
      </c>
      <c r="Y43" s="62">
        <f>IFERROR('Live | Billing'!AI$52/'Live | Billing'!Z43,0)</f>
        <v>0.54148012976839233</v>
      </c>
      <c r="Z43" s="62">
        <f>IFERROR('Live | Billing'!AJ$52/'Live | Billing'!AA43,0)</f>
        <v>0.75861603075974726</v>
      </c>
      <c r="AA43" s="62">
        <f>IFERROR('Live | Billing'!AK$52/'Live | Billing'!AB43,0)</f>
        <v>0.51270010265534072</v>
      </c>
      <c r="AB43" s="81">
        <f>IF(AVERAGE(E43:AA43)&gt;100%,100%,AVERAGE(E43:AA43))</f>
        <v>0.62785805555874785</v>
      </c>
      <c r="AC43" s="62">
        <f t="shared" si="58"/>
        <v>0.62785805555874785</v>
      </c>
      <c r="AD43" s="62">
        <f t="shared" si="58"/>
        <v>0.62785805555874785</v>
      </c>
      <c r="AE43" s="62">
        <f t="shared" si="58"/>
        <v>0.62785805555874785</v>
      </c>
      <c r="AF43" s="62">
        <f t="shared" si="58"/>
        <v>0.62785805555874785</v>
      </c>
      <c r="AG43" s="62">
        <f t="shared" si="58"/>
        <v>0.62785805555874785</v>
      </c>
      <c r="AH43" s="62">
        <f t="shared" si="58"/>
        <v>0.62785805555874785</v>
      </c>
      <c r="AI43" s="62">
        <f t="shared" si="58"/>
        <v>0.62785805555874785</v>
      </c>
      <c r="AJ43" s="62">
        <f t="shared" si="58"/>
        <v>0.62785805555874785</v>
      </c>
      <c r="AK43" s="62">
        <f t="shared" ref="AK43:CT43" si="61">AJ43</f>
        <v>0.62785805555874785</v>
      </c>
      <c r="AL43" s="62">
        <f t="shared" si="61"/>
        <v>0.62785805555874785</v>
      </c>
      <c r="AM43" s="62">
        <f t="shared" si="61"/>
        <v>0.62785805555874785</v>
      </c>
      <c r="AN43" s="62">
        <f t="shared" si="61"/>
        <v>0.62785805555874785</v>
      </c>
      <c r="AO43" s="62">
        <f t="shared" si="61"/>
        <v>0.62785805555874785</v>
      </c>
      <c r="AP43" s="62">
        <f t="shared" si="61"/>
        <v>0.62785805555874785</v>
      </c>
      <c r="AQ43" s="62">
        <f t="shared" si="61"/>
        <v>0.62785805555874785</v>
      </c>
      <c r="AR43" s="62">
        <f t="shared" si="61"/>
        <v>0.62785805555874785</v>
      </c>
      <c r="AS43" s="62">
        <f t="shared" si="61"/>
        <v>0.62785805555874785</v>
      </c>
      <c r="AT43" s="62">
        <f t="shared" si="61"/>
        <v>0.62785805555874785</v>
      </c>
      <c r="AU43" s="62">
        <f t="shared" si="61"/>
        <v>0.62785805555874785</v>
      </c>
      <c r="AV43" s="62">
        <f t="shared" si="61"/>
        <v>0.62785805555874785</v>
      </c>
      <c r="AW43" s="62">
        <f t="shared" si="61"/>
        <v>0.62785805555874785</v>
      </c>
      <c r="AX43" s="62">
        <f t="shared" si="61"/>
        <v>0.62785805555874785</v>
      </c>
      <c r="AY43" s="62">
        <f t="shared" si="61"/>
        <v>0.62785805555874785</v>
      </c>
      <c r="AZ43" s="62">
        <f t="shared" si="61"/>
        <v>0.62785805555874785</v>
      </c>
      <c r="BA43" s="62">
        <f t="shared" si="61"/>
        <v>0.62785805555874785</v>
      </c>
      <c r="BB43" s="62">
        <f t="shared" si="61"/>
        <v>0.62785805555874785</v>
      </c>
      <c r="BC43" s="62">
        <f t="shared" si="61"/>
        <v>0.62785805555874785</v>
      </c>
      <c r="BD43" s="62">
        <f t="shared" si="61"/>
        <v>0.62785805555874785</v>
      </c>
      <c r="BE43" s="62">
        <f t="shared" si="61"/>
        <v>0.62785805555874785</v>
      </c>
      <c r="BF43" s="62">
        <f t="shared" si="61"/>
        <v>0.62785805555874785</v>
      </c>
      <c r="BG43" s="62">
        <f t="shared" si="61"/>
        <v>0.62785805555874785</v>
      </c>
      <c r="BH43" s="62">
        <f t="shared" si="61"/>
        <v>0.62785805555874785</v>
      </c>
      <c r="BI43" s="62">
        <f t="shared" si="61"/>
        <v>0.62785805555874785</v>
      </c>
      <c r="BJ43" s="62">
        <f t="shared" si="61"/>
        <v>0.62785805555874785</v>
      </c>
      <c r="BK43" s="62">
        <f t="shared" si="61"/>
        <v>0.62785805555874785</v>
      </c>
      <c r="BL43" s="62">
        <f t="shared" si="61"/>
        <v>0.62785805555874785</v>
      </c>
      <c r="BM43" s="62">
        <f t="shared" si="61"/>
        <v>0.62785805555874785</v>
      </c>
      <c r="BN43" s="62">
        <f t="shared" si="61"/>
        <v>0.62785805555874785</v>
      </c>
      <c r="BO43" s="62">
        <f t="shared" si="61"/>
        <v>0.62785805555874785</v>
      </c>
      <c r="BP43" s="62">
        <f t="shared" si="61"/>
        <v>0.62785805555874785</v>
      </c>
      <c r="BQ43" s="62">
        <f t="shared" si="61"/>
        <v>0.62785805555874785</v>
      </c>
      <c r="BR43" s="62">
        <f t="shared" si="61"/>
        <v>0.62785805555874785</v>
      </c>
      <c r="BS43" s="62">
        <f t="shared" si="61"/>
        <v>0.62785805555874785</v>
      </c>
      <c r="BT43" s="62">
        <f t="shared" si="61"/>
        <v>0.62785805555874785</v>
      </c>
      <c r="BU43" s="62">
        <f t="shared" si="61"/>
        <v>0.62785805555874785</v>
      </c>
      <c r="BV43" s="62">
        <f t="shared" si="61"/>
        <v>0.62785805555874785</v>
      </c>
      <c r="BW43" s="62">
        <f t="shared" si="61"/>
        <v>0.62785805555874785</v>
      </c>
      <c r="BX43" s="62">
        <f t="shared" si="61"/>
        <v>0.62785805555874785</v>
      </c>
      <c r="BY43" s="62">
        <f t="shared" si="61"/>
        <v>0.62785805555874785</v>
      </c>
      <c r="BZ43" s="62">
        <f t="shared" si="61"/>
        <v>0.62785805555874785</v>
      </c>
      <c r="CA43" s="62">
        <f t="shared" si="61"/>
        <v>0.62785805555874785</v>
      </c>
      <c r="CB43" s="62">
        <f t="shared" si="61"/>
        <v>0.62785805555874785</v>
      </c>
      <c r="CC43" s="62">
        <f t="shared" si="61"/>
        <v>0.62785805555874785</v>
      </c>
      <c r="CD43" s="62">
        <f t="shared" si="61"/>
        <v>0.62785805555874785</v>
      </c>
      <c r="CE43" s="62">
        <f t="shared" si="61"/>
        <v>0.62785805555874785</v>
      </c>
      <c r="CF43" s="62">
        <f t="shared" si="61"/>
        <v>0.62785805555874785</v>
      </c>
      <c r="CG43" s="62">
        <f t="shared" si="61"/>
        <v>0.62785805555874785</v>
      </c>
      <c r="CH43" s="62">
        <f t="shared" si="61"/>
        <v>0.62785805555874785</v>
      </c>
      <c r="CI43" s="62">
        <f t="shared" si="61"/>
        <v>0.62785805555874785</v>
      </c>
      <c r="CJ43" s="62">
        <f t="shared" si="61"/>
        <v>0.62785805555874785</v>
      </c>
      <c r="CK43" s="62">
        <f t="shared" si="61"/>
        <v>0.62785805555874785</v>
      </c>
      <c r="CL43" s="62">
        <f t="shared" si="61"/>
        <v>0.62785805555874785</v>
      </c>
      <c r="CM43" s="62">
        <f t="shared" si="61"/>
        <v>0.62785805555874785</v>
      </c>
      <c r="CN43" s="62">
        <f t="shared" si="61"/>
        <v>0.62785805555874785</v>
      </c>
      <c r="CO43" s="62">
        <f t="shared" si="61"/>
        <v>0.62785805555874785</v>
      </c>
      <c r="CP43" s="62">
        <f t="shared" si="61"/>
        <v>0.62785805555874785</v>
      </c>
      <c r="CQ43" s="62">
        <f t="shared" si="61"/>
        <v>0.62785805555874785</v>
      </c>
      <c r="CR43" s="62">
        <f t="shared" si="61"/>
        <v>0.62785805555874785</v>
      </c>
      <c r="CS43" s="62">
        <f t="shared" si="61"/>
        <v>0.62785805555874785</v>
      </c>
      <c r="CT43" s="62">
        <f t="shared" si="61"/>
        <v>0.62785805555874785</v>
      </c>
    </row>
    <row r="44" spans="1:98" x14ac:dyDescent="0.3">
      <c r="A44" s="34" t="s">
        <v>29</v>
      </c>
      <c r="B44" s="35" t="s">
        <v>35</v>
      </c>
      <c r="C44" s="62">
        <f>IFERROR('Live | Billing'!L$52/'Live | Billing'!D44,0)</f>
        <v>0.77382791211488899</v>
      </c>
      <c r="D44" s="62">
        <f>IFERROR('Live | Billing'!M$52/'Live | Billing'!E44,0)</f>
        <v>0.53679389783189602</v>
      </c>
      <c r="E44" s="62">
        <f>IFERROR('Live | Billing'!N$52/'Live | Billing'!F44,0)</f>
        <v>0.30931744583927717</v>
      </c>
      <c r="F44" s="62">
        <f>IFERROR('Live | Billing'!O$52/'Live | Billing'!G44,0)</f>
        <v>0.66810666077787251</v>
      </c>
      <c r="G44" s="62">
        <f>IFERROR('Live | Billing'!P$52/'Live | Billing'!H44,0)</f>
        <v>1.8440330200610402</v>
      </c>
      <c r="H44" s="62">
        <f>IFERROR('Live | Billing'!Q$52/'Live | Billing'!I44,0)</f>
        <v>0.23521630781957245</v>
      </c>
      <c r="I44" s="62">
        <f>IFERROR('Live | Billing'!R$52/'Live | Billing'!J44,0)</f>
        <v>0.67616541957960496</v>
      </c>
      <c r="J44" s="62">
        <f>IFERROR('Live | Billing'!S$52/'Live | Billing'!K44,0)</f>
        <v>0.71758468894757632</v>
      </c>
      <c r="K44" s="62">
        <f>IFERROR('Live | Billing'!T$52/'Live | Billing'!L44,0)</f>
        <v>0.6663492579692849</v>
      </c>
      <c r="L44" s="62">
        <f>IFERROR('Live | Billing'!U$52/'Live | Billing'!M44,0)</f>
        <v>0.80511525146463381</v>
      </c>
      <c r="M44" s="62">
        <f>IFERROR('Live | Billing'!V$52/'Live | Billing'!N44,0)</f>
        <v>0.71913757173543635</v>
      </c>
      <c r="N44" s="62">
        <f>IFERROR('Live | Billing'!W$52/'Live | Billing'!O44,0)</f>
        <v>0.52847857275924104</v>
      </c>
      <c r="O44" s="62">
        <f>IFERROR('Live | Billing'!X$52/'Live | Billing'!P44,0)</f>
        <v>1.1425019457917973</v>
      </c>
      <c r="P44" s="62">
        <f>IFERROR('Live | Billing'!Y$52/'Live | Billing'!Q44,0)</f>
        <v>0.64404912456499908</v>
      </c>
      <c r="Q44" s="62">
        <f>IFERROR('Live | Billing'!Z$52/'Live | Billing'!R44,0)</f>
        <v>0.37443466525371172</v>
      </c>
      <c r="R44" s="62">
        <f>IFERROR('Live | Billing'!AA$52/'Live | Billing'!S44,0)</f>
        <v>0.71739765039178416</v>
      </c>
      <c r="S44" s="62">
        <f>IFERROR('Live | Billing'!AB$52/'Live | Billing'!T44,0)</f>
        <v>0.62519413040903915</v>
      </c>
      <c r="T44" s="62">
        <f>IFERROR('Live | Billing'!AC$52/'Live | Billing'!U44,0)</f>
        <v>0.61711489261721575</v>
      </c>
      <c r="U44" s="62">
        <f>IFERROR('Live | Billing'!AD$52/'Live | Billing'!V44,0)</f>
        <v>0.68383237989251733</v>
      </c>
      <c r="V44" s="62">
        <f>IFERROR('Live | Billing'!AE$52/'Live | Billing'!W44,0)</f>
        <v>1.4715794521108929</v>
      </c>
      <c r="W44" s="62">
        <f>IFERROR('Live | Billing'!AF$52/'Live | Billing'!X44,0)</f>
        <v>0.44334776759218003</v>
      </c>
      <c r="X44" s="62">
        <f>IFERROR('Live | Billing'!AG$52/'Live | Billing'!Y44,0)</f>
        <v>8.6674313977161396E-2</v>
      </c>
      <c r="Y44" s="62">
        <f>IFERROR('Live | Billing'!AH$52/'Live | Billing'!Z44,0)</f>
        <v>0.6236087360140713</v>
      </c>
      <c r="Z44" s="62">
        <f>IFERROR('Live | Billing'!AI$52/'Live | Billing'!AA44,0)</f>
        <v>0.58031230554179702</v>
      </c>
      <c r="AA44" s="62">
        <f>IFERROR('Live | Billing'!AJ$52/'Live | Billing'!AB44,0)</f>
        <v>0.82292249028460096</v>
      </c>
      <c r="AB44" s="62">
        <f>IFERROR('Live | Billing'!AK$52/'Live | Billing'!AC44,0)</f>
        <v>0.58251114446605778</v>
      </c>
      <c r="AC44" s="81">
        <f>IF(AVERAGE(F44:AB44)&gt;100%,100%,AVERAGE(F44:AB44))</f>
        <v>0.70763772826183002</v>
      </c>
      <c r="AD44" s="62">
        <f t="shared" si="58"/>
        <v>0.70763772826183002</v>
      </c>
      <c r="AE44" s="62">
        <f t="shared" si="58"/>
        <v>0.70763772826183002</v>
      </c>
      <c r="AF44" s="62">
        <f t="shared" si="58"/>
        <v>0.70763772826183002</v>
      </c>
      <c r="AG44" s="62">
        <f t="shared" si="58"/>
        <v>0.70763772826183002</v>
      </c>
      <c r="AH44" s="62">
        <f t="shared" si="58"/>
        <v>0.70763772826183002</v>
      </c>
      <c r="AI44" s="62">
        <f t="shared" si="58"/>
        <v>0.70763772826183002</v>
      </c>
      <c r="AJ44" s="62">
        <f t="shared" si="58"/>
        <v>0.70763772826183002</v>
      </c>
      <c r="AK44" s="62">
        <f t="shared" ref="AK44:CT44" si="62">AJ44</f>
        <v>0.70763772826183002</v>
      </c>
      <c r="AL44" s="62">
        <f t="shared" si="62"/>
        <v>0.70763772826183002</v>
      </c>
      <c r="AM44" s="62">
        <f t="shared" si="62"/>
        <v>0.70763772826183002</v>
      </c>
      <c r="AN44" s="62">
        <f t="shared" si="62"/>
        <v>0.70763772826183002</v>
      </c>
      <c r="AO44" s="62">
        <f t="shared" si="62"/>
        <v>0.70763772826183002</v>
      </c>
      <c r="AP44" s="62">
        <f t="shared" si="62"/>
        <v>0.70763772826183002</v>
      </c>
      <c r="AQ44" s="62">
        <f t="shared" si="62"/>
        <v>0.70763772826183002</v>
      </c>
      <c r="AR44" s="62">
        <f t="shared" si="62"/>
        <v>0.70763772826183002</v>
      </c>
      <c r="AS44" s="62">
        <f t="shared" si="62"/>
        <v>0.70763772826183002</v>
      </c>
      <c r="AT44" s="62">
        <f t="shared" si="62"/>
        <v>0.70763772826183002</v>
      </c>
      <c r="AU44" s="62">
        <f t="shared" si="62"/>
        <v>0.70763772826183002</v>
      </c>
      <c r="AV44" s="62">
        <f t="shared" si="62"/>
        <v>0.70763772826183002</v>
      </c>
      <c r="AW44" s="62">
        <f t="shared" si="62"/>
        <v>0.70763772826183002</v>
      </c>
      <c r="AX44" s="62">
        <f t="shared" si="62"/>
        <v>0.70763772826183002</v>
      </c>
      <c r="AY44" s="62">
        <f t="shared" si="62"/>
        <v>0.70763772826183002</v>
      </c>
      <c r="AZ44" s="62">
        <f t="shared" si="62"/>
        <v>0.70763772826183002</v>
      </c>
      <c r="BA44" s="62">
        <f t="shared" si="62"/>
        <v>0.70763772826183002</v>
      </c>
      <c r="BB44" s="62">
        <f t="shared" si="62"/>
        <v>0.70763772826183002</v>
      </c>
      <c r="BC44" s="62">
        <f t="shared" si="62"/>
        <v>0.70763772826183002</v>
      </c>
      <c r="BD44" s="62">
        <f t="shared" si="62"/>
        <v>0.70763772826183002</v>
      </c>
      <c r="BE44" s="62">
        <f t="shared" si="62"/>
        <v>0.70763772826183002</v>
      </c>
      <c r="BF44" s="62">
        <f t="shared" si="62"/>
        <v>0.70763772826183002</v>
      </c>
      <c r="BG44" s="62">
        <f t="shared" si="62"/>
        <v>0.70763772826183002</v>
      </c>
      <c r="BH44" s="62">
        <f t="shared" si="62"/>
        <v>0.70763772826183002</v>
      </c>
      <c r="BI44" s="62">
        <f t="shared" si="62"/>
        <v>0.70763772826183002</v>
      </c>
      <c r="BJ44" s="62">
        <f t="shared" si="62"/>
        <v>0.70763772826183002</v>
      </c>
      <c r="BK44" s="62">
        <f t="shared" si="62"/>
        <v>0.70763772826183002</v>
      </c>
      <c r="BL44" s="62">
        <f t="shared" si="62"/>
        <v>0.70763772826183002</v>
      </c>
      <c r="BM44" s="62">
        <f t="shared" si="62"/>
        <v>0.70763772826183002</v>
      </c>
      <c r="BN44" s="62">
        <f t="shared" si="62"/>
        <v>0.70763772826183002</v>
      </c>
      <c r="BO44" s="62">
        <f t="shared" si="62"/>
        <v>0.70763772826183002</v>
      </c>
      <c r="BP44" s="62">
        <f t="shared" si="62"/>
        <v>0.70763772826183002</v>
      </c>
      <c r="BQ44" s="62">
        <f t="shared" si="62"/>
        <v>0.70763772826183002</v>
      </c>
      <c r="BR44" s="62">
        <f t="shared" si="62"/>
        <v>0.70763772826183002</v>
      </c>
      <c r="BS44" s="62">
        <f t="shared" si="62"/>
        <v>0.70763772826183002</v>
      </c>
      <c r="BT44" s="62">
        <f t="shared" si="62"/>
        <v>0.70763772826183002</v>
      </c>
      <c r="BU44" s="62">
        <f t="shared" si="62"/>
        <v>0.70763772826183002</v>
      </c>
      <c r="BV44" s="62">
        <f t="shared" si="62"/>
        <v>0.70763772826183002</v>
      </c>
      <c r="BW44" s="62">
        <f t="shared" si="62"/>
        <v>0.70763772826183002</v>
      </c>
      <c r="BX44" s="62">
        <f t="shared" si="62"/>
        <v>0.70763772826183002</v>
      </c>
      <c r="BY44" s="62">
        <f t="shared" si="62"/>
        <v>0.70763772826183002</v>
      </c>
      <c r="BZ44" s="62">
        <f t="shared" si="62"/>
        <v>0.70763772826183002</v>
      </c>
      <c r="CA44" s="62">
        <f t="shared" si="62"/>
        <v>0.70763772826183002</v>
      </c>
      <c r="CB44" s="62">
        <f t="shared" si="62"/>
        <v>0.70763772826183002</v>
      </c>
      <c r="CC44" s="62">
        <f t="shared" si="62"/>
        <v>0.70763772826183002</v>
      </c>
      <c r="CD44" s="62">
        <f t="shared" si="62"/>
        <v>0.70763772826183002</v>
      </c>
      <c r="CE44" s="62">
        <f t="shared" si="62"/>
        <v>0.70763772826183002</v>
      </c>
      <c r="CF44" s="62">
        <f t="shared" si="62"/>
        <v>0.70763772826183002</v>
      </c>
      <c r="CG44" s="62">
        <f t="shared" si="62"/>
        <v>0.70763772826183002</v>
      </c>
      <c r="CH44" s="62">
        <f t="shared" si="62"/>
        <v>0.70763772826183002</v>
      </c>
      <c r="CI44" s="62">
        <f t="shared" si="62"/>
        <v>0.70763772826183002</v>
      </c>
      <c r="CJ44" s="62">
        <f t="shared" si="62"/>
        <v>0.70763772826183002</v>
      </c>
      <c r="CK44" s="62">
        <f t="shared" si="62"/>
        <v>0.70763772826183002</v>
      </c>
      <c r="CL44" s="62">
        <f t="shared" si="62"/>
        <v>0.70763772826183002</v>
      </c>
      <c r="CM44" s="62">
        <f t="shared" si="62"/>
        <v>0.70763772826183002</v>
      </c>
      <c r="CN44" s="62">
        <f t="shared" si="62"/>
        <v>0.70763772826183002</v>
      </c>
      <c r="CO44" s="62">
        <f t="shared" si="62"/>
        <v>0.70763772826183002</v>
      </c>
      <c r="CP44" s="62">
        <f t="shared" si="62"/>
        <v>0.70763772826183002</v>
      </c>
      <c r="CQ44" s="62">
        <f t="shared" si="62"/>
        <v>0.70763772826183002</v>
      </c>
      <c r="CR44" s="62">
        <f t="shared" si="62"/>
        <v>0.70763772826183002</v>
      </c>
      <c r="CS44" s="62">
        <f t="shared" si="62"/>
        <v>0.70763772826183002</v>
      </c>
      <c r="CT44" s="62">
        <f t="shared" si="62"/>
        <v>0.70763772826183002</v>
      </c>
    </row>
    <row r="45" spans="1:98" x14ac:dyDescent="0.3">
      <c r="A45" s="34" t="s">
        <v>29</v>
      </c>
      <c r="B45" s="35" t="s">
        <v>36</v>
      </c>
      <c r="C45" s="62">
        <f>IFERROR('Live | Billing'!K$52/'Live | Billing'!D45,0)</f>
        <v>0.61657927233029686</v>
      </c>
      <c r="D45" s="62">
        <f>IFERROR('Live | Billing'!L$52/'Live | Billing'!E45,0)</f>
        <v>0.55565293787493775</v>
      </c>
      <c r="E45" s="62">
        <f>IFERROR('Live | Billing'!M$52/'Live | Billing'!F45,0)</f>
        <v>1.0105058152694781</v>
      </c>
      <c r="F45" s="62">
        <f>IFERROR('Live | Billing'!N$52/'Live | Billing'!G45,0)</f>
        <v>0.32712118561439246</v>
      </c>
      <c r="G45" s="62">
        <f>IFERROR('Live | Billing'!O$52/'Live | Billing'!H45,0)</f>
        <v>0.72892712712881169</v>
      </c>
      <c r="H45" s="62">
        <f>IFERROR('Live | Billing'!P$52/'Live | Billing'!I45,0)</f>
        <v>1.9890378989742572</v>
      </c>
      <c r="I45" s="62">
        <f>IFERROR('Live | Billing'!Q$52/'Live | Billing'!J45,0)</f>
        <v>0.29618863105388388</v>
      </c>
      <c r="J45" s="62">
        <f>IFERROR('Live | Billing'!R$52/'Live | Billing'!K45,0)</f>
        <v>0.676710655968777</v>
      </c>
      <c r="K45" s="62">
        <f>IFERROR('Live | Billing'!S$52/'Live | Billing'!L45,0)</f>
        <v>0.85482639964671048</v>
      </c>
      <c r="L45" s="62">
        <f>IFERROR('Live | Billing'!T$52/'Live | Billing'!M45,0)</f>
        <v>0.65500487044319511</v>
      </c>
      <c r="M45" s="62">
        <f>IFERROR('Live | Billing'!U$52/'Live | Billing'!N45,0)</f>
        <v>0.93132444312946439</v>
      </c>
      <c r="N45" s="62">
        <f>IFERROR('Live | Billing'!V$52/'Live | Billing'!O45,0)</f>
        <v>0.88803119068903447</v>
      </c>
      <c r="O45" s="62">
        <f>IFERROR('Live | Billing'!W$52/'Live | Billing'!P45,0)</f>
        <v>0.96297627963705934</v>
      </c>
      <c r="P45" s="62">
        <f>IFERROR('Live | Billing'!X$52/'Live | Billing'!Q45,0)</f>
        <v>0.69222676188643806</v>
      </c>
      <c r="Q45" s="62">
        <f>IFERROR('Live | Billing'!Y$52/'Live | Billing'!R45,0)</f>
        <v>0.6970691259551568</v>
      </c>
      <c r="R45" s="62">
        <f>IFERROR('Live | Billing'!Z$52/'Live | Billing'!S45,0)</f>
        <v>0.40534346727687909</v>
      </c>
      <c r="S45" s="62">
        <f>IFERROR('Live | Billing'!AA$52/'Live | Billing'!T45,0)</f>
        <v>0.78200217206455547</v>
      </c>
      <c r="T45" s="62">
        <f>IFERROR('Live | Billing'!AB$52/'Live | Billing'!U45,0)</f>
        <v>0.68457240911167605</v>
      </c>
      <c r="U45" s="62">
        <f>IFERROR('Live | Billing'!AC$52/'Live | Billing'!V45,0)</f>
        <v>0.8597813155920615</v>
      </c>
      <c r="V45" s="62">
        <f>IFERROR('Live | Billing'!AD$52/'Live | Billing'!W45,0)</f>
        <v>0.73635344564178706</v>
      </c>
      <c r="W45" s="62">
        <f>IFERROR('Live | Billing'!AE$52/'Live | Billing'!X45,0)</f>
        <v>1.590641741967324</v>
      </c>
      <c r="X45" s="62">
        <f>IFERROR('Live | Billing'!AF$52/'Live | Billing'!Y45,0)</f>
        <v>1.567086716269962</v>
      </c>
      <c r="Y45" s="62">
        <f>IFERROR('Live | Billing'!AG$52/'Live | Billing'!Z45,0)</f>
        <v>0.72558197954622561</v>
      </c>
      <c r="Z45" s="62">
        <f>IFERROR('Live | Billing'!AH$52/'Live | Billing'!AA45,0)</f>
        <v>0.66032718704933091</v>
      </c>
      <c r="AA45" s="62">
        <f>IFERROR('Live | Billing'!AI$52/'Live | Billing'!AB45,0)</f>
        <v>0.66897775024983031</v>
      </c>
      <c r="AB45" s="62">
        <f>IFERROR('Live | Billing'!AJ$52/'Live | Billing'!AC45,0)</f>
        <v>0.92632064358831612</v>
      </c>
      <c r="AC45" s="62">
        <f>IFERROR('Live | Billing'!AK$52/'Live | Billing'!AD45,0)</f>
        <v>0.61898348671559833</v>
      </c>
      <c r="AD45" s="81">
        <f>IF(AVERAGE(G45:AC45)&gt;100%,100%,AVERAGE(G45:AC45))</f>
        <v>0.85209981302549276</v>
      </c>
      <c r="AE45" s="62">
        <f t="shared" si="58"/>
        <v>0.85209981302549276</v>
      </c>
      <c r="AF45" s="62">
        <f t="shared" si="58"/>
        <v>0.85209981302549276</v>
      </c>
      <c r="AG45" s="62">
        <f t="shared" si="58"/>
        <v>0.85209981302549276</v>
      </c>
      <c r="AH45" s="62">
        <f t="shared" si="58"/>
        <v>0.85209981302549276</v>
      </c>
      <c r="AI45" s="62">
        <f t="shared" si="58"/>
        <v>0.85209981302549276</v>
      </c>
      <c r="AJ45" s="62">
        <f t="shared" si="58"/>
        <v>0.85209981302549276</v>
      </c>
      <c r="AK45" s="62">
        <f t="shared" ref="AK45:CT45" si="63">AJ45</f>
        <v>0.85209981302549276</v>
      </c>
      <c r="AL45" s="62">
        <f t="shared" si="63"/>
        <v>0.85209981302549276</v>
      </c>
      <c r="AM45" s="62">
        <f t="shared" si="63"/>
        <v>0.85209981302549276</v>
      </c>
      <c r="AN45" s="62">
        <f t="shared" si="63"/>
        <v>0.85209981302549276</v>
      </c>
      <c r="AO45" s="62">
        <f t="shared" si="63"/>
        <v>0.85209981302549276</v>
      </c>
      <c r="AP45" s="62">
        <f t="shared" si="63"/>
        <v>0.85209981302549276</v>
      </c>
      <c r="AQ45" s="62">
        <f t="shared" si="63"/>
        <v>0.85209981302549276</v>
      </c>
      <c r="AR45" s="62">
        <f t="shared" si="63"/>
        <v>0.85209981302549276</v>
      </c>
      <c r="AS45" s="62">
        <f t="shared" si="63"/>
        <v>0.85209981302549276</v>
      </c>
      <c r="AT45" s="62">
        <f t="shared" si="63"/>
        <v>0.85209981302549276</v>
      </c>
      <c r="AU45" s="62">
        <f t="shared" si="63"/>
        <v>0.85209981302549276</v>
      </c>
      <c r="AV45" s="62">
        <f t="shared" si="63"/>
        <v>0.85209981302549276</v>
      </c>
      <c r="AW45" s="62">
        <f t="shared" si="63"/>
        <v>0.85209981302549276</v>
      </c>
      <c r="AX45" s="62">
        <f t="shared" si="63"/>
        <v>0.85209981302549276</v>
      </c>
      <c r="AY45" s="62">
        <f t="shared" si="63"/>
        <v>0.85209981302549276</v>
      </c>
      <c r="AZ45" s="62">
        <f t="shared" si="63"/>
        <v>0.85209981302549276</v>
      </c>
      <c r="BA45" s="62">
        <f t="shared" si="63"/>
        <v>0.85209981302549276</v>
      </c>
      <c r="BB45" s="62">
        <f t="shared" si="63"/>
        <v>0.85209981302549276</v>
      </c>
      <c r="BC45" s="62">
        <f t="shared" si="63"/>
        <v>0.85209981302549276</v>
      </c>
      <c r="BD45" s="62">
        <f t="shared" si="63"/>
        <v>0.85209981302549276</v>
      </c>
      <c r="BE45" s="62">
        <f t="shared" si="63"/>
        <v>0.85209981302549276</v>
      </c>
      <c r="BF45" s="62">
        <f t="shared" si="63"/>
        <v>0.85209981302549276</v>
      </c>
      <c r="BG45" s="62">
        <f t="shared" si="63"/>
        <v>0.85209981302549276</v>
      </c>
      <c r="BH45" s="62">
        <f t="shared" si="63"/>
        <v>0.85209981302549276</v>
      </c>
      <c r="BI45" s="62">
        <f t="shared" si="63"/>
        <v>0.85209981302549276</v>
      </c>
      <c r="BJ45" s="62">
        <f t="shared" si="63"/>
        <v>0.85209981302549276</v>
      </c>
      <c r="BK45" s="62">
        <f t="shared" si="63"/>
        <v>0.85209981302549276</v>
      </c>
      <c r="BL45" s="62">
        <f t="shared" si="63"/>
        <v>0.85209981302549276</v>
      </c>
      <c r="BM45" s="62">
        <f t="shared" si="63"/>
        <v>0.85209981302549276</v>
      </c>
      <c r="BN45" s="62">
        <f t="shared" si="63"/>
        <v>0.85209981302549276</v>
      </c>
      <c r="BO45" s="62">
        <f t="shared" si="63"/>
        <v>0.85209981302549276</v>
      </c>
      <c r="BP45" s="62">
        <f t="shared" si="63"/>
        <v>0.85209981302549276</v>
      </c>
      <c r="BQ45" s="62">
        <f t="shared" si="63"/>
        <v>0.85209981302549276</v>
      </c>
      <c r="BR45" s="62">
        <f t="shared" si="63"/>
        <v>0.85209981302549276</v>
      </c>
      <c r="BS45" s="62">
        <f t="shared" si="63"/>
        <v>0.85209981302549276</v>
      </c>
      <c r="BT45" s="62">
        <f t="shared" si="63"/>
        <v>0.85209981302549276</v>
      </c>
      <c r="BU45" s="62">
        <f t="shared" si="63"/>
        <v>0.85209981302549276</v>
      </c>
      <c r="BV45" s="62">
        <f t="shared" si="63"/>
        <v>0.85209981302549276</v>
      </c>
      <c r="BW45" s="62">
        <f t="shared" si="63"/>
        <v>0.85209981302549276</v>
      </c>
      <c r="BX45" s="62">
        <f t="shared" si="63"/>
        <v>0.85209981302549276</v>
      </c>
      <c r="BY45" s="62">
        <f t="shared" si="63"/>
        <v>0.85209981302549276</v>
      </c>
      <c r="BZ45" s="62">
        <f t="shared" si="63"/>
        <v>0.85209981302549276</v>
      </c>
      <c r="CA45" s="62">
        <f t="shared" si="63"/>
        <v>0.85209981302549276</v>
      </c>
      <c r="CB45" s="62">
        <f t="shared" si="63"/>
        <v>0.85209981302549276</v>
      </c>
      <c r="CC45" s="62">
        <f t="shared" si="63"/>
        <v>0.85209981302549276</v>
      </c>
      <c r="CD45" s="62">
        <f t="shared" si="63"/>
        <v>0.85209981302549276</v>
      </c>
      <c r="CE45" s="62">
        <f t="shared" si="63"/>
        <v>0.85209981302549276</v>
      </c>
      <c r="CF45" s="62">
        <f t="shared" si="63"/>
        <v>0.85209981302549276</v>
      </c>
      <c r="CG45" s="62">
        <f t="shared" si="63"/>
        <v>0.85209981302549276</v>
      </c>
      <c r="CH45" s="62">
        <f t="shared" si="63"/>
        <v>0.85209981302549276</v>
      </c>
      <c r="CI45" s="62">
        <f t="shared" si="63"/>
        <v>0.85209981302549276</v>
      </c>
      <c r="CJ45" s="62">
        <f t="shared" si="63"/>
        <v>0.85209981302549276</v>
      </c>
      <c r="CK45" s="62">
        <f t="shared" si="63"/>
        <v>0.85209981302549276</v>
      </c>
      <c r="CL45" s="62">
        <f t="shared" si="63"/>
        <v>0.85209981302549276</v>
      </c>
      <c r="CM45" s="62">
        <f t="shared" si="63"/>
        <v>0.85209981302549276</v>
      </c>
      <c r="CN45" s="62">
        <f t="shared" si="63"/>
        <v>0.85209981302549276</v>
      </c>
      <c r="CO45" s="62">
        <f t="shared" si="63"/>
        <v>0.85209981302549276</v>
      </c>
      <c r="CP45" s="62">
        <f t="shared" si="63"/>
        <v>0.85209981302549276</v>
      </c>
      <c r="CQ45" s="62">
        <f t="shared" si="63"/>
        <v>0.85209981302549276</v>
      </c>
      <c r="CR45" s="62">
        <f t="shared" si="63"/>
        <v>0.85209981302549276</v>
      </c>
      <c r="CS45" s="62">
        <f t="shared" si="63"/>
        <v>0.85209981302549276</v>
      </c>
      <c r="CT45" s="62">
        <f t="shared" si="63"/>
        <v>0.85209981302549276</v>
      </c>
    </row>
    <row r="46" spans="1:98" x14ac:dyDescent="0.3">
      <c r="A46" s="34" t="s">
        <v>29</v>
      </c>
      <c r="B46" s="35" t="s">
        <v>37</v>
      </c>
      <c r="C46" s="62">
        <f>IFERROR('Live | Billing'!J$52/'Live | Billing'!D46,0)</f>
        <v>0.76642371704844459</v>
      </c>
      <c r="D46" s="62">
        <f>IFERROR('Live | Billing'!K$52/'Live | Billing'!E46,0)</f>
        <v>0.7181423673897509</v>
      </c>
      <c r="E46" s="62">
        <f>IFERROR('Live | Billing'!L$52/'Live | Billing'!F46,0)</f>
        <v>0.60995447479995313</v>
      </c>
      <c r="F46" s="62">
        <f>IFERROR('Live | Billing'!M$52/'Live | Billing'!G46,0)</f>
        <v>1.0765472637871296</v>
      </c>
      <c r="G46" s="62">
        <f>IFERROR('Live | Billing'!N$52/'Live | Billing'!H46,0)</f>
        <v>0.84571534688373862</v>
      </c>
      <c r="H46" s="62">
        <f>IFERROR('Live | Billing'!O$52/'Live | Billing'!I46,0)</f>
        <v>0.76145651451767649</v>
      </c>
      <c r="I46" s="62">
        <f>IFERROR('Live | Billing'!P$52/'Live | Billing'!J46,0)</f>
        <v>1.6169005682924376</v>
      </c>
      <c r="J46" s="62">
        <f>IFERROR('Live | Billing'!Q$52/'Live | Billing'!K46,0)</f>
        <v>0.26521046303328</v>
      </c>
      <c r="K46" s="62">
        <f>IFERROR('Live | Billing'!R$52/'Live | Billing'!L46,0)</f>
        <v>0.77033147841338612</v>
      </c>
      <c r="L46" s="62">
        <f>IFERROR('Live | Billing'!S$52/'Live | Billing'!M46,0)</f>
        <v>0.74075858262011651</v>
      </c>
      <c r="M46" s="62">
        <f>IFERROR('Live | Billing'!T$52/'Live | Billing'!N46,0)</f>
        <v>0.72146613887697053</v>
      </c>
      <c r="N46" s="62">
        <f>IFERROR('Live | Billing'!U$52/'Live | Billing'!O46,0)</f>
        <v>0.71991737069567585</v>
      </c>
      <c r="O46" s="62">
        <f>IFERROR('Live | Billing'!V$52/'Live | Billing'!P46,0)</f>
        <v>0.99912806993435943</v>
      </c>
      <c r="P46" s="62">
        <f>IFERROR('Live | Billing'!W$52/'Live | Billing'!Q46,0)</f>
        <v>0.55393982235581651</v>
      </c>
      <c r="Q46" s="62">
        <f>IFERROR('Live | Billing'!X$52/'Live | Billing'!R46,0)</f>
        <v>0.76002295031121803</v>
      </c>
      <c r="R46" s="62">
        <f>IFERROR('Live | Billing'!Y$52/'Live | Billing'!S46,0)</f>
        <v>0.74466592684101418</v>
      </c>
      <c r="S46" s="62">
        <f>IFERROR('Live | Billing'!Z$52/'Live | Billing'!T46,0)</f>
        <v>0.42911222140009569</v>
      </c>
      <c r="T46" s="62">
        <f>IFERROR('Live | Billing'!AA$52/'Live | Billing'!U46,0)</f>
        <v>0.84133143595901705</v>
      </c>
      <c r="U46" s="62">
        <f>IFERROR('Live | Billing'!AB$52/'Live | Billing'!V46,0)</f>
        <v>0.59213239106664217</v>
      </c>
      <c r="V46" s="62">
        <f>IFERROR('Live | Billing'!AC$52/'Live | Billing'!W46,0)</f>
        <v>0.67002388593800244</v>
      </c>
      <c r="W46" s="62">
        <f>IFERROR('Live | Billing'!AD$52/'Live | Billing'!X46,0)</f>
        <v>0.77835207404396922</v>
      </c>
      <c r="X46" s="62">
        <f>IFERROR('Live | Billing'!AE$52/'Live | Billing'!Y46,0)</f>
        <v>1.4150438132226655</v>
      </c>
      <c r="Y46" s="62">
        <f>IFERROR('Live | Billing'!AF$52/'Live | Billing'!Z46,0)</f>
        <v>0.67372455240656637</v>
      </c>
      <c r="Z46" s="62">
        <f>IFERROR('Live | Billing'!AG$52/'Live | Billing'!AA46,0)</f>
        <v>0.775867273187131</v>
      </c>
      <c r="AA46" s="62">
        <f>IFERROR('Live | Billing'!AH$52/'Live | Billing'!AB46,0)</f>
        <v>0.64666884529934643</v>
      </c>
      <c r="AB46" s="62">
        <f>IFERROR('Live | Billing'!AI$52/'Live | Billing'!AC46,0)</f>
        <v>0.6567387286944838</v>
      </c>
      <c r="AC46" s="62">
        <f>IFERROR('Live | Billing'!AJ$52/'Live | Billing'!AD46,0)</f>
        <v>0.97210282744160625</v>
      </c>
      <c r="AD46" s="62">
        <f>IFERROR('Live | Billing'!AK$52/'Live | Billing'!AE46,0)</f>
        <v>0.6504034709119052</v>
      </c>
      <c r="AE46" s="81">
        <f>IF(AVERAGE(H46:AD46)&gt;100%,100%,AVERAGE(H46:AD46))</f>
        <v>0.77196953936797319</v>
      </c>
      <c r="AF46" s="62">
        <f t="shared" si="58"/>
        <v>0.77196953936797319</v>
      </c>
      <c r="AG46" s="62">
        <f t="shared" si="58"/>
        <v>0.77196953936797319</v>
      </c>
      <c r="AH46" s="62">
        <f t="shared" si="58"/>
        <v>0.77196953936797319</v>
      </c>
      <c r="AI46" s="62">
        <f t="shared" si="58"/>
        <v>0.77196953936797319</v>
      </c>
      <c r="AJ46" s="62">
        <f t="shared" si="58"/>
        <v>0.77196953936797319</v>
      </c>
      <c r="AK46" s="62">
        <f t="shared" ref="AK46:CT46" si="64">AJ46</f>
        <v>0.77196953936797319</v>
      </c>
      <c r="AL46" s="62">
        <f t="shared" si="64"/>
        <v>0.77196953936797319</v>
      </c>
      <c r="AM46" s="62">
        <f t="shared" si="64"/>
        <v>0.77196953936797319</v>
      </c>
      <c r="AN46" s="62">
        <f t="shared" si="64"/>
        <v>0.77196953936797319</v>
      </c>
      <c r="AO46" s="62">
        <f t="shared" si="64"/>
        <v>0.77196953936797319</v>
      </c>
      <c r="AP46" s="62">
        <f t="shared" si="64"/>
        <v>0.77196953936797319</v>
      </c>
      <c r="AQ46" s="62">
        <f t="shared" si="64"/>
        <v>0.77196953936797319</v>
      </c>
      <c r="AR46" s="62">
        <f t="shared" si="64"/>
        <v>0.77196953936797319</v>
      </c>
      <c r="AS46" s="62">
        <f t="shared" si="64"/>
        <v>0.77196953936797319</v>
      </c>
      <c r="AT46" s="62">
        <f t="shared" si="64"/>
        <v>0.77196953936797319</v>
      </c>
      <c r="AU46" s="62">
        <f t="shared" si="64"/>
        <v>0.77196953936797319</v>
      </c>
      <c r="AV46" s="62">
        <f t="shared" si="64"/>
        <v>0.77196953936797319</v>
      </c>
      <c r="AW46" s="62">
        <f t="shared" si="64"/>
        <v>0.77196953936797319</v>
      </c>
      <c r="AX46" s="62">
        <f t="shared" si="64"/>
        <v>0.77196953936797319</v>
      </c>
      <c r="AY46" s="62">
        <f t="shared" si="64"/>
        <v>0.77196953936797319</v>
      </c>
      <c r="AZ46" s="62">
        <f t="shared" si="64"/>
        <v>0.77196953936797319</v>
      </c>
      <c r="BA46" s="62">
        <f t="shared" si="64"/>
        <v>0.77196953936797319</v>
      </c>
      <c r="BB46" s="62">
        <f t="shared" si="64"/>
        <v>0.77196953936797319</v>
      </c>
      <c r="BC46" s="62">
        <f t="shared" si="64"/>
        <v>0.77196953936797319</v>
      </c>
      <c r="BD46" s="62">
        <f t="shared" si="64"/>
        <v>0.77196953936797319</v>
      </c>
      <c r="BE46" s="62">
        <f t="shared" si="64"/>
        <v>0.77196953936797319</v>
      </c>
      <c r="BF46" s="62">
        <f t="shared" si="64"/>
        <v>0.77196953936797319</v>
      </c>
      <c r="BG46" s="62">
        <f t="shared" si="64"/>
        <v>0.77196953936797319</v>
      </c>
      <c r="BH46" s="62">
        <f t="shared" si="64"/>
        <v>0.77196953936797319</v>
      </c>
      <c r="BI46" s="62">
        <f t="shared" si="64"/>
        <v>0.77196953936797319</v>
      </c>
      <c r="BJ46" s="62">
        <f t="shared" si="64"/>
        <v>0.77196953936797319</v>
      </c>
      <c r="BK46" s="62">
        <f t="shared" si="64"/>
        <v>0.77196953936797319</v>
      </c>
      <c r="BL46" s="62">
        <f t="shared" si="64"/>
        <v>0.77196953936797319</v>
      </c>
      <c r="BM46" s="62">
        <f t="shared" si="64"/>
        <v>0.77196953936797319</v>
      </c>
      <c r="BN46" s="62">
        <f t="shared" si="64"/>
        <v>0.77196953936797319</v>
      </c>
      <c r="BO46" s="62">
        <f t="shared" si="64"/>
        <v>0.77196953936797319</v>
      </c>
      <c r="BP46" s="62">
        <f t="shared" si="64"/>
        <v>0.77196953936797319</v>
      </c>
      <c r="BQ46" s="62">
        <f t="shared" si="64"/>
        <v>0.77196953936797319</v>
      </c>
      <c r="BR46" s="62">
        <f t="shared" si="64"/>
        <v>0.77196953936797319</v>
      </c>
      <c r="BS46" s="62">
        <f t="shared" si="64"/>
        <v>0.77196953936797319</v>
      </c>
      <c r="BT46" s="62">
        <f t="shared" si="64"/>
        <v>0.77196953936797319</v>
      </c>
      <c r="BU46" s="62">
        <f t="shared" si="64"/>
        <v>0.77196953936797319</v>
      </c>
      <c r="BV46" s="62">
        <f t="shared" si="64"/>
        <v>0.77196953936797319</v>
      </c>
      <c r="BW46" s="62">
        <f t="shared" si="64"/>
        <v>0.77196953936797319</v>
      </c>
      <c r="BX46" s="62">
        <f t="shared" si="64"/>
        <v>0.77196953936797319</v>
      </c>
      <c r="BY46" s="62">
        <f t="shared" si="64"/>
        <v>0.77196953936797319</v>
      </c>
      <c r="BZ46" s="62">
        <f t="shared" si="64"/>
        <v>0.77196953936797319</v>
      </c>
      <c r="CA46" s="62">
        <f t="shared" si="64"/>
        <v>0.77196953936797319</v>
      </c>
      <c r="CB46" s="62">
        <f t="shared" si="64"/>
        <v>0.77196953936797319</v>
      </c>
      <c r="CC46" s="62">
        <f t="shared" si="64"/>
        <v>0.77196953936797319</v>
      </c>
      <c r="CD46" s="62">
        <f t="shared" si="64"/>
        <v>0.77196953936797319</v>
      </c>
      <c r="CE46" s="62">
        <f t="shared" si="64"/>
        <v>0.77196953936797319</v>
      </c>
      <c r="CF46" s="62">
        <f t="shared" si="64"/>
        <v>0.77196953936797319</v>
      </c>
      <c r="CG46" s="62">
        <f t="shared" si="64"/>
        <v>0.77196953936797319</v>
      </c>
      <c r="CH46" s="62">
        <f t="shared" si="64"/>
        <v>0.77196953936797319</v>
      </c>
      <c r="CI46" s="62">
        <f t="shared" si="64"/>
        <v>0.77196953936797319</v>
      </c>
      <c r="CJ46" s="62">
        <f t="shared" si="64"/>
        <v>0.77196953936797319</v>
      </c>
      <c r="CK46" s="62">
        <f t="shared" si="64"/>
        <v>0.77196953936797319</v>
      </c>
      <c r="CL46" s="62">
        <f t="shared" si="64"/>
        <v>0.77196953936797319</v>
      </c>
      <c r="CM46" s="62">
        <f t="shared" si="64"/>
        <v>0.77196953936797319</v>
      </c>
      <c r="CN46" s="62">
        <f t="shared" si="64"/>
        <v>0.77196953936797319</v>
      </c>
      <c r="CO46" s="62">
        <f t="shared" si="64"/>
        <v>0.77196953936797319</v>
      </c>
      <c r="CP46" s="62">
        <f t="shared" si="64"/>
        <v>0.77196953936797319</v>
      </c>
      <c r="CQ46" s="62">
        <f t="shared" si="64"/>
        <v>0.77196953936797319</v>
      </c>
      <c r="CR46" s="62">
        <f t="shared" si="64"/>
        <v>0.77196953936797319</v>
      </c>
      <c r="CS46" s="62">
        <f t="shared" si="64"/>
        <v>0.77196953936797319</v>
      </c>
      <c r="CT46" s="62">
        <f t="shared" si="64"/>
        <v>0.77196953936797319</v>
      </c>
    </row>
    <row r="47" spans="1:98" x14ac:dyDescent="0.3">
      <c r="A47" s="34" t="s">
        <v>29</v>
      </c>
      <c r="B47" s="35" t="s">
        <v>38</v>
      </c>
      <c r="C47" s="62">
        <f>IFERROR('Live | Billing'!I$52/'Live | Billing'!D47,0)</f>
        <v>0.76417889893900037</v>
      </c>
      <c r="D47" s="62">
        <f>IFERROR('Live | Billing'!J$52/'Live | Billing'!E47,0)</f>
        <v>0.95776777419930703</v>
      </c>
      <c r="E47" s="62">
        <f>IFERROR('Live | Billing'!K$52/'Live | Billing'!F47,0)</f>
        <v>0.81459839310426563</v>
      </c>
      <c r="F47" s="62">
        <f>IFERROR('Live | Billing'!L$52/'Live | Billing'!G47,0)</f>
        <v>0.64636387664782735</v>
      </c>
      <c r="G47" s="62">
        <f>IFERROR('Live | Billing'!M$52/'Live | Billing'!H47,0)</f>
        <v>0.41717376761112412</v>
      </c>
      <c r="H47" s="62">
        <f>IFERROR('Live | Billing'!N$52/'Live | Billing'!I47,0)</f>
        <v>0.89274596131393069</v>
      </c>
      <c r="I47" s="62">
        <f>IFERROR('Live | Billing'!O$52/'Live | Billing'!J47,0)</f>
        <v>0.86907629376930828</v>
      </c>
      <c r="J47" s="62">
        <f>IFERROR('Live | Billing'!P$52/'Live | Billing'!K47,0)</f>
        <v>1.6390607969630515</v>
      </c>
      <c r="K47" s="62">
        <f>IFERROR('Live | Billing'!Q$52/'Live | Billing'!L47,0)</f>
        <v>0.28379917054266884</v>
      </c>
      <c r="L47" s="62">
        <f>IFERROR('Live | Billing'!R$52/'Live | Billing'!M47,0)</f>
        <v>0.82694711095500673</v>
      </c>
      <c r="M47" s="62">
        <f>IFERROR('Live | Billing'!S$52/'Live | Billing'!N47,0)</f>
        <v>0.79669095590145711</v>
      </c>
      <c r="N47" s="62">
        <f>IFERROR('Live | Billing'!T$52/'Live | Billing'!O47,0)</f>
        <v>0.76470351787691848</v>
      </c>
      <c r="O47" s="62">
        <f>IFERROR('Live | Billing'!U$52/'Live | Billing'!P47,0)</f>
        <v>1.0419228911412557</v>
      </c>
      <c r="P47" s="62">
        <f>IFERROR('Live | Billing'!V$52/'Live | Billing'!Q47,0)</f>
        <v>0.86155222992015612</v>
      </c>
      <c r="Q47" s="62">
        <f>IFERROR('Live | Billing'!W$52/'Live | Billing'!R47,0)</f>
        <v>0.64987407330595581</v>
      </c>
      <c r="R47" s="62">
        <f>IFERROR('Live | Billing'!X$52/'Live | Billing'!S47,0)</f>
        <v>0.80066000943917914</v>
      </c>
      <c r="S47" s="62">
        <f>IFERROR('Live | Billing'!Y$52/'Live | Billing'!T47,0)</f>
        <v>0.84291966606956059</v>
      </c>
      <c r="T47" s="62">
        <f>IFERROR('Live | Billing'!Z$52/'Live | Billing'!U47,0)</f>
        <v>0.4648716413133151</v>
      </c>
      <c r="U47" s="62">
        <f>IFERROR('Live | Billing'!AA$52/'Live | Billing'!V47,0)</f>
        <v>0.87226171396358398</v>
      </c>
      <c r="V47" s="62">
        <f>IFERROR('Live | Billing'!AB$52/'Live | Billing'!W47,0)</f>
        <v>0.6259026242799971</v>
      </c>
      <c r="W47" s="62">
        <f>IFERROR('Live | Billing'!AC$52/'Live | Billing'!X47,0)</f>
        <v>0.76647992085679439</v>
      </c>
      <c r="X47" s="62">
        <f>IFERROR('Live | Billing'!AD$52/'Live | Billing'!Y47,0)</f>
        <v>0.97329102771575748</v>
      </c>
      <c r="Y47" s="62">
        <f>IFERROR('Live | Billing'!AE$52/'Live | Billing'!Z47,0)</f>
        <v>0.81775068049831412</v>
      </c>
      <c r="Z47" s="62">
        <f>IFERROR('Live | Billing'!AF$52/'Live | Billing'!AA47,0)</f>
        <v>0.7204360341728806</v>
      </c>
      <c r="AA47" s="62">
        <f>IFERROR('Live | Billing'!AG$52/'Live | Billing'!AB47,0)</f>
        <v>0.84130302268994284</v>
      </c>
      <c r="AB47" s="62">
        <f>IFERROR('Live | Billing'!AH$52/'Live | Billing'!AC47,0)</f>
        <v>0.72327005514220533</v>
      </c>
      <c r="AC47" s="62">
        <f>IFERROR('Live | Billing'!AI$52/'Live | Billing'!AD47,0)</f>
        <v>0.70658878042161377</v>
      </c>
      <c r="AD47" s="62">
        <f>IFERROR('Live | Billing'!AJ$52/'Live | Billing'!AE47,0)</f>
        <v>1.0112552429514552</v>
      </c>
      <c r="AE47" s="62">
        <f>IFERROR('Live | Billing'!AK$52/'Live | Billing'!AF47,0)</f>
        <v>0.68235222159675046</v>
      </c>
      <c r="AF47" s="81">
        <f>IF(AVERAGE(I47:AE47)&gt;100%,100%,AVERAGE(I47:AE47))</f>
        <v>0.80795520354291883</v>
      </c>
      <c r="AG47" s="62">
        <f t="shared" si="58"/>
        <v>0.80795520354291883</v>
      </c>
      <c r="AH47" s="62">
        <f t="shared" si="58"/>
        <v>0.80795520354291883</v>
      </c>
      <c r="AI47" s="62">
        <f t="shared" si="58"/>
        <v>0.80795520354291883</v>
      </c>
      <c r="AJ47" s="62">
        <f t="shared" si="58"/>
        <v>0.80795520354291883</v>
      </c>
      <c r="AK47" s="62">
        <f t="shared" ref="AK47:CT47" si="65">AJ47</f>
        <v>0.80795520354291883</v>
      </c>
      <c r="AL47" s="62">
        <f t="shared" si="65"/>
        <v>0.80795520354291883</v>
      </c>
      <c r="AM47" s="62">
        <f t="shared" si="65"/>
        <v>0.80795520354291883</v>
      </c>
      <c r="AN47" s="62">
        <f t="shared" si="65"/>
        <v>0.80795520354291883</v>
      </c>
      <c r="AO47" s="62">
        <f t="shared" si="65"/>
        <v>0.80795520354291883</v>
      </c>
      <c r="AP47" s="62">
        <f t="shared" si="65"/>
        <v>0.80795520354291883</v>
      </c>
      <c r="AQ47" s="62">
        <f t="shared" si="65"/>
        <v>0.80795520354291883</v>
      </c>
      <c r="AR47" s="62">
        <f t="shared" si="65"/>
        <v>0.80795520354291883</v>
      </c>
      <c r="AS47" s="62">
        <f t="shared" si="65"/>
        <v>0.80795520354291883</v>
      </c>
      <c r="AT47" s="62">
        <f t="shared" si="65"/>
        <v>0.80795520354291883</v>
      </c>
      <c r="AU47" s="62">
        <f t="shared" si="65"/>
        <v>0.80795520354291883</v>
      </c>
      <c r="AV47" s="62">
        <f t="shared" si="65"/>
        <v>0.80795520354291883</v>
      </c>
      <c r="AW47" s="62">
        <f t="shared" si="65"/>
        <v>0.80795520354291883</v>
      </c>
      <c r="AX47" s="62">
        <f t="shared" si="65"/>
        <v>0.80795520354291883</v>
      </c>
      <c r="AY47" s="62">
        <f t="shared" si="65"/>
        <v>0.80795520354291883</v>
      </c>
      <c r="AZ47" s="62">
        <f t="shared" si="65"/>
        <v>0.80795520354291883</v>
      </c>
      <c r="BA47" s="62">
        <f t="shared" si="65"/>
        <v>0.80795520354291883</v>
      </c>
      <c r="BB47" s="62">
        <f t="shared" si="65"/>
        <v>0.80795520354291883</v>
      </c>
      <c r="BC47" s="62">
        <f t="shared" si="65"/>
        <v>0.80795520354291883</v>
      </c>
      <c r="BD47" s="62">
        <f t="shared" si="65"/>
        <v>0.80795520354291883</v>
      </c>
      <c r="BE47" s="62">
        <f t="shared" si="65"/>
        <v>0.80795520354291883</v>
      </c>
      <c r="BF47" s="62">
        <f t="shared" si="65"/>
        <v>0.80795520354291883</v>
      </c>
      <c r="BG47" s="62">
        <f t="shared" si="65"/>
        <v>0.80795520354291883</v>
      </c>
      <c r="BH47" s="62">
        <f t="shared" si="65"/>
        <v>0.80795520354291883</v>
      </c>
      <c r="BI47" s="62">
        <f t="shared" si="65"/>
        <v>0.80795520354291883</v>
      </c>
      <c r="BJ47" s="62">
        <f t="shared" si="65"/>
        <v>0.80795520354291883</v>
      </c>
      <c r="BK47" s="62">
        <f t="shared" si="65"/>
        <v>0.80795520354291883</v>
      </c>
      <c r="BL47" s="62">
        <f t="shared" si="65"/>
        <v>0.80795520354291883</v>
      </c>
      <c r="BM47" s="62">
        <f t="shared" si="65"/>
        <v>0.80795520354291883</v>
      </c>
      <c r="BN47" s="62">
        <f t="shared" si="65"/>
        <v>0.80795520354291883</v>
      </c>
      <c r="BO47" s="62">
        <f t="shared" si="65"/>
        <v>0.80795520354291883</v>
      </c>
      <c r="BP47" s="62">
        <f t="shared" si="65"/>
        <v>0.80795520354291883</v>
      </c>
      <c r="BQ47" s="62">
        <f t="shared" si="65"/>
        <v>0.80795520354291883</v>
      </c>
      <c r="BR47" s="62">
        <f t="shared" si="65"/>
        <v>0.80795520354291883</v>
      </c>
      <c r="BS47" s="62">
        <f t="shared" si="65"/>
        <v>0.80795520354291883</v>
      </c>
      <c r="BT47" s="62">
        <f t="shared" si="65"/>
        <v>0.80795520354291883</v>
      </c>
      <c r="BU47" s="62">
        <f t="shared" si="65"/>
        <v>0.80795520354291883</v>
      </c>
      <c r="BV47" s="62">
        <f t="shared" si="65"/>
        <v>0.80795520354291883</v>
      </c>
      <c r="BW47" s="62">
        <f t="shared" si="65"/>
        <v>0.80795520354291883</v>
      </c>
      <c r="BX47" s="62">
        <f t="shared" si="65"/>
        <v>0.80795520354291883</v>
      </c>
      <c r="BY47" s="62">
        <f t="shared" si="65"/>
        <v>0.80795520354291883</v>
      </c>
      <c r="BZ47" s="62">
        <f t="shared" si="65"/>
        <v>0.80795520354291883</v>
      </c>
      <c r="CA47" s="62">
        <f t="shared" si="65"/>
        <v>0.80795520354291883</v>
      </c>
      <c r="CB47" s="62">
        <f t="shared" si="65"/>
        <v>0.80795520354291883</v>
      </c>
      <c r="CC47" s="62">
        <f t="shared" si="65"/>
        <v>0.80795520354291883</v>
      </c>
      <c r="CD47" s="62">
        <f t="shared" si="65"/>
        <v>0.80795520354291883</v>
      </c>
      <c r="CE47" s="62">
        <f t="shared" si="65"/>
        <v>0.80795520354291883</v>
      </c>
      <c r="CF47" s="62">
        <f t="shared" si="65"/>
        <v>0.80795520354291883</v>
      </c>
      <c r="CG47" s="62">
        <f t="shared" si="65"/>
        <v>0.80795520354291883</v>
      </c>
      <c r="CH47" s="62">
        <f t="shared" si="65"/>
        <v>0.80795520354291883</v>
      </c>
      <c r="CI47" s="62">
        <f t="shared" si="65"/>
        <v>0.80795520354291883</v>
      </c>
      <c r="CJ47" s="62">
        <f t="shared" si="65"/>
        <v>0.80795520354291883</v>
      </c>
      <c r="CK47" s="62">
        <f t="shared" si="65"/>
        <v>0.80795520354291883</v>
      </c>
      <c r="CL47" s="62">
        <f t="shared" si="65"/>
        <v>0.80795520354291883</v>
      </c>
      <c r="CM47" s="62">
        <f t="shared" si="65"/>
        <v>0.80795520354291883</v>
      </c>
      <c r="CN47" s="62">
        <f t="shared" si="65"/>
        <v>0.80795520354291883</v>
      </c>
      <c r="CO47" s="62">
        <f t="shared" si="65"/>
        <v>0.80795520354291883</v>
      </c>
      <c r="CP47" s="62">
        <f t="shared" si="65"/>
        <v>0.80795520354291883</v>
      </c>
      <c r="CQ47" s="62">
        <f t="shared" si="65"/>
        <v>0.80795520354291883</v>
      </c>
      <c r="CR47" s="62">
        <f t="shared" si="65"/>
        <v>0.80795520354291883</v>
      </c>
      <c r="CS47" s="62">
        <f t="shared" si="65"/>
        <v>0.80795520354291883</v>
      </c>
      <c r="CT47" s="62">
        <f t="shared" si="65"/>
        <v>0.80795520354291883</v>
      </c>
    </row>
    <row r="48" spans="1:98" x14ac:dyDescent="0.3">
      <c r="A48" s="34" t="s">
        <v>29</v>
      </c>
      <c r="B48" s="35" t="s">
        <v>39</v>
      </c>
      <c r="C48" s="62">
        <f>IFERROR('Live | Billing'!H$52/'Live | Billing'!D48,0)</f>
        <v>0.78315596934706477</v>
      </c>
      <c r="D48" s="62">
        <f>IFERROR('Live | Billing'!I$52/'Live | Billing'!E48,0)</f>
        <v>0.86294019040590908</v>
      </c>
      <c r="E48" s="62">
        <f>IFERROR('Live | Billing'!J$52/'Live | Billing'!F48,0)</f>
        <v>1.1334359874189059</v>
      </c>
      <c r="F48" s="62">
        <f>IFERROR('Live | Billing'!K$52/'Live | Billing'!G48,0)</f>
        <v>0.86853009664535763</v>
      </c>
      <c r="G48" s="62">
        <f>IFERROR('Live | Billing'!L$52/'Live | Billing'!H48,0)</f>
        <v>1.0276594072988812</v>
      </c>
      <c r="H48" s="62">
        <f>IFERROR('Live | Billing'!M$52/'Live | Billing'!I48,0)</f>
        <v>0.44502072200633436</v>
      </c>
      <c r="I48" s="62">
        <f>IFERROR('Live | Billing'!N$52/'Live | Billing'!J48,0)</f>
        <v>1.4064399839952142</v>
      </c>
      <c r="J48" s="62">
        <f>IFERROR('Live | Billing'!O$52/'Live | Billing'!K48,0)</f>
        <v>1.3439257518171523</v>
      </c>
      <c r="K48" s="62">
        <f>IFERROR('Live | Billing'!P$52/'Live | Billing'!L48,0)</f>
        <v>1.71024592600141</v>
      </c>
      <c r="L48" s="62">
        <f>IFERROR('Live | Billing'!Q$52/'Live | Billing'!M48,0)</f>
        <v>0.80280539651947147</v>
      </c>
      <c r="M48" s="62">
        <f>IFERROR('Live | Billing'!R$52/'Live | Billing'!N48,0)</f>
        <v>0.88496557602780146</v>
      </c>
      <c r="N48" s="62">
        <f>IFERROR('Live | Billing'!S$52/'Live | Billing'!O48,0)</f>
        <v>0.82874260604185057</v>
      </c>
      <c r="O48" s="62">
        <f>IFERROR('Live | Billing'!T$52/'Live | Billing'!P48,0)</f>
        <v>1.1207785880335377</v>
      </c>
      <c r="P48" s="62">
        <f>IFERROR('Live | Billing'!U$52/'Live | Billing'!Q48,0)</f>
        <v>1.1692719526988948</v>
      </c>
      <c r="Q48" s="62">
        <f>IFERROR('Live | Billing'!V$52/'Live | Billing'!R48,0)</f>
        <v>1.0751588607561569</v>
      </c>
      <c r="R48" s="62">
        <f>IFERROR('Live | Billing'!W$52/'Live | Billing'!S48,0)</f>
        <v>0.67413849065252873</v>
      </c>
      <c r="S48" s="62">
        <f>IFERROR('Live | Billing'!X$52/'Live | Billing'!T48,0)</f>
        <v>1.0176052143485095</v>
      </c>
      <c r="T48" s="62">
        <f>IFERROR('Live | Billing'!Y$52/'Live | Billing'!U48,0)</f>
        <v>0.9165737028323595</v>
      </c>
      <c r="U48" s="62">
        <f>IFERROR('Live | Billing'!Z$52/'Live | Billing'!V48,0)</f>
        <v>1.075916645925485</v>
      </c>
      <c r="V48" s="62">
        <f>IFERROR('Live | Billing'!AA$52/'Live | Billing'!W48,0)</f>
        <v>1.2063452380275961</v>
      </c>
      <c r="W48" s="62">
        <f>IFERROR('Live | Billing'!AB$52/'Live | Billing'!X48,0)</f>
        <v>0.64858251777491582</v>
      </c>
      <c r="X48" s="62">
        <f>IFERROR('Live | Billing'!AC$52/'Live | Billing'!Y48,0)</f>
        <v>0.52050846577090348</v>
      </c>
      <c r="Y48" s="62">
        <f>IFERROR('Live | Billing'!AD$52/'Live | Billing'!Z48,0)</f>
        <v>0.85815397441872254</v>
      </c>
      <c r="Z48" s="62">
        <f>IFERROR('Live | Billing'!AE$52/'Live | Billing'!AA48,0)</f>
        <v>0.85164038298448086</v>
      </c>
      <c r="AA48" s="62">
        <f>IFERROR('Live | Billing'!AF$52/'Live | Billing'!AB48,0)</f>
        <v>0.83578442248738605</v>
      </c>
      <c r="AB48" s="62">
        <f>IFERROR('Live | Billing'!AG$52/'Live | Billing'!AC48,0)</f>
        <v>0.94826398701692138</v>
      </c>
      <c r="AC48" s="62">
        <f>IFERROR('Live | Billing'!AH$52/'Live | Billing'!AD48,0)</f>
        <v>0.78471899750229435</v>
      </c>
      <c r="AD48" s="62">
        <f>IFERROR('Live | Billing'!AI$52/'Live | Billing'!AE48,0)</f>
        <v>0.73812440273005575</v>
      </c>
      <c r="AE48" s="62">
        <f>IFERROR('Live | Billing'!AJ$52/'Live | Billing'!AF48,0)</f>
        <v>1.0527244490851406</v>
      </c>
      <c r="AF48" s="62">
        <f>IFERROR('Live | Billing'!AK$52/'Live | Billing'!AG48,0)</f>
        <v>0.64477795499959678</v>
      </c>
      <c r="AG48" s="81">
        <f>IF(AVERAGE(J48:AF48)&gt;100%,100%,AVERAGE(J48:AF48))</f>
        <v>0.9439023262805728</v>
      </c>
      <c r="AH48" s="62">
        <f t="shared" si="58"/>
        <v>0.9439023262805728</v>
      </c>
      <c r="AI48" s="62">
        <f t="shared" si="58"/>
        <v>0.9439023262805728</v>
      </c>
      <c r="AJ48" s="62">
        <f t="shared" si="58"/>
        <v>0.9439023262805728</v>
      </c>
      <c r="AK48" s="62">
        <f t="shared" ref="AK48:CT48" si="66">AJ48</f>
        <v>0.9439023262805728</v>
      </c>
      <c r="AL48" s="62">
        <f t="shared" si="66"/>
        <v>0.9439023262805728</v>
      </c>
      <c r="AM48" s="62">
        <f t="shared" si="66"/>
        <v>0.9439023262805728</v>
      </c>
      <c r="AN48" s="62">
        <f t="shared" si="66"/>
        <v>0.9439023262805728</v>
      </c>
      <c r="AO48" s="62">
        <f t="shared" si="66"/>
        <v>0.9439023262805728</v>
      </c>
      <c r="AP48" s="62">
        <f t="shared" si="66"/>
        <v>0.9439023262805728</v>
      </c>
      <c r="AQ48" s="62">
        <f t="shared" si="66"/>
        <v>0.9439023262805728</v>
      </c>
      <c r="AR48" s="62">
        <f t="shared" si="66"/>
        <v>0.9439023262805728</v>
      </c>
      <c r="AS48" s="62">
        <f t="shared" si="66"/>
        <v>0.9439023262805728</v>
      </c>
      <c r="AT48" s="62">
        <f t="shared" si="66"/>
        <v>0.9439023262805728</v>
      </c>
      <c r="AU48" s="62">
        <f t="shared" si="66"/>
        <v>0.9439023262805728</v>
      </c>
      <c r="AV48" s="62">
        <f t="shared" si="66"/>
        <v>0.9439023262805728</v>
      </c>
      <c r="AW48" s="62">
        <f t="shared" si="66"/>
        <v>0.9439023262805728</v>
      </c>
      <c r="AX48" s="62">
        <f t="shared" si="66"/>
        <v>0.9439023262805728</v>
      </c>
      <c r="AY48" s="62">
        <f t="shared" si="66"/>
        <v>0.9439023262805728</v>
      </c>
      <c r="AZ48" s="62">
        <f t="shared" si="66"/>
        <v>0.9439023262805728</v>
      </c>
      <c r="BA48" s="62">
        <f t="shared" si="66"/>
        <v>0.9439023262805728</v>
      </c>
      <c r="BB48" s="62">
        <f t="shared" si="66"/>
        <v>0.9439023262805728</v>
      </c>
      <c r="BC48" s="62">
        <f t="shared" si="66"/>
        <v>0.9439023262805728</v>
      </c>
      <c r="BD48" s="62">
        <f t="shared" si="66"/>
        <v>0.9439023262805728</v>
      </c>
      <c r="BE48" s="62">
        <f t="shared" si="66"/>
        <v>0.9439023262805728</v>
      </c>
      <c r="BF48" s="62">
        <f t="shared" si="66"/>
        <v>0.9439023262805728</v>
      </c>
      <c r="BG48" s="62">
        <f t="shared" si="66"/>
        <v>0.9439023262805728</v>
      </c>
      <c r="BH48" s="62">
        <f t="shared" si="66"/>
        <v>0.9439023262805728</v>
      </c>
      <c r="BI48" s="62">
        <f t="shared" si="66"/>
        <v>0.9439023262805728</v>
      </c>
      <c r="BJ48" s="62">
        <f t="shared" si="66"/>
        <v>0.9439023262805728</v>
      </c>
      <c r="BK48" s="62">
        <f t="shared" si="66"/>
        <v>0.9439023262805728</v>
      </c>
      <c r="BL48" s="62">
        <f t="shared" si="66"/>
        <v>0.9439023262805728</v>
      </c>
      <c r="BM48" s="62">
        <f t="shared" si="66"/>
        <v>0.9439023262805728</v>
      </c>
      <c r="BN48" s="62">
        <f t="shared" si="66"/>
        <v>0.9439023262805728</v>
      </c>
      <c r="BO48" s="62">
        <f t="shared" si="66"/>
        <v>0.9439023262805728</v>
      </c>
      <c r="BP48" s="62">
        <f t="shared" si="66"/>
        <v>0.9439023262805728</v>
      </c>
      <c r="BQ48" s="62">
        <f t="shared" si="66"/>
        <v>0.9439023262805728</v>
      </c>
      <c r="BR48" s="62">
        <f t="shared" si="66"/>
        <v>0.9439023262805728</v>
      </c>
      <c r="BS48" s="62">
        <f t="shared" si="66"/>
        <v>0.9439023262805728</v>
      </c>
      <c r="BT48" s="62">
        <f t="shared" si="66"/>
        <v>0.9439023262805728</v>
      </c>
      <c r="BU48" s="62">
        <f t="shared" si="66"/>
        <v>0.9439023262805728</v>
      </c>
      <c r="BV48" s="62">
        <f t="shared" si="66"/>
        <v>0.9439023262805728</v>
      </c>
      <c r="BW48" s="62">
        <f t="shared" si="66"/>
        <v>0.9439023262805728</v>
      </c>
      <c r="BX48" s="62">
        <f t="shared" si="66"/>
        <v>0.9439023262805728</v>
      </c>
      <c r="BY48" s="62">
        <f t="shared" si="66"/>
        <v>0.9439023262805728</v>
      </c>
      <c r="BZ48" s="62">
        <f t="shared" si="66"/>
        <v>0.9439023262805728</v>
      </c>
      <c r="CA48" s="62">
        <f t="shared" si="66"/>
        <v>0.9439023262805728</v>
      </c>
      <c r="CB48" s="62">
        <f t="shared" si="66"/>
        <v>0.9439023262805728</v>
      </c>
      <c r="CC48" s="62">
        <f t="shared" si="66"/>
        <v>0.9439023262805728</v>
      </c>
      <c r="CD48" s="62">
        <f t="shared" si="66"/>
        <v>0.9439023262805728</v>
      </c>
      <c r="CE48" s="62">
        <f t="shared" si="66"/>
        <v>0.9439023262805728</v>
      </c>
      <c r="CF48" s="62">
        <f t="shared" si="66"/>
        <v>0.9439023262805728</v>
      </c>
      <c r="CG48" s="62">
        <f t="shared" si="66"/>
        <v>0.9439023262805728</v>
      </c>
      <c r="CH48" s="62">
        <f t="shared" si="66"/>
        <v>0.9439023262805728</v>
      </c>
      <c r="CI48" s="62">
        <f t="shared" si="66"/>
        <v>0.9439023262805728</v>
      </c>
      <c r="CJ48" s="62">
        <f t="shared" si="66"/>
        <v>0.9439023262805728</v>
      </c>
      <c r="CK48" s="62">
        <f t="shared" si="66"/>
        <v>0.9439023262805728</v>
      </c>
      <c r="CL48" s="62">
        <f t="shared" si="66"/>
        <v>0.9439023262805728</v>
      </c>
      <c r="CM48" s="62">
        <f t="shared" si="66"/>
        <v>0.9439023262805728</v>
      </c>
      <c r="CN48" s="62">
        <f t="shared" si="66"/>
        <v>0.9439023262805728</v>
      </c>
      <c r="CO48" s="62">
        <f t="shared" si="66"/>
        <v>0.9439023262805728</v>
      </c>
      <c r="CP48" s="62">
        <f t="shared" si="66"/>
        <v>0.9439023262805728</v>
      </c>
      <c r="CQ48" s="62">
        <f t="shared" si="66"/>
        <v>0.9439023262805728</v>
      </c>
      <c r="CR48" s="62">
        <f t="shared" si="66"/>
        <v>0.9439023262805728</v>
      </c>
      <c r="CS48" s="62">
        <f t="shared" si="66"/>
        <v>0.9439023262805728</v>
      </c>
      <c r="CT48" s="62">
        <f t="shared" si="66"/>
        <v>0.9439023262805728</v>
      </c>
    </row>
    <row r="49" spans="1:98" x14ac:dyDescent="0.3">
      <c r="A49" s="34" t="s">
        <v>29</v>
      </c>
      <c r="B49" s="35" t="s">
        <v>40</v>
      </c>
      <c r="C49" s="62">
        <f>IFERROR('Live | Billing'!G$52/'Live | Billing'!D49,0)</f>
        <v>0.8428579113009409</v>
      </c>
      <c r="D49" s="62">
        <f>IFERROR('Live | Billing'!H$52/'Live | Billing'!E49,0)</f>
        <v>0.49422170006145671</v>
      </c>
      <c r="E49" s="62">
        <f>IFERROR('Live | Billing'!I$52/'Live | Billing'!F49,0)</f>
        <v>0.81872283920811229</v>
      </c>
      <c r="F49" s="62">
        <f>IFERROR('Live | Billing'!J$52/'Live | Billing'!G49,0)</f>
        <v>1.1754721680562747</v>
      </c>
      <c r="G49" s="62">
        <f>IFERROR('Live | Billing'!K$52/'Live | Billing'!H49,0)</f>
        <v>0.85107717983447628</v>
      </c>
      <c r="H49" s="62">
        <f>IFERROR('Live | Billing'!L$52/'Live | Billing'!I49,0)</f>
        <v>1.0865728358514561</v>
      </c>
      <c r="I49" s="62">
        <f>IFERROR('Live | Billing'!M$52/'Live | Billing'!J49,0)</f>
        <v>0.6684241761928319</v>
      </c>
      <c r="J49" s="62">
        <f>IFERROR('Live | Billing'!N$52/'Live | Billing'!K49,0)</f>
        <v>0.88676291124227036</v>
      </c>
      <c r="K49" s="62">
        <f>IFERROR('Live | Billing'!O$52/'Live | Billing'!L49,0)</f>
        <v>1.3702333705480727</v>
      </c>
      <c r="L49" s="62">
        <f>IFERROR('Live | Billing'!P$52/'Live | Billing'!M49,0)</f>
        <v>0.69105160810550359</v>
      </c>
      <c r="M49" s="62">
        <f>IFERROR('Live | Billing'!Q$52/'Live | Billing'!N49,0)</f>
        <v>0.85440243730770005</v>
      </c>
      <c r="N49" s="62">
        <f>IFERROR('Live | Billing'!R$52/'Live | Billing'!O49,0)</f>
        <v>0.88326677446318624</v>
      </c>
      <c r="O49" s="62">
        <f>IFERROR('Live | Billing'!S$52/'Live | Billing'!P49,0)</f>
        <v>1.1284554436730039</v>
      </c>
      <c r="P49" s="62">
        <f>IFERROR('Live | Billing'!T$52/'Live | Billing'!Q49,0)</f>
        <v>0.86617320589427782</v>
      </c>
      <c r="Q49" s="62">
        <f>IFERROR('Live | Billing'!U$52/'Live | Billing'!R49,0)</f>
        <v>0.85181729512446058</v>
      </c>
      <c r="R49" s="62">
        <f>IFERROR('Live | Billing'!V$52/'Live | Billing'!S49,0)</f>
        <v>1.0964569483899809</v>
      </c>
      <c r="S49" s="62">
        <f>IFERROR('Live | Billing'!W$52/'Live | Billing'!T49,0)</f>
        <v>0.84689743725666922</v>
      </c>
      <c r="T49" s="62">
        <f>IFERROR('Live | Billing'!X$52/'Live | Billing'!U49,0)</f>
        <v>1.1002664779813875</v>
      </c>
      <c r="U49" s="62">
        <f>IFERROR('Live | Billing'!Y$52/'Live | Billing'!V49,0)</f>
        <v>0.68035139814247014</v>
      </c>
      <c r="V49" s="62">
        <f>IFERROR('Live | Billing'!Z$52/'Live | Billing'!W49,0)</f>
        <v>0.81624038765151619</v>
      </c>
      <c r="W49" s="62">
        <f>IFERROR('Live | Billing'!AA$52/'Live | Billing'!X49,0)</f>
        <v>1.2916155993275946</v>
      </c>
      <c r="X49" s="62">
        <f>IFERROR('Live | Billing'!AB$52/'Live | Billing'!Y49,0)</f>
        <v>1.2985135767659777</v>
      </c>
      <c r="Y49" s="62">
        <f>IFERROR('Live | Billing'!AC$52/'Live | Billing'!Z49,0)</f>
        <v>0.88090071174301199</v>
      </c>
      <c r="Z49" s="62">
        <f>IFERROR('Live | Billing'!AD$52/'Live | Billing'!AA49,0)</f>
        <v>0.87178177798142054</v>
      </c>
      <c r="AA49" s="62">
        <f>IFERROR('Live | Billing'!AE$52/'Live | Billing'!AB49,0)</f>
        <v>0.80657629734588121</v>
      </c>
      <c r="AB49" s="62">
        <f>IFERROR('Live | Billing'!AF$52/'Live | Billing'!AC49,0)</f>
        <v>0.77404007662965646</v>
      </c>
      <c r="AC49" s="62">
        <f>IFERROR('Live | Billing'!AG$52/'Live | Billing'!AD49,0)</f>
        <v>1.0079560662531839</v>
      </c>
      <c r="AD49" s="62">
        <f>IFERROR('Live | Billing'!AH$52/'Live | Billing'!AE49,0)</f>
        <v>0.81523987422646771</v>
      </c>
      <c r="AE49" s="62">
        <f>IFERROR('Live | Billing'!AI$52/'Live | Billing'!AF49,0)</f>
        <v>0.82348046199814207</v>
      </c>
      <c r="AF49" s="62">
        <f>IFERROR('Live | Billing'!AJ$52/'Live | Billing'!AG49,0)</f>
        <v>0.97968011426766888</v>
      </c>
      <c r="AG49" s="62">
        <f>IFERROR('Live | Billing'!AK$52/'Live | Billing'!AH49,0)</f>
        <v>0.68049930561367733</v>
      </c>
      <c r="AH49" s="81">
        <f>IF(AVERAGE(K49:AG49)&gt;100%,100%,AVERAGE(K49:AG49))</f>
        <v>0.9311259411604742</v>
      </c>
      <c r="AI49" s="62">
        <f t="shared" si="58"/>
        <v>0.9311259411604742</v>
      </c>
      <c r="AJ49" s="62">
        <f t="shared" si="58"/>
        <v>0.9311259411604742</v>
      </c>
      <c r="AK49" s="62">
        <f t="shared" ref="AK49:CT49" si="67">AJ49</f>
        <v>0.9311259411604742</v>
      </c>
      <c r="AL49" s="62">
        <f t="shared" si="67"/>
        <v>0.9311259411604742</v>
      </c>
      <c r="AM49" s="62">
        <f t="shared" si="67"/>
        <v>0.9311259411604742</v>
      </c>
      <c r="AN49" s="62">
        <f t="shared" si="67"/>
        <v>0.9311259411604742</v>
      </c>
      <c r="AO49" s="62">
        <f t="shared" si="67"/>
        <v>0.9311259411604742</v>
      </c>
      <c r="AP49" s="62">
        <f t="shared" si="67"/>
        <v>0.9311259411604742</v>
      </c>
      <c r="AQ49" s="62">
        <f t="shared" si="67"/>
        <v>0.9311259411604742</v>
      </c>
      <c r="AR49" s="62">
        <f t="shared" si="67"/>
        <v>0.9311259411604742</v>
      </c>
      <c r="AS49" s="62">
        <f t="shared" si="67"/>
        <v>0.9311259411604742</v>
      </c>
      <c r="AT49" s="62">
        <f t="shared" si="67"/>
        <v>0.9311259411604742</v>
      </c>
      <c r="AU49" s="62">
        <f t="shared" si="67"/>
        <v>0.9311259411604742</v>
      </c>
      <c r="AV49" s="62">
        <f t="shared" si="67"/>
        <v>0.9311259411604742</v>
      </c>
      <c r="AW49" s="62">
        <f t="shared" si="67"/>
        <v>0.9311259411604742</v>
      </c>
      <c r="AX49" s="62">
        <f t="shared" si="67"/>
        <v>0.9311259411604742</v>
      </c>
      <c r="AY49" s="62">
        <f t="shared" si="67"/>
        <v>0.9311259411604742</v>
      </c>
      <c r="AZ49" s="62">
        <f t="shared" si="67"/>
        <v>0.9311259411604742</v>
      </c>
      <c r="BA49" s="62">
        <f t="shared" si="67"/>
        <v>0.9311259411604742</v>
      </c>
      <c r="BB49" s="62">
        <f t="shared" si="67"/>
        <v>0.9311259411604742</v>
      </c>
      <c r="BC49" s="62">
        <f t="shared" si="67"/>
        <v>0.9311259411604742</v>
      </c>
      <c r="BD49" s="62">
        <f t="shared" si="67"/>
        <v>0.9311259411604742</v>
      </c>
      <c r="BE49" s="62">
        <f t="shared" si="67"/>
        <v>0.9311259411604742</v>
      </c>
      <c r="BF49" s="62">
        <f t="shared" si="67"/>
        <v>0.9311259411604742</v>
      </c>
      <c r="BG49" s="62">
        <f t="shared" si="67"/>
        <v>0.9311259411604742</v>
      </c>
      <c r="BH49" s="62">
        <f t="shared" si="67"/>
        <v>0.9311259411604742</v>
      </c>
      <c r="BI49" s="62">
        <f t="shared" si="67"/>
        <v>0.9311259411604742</v>
      </c>
      <c r="BJ49" s="62">
        <f t="shared" si="67"/>
        <v>0.9311259411604742</v>
      </c>
      <c r="BK49" s="62">
        <f t="shared" si="67"/>
        <v>0.9311259411604742</v>
      </c>
      <c r="BL49" s="62">
        <f t="shared" si="67"/>
        <v>0.9311259411604742</v>
      </c>
      <c r="BM49" s="62">
        <f t="shared" si="67"/>
        <v>0.9311259411604742</v>
      </c>
      <c r="BN49" s="62">
        <f t="shared" si="67"/>
        <v>0.9311259411604742</v>
      </c>
      <c r="BO49" s="62">
        <f t="shared" si="67"/>
        <v>0.9311259411604742</v>
      </c>
      <c r="BP49" s="62">
        <f t="shared" si="67"/>
        <v>0.9311259411604742</v>
      </c>
      <c r="BQ49" s="62">
        <f t="shared" si="67"/>
        <v>0.9311259411604742</v>
      </c>
      <c r="BR49" s="62">
        <f t="shared" si="67"/>
        <v>0.9311259411604742</v>
      </c>
      <c r="BS49" s="62">
        <f t="shared" si="67"/>
        <v>0.9311259411604742</v>
      </c>
      <c r="BT49" s="62">
        <f t="shared" si="67"/>
        <v>0.9311259411604742</v>
      </c>
      <c r="BU49" s="62">
        <f t="shared" si="67"/>
        <v>0.9311259411604742</v>
      </c>
      <c r="BV49" s="62">
        <f t="shared" si="67"/>
        <v>0.9311259411604742</v>
      </c>
      <c r="BW49" s="62">
        <f t="shared" si="67"/>
        <v>0.9311259411604742</v>
      </c>
      <c r="BX49" s="62">
        <f t="shared" si="67"/>
        <v>0.9311259411604742</v>
      </c>
      <c r="BY49" s="62">
        <f t="shared" si="67"/>
        <v>0.9311259411604742</v>
      </c>
      <c r="BZ49" s="62">
        <f t="shared" si="67"/>
        <v>0.9311259411604742</v>
      </c>
      <c r="CA49" s="62">
        <f t="shared" si="67"/>
        <v>0.9311259411604742</v>
      </c>
      <c r="CB49" s="62">
        <f t="shared" si="67"/>
        <v>0.9311259411604742</v>
      </c>
      <c r="CC49" s="62">
        <f t="shared" si="67"/>
        <v>0.9311259411604742</v>
      </c>
      <c r="CD49" s="62">
        <f t="shared" si="67"/>
        <v>0.9311259411604742</v>
      </c>
      <c r="CE49" s="62">
        <f t="shared" si="67"/>
        <v>0.9311259411604742</v>
      </c>
      <c r="CF49" s="62">
        <f t="shared" si="67"/>
        <v>0.9311259411604742</v>
      </c>
      <c r="CG49" s="62">
        <f t="shared" si="67"/>
        <v>0.9311259411604742</v>
      </c>
      <c r="CH49" s="62">
        <f t="shared" si="67"/>
        <v>0.9311259411604742</v>
      </c>
      <c r="CI49" s="62">
        <f t="shared" si="67"/>
        <v>0.9311259411604742</v>
      </c>
      <c r="CJ49" s="62">
        <f t="shared" si="67"/>
        <v>0.9311259411604742</v>
      </c>
      <c r="CK49" s="62">
        <f t="shared" si="67"/>
        <v>0.9311259411604742</v>
      </c>
      <c r="CL49" s="62">
        <f t="shared" si="67"/>
        <v>0.9311259411604742</v>
      </c>
      <c r="CM49" s="62">
        <f t="shared" si="67"/>
        <v>0.9311259411604742</v>
      </c>
      <c r="CN49" s="62">
        <f t="shared" si="67"/>
        <v>0.9311259411604742</v>
      </c>
      <c r="CO49" s="62">
        <f t="shared" si="67"/>
        <v>0.9311259411604742</v>
      </c>
      <c r="CP49" s="62">
        <f t="shared" si="67"/>
        <v>0.9311259411604742</v>
      </c>
      <c r="CQ49" s="62">
        <f t="shared" si="67"/>
        <v>0.9311259411604742</v>
      </c>
      <c r="CR49" s="62">
        <f t="shared" si="67"/>
        <v>0.9311259411604742</v>
      </c>
      <c r="CS49" s="62">
        <f t="shared" si="67"/>
        <v>0.9311259411604742</v>
      </c>
      <c r="CT49" s="62">
        <f t="shared" si="67"/>
        <v>0.9311259411604742</v>
      </c>
    </row>
    <row r="50" spans="1:98" x14ac:dyDescent="0.3">
      <c r="A50" s="34" t="s">
        <v>29</v>
      </c>
      <c r="B50" s="35" t="s">
        <v>41</v>
      </c>
      <c r="C50" s="62">
        <f>IFERROR('Live | Billing'!F$52/'Live | Billing'!D50,0)</f>
        <v>0.93483030611446016</v>
      </c>
      <c r="D50" s="62">
        <f>IFERROR('Live | Billing'!G$52/'Live | Billing'!E50,0)</f>
        <v>1.2642133826962108</v>
      </c>
      <c r="E50" s="62">
        <f>IFERROR('Live | Billing'!H$52/'Live | Billing'!F50,0)</f>
        <v>0.75085531361610103</v>
      </c>
      <c r="F50" s="62">
        <f>IFERROR('Live | Billing'!I$52/'Live | Billing'!G50,0)</f>
        <v>0.86244060545348966</v>
      </c>
      <c r="G50" s="62">
        <f>IFERROR('Live | Billing'!J$52/'Live | Billing'!H50,0)</f>
        <v>0.93464614175590643</v>
      </c>
      <c r="H50" s="62">
        <f>IFERROR('Live | Billing'!K$52/'Live | Billing'!I50,0)</f>
        <v>0.90847627460545588</v>
      </c>
      <c r="I50" s="62">
        <f>IFERROR('Live | Billing'!L$52/'Live | Billing'!J50,0)</f>
        <v>0.86383845868840303</v>
      </c>
      <c r="J50" s="62">
        <f>IFERROR('Live | Billing'!M$52/'Live | Billing'!K50,0)</f>
        <v>0.70391886370678269</v>
      </c>
      <c r="K50" s="62">
        <f>IFERROR('Live | Billing'!N$52/'Live | Billing'!L50,0)</f>
        <v>0.90546539839821039</v>
      </c>
      <c r="L50" s="62">
        <f>IFERROR('Live | Billing'!O$52/'Live | Billing'!M50,0)</f>
        <v>0.96360425807463923</v>
      </c>
      <c r="M50" s="62">
        <f>IFERROR('Live | Billing'!P$52/'Live | Billing'!N50,0)</f>
        <v>0.7327785256876731</v>
      </c>
      <c r="N50" s="62">
        <f>IFERROR('Live | Billing'!Q$52/'Live | Billing'!O50,0)</f>
        <v>0.90750092273306682</v>
      </c>
      <c r="O50" s="62">
        <f>IFERROR('Live | Billing'!R$52/'Live | Billing'!P50,0)</f>
        <v>1.3009812103176375</v>
      </c>
      <c r="P50" s="62">
        <f>IFERROR('Live | Billing'!S$52/'Live | Billing'!Q50,0)</f>
        <v>0.92350169712697228</v>
      </c>
      <c r="Q50" s="62">
        <f>IFERROR('Live | Billing'!T$52/'Live | Billing'!R50,0)</f>
        <v>0.91791308126931959</v>
      </c>
      <c r="R50" s="62">
        <f>IFERROR('Live | Billing'!U$52/'Live | Billing'!S50,0)</f>
        <v>0.87216597677900498</v>
      </c>
      <c r="S50" s="62">
        <f>IFERROR('Live | Billing'!V$52/'Live | Billing'!T50,0)</f>
        <v>0.80494595653232559</v>
      </c>
      <c r="T50" s="62">
        <f>IFERROR('Live | Billing'!W$52/'Live | Billing'!U50,0)</f>
        <v>0.89399862253741291</v>
      </c>
      <c r="U50" s="62">
        <f>IFERROR('Live | Billing'!X$52/'Live | Billing'!V50,0)</f>
        <v>0.93777605964176214</v>
      </c>
      <c r="V50" s="62">
        <f>IFERROR('Live | Billing'!Y$52/'Live | Billing'!W50,0)</f>
        <v>0.6972775979350837</v>
      </c>
      <c r="W50" s="62">
        <f>IFERROR('Live | Billing'!Z$52/'Live | Billing'!X50,0)</f>
        <v>0.88478117442285664</v>
      </c>
      <c r="X50" s="62">
        <f>IFERROR('Live | Billing'!AA$52/'Live | Billing'!Y50,0)</f>
        <v>1.2471145321679997</v>
      </c>
      <c r="Y50" s="62">
        <f>IFERROR('Live | Billing'!AB$52/'Live | Billing'!Z50,0)</f>
        <v>0.893915124854048</v>
      </c>
      <c r="Z50" s="62">
        <f>IFERROR('Live | Billing'!AC$52/'Live | Billing'!AA50,0)</f>
        <v>0.9307448730723582</v>
      </c>
      <c r="AA50" s="62">
        <f>IFERROR('Live | Billing'!AD$52/'Live | Billing'!AB50,0)</f>
        <v>0.890388463544453</v>
      </c>
      <c r="AB50" s="62">
        <f>IFERROR('Live | Billing'!AE$52/'Live | Billing'!AC50,0)</f>
        <v>0.93477731229470606</v>
      </c>
      <c r="AC50" s="62">
        <f>IFERROR('Live | Billing'!AF$52/'Live | Billing'!AD50,0)</f>
        <v>0.82474173031032827</v>
      </c>
      <c r="AD50" s="62">
        <f>IFERROR('Live | Billing'!AG$52/'Live | Billing'!AE50,0)</f>
        <v>1.0810887461630923</v>
      </c>
      <c r="AE50" s="62">
        <f>IFERROR('Live | Billing'!AH$52/'Live | Billing'!AF50,0)</f>
        <v>0.78147451776753285</v>
      </c>
      <c r="AF50" s="62">
        <f>IFERROR('Live | Billing'!AI$52/'Live | Billing'!AG50,0)</f>
        <v>0.78883776391248694</v>
      </c>
      <c r="AG50" s="62">
        <f>IFERROR('Live | Billing'!AJ$52/'Live | Billing'!AH50,0)</f>
        <v>0.9722312427949682</v>
      </c>
      <c r="AH50" s="62">
        <f>IFERROR('Live | Billing'!AK$52/'Live | Billing'!AI50,0)</f>
        <v>0.75835624046707206</v>
      </c>
      <c r="AI50" s="81">
        <f>IF(AVERAGE(L50:AH50)&gt;100%,100%,AVERAGE(L50:AH50))</f>
        <v>0.91047372306116525</v>
      </c>
      <c r="AJ50" s="62">
        <f t="shared" si="58"/>
        <v>0.91047372306116525</v>
      </c>
      <c r="AK50" s="62">
        <f t="shared" ref="AK50:CT50" si="68">AJ50</f>
        <v>0.91047372306116525</v>
      </c>
      <c r="AL50" s="62">
        <f t="shared" si="68"/>
        <v>0.91047372306116525</v>
      </c>
      <c r="AM50" s="62">
        <f t="shared" si="68"/>
        <v>0.91047372306116525</v>
      </c>
      <c r="AN50" s="62">
        <f t="shared" si="68"/>
        <v>0.91047372306116525</v>
      </c>
      <c r="AO50" s="62">
        <f t="shared" si="68"/>
        <v>0.91047372306116525</v>
      </c>
      <c r="AP50" s="62">
        <f t="shared" si="68"/>
        <v>0.91047372306116525</v>
      </c>
      <c r="AQ50" s="62">
        <f t="shared" si="68"/>
        <v>0.91047372306116525</v>
      </c>
      <c r="AR50" s="62">
        <f t="shared" si="68"/>
        <v>0.91047372306116525</v>
      </c>
      <c r="AS50" s="62">
        <f t="shared" si="68"/>
        <v>0.91047372306116525</v>
      </c>
      <c r="AT50" s="62">
        <f t="shared" si="68"/>
        <v>0.91047372306116525</v>
      </c>
      <c r="AU50" s="62">
        <f t="shared" si="68"/>
        <v>0.91047372306116525</v>
      </c>
      <c r="AV50" s="62">
        <f t="shared" si="68"/>
        <v>0.91047372306116525</v>
      </c>
      <c r="AW50" s="62">
        <f t="shared" si="68"/>
        <v>0.91047372306116525</v>
      </c>
      <c r="AX50" s="62">
        <f t="shared" si="68"/>
        <v>0.91047372306116525</v>
      </c>
      <c r="AY50" s="62">
        <f t="shared" si="68"/>
        <v>0.91047372306116525</v>
      </c>
      <c r="AZ50" s="62">
        <f t="shared" si="68"/>
        <v>0.91047372306116525</v>
      </c>
      <c r="BA50" s="62">
        <f t="shared" si="68"/>
        <v>0.91047372306116525</v>
      </c>
      <c r="BB50" s="62">
        <f t="shared" si="68"/>
        <v>0.91047372306116525</v>
      </c>
      <c r="BC50" s="62">
        <f t="shared" si="68"/>
        <v>0.91047372306116525</v>
      </c>
      <c r="BD50" s="62">
        <f t="shared" si="68"/>
        <v>0.91047372306116525</v>
      </c>
      <c r="BE50" s="62">
        <f t="shared" si="68"/>
        <v>0.91047372306116525</v>
      </c>
      <c r="BF50" s="62">
        <f t="shared" si="68"/>
        <v>0.91047372306116525</v>
      </c>
      <c r="BG50" s="62">
        <f t="shared" si="68"/>
        <v>0.91047372306116525</v>
      </c>
      <c r="BH50" s="62">
        <f t="shared" si="68"/>
        <v>0.91047372306116525</v>
      </c>
      <c r="BI50" s="62">
        <f t="shared" si="68"/>
        <v>0.91047372306116525</v>
      </c>
      <c r="BJ50" s="62">
        <f t="shared" si="68"/>
        <v>0.91047372306116525</v>
      </c>
      <c r="BK50" s="62">
        <f t="shared" si="68"/>
        <v>0.91047372306116525</v>
      </c>
      <c r="BL50" s="62">
        <f t="shared" si="68"/>
        <v>0.91047372306116525</v>
      </c>
      <c r="BM50" s="62">
        <f t="shared" si="68"/>
        <v>0.91047372306116525</v>
      </c>
      <c r="BN50" s="62">
        <f t="shared" si="68"/>
        <v>0.91047372306116525</v>
      </c>
      <c r="BO50" s="62">
        <f t="shared" si="68"/>
        <v>0.91047372306116525</v>
      </c>
      <c r="BP50" s="62">
        <f t="shared" si="68"/>
        <v>0.91047372306116525</v>
      </c>
      <c r="BQ50" s="62">
        <f t="shared" si="68"/>
        <v>0.91047372306116525</v>
      </c>
      <c r="BR50" s="62">
        <f t="shared" si="68"/>
        <v>0.91047372306116525</v>
      </c>
      <c r="BS50" s="62">
        <f t="shared" si="68"/>
        <v>0.91047372306116525</v>
      </c>
      <c r="BT50" s="62">
        <f t="shared" si="68"/>
        <v>0.91047372306116525</v>
      </c>
      <c r="BU50" s="62">
        <f t="shared" si="68"/>
        <v>0.91047372306116525</v>
      </c>
      <c r="BV50" s="62">
        <f t="shared" si="68"/>
        <v>0.91047372306116525</v>
      </c>
      <c r="BW50" s="62">
        <f t="shared" si="68"/>
        <v>0.91047372306116525</v>
      </c>
      <c r="BX50" s="62">
        <f t="shared" si="68"/>
        <v>0.91047372306116525</v>
      </c>
      <c r="BY50" s="62">
        <f t="shared" si="68"/>
        <v>0.91047372306116525</v>
      </c>
      <c r="BZ50" s="62">
        <f t="shared" si="68"/>
        <v>0.91047372306116525</v>
      </c>
      <c r="CA50" s="62">
        <f t="shared" si="68"/>
        <v>0.91047372306116525</v>
      </c>
      <c r="CB50" s="62">
        <f t="shared" si="68"/>
        <v>0.91047372306116525</v>
      </c>
      <c r="CC50" s="62">
        <f t="shared" si="68"/>
        <v>0.91047372306116525</v>
      </c>
      <c r="CD50" s="62">
        <f t="shared" si="68"/>
        <v>0.91047372306116525</v>
      </c>
      <c r="CE50" s="62">
        <f t="shared" si="68"/>
        <v>0.91047372306116525</v>
      </c>
      <c r="CF50" s="62">
        <f t="shared" si="68"/>
        <v>0.91047372306116525</v>
      </c>
      <c r="CG50" s="62">
        <f t="shared" si="68"/>
        <v>0.91047372306116525</v>
      </c>
      <c r="CH50" s="62">
        <f t="shared" si="68"/>
        <v>0.91047372306116525</v>
      </c>
      <c r="CI50" s="62">
        <f t="shared" si="68"/>
        <v>0.91047372306116525</v>
      </c>
      <c r="CJ50" s="62">
        <f t="shared" si="68"/>
        <v>0.91047372306116525</v>
      </c>
      <c r="CK50" s="62">
        <f t="shared" si="68"/>
        <v>0.91047372306116525</v>
      </c>
      <c r="CL50" s="62">
        <f t="shared" si="68"/>
        <v>0.91047372306116525</v>
      </c>
      <c r="CM50" s="62">
        <f t="shared" si="68"/>
        <v>0.91047372306116525</v>
      </c>
      <c r="CN50" s="62">
        <f t="shared" si="68"/>
        <v>0.91047372306116525</v>
      </c>
      <c r="CO50" s="62">
        <f t="shared" si="68"/>
        <v>0.91047372306116525</v>
      </c>
      <c r="CP50" s="62">
        <f t="shared" si="68"/>
        <v>0.91047372306116525</v>
      </c>
      <c r="CQ50" s="62">
        <f t="shared" si="68"/>
        <v>0.91047372306116525</v>
      </c>
      <c r="CR50" s="62">
        <f t="shared" si="68"/>
        <v>0.91047372306116525</v>
      </c>
      <c r="CS50" s="62">
        <f t="shared" si="68"/>
        <v>0.91047372306116525</v>
      </c>
      <c r="CT50" s="62">
        <f t="shared" si="68"/>
        <v>0.91047372306116525</v>
      </c>
    </row>
    <row r="51" spans="1:98" x14ac:dyDescent="0.3">
      <c r="A51" s="34" t="s">
        <v>29</v>
      </c>
      <c r="B51" s="35" t="s">
        <v>42</v>
      </c>
      <c r="C51" s="62">
        <f>IFERROR('Live | Billing'!E$52/'Live | Billing'!D51,0)</f>
        <v>0.97157319989929503</v>
      </c>
      <c r="D51" s="62">
        <f>IFERROR('Live | Billing'!F$52/'Live | Billing'!E51,0)</f>
        <v>0.97668444215781014</v>
      </c>
      <c r="E51" s="62">
        <f>IFERROR('Live | Billing'!G$52/'Live | Billing'!F51,0)</f>
        <v>0.95066637556475353</v>
      </c>
      <c r="F51" s="62">
        <f>IFERROR('Live | Billing'!H$52/'Live | Billing'!G51,0)</f>
        <v>0.7800956647929419</v>
      </c>
      <c r="G51" s="62">
        <f>IFERROR('Live | Billing'!I$52/'Live | Billing'!H51,0)</f>
        <v>0.96677233358648007</v>
      </c>
      <c r="H51" s="62">
        <f>IFERROR('Live | Billing'!J$52/'Live | Billing'!I51,0)</f>
        <v>0.95706712541505845</v>
      </c>
      <c r="I51" s="62">
        <f>IFERROR('Live | Billing'!K$52/'Live | Billing'!J51,0)</f>
        <v>0.94584284709881528</v>
      </c>
      <c r="J51" s="62">
        <f>IFERROR('Live | Billing'!L$52/'Live | Billing'!K51,0)</f>
        <v>0.96623646368737037</v>
      </c>
      <c r="K51" s="62">
        <f>IFERROR('Live | Billing'!M$52/'Live | Billing'!L51,0)</f>
        <v>0.9539637327040914</v>
      </c>
      <c r="L51" s="62">
        <f>IFERROR('Live | Billing'!N$52/'Live | Billing'!M51,0)</f>
        <v>0.96442155517470918</v>
      </c>
      <c r="M51" s="62">
        <f>IFERROR('Live | Billing'!O$52/'Live | Billing'!N51,0)</f>
        <v>0.99705458290422233</v>
      </c>
      <c r="N51" s="62">
        <f>IFERROR('Live | Billing'!P$52/'Live | Billing'!O51,0)</f>
        <v>0.75383751029103507</v>
      </c>
      <c r="O51" s="62">
        <f>IFERROR('Live | Billing'!Q$52/'Live | Billing'!P51,0)</f>
        <v>1.2059447892620145</v>
      </c>
      <c r="P51" s="62">
        <f>IFERROR('Live | Billing'!R$52/'Live | Billing'!Q51,0)</f>
        <v>0.97647797217785737</v>
      </c>
      <c r="Q51" s="62">
        <f>IFERROR('Live | Billing'!S$52/'Live | Billing'!R51,0)</f>
        <v>0.96721888516135968</v>
      </c>
      <c r="R51" s="62">
        <f>IFERROR('Live | Billing'!T$52/'Live | Billing'!S51,0)</f>
        <v>0.94301647173753755</v>
      </c>
      <c r="S51" s="62">
        <f>IFERROR('Live | Billing'!U$52/'Live | Billing'!T51,0)</f>
        <v>0.91871851758887235</v>
      </c>
      <c r="T51" s="62">
        <f>IFERROR('Live | Billing'!V$52/'Live | Billing'!U51,0)</f>
        <v>0.86540707056229271</v>
      </c>
      <c r="U51" s="62">
        <f>IFERROR('Live | Billing'!W$52/'Live | Billing'!V51,0)</f>
        <v>0.87545299246404251</v>
      </c>
      <c r="V51" s="62">
        <f>IFERROR('Live | Billing'!X$52/'Live | Billing'!W51,0)</f>
        <v>0.96110094257318202</v>
      </c>
      <c r="W51" s="62">
        <f>IFERROR('Live | Billing'!Y$52/'Live | Billing'!X51,0)</f>
        <v>0.75879284069357888</v>
      </c>
      <c r="X51" s="62">
        <f>IFERROR('Live | Billing'!Z$52/'Live | Billing'!Y51,0)</f>
        <v>0.77055006858181097</v>
      </c>
      <c r="Y51" s="62">
        <f>IFERROR('Live | Billing'!AA$52/'Live | Billing'!Z51,0)</f>
        <v>0.98224585358760907</v>
      </c>
      <c r="Z51" s="62">
        <f>IFERROR('Live | Billing'!AB$52/'Live | Billing'!AA51,0)</f>
        <v>0.93639459200862041</v>
      </c>
      <c r="AA51" s="62">
        <f>IFERROR('Live | Billing'!AC$52/'Live | Billing'!AB51,0)</f>
        <v>0.95743220352212155</v>
      </c>
      <c r="AB51" s="62">
        <f>IFERROR('Live | Billing'!AD$52/'Live | Billing'!AC51,0)</f>
        <v>0.93777877732182535</v>
      </c>
      <c r="AC51" s="62">
        <f>IFERROR('Live | Billing'!AE$52/'Live | Billing'!AD51,0)</f>
        <v>0.97519269178751622</v>
      </c>
      <c r="AD51" s="62">
        <f>IFERROR('Live | Billing'!AF$52/'Live | Billing'!AE51,0)</f>
        <v>0.88191547243028268</v>
      </c>
      <c r="AE51" s="62">
        <f>IFERROR('Live | Billing'!AG$52/'Live | Billing'!AF51,0)</f>
        <v>1.040475125010909</v>
      </c>
      <c r="AF51" s="62">
        <f>IFERROR('Live | Billing'!AH$52/'Live | Billing'!AG51,0)</f>
        <v>0.73381809238317142</v>
      </c>
      <c r="AG51" s="62">
        <f>IFERROR('Live | Billing'!AI$52/'Live | Billing'!AH51,0)</f>
        <v>0.84570164251801605</v>
      </c>
      <c r="AH51" s="62">
        <f>IFERROR('Live | Billing'!AJ$52/'Live | Billing'!AI51,0)</f>
        <v>0.94610109765073436</v>
      </c>
      <c r="AI51" s="62">
        <f>IFERROR('Live | Billing'!AK$52/'Live | Billing'!AJ51,0)</f>
        <v>0.7858118499318425</v>
      </c>
      <c r="AJ51" s="81">
        <f>IF(AVERAGE(M51:AI51)&gt;100%,100%,AVERAGE(M51:AI51))</f>
        <v>0.91375826270219362</v>
      </c>
      <c r="AK51" s="62">
        <f t="shared" ref="AK51:CT51" si="69">AJ51</f>
        <v>0.91375826270219362</v>
      </c>
      <c r="AL51" s="62">
        <f t="shared" si="69"/>
        <v>0.91375826270219362</v>
      </c>
      <c r="AM51" s="62">
        <f t="shared" si="69"/>
        <v>0.91375826270219362</v>
      </c>
      <c r="AN51" s="62">
        <f t="shared" si="69"/>
        <v>0.91375826270219362</v>
      </c>
      <c r="AO51" s="62">
        <f t="shared" si="69"/>
        <v>0.91375826270219362</v>
      </c>
      <c r="AP51" s="62">
        <f t="shared" si="69"/>
        <v>0.91375826270219362</v>
      </c>
      <c r="AQ51" s="62">
        <f t="shared" si="69"/>
        <v>0.91375826270219362</v>
      </c>
      <c r="AR51" s="62">
        <f t="shared" si="69"/>
        <v>0.91375826270219362</v>
      </c>
      <c r="AS51" s="62">
        <f t="shared" si="69"/>
        <v>0.91375826270219362</v>
      </c>
      <c r="AT51" s="62">
        <f t="shared" si="69"/>
        <v>0.91375826270219362</v>
      </c>
      <c r="AU51" s="62">
        <f t="shared" si="69"/>
        <v>0.91375826270219362</v>
      </c>
      <c r="AV51" s="62">
        <f t="shared" si="69"/>
        <v>0.91375826270219362</v>
      </c>
      <c r="AW51" s="62">
        <f t="shared" si="69"/>
        <v>0.91375826270219362</v>
      </c>
      <c r="AX51" s="62">
        <f t="shared" si="69"/>
        <v>0.91375826270219362</v>
      </c>
      <c r="AY51" s="62">
        <f t="shared" si="69"/>
        <v>0.91375826270219362</v>
      </c>
      <c r="AZ51" s="62">
        <f t="shared" si="69"/>
        <v>0.91375826270219362</v>
      </c>
      <c r="BA51" s="62">
        <f t="shared" si="69"/>
        <v>0.91375826270219362</v>
      </c>
      <c r="BB51" s="62">
        <f t="shared" si="69"/>
        <v>0.91375826270219362</v>
      </c>
      <c r="BC51" s="62">
        <f t="shared" si="69"/>
        <v>0.91375826270219362</v>
      </c>
      <c r="BD51" s="62">
        <f t="shared" si="69"/>
        <v>0.91375826270219362</v>
      </c>
      <c r="BE51" s="62">
        <f t="shared" si="69"/>
        <v>0.91375826270219362</v>
      </c>
      <c r="BF51" s="62">
        <f t="shared" si="69"/>
        <v>0.91375826270219362</v>
      </c>
      <c r="BG51" s="62">
        <f t="shared" si="69"/>
        <v>0.91375826270219362</v>
      </c>
      <c r="BH51" s="62">
        <f t="shared" si="69"/>
        <v>0.91375826270219362</v>
      </c>
      <c r="BI51" s="62">
        <f t="shared" si="69"/>
        <v>0.91375826270219362</v>
      </c>
      <c r="BJ51" s="62">
        <f t="shared" si="69"/>
        <v>0.91375826270219362</v>
      </c>
      <c r="BK51" s="62">
        <f t="shared" si="69"/>
        <v>0.91375826270219362</v>
      </c>
      <c r="BL51" s="62">
        <f t="shared" si="69"/>
        <v>0.91375826270219362</v>
      </c>
      <c r="BM51" s="62">
        <f t="shared" si="69"/>
        <v>0.91375826270219362</v>
      </c>
      <c r="BN51" s="62">
        <f t="shared" si="69"/>
        <v>0.91375826270219362</v>
      </c>
      <c r="BO51" s="62">
        <f t="shared" si="69"/>
        <v>0.91375826270219362</v>
      </c>
      <c r="BP51" s="62">
        <f t="shared" si="69"/>
        <v>0.91375826270219362</v>
      </c>
      <c r="BQ51" s="62">
        <f t="shared" si="69"/>
        <v>0.91375826270219362</v>
      </c>
      <c r="BR51" s="62">
        <f t="shared" si="69"/>
        <v>0.91375826270219362</v>
      </c>
      <c r="BS51" s="62">
        <f t="shared" si="69"/>
        <v>0.91375826270219362</v>
      </c>
      <c r="BT51" s="62">
        <f t="shared" si="69"/>
        <v>0.91375826270219362</v>
      </c>
      <c r="BU51" s="62">
        <f t="shared" si="69"/>
        <v>0.91375826270219362</v>
      </c>
      <c r="BV51" s="62">
        <f t="shared" si="69"/>
        <v>0.91375826270219362</v>
      </c>
      <c r="BW51" s="62">
        <f t="shared" si="69"/>
        <v>0.91375826270219362</v>
      </c>
      <c r="BX51" s="62">
        <f t="shared" si="69"/>
        <v>0.91375826270219362</v>
      </c>
      <c r="BY51" s="62">
        <f t="shared" si="69"/>
        <v>0.91375826270219362</v>
      </c>
      <c r="BZ51" s="62">
        <f t="shared" si="69"/>
        <v>0.91375826270219362</v>
      </c>
      <c r="CA51" s="62">
        <f t="shared" si="69"/>
        <v>0.91375826270219362</v>
      </c>
      <c r="CB51" s="62">
        <f t="shared" si="69"/>
        <v>0.91375826270219362</v>
      </c>
      <c r="CC51" s="62">
        <f t="shared" si="69"/>
        <v>0.91375826270219362</v>
      </c>
      <c r="CD51" s="62">
        <f t="shared" si="69"/>
        <v>0.91375826270219362</v>
      </c>
      <c r="CE51" s="62">
        <f t="shared" si="69"/>
        <v>0.91375826270219362</v>
      </c>
      <c r="CF51" s="62">
        <f t="shared" si="69"/>
        <v>0.91375826270219362</v>
      </c>
      <c r="CG51" s="62">
        <f t="shared" si="69"/>
        <v>0.91375826270219362</v>
      </c>
      <c r="CH51" s="62">
        <f t="shared" si="69"/>
        <v>0.91375826270219362</v>
      </c>
      <c r="CI51" s="62">
        <f t="shared" si="69"/>
        <v>0.91375826270219362</v>
      </c>
      <c r="CJ51" s="62">
        <f t="shared" si="69"/>
        <v>0.91375826270219362</v>
      </c>
      <c r="CK51" s="62">
        <f t="shared" si="69"/>
        <v>0.91375826270219362</v>
      </c>
      <c r="CL51" s="62">
        <f t="shared" si="69"/>
        <v>0.91375826270219362</v>
      </c>
      <c r="CM51" s="62">
        <f t="shared" si="69"/>
        <v>0.91375826270219362</v>
      </c>
      <c r="CN51" s="62">
        <f t="shared" si="69"/>
        <v>0.91375826270219362</v>
      </c>
      <c r="CO51" s="62">
        <f t="shared" si="69"/>
        <v>0.91375826270219362</v>
      </c>
      <c r="CP51" s="62">
        <f t="shared" si="69"/>
        <v>0.91375826270219362</v>
      </c>
      <c r="CQ51" s="62">
        <f t="shared" si="69"/>
        <v>0.91375826270219362</v>
      </c>
      <c r="CR51" s="62">
        <f t="shared" si="69"/>
        <v>0.91375826270219362</v>
      </c>
      <c r="CS51" s="62">
        <f t="shared" si="69"/>
        <v>0.91375826270219362</v>
      </c>
      <c r="CT51" s="62">
        <f t="shared" si="69"/>
        <v>0.91375826270219362</v>
      </c>
    </row>
    <row r="52" spans="1:98" x14ac:dyDescent="0.3">
      <c r="A52" s="34" t="s">
        <v>29</v>
      </c>
      <c r="B52" s="35" t="s">
        <v>43</v>
      </c>
      <c r="C52" s="62">
        <v>1</v>
      </c>
      <c r="D52" s="62">
        <v>1</v>
      </c>
      <c r="E52" s="62">
        <v>1</v>
      </c>
      <c r="F52" s="62">
        <v>1</v>
      </c>
      <c r="G52" s="62">
        <v>1</v>
      </c>
      <c r="H52" s="62">
        <v>1</v>
      </c>
      <c r="I52" s="62">
        <v>1</v>
      </c>
      <c r="J52" s="62">
        <v>1</v>
      </c>
      <c r="K52" s="62">
        <v>1</v>
      </c>
      <c r="L52" s="62">
        <v>1</v>
      </c>
      <c r="M52" s="62">
        <v>1</v>
      </c>
      <c r="N52" s="62">
        <v>1</v>
      </c>
      <c r="O52" s="62">
        <v>1</v>
      </c>
      <c r="P52" s="62">
        <v>1</v>
      </c>
      <c r="Q52" s="62">
        <v>1</v>
      </c>
      <c r="R52" s="62">
        <v>1</v>
      </c>
      <c r="S52" s="62">
        <v>1</v>
      </c>
      <c r="T52" s="62">
        <v>1</v>
      </c>
      <c r="U52" s="62">
        <v>1</v>
      </c>
      <c r="V52" s="62">
        <v>1</v>
      </c>
      <c r="W52" s="62">
        <v>1</v>
      </c>
      <c r="X52" s="62">
        <v>1</v>
      </c>
      <c r="Y52" s="62">
        <v>1</v>
      </c>
      <c r="Z52" s="62">
        <v>1</v>
      </c>
      <c r="AA52" s="62">
        <v>1</v>
      </c>
      <c r="AB52" s="62">
        <v>1</v>
      </c>
      <c r="AC52" s="62">
        <v>1</v>
      </c>
      <c r="AD52" s="62">
        <v>1</v>
      </c>
      <c r="AE52" s="62">
        <v>1</v>
      </c>
      <c r="AF52" s="62">
        <v>1</v>
      </c>
      <c r="AG52" s="62">
        <v>1</v>
      </c>
      <c r="AH52" s="62">
        <v>1</v>
      </c>
      <c r="AI52" s="62">
        <v>1</v>
      </c>
      <c r="AJ52" s="81">
        <f>IF(AVERAGE(M52:AI52)&gt;100%,100%,AVERAGE(M52:AI52))</f>
        <v>1</v>
      </c>
      <c r="AK52" s="62">
        <f t="shared" ref="AK52:CT52" si="70">AJ52</f>
        <v>1</v>
      </c>
      <c r="AL52" s="62">
        <f t="shared" si="70"/>
        <v>1</v>
      </c>
      <c r="AM52" s="62">
        <f t="shared" si="70"/>
        <v>1</v>
      </c>
      <c r="AN52" s="62">
        <f t="shared" si="70"/>
        <v>1</v>
      </c>
      <c r="AO52" s="62">
        <f t="shared" si="70"/>
        <v>1</v>
      </c>
      <c r="AP52" s="62">
        <f t="shared" si="70"/>
        <v>1</v>
      </c>
      <c r="AQ52" s="62">
        <f t="shared" si="70"/>
        <v>1</v>
      </c>
      <c r="AR52" s="62">
        <f t="shared" si="70"/>
        <v>1</v>
      </c>
      <c r="AS52" s="62">
        <f t="shared" si="70"/>
        <v>1</v>
      </c>
      <c r="AT52" s="62">
        <f t="shared" si="70"/>
        <v>1</v>
      </c>
      <c r="AU52" s="62">
        <f t="shared" si="70"/>
        <v>1</v>
      </c>
      <c r="AV52" s="62">
        <f t="shared" si="70"/>
        <v>1</v>
      </c>
      <c r="AW52" s="62">
        <f t="shared" si="70"/>
        <v>1</v>
      </c>
      <c r="AX52" s="62">
        <f t="shared" si="70"/>
        <v>1</v>
      </c>
      <c r="AY52" s="62">
        <f t="shared" si="70"/>
        <v>1</v>
      </c>
      <c r="AZ52" s="62">
        <f t="shared" si="70"/>
        <v>1</v>
      </c>
      <c r="BA52" s="62">
        <f t="shared" si="70"/>
        <v>1</v>
      </c>
      <c r="BB52" s="62">
        <f t="shared" si="70"/>
        <v>1</v>
      </c>
      <c r="BC52" s="62">
        <f t="shared" si="70"/>
        <v>1</v>
      </c>
      <c r="BD52" s="62">
        <f t="shared" si="70"/>
        <v>1</v>
      </c>
      <c r="BE52" s="62">
        <f t="shared" si="70"/>
        <v>1</v>
      </c>
      <c r="BF52" s="62">
        <f t="shared" si="70"/>
        <v>1</v>
      </c>
      <c r="BG52" s="62">
        <f t="shared" si="70"/>
        <v>1</v>
      </c>
      <c r="BH52" s="62">
        <f t="shared" si="70"/>
        <v>1</v>
      </c>
      <c r="BI52" s="62">
        <f t="shared" si="70"/>
        <v>1</v>
      </c>
      <c r="BJ52" s="62">
        <f t="shared" si="70"/>
        <v>1</v>
      </c>
      <c r="BK52" s="62">
        <f t="shared" si="70"/>
        <v>1</v>
      </c>
      <c r="BL52" s="62">
        <f t="shared" si="70"/>
        <v>1</v>
      </c>
      <c r="BM52" s="62">
        <f t="shared" si="70"/>
        <v>1</v>
      </c>
      <c r="BN52" s="62">
        <f t="shared" si="70"/>
        <v>1</v>
      </c>
      <c r="BO52" s="62">
        <f t="shared" si="70"/>
        <v>1</v>
      </c>
      <c r="BP52" s="62">
        <f t="shared" si="70"/>
        <v>1</v>
      </c>
      <c r="BQ52" s="62">
        <f t="shared" si="70"/>
        <v>1</v>
      </c>
      <c r="BR52" s="62">
        <f t="shared" si="70"/>
        <v>1</v>
      </c>
      <c r="BS52" s="62">
        <f t="shared" si="70"/>
        <v>1</v>
      </c>
      <c r="BT52" s="62">
        <f t="shared" si="70"/>
        <v>1</v>
      </c>
      <c r="BU52" s="62">
        <f t="shared" si="70"/>
        <v>1</v>
      </c>
      <c r="BV52" s="62">
        <f t="shared" si="70"/>
        <v>1</v>
      </c>
      <c r="BW52" s="62">
        <f t="shared" si="70"/>
        <v>1</v>
      </c>
      <c r="BX52" s="62">
        <f t="shared" si="70"/>
        <v>1</v>
      </c>
      <c r="BY52" s="62">
        <f t="shared" si="70"/>
        <v>1</v>
      </c>
      <c r="BZ52" s="62">
        <f t="shared" si="70"/>
        <v>1</v>
      </c>
      <c r="CA52" s="62">
        <f t="shared" si="70"/>
        <v>1</v>
      </c>
      <c r="CB52" s="62">
        <f t="shared" si="70"/>
        <v>1</v>
      </c>
      <c r="CC52" s="62">
        <f t="shared" si="70"/>
        <v>1</v>
      </c>
      <c r="CD52" s="62">
        <f t="shared" si="70"/>
        <v>1</v>
      </c>
      <c r="CE52" s="62">
        <f t="shared" si="70"/>
        <v>1</v>
      </c>
      <c r="CF52" s="62">
        <f t="shared" si="70"/>
        <v>1</v>
      </c>
      <c r="CG52" s="62">
        <f t="shared" si="70"/>
        <v>1</v>
      </c>
      <c r="CH52" s="62">
        <f t="shared" si="70"/>
        <v>1</v>
      </c>
      <c r="CI52" s="62">
        <f t="shared" si="70"/>
        <v>1</v>
      </c>
      <c r="CJ52" s="62">
        <f t="shared" si="70"/>
        <v>1</v>
      </c>
      <c r="CK52" s="62">
        <f t="shared" si="70"/>
        <v>1</v>
      </c>
      <c r="CL52" s="62">
        <f t="shared" si="70"/>
        <v>1</v>
      </c>
      <c r="CM52" s="62">
        <f t="shared" si="70"/>
        <v>1</v>
      </c>
      <c r="CN52" s="62">
        <f t="shared" si="70"/>
        <v>1</v>
      </c>
      <c r="CO52" s="62">
        <f t="shared" si="70"/>
        <v>1</v>
      </c>
      <c r="CP52" s="62">
        <f t="shared" si="70"/>
        <v>1</v>
      </c>
      <c r="CQ52" s="62">
        <f t="shared" si="70"/>
        <v>1</v>
      </c>
      <c r="CR52" s="62">
        <f t="shared" si="70"/>
        <v>1</v>
      </c>
      <c r="CS52" s="62">
        <f t="shared" si="70"/>
        <v>1</v>
      </c>
      <c r="CT52" s="62">
        <f t="shared" si="70"/>
        <v>1</v>
      </c>
    </row>
    <row r="53" spans="1:98" x14ac:dyDescent="0.3">
      <c r="A53" s="34" t="s">
        <v>29</v>
      </c>
      <c r="B53" s="35" t="s">
        <v>44</v>
      </c>
      <c r="C53" s="62">
        <v>1</v>
      </c>
      <c r="D53" s="62">
        <v>1</v>
      </c>
      <c r="E53" s="62">
        <v>1</v>
      </c>
      <c r="F53" s="62">
        <v>1</v>
      </c>
      <c r="G53" s="62">
        <v>1</v>
      </c>
      <c r="H53" s="62">
        <v>1</v>
      </c>
      <c r="I53" s="62">
        <v>1</v>
      </c>
      <c r="J53" s="62">
        <v>1</v>
      </c>
      <c r="K53" s="62">
        <v>1</v>
      </c>
      <c r="L53" s="62">
        <v>1</v>
      </c>
      <c r="M53" s="62">
        <v>1</v>
      </c>
      <c r="N53" s="62">
        <v>1</v>
      </c>
      <c r="O53" s="62">
        <v>1</v>
      </c>
      <c r="P53" s="62">
        <v>1</v>
      </c>
      <c r="Q53" s="62">
        <v>1</v>
      </c>
      <c r="R53" s="62">
        <v>1</v>
      </c>
      <c r="S53" s="62">
        <v>1</v>
      </c>
      <c r="T53" s="62">
        <v>1</v>
      </c>
      <c r="U53" s="62">
        <v>1</v>
      </c>
      <c r="V53" s="62">
        <v>1</v>
      </c>
      <c r="W53" s="62">
        <v>1</v>
      </c>
      <c r="X53" s="62">
        <v>1</v>
      </c>
      <c r="Y53" s="62">
        <v>1</v>
      </c>
      <c r="Z53" s="62">
        <v>1</v>
      </c>
      <c r="AA53" s="62">
        <v>1</v>
      </c>
      <c r="AB53" s="62">
        <v>1</v>
      </c>
      <c r="AC53" s="62">
        <v>1</v>
      </c>
      <c r="AD53" s="62">
        <v>1</v>
      </c>
      <c r="AE53" s="62">
        <v>1</v>
      </c>
      <c r="AF53" s="62">
        <v>1</v>
      </c>
      <c r="AG53" s="62">
        <v>1</v>
      </c>
      <c r="AH53" s="62">
        <v>1</v>
      </c>
      <c r="AI53" s="62">
        <v>1</v>
      </c>
      <c r="AJ53" s="81">
        <f>IF(AVERAGE(M53:AI53)&gt;100%,100%,AVERAGE(M53:AI53))</f>
        <v>1</v>
      </c>
      <c r="AK53" s="62">
        <f t="shared" ref="AK53:CT53" si="71">AJ53</f>
        <v>1</v>
      </c>
      <c r="AL53" s="62">
        <f t="shared" si="71"/>
        <v>1</v>
      </c>
      <c r="AM53" s="62">
        <f t="shared" si="71"/>
        <v>1</v>
      </c>
      <c r="AN53" s="62">
        <f t="shared" si="71"/>
        <v>1</v>
      </c>
      <c r="AO53" s="62">
        <f t="shared" si="71"/>
        <v>1</v>
      </c>
      <c r="AP53" s="62">
        <f t="shared" si="71"/>
        <v>1</v>
      </c>
      <c r="AQ53" s="62">
        <f t="shared" si="71"/>
        <v>1</v>
      </c>
      <c r="AR53" s="62">
        <f t="shared" si="71"/>
        <v>1</v>
      </c>
      <c r="AS53" s="62">
        <f t="shared" si="71"/>
        <v>1</v>
      </c>
      <c r="AT53" s="62">
        <f t="shared" si="71"/>
        <v>1</v>
      </c>
      <c r="AU53" s="62">
        <f t="shared" si="71"/>
        <v>1</v>
      </c>
      <c r="AV53" s="62">
        <f t="shared" si="71"/>
        <v>1</v>
      </c>
      <c r="AW53" s="62">
        <f t="shared" si="71"/>
        <v>1</v>
      </c>
      <c r="AX53" s="62">
        <f t="shared" si="71"/>
        <v>1</v>
      </c>
      <c r="AY53" s="62">
        <f t="shared" si="71"/>
        <v>1</v>
      </c>
      <c r="AZ53" s="62">
        <f t="shared" si="71"/>
        <v>1</v>
      </c>
      <c r="BA53" s="62">
        <f t="shared" si="71"/>
        <v>1</v>
      </c>
      <c r="BB53" s="62">
        <f t="shared" si="71"/>
        <v>1</v>
      </c>
      <c r="BC53" s="62">
        <f t="shared" si="71"/>
        <v>1</v>
      </c>
      <c r="BD53" s="62">
        <f t="shared" si="71"/>
        <v>1</v>
      </c>
      <c r="BE53" s="62">
        <f t="shared" si="71"/>
        <v>1</v>
      </c>
      <c r="BF53" s="62">
        <f t="shared" si="71"/>
        <v>1</v>
      </c>
      <c r="BG53" s="62">
        <f t="shared" si="71"/>
        <v>1</v>
      </c>
      <c r="BH53" s="62">
        <f t="shared" si="71"/>
        <v>1</v>
      </c>
      <c r="BI53" s="62">
        <f t="shared" si="71"/>
        <v>1</v>
      </c>
      <c r="BJ53" s="62">
        <f t="shared" si="71"/>
        <v>1</v>
      </c>
      <c r="BK53" s="62">
        <f t="shared" si="71"/>
        <v>1</v>
      </c>
      <c r="BL53" s="62">
        <f t="shared" si="71"/>
        <v>1</v>
      </c>
      <c r="BM53" s="62">
        <f t="shared" si="71"/>
        <v>1</v>
      </c>
      <c r="BN53" s="62">
        <f t="shared" si="71"/>
        <v>1</v>
      </c>
      <c r="BO53" s="62">
        <f t="shared" si="71"/>
        <v>1</v>
      </c>
      <c r="BP53" s="62">
        <f t="shared" si="71"/>
        <v>1</v>
      </c>
      <c r="BQ53" s="62">
        <f t="shared" si="71"/>
        <v>1</v>
      </c>
      <c r="BR53" s="62">
        <f t="shared" si="71"/>
        <v>1</v>
      </c>
      <c r="BS53" s="62">
        <f t="shared" si="71"/>
        <v>1</v>
      </c>
      <c r="BT53" s="62">
        <f t="shared" si="71"/>
        <v>1</v>
      </c>
      <c r="BU53" s="62">
        <f t="shared" si="71"/>
        <v>1</v>
      </c>
      <c r="BV53" s="62">
        <f t="shared" si="71"/>
        <v>1</v>
      </c>
      <c r="BW53" s="62">
        <f t="shared" si="71"/>
        <v>1</v>
      </c>
      <c r="BX53" s="62">
        <f t="shared" si="71"/>
        <v>1</v>
      </c>
      <c r="BY53" s="62">
        <f t="shared" si="71"/>
        <v>1</v>
      </c>
      <c r="BZ53" s="62">
        <f t="shared" si="71"/>
        <v>1</v>
      </c>
      <c r="CA53" s="62">
        <f t="shared" si="71"/>
        <v>1</v>
      </c>
      <c r="CB53" s="62">
        <f t="shared" si="71"/>
        <v>1</v>
      </c>
      <c r="CC53" s="62">
        <f t="shared" si="71"/>
        <v>1</v>
      </c>
      <c r="CD53" s="62">
        <f t="shared" si="71"/>
        <v>1</v>
      </c>
      <c r="CE53" s="62">
        <f t="shared" si="71"/>
        <v>1</v>
      </c>
      <c r="CF53" s="62">
        <f t="shared" si="71"/>
        <v>1</v>
      </c>
      <c r="CG53" s="62">
        <f t="shared" si="71"/>
        <v>1</v>
      </c>
      <c r="CH53" s="62">
        <f t="shared" si="71"/>
        <v>1</v>
      </c>
      <c r="CI53" s="62">
        <f t="shared" si="71"/>
        <v>1</v>
      </c>
      <c r="CJ53" s="62">
        <f t="shared" si="71"/>
        <v>1</v>
      </c>
      <c r="CK53" s="62">
        <f t="shared" si="71"/>
        <v>1</v>
      </c>
      <c r="CL53" s="62">
        <f t="shared" si="71"/>
        <v>1</v>
      </c>
      <c r="CM53" s="62">
        <f t="shared" si="71"/>
        <v>1</v>
      </c>
      <c r="CN53" s="62">
        <f t="shared" si="71"/>
        <v>1</v>
      </c>
      <c r="CO53" s="62">
        <f t="shared" si="71"/>
        <v>1</v>
      </c>
      <c r="CP53" s="62">
        <f t="shared" si="71"/>
        <v>1</v>
      </c>
      <c r="CQ53" s="62">
        <f t="shared" si="71"/>
        <v>1</v>
      </c>
      <c r="CR53" s="62">
        <f t="shared" si="71"/>
        <v>1</v>
      </c>
      <c r="CS53" s="62">
        <f t="shared" si="71"/>
        <v>1</v>
      </c>
      <c r="CT53" s="62">
        <f t="shared" si="71"/>
        <v>1</v>
      </c>
    </row>
    <row r="54" spans="1:98" x14ac:dyDescent="0.3">
      <c r="A54" s="34" t="s">
        <v>30</v>
      </c>
      <c r="B54" s="35" t="s">
        <v>32</v>
      </c>
      <c r="C54" s="62">
        <f>IFERROR('Live | Billing'!O$65/'Live | Billing'!D54,0)</f>
        <v>1.5689630823207926E-3</v>
      </c>
      <c r="D54" s="62">
        <f>IFERROR('Live | Billing'!P$65/'Live | Billing'!E54,0)</f>
        <v>1.6546158816480513E-2</v>
      </c>
      <c r="E54" s="62">
        <f>IFERROR('Live | Billing'!Q$65/'Live | Billing'!F54,0)</f>
        <v>0.10507645801966813</v>
      </c>
      <c r="F54" s="62">
        <f>IFERROR('Live | Billing'!R$65/'Live | Billing'!G54,0)</f>
        <v>1.3840500567749781E-3</v>
      </c>
      <c r="G54" s="62">
        <f>IFERROR('Live | Billing'!S$65/'Live | Billing'!H54,0)</f>
        <v>5.958453570006967E-2</v>
      </c>
      <c r="H54" s="62">
        <f>IFERROR('Live | Billing'!T$65/'Live | Billing'!I54,0)</f>
        <v>0.1682559723801641</v>
      </c>
      <c r="I54" s="62">
        <f>IFERROR('Live | Billing'!U$65/'Live | Billing'!J54,0)</f>
        <v>2.7887302531636345E-2</v>
      </c>
      <c r="J54" s="62">
        <f>IFERROR('Live | Billing'!V$65/'Live | Billing'!K54,0)</f>
        <v>1.9976641338829215E-2</v>
      </c>
      <c r="K54" s="62">
        <f>IFERROR('Live | Billing'!W$65/'Live | Billing'!L54,0)</f>
        <v>3.6187841489344259E-3</v>
      </c>
      <c r="L54" s="62">
        <f>IFERROR('Live | Billing'!X$65/'Live | Billing'!M54,0)</f>
        <v>9.7371884493168262E-2</v>
      </c>
      <c r="M54" s="62">
        <f>IFERROR('Live | Billing'!Y$65/'Live | Billing'!N54,0)</f>
        <v>6.3569712383496832E-2</v>
      </c>
      <c r="N54" s="62">
        <f>IFERROR('Live | Billing'!Z$65/'Live | Billing'!O54,0)</f>
        <v>0.2555009648958384</v>
      </c>
      <c r="O54" s="62">
        <f>IFERROR('Live | Billing'!AA$65/'Live | Billing'!P54,0)</f>
        <v>5.7905171639740073E-3</v>
      </c>
      <c r="P54" s="62">
        <f>IFERROR('Live | Billing'!AB$65/'Live | Billing'!Q54,0)</f>
        <v>5.8597636959878609E-2</v>
      </c>
      <c r="Q54" s="62">
        <f>IFERROR('Live | Billing'!AC$65/'Live | Billing'!R54,0)</f>
        <v>6.3890307801843071E-2</v>
      </c>
      <c r="R54" s="62">
        <f>IFERROR('Live | Billing'!AD$65/'Live | Billing'!S54,0)</f>
        <v>2.3058340406563797E-2</v>
      </c>
      <c r="S54" s="62">
        <f>IFERROR('Live | Billing'!AE$65/'Live | Billing'!T54,0)</f>
        <v>4.4312509627341887E-2</v>
      </c>
      <c r="T54" s="62">
        <f>IFERROR('Live | Billing'!AF$65/'Live | Billing'!U54,0)</f>
        <v>5.1848391229967351E-2</v>
      </c>
      <c r="U54" s="62">
        <f>IFERROR('Live | Billing'!AG$65/'Live | Billing'!V54,0)</f>
        <v>2.350388117436978E-2</v>
      </c>
      <c r="V54" s="62">
        <f>IFERROR('Live | Billing'!AH$65/'Live | Billing'!W54,0)</f>
        <v>2.0583274877554646E-2</v>
      </c>
      <c r="W54" s="62">
        <f>IFERROR('Live | Billing'!AI$65/'Live | Billing'!X54,0)</f>
        <v>-3.2872706797497021E-2</v>
      </c>
      <c r="X54" s="62">
        <f>IFERROR('Live | Billing'!AJ$65/'Live | Billing'!Y54,0)</f>
        <v>4.4383443333298363E-2</v>
      </c>
      <c r="Y54" s="62">
        <f>IFERROR('Live | Billing'!AK$65/'Live | Billing'!Z54,0)</f>
        <v>1.4778413665768297E-2</v>
      </c>
      <c r="Z54" s="81">
        <f>IF(AVERAGE(C54:Y54)&gt;100%,100%,AVERAGE(C54:Y54))</f>
        <v>4.9487627708280198E-2</v>
      </c>
      <c r="AA54" s="62">
        <f t="shared" ref="AA54:AK63" si="72">Z54</f>
        <v>4.9487627708280198E-2</v>
      </c>
      <c r="AB54" s="62">
        <f t="shared" si="72"/>
        <v>4.9487627708280198E-2</v>
      </c>
      <c r="AC54" s="62">
        <f t="shared" si="72"/>
        <v>4.9487627708280198E-2</v>
      </c>
      <c r="AD54" s="62">
        <f t="shared" si="72"/>
        <v>4.9487627708280198E-2</v>
      </c>
      <c r="AE54" s="62">
        <f t="shared" si="72"/>
        <v>4.9487627708280198E-2</v>
      </c>
      <c r="AF54" s="62">
        <f t="shared" si="72"/>
        <v>4.9487627708280198E-2</v>
      </c>
      <c r="AG54" s="62">
        <f t="shared" si="72"/>
        <v>4.9487627708280198E-2</v>
      </c>
      <c r="AH54" s="62">
        <f t="shared" si="72"/>
        <v>4.9487627708280198E-2</v>
      </c>
      <c r="AI54" s="62">
        <f t="shared" si="72"/>
        <v>4.9487627708280198E-2</v>
      </c>
      <c r="AJ54" s="62">
        <f t="shared" si="72"/>
        <v>4.9487627708280198E-2</v>
      </c>
      <c r="AK54" s="62">
        <f t="shared" si="72"/>
        <v>4.9487627708280198E-2</v>
      </c>
      <c r="AL54" s="62">
        <f t="shared" ref="AL54:CT54" si="73">AK54</f>
        <v>4.9487627708280198E-2</v>
      </c>
      <c r="AM54" s="62">
        <f t="shared" si="73"/>
        <v>4.9487627708280198E-2</v>
      </c>
      <c r="AN54" s="62">
        <f t="shared" si="73"/>
        <v>4.9487627708280198E-2</v>
      </c>
      <c r="AO54" s="62">
        <f t="shared" si="73"/>
        <v>4.9487627708280198E-2</v>
      </c>
      <c r="AP54" s="62">
        <f t="shared" si="73"/>
        <v>4.9487627708280198E-2</v>
      </c>
      <c r="AQ54" s="62">
        <f t="shared" si="73"/>
        <v>4.9487627708280198E-2</v>
      </c>
      <c r="AR54" s="62">
        <f t="shared" si="73"/>
        <v>4.9487627708280198E-2</v>
      </c>
      <c r="AS54" s="62">
        <f t="shared" si="73"/>
        <v>4.9487627708280198E-2</v>
      </c>
      <c r="AT54" s="62">
        <f t="shared" si="73"/>
        <v>4.9487627708280198E-2</v>
      </c>
      <c r="AU54" s="62">
        <f t="shared" si="73"/>
        <v>4.9487627708280198E-2</v>
      </c>
      <c r="AV54" s="62">
        <f t="shared" si="73"/>
        <v>4.9487627708280198E-2</v>
      </c>
      <c r="AW54" s="62">
        <f t="shared" si="73"/>
        <v>4.9487627708280198E-2</v>
      </c>
      <c r="AX54" s="62">
        <f t="shared" si="73"/>
        <v>4.9487627708280198E-2</v>
      </c>
      <c r="AY54" s="62">
        <f t="shared" si="73"/>
        <v>4.9487627708280198E-2</v>
      </c>
      <c r="AZ54" s="62">
        <f t="shared" si="73"/>
        <v>4.9487627708280198E-2</v>
      </c>
      <c r="BA54" s="62">
        <f t="shared" si="73"/>
        <v>4.9487627708280198E-2</v>
      </c>
      <c r="BB54" s="62">
        <f t="shared" si="73"/>
        <v>4.9487627708280198E-2</v>
      </c>
      <c r="BC54" s="62">
        <f t="shared" si="73"/>
        <v>4.9487627708280198E-2</v>
      </c>
      <c r="BD54" s="62">
        <f t="shared" si="73"/>
        <v>4.9487627708280198E-2</v>
      </c>
      <c r="BE54" s="62">
        <f t="shared" si="73"/>
        <v>4.9487627708280198E-2</v>
      </c>
      <c r="BF54" s="62">
        <f t="shared" si="73"/>
        <v>4.9487627708280198E-2</v>
      </c>
      <c r="BG54" s="62">
        <f t="shared" si="73"/>
        <v>4.9487627708280198E-2</v>
      </c>
      <c r="BH54" s="62">
        <f t="shared" si="73"/>
        <v>4.9487627708280198E-2</v>
      </c>
      <c r="BI54" s="62">
        <f t="shared" si="73"/>
        <v>4.9487627708280198E-2</v>
      </c>
      <c r="BJ54" s="62">
        <f t="shared" si="73"/>
        <v>4.9487627708280198E-2</v>
      </c>
      <c r="BK54" s="62">
        <f t="shared" si="73"/>
        <v>4.9487627708280198E-2</v>
      </c>
      <c r="BL54" s="62">
        <f t="shared" si="73"/>
        <v>4.9487627708280198E-2</v>
      </c>
      <c r="BM54" s="62">
        <f t="shared" si="73"/>
        <v>4.9487627708280198E-2</v>
      </c>
      <c r="BN54" s="62">
        <f t="shared" si="73"/>
        <v>4.9487627708280198E-2</v>
      </c>
      <c r="BO54" s="62">
        <f t="shared" si="73"/>
        <v>4.9487627708280198E-2</v>
      </c>
      <c r="BP54" s="62">
        <f t="shared" si="73"/>
        <v>4.9487627708280198E-2</v>
      </c>
      <c r="BQ54" s="62">
        <f t="shared" si="73"/>
        <v>4.9487627708280198E-2</v>
      </c>
      <c r="BR54" s="62">
        <f t="shared" si="73"/>
        <v>4.9487627708280198E-2</v>
      </c>
      <c r="BS54" s="62">
        <f t="shared" si="73"/>
        <v>4.9487627708280198E-2</v>
      </c>
      <c r="BT54" s="62">
        <f t="shared" si="73"/>
        <v>4.9487627708280198E-2</v>
      </c>
      <c r="BU54" s="62">
        <f t="shared" si="73"/>
        <v>4.9487627708280198E-2</v>
      </c>
      <c r="BV54" s="62">
        <f t="shared" si="73"/>
        <v>4.9487627708280198E-2</v>
      </c>
      <c r="BW54" s="62">
        <f t="shared" si="73"/>
        <v>4.9487627708280198E-2</v>
      </c>
      <c r="BX54" s="62">
        <f t="shared" si="73"/>
        <v>4.9487627708280198E-2</v>
      </c>
      <c r="BY54" s="62">
        <f t="shared" si="73"/>
        <v>4.9487627708280198E-2</v>
      </c>
      <c r="BZ54" s="62">
        <f t="shared" si="73"/>
        <v>4.9487627708280198E-2</v>
      </c>
      <c r="CA54" s="62">
        <f t="shared" si="73"/>
        <v>4.9487627708280198E-2</v>
      </c>
      <c r="CB54" s="62">
        <f t="shared" si="73"/>
        <v>4.9487627708280198E-2</v>
      </c>
      <c r="CC54" s="62">
        <f t="shared" si="73"/>
        <v>4.9487627708280198E-2</v>
      </c>
      <c r="CD54" s="62">
        <f t="shared" si="73"/>
        <v>4.9487627708280198E-2</v>
      </c>
      <c r="CE54" s="62">
        <f t="shared" si="73"/>
        <v>4.9487627708280198E-2</v>
      </c>
      <c r="CF54" s="62">
        <f t="shared" si="73"/>
        <v>4.9487627708280198E-2</v>
      </c>
      <c r="CG54" s="62">
        <f t="shared" si="73"/>
        <v>4.9487627708280198E-2</v>
      </c>
      <c r="CH54" s="62">
        <f t="shared" si="73"/>
        <v>4.9487627708280198E-2</v>
      </c>
      <c r="CI54" s="62">
        <f t="shared" si="73"/>
        <v>4.9487627708280198E-2</v>
      </c>
      <c r="CJ54" s="62">
        <f t="shared" si="73"/>
        <v>4.9487627708280198E-2</v>
      </c>
      <c r="CK54" s="62">
        <f t="shared" si="73"/>
        <v>4.9487627708280198E-2</v>
      </c>
      <c r="CL54" s="62">
        <f t="shared" si="73"/>
        <v>4.9487627708280198E-2</v>
      </c>
      <c r="CM54" s="62">
        <f t="shared" si="73"/>
        <v>4.9487627708280198E-2</v>
      </c>
      <c r="CN54" s="62">
        <f t="shared" si="73"/>
        <v>4.9487627708280198E-2</v>
      </c>
      <c r="CO54" s="62">
        <f t="shared" si="73"/>
        <v>4.9487627708280198E-2</v>
      </c>
      <c r="CP54" s="62">
        <f t="shared" si="73"/>
        <v>4.9487627708280198E-2</v>
      </c>
      <c r="CQ54" s="62">
        <f t="shared" si="73"/>
        <v>4.9487627708280198E-2</v>
      </c>
      <c r="CR54" s="62">
        <f t="shared" si="73"/>
        <v>4.9487627708280198E-2</v>
      </c>
      <c r="CS54" s="62">
        <f t="shared" si="73"/>
        <v>4.9487627708280198E-2</v>
      </c>
      <c r="CT54" s="62">
        <f t="shared" si="73"/>
        <v>4.9487627708280198E-2</v>
      </c>
    </row>
    <row r="55" spans="1:98" x14ac:dyDescent="0.3">
      <c r="A55" s="34" t="s">
        <v>30</v>
      </c>
      <c r="B55" s="35" t="s">
        <v>33</v>
      </c>
      <c r="C55" s="62">
        <f>IFERROR('Live | Billing'!N$65/'Live | Billing'!D55,0)</f>
        <v>0.27616641901931649</v>
      </c>
      <c r="D55" s="62">
        <f>IFERROR('Live | Billing'!O$65/'Live | Billing'!E55,0)</f>
        <v>2.2534995655640925E-3</v>
      </c>
      <c r="E55" s="62">
        <f>IFERROR('Live | Billing'!P$65/'Live | Billing'!F55,0)</f>
        <v>5.3596245563946369E-2</v>
      </c>
      <c r="F55" s="62">
        <f>IFERROR('Live | Billing'!Q$65/'Live | Billing'!G55,0)</f>
        <v>0.18122654374737643</v>
      </c>
      <c r="G55" s="62">
        <f>IFERROR('Live | Billing'!R$65/'Live | Billing'!H55,0)</f>
        <v>1.9241354747708832E-3</v>
      </c>
      <c r="H55" s="62">
        <f>IFERROR('Live | Billing'!S$65/'Live | Billing'!I55,0)</f>
        <v>8.0151422024482444E-2</v>
      </c>
      <c r="I55" s="62">
        <f>IFERROR('Live | Billing'!T$65/'Live | Billing'!J55,0)</f>
        <v>0.43914293724521503</v>
      </c>
      <c r="J55" s="62">
        <f>IFERROR('Live | Billing'!U$65/'Live | Billing'!K55,0)</f>
        <v>2.9264563996681012E-2</v>
      </c>
      <c r="K55" s="62">
        <f>IFERROR('Live | Billing'!V$65/'Live | Billing'!L55,0)</f>
        <v>3.4294348780383663E-2</v>
      </c>
      <c r="L55" s="62">
        <f>IFERROR('Live | Billing'!W$65/'Live | Billing'!M55,0)</f>
        <v>8.997718066193771E-3</v>
      </c>
      <c r="M55" s="62">
        <f>IFERROR('Live | Billing'!X$65/'Live | Billing'!N55,0)</f>
        <v>0.2277865952506134</v>
      </c>
      <c r="N55" s="62">
        <f>IFERROR('Live | Billing'!Y$65/'Live | Billing'!O55,0)</f>
        <v>8.4386305448243284E-2</v>
      </c>
      <c r="O55" s="62">
        <f>IFERROR('Live | Billing'!Z$65/'Live | Billing'!P55,0)</f>
        <v>1.2212074678249123</v>
      </c>
      <c r="P55" s="62">
        <f>IFERROR('Live | Billing'!AA$65/'Live | Billing'!Q55,0)</f>
        <v>2.7797904958024054E-2</v>
      </c>
      <c r="Q55" s="62">
        <f>IFERROR('Live | Billing'!AB$65/'Live | Billing'!R55,0)</f>
        <v>0.24290530178053804</v>
      </c>
      <c r="R55" s="62">
        <f>IFERROR('Live | Billing'!AC$65/'Live | Billing'!S55,0)</f>
        <v>0.11151122413490551</v>
      </c>
      <c r="S55" s="62">
        <f>IFERROR('Live | Billing'!AD$65/'Live | Billing'!T55,0)</f>
        <v>3.9617509875253219E-2</v>
      </c>
      <c r="T55" s="62">
        <f>IFERROR('Live | Billing'!AE$65/'Live | Billing'!U55,0)</f>
        <v>6.3112455211718807E-2</v>
      </c>
      <c r="U55" s="62">
        <f>IFERROR('Live | Billing'!AF$65/'Live | Billing'!V55,0)</f>
        <v>0.11964636303491109</v>
      </c>
      <c r="V55" s="62">
        <f>IFERROR('Live | Billing'!AG$65/'Live | Billing'!W55,0)</f>
        <v>3.1951012124081066E-2</v>
      </c>
      <c r="W55" s="62">
        <f>IFERROR('Live | Billing'!AH$65/'Live | Billing'!X55,0)</f>
        <v>4.1032632234105595E-2</v>
      </c>
      <c r="X55" s="62">
        <f>IFERROR('Live | Billing'!AI$65/'Live | Billing'!Y55,0)</f>
        <v>-0.15795635378518036</v>
      </c>
      <c r="Y55" s="62">
        <f>IFERROR('Live | Billing'!AJ$65/'Live | Billing'!Z55,0)</f>
        <v>9.5484489065308889E-2</v>
      </c>
      <c r="Z55" s="62">
        <f>IFERROR('Live | Billing'!AK$65/'Live | Billing'!AA55,0)</f>
        <v>2.8629424355618285E-2</v>
      </c>
      <c r="AA55" s="81">
        <f>IF(AVERAGE(D55:Z55)&gt;100%,100%,AVERAGE(D55:Z55))</f>
        <v>0.13078103243381162</v>
      </c>
      <c r="AB55" s="62">
        <f t="shared" si="72"/>
        <v>0.13078103243381162</v>
      </c>
      <c r="AC55" s="62">
        <f t="shared" si="72"/>
        <v>0.13078103243381162</v>
      </c>
      <c r="AD55" s="62">
        <f t="shared" si="72"/>
        <v>0.13078103243381162</v>
      </c>
      <c r="AE55" s="62">
        <f t="shared" si="72"/>
        <v>0.13078103243381162</v>
      </c>
      <c r="AF55" s="62">
        <f t="shared" si="72"/>
        <v>0.13078103243381162</v>
      </c>
      <c r="AG55" s="62">
        <f t="shared" si="72"/>
        <v>0.13078103243381162</v>
      </c>
      <c r="AH55" s="62">
        <f t="shared" si="72"/>
        <v>0.13078103243381162</v>
      </c>
      <c r="AI55" s="62">
        <f t="shared" si="72"/>
        <v>0.13078103243381162</v>
      </c>
      <c r="AJ55" s="62">
        <f t="shared" si="72"/>
        <v>0.13078103243381162</v>
      </c>
      <c r="AK55" s="62">
        <f t="shared" si="72"/>
        <v>0.13078103243381162</v>
      </c>
      <c r="AL55" s="62">
        <f t="shared" ref="AL55:CT55" si="74">AK55</f>
        <v>0.13078103243381162</v>
      </c>
      <c r="AM55" s="62">
        <f t="shared" si="74"/>
        <v>0.13078103243381162</v>
      </c>
      <c r="AN55" s="62">
        <f t="shared" si="74"/>
        <v>0.13078103243381162</v>
      </c>
      <c r="AO55" s="62">
        <f t="shared" si="74"/>
        <v>0.13078103243381162</v>
      </c>
      <c r="AP55" s="62">
        <f t="shared" si="74"/>
        <v>0.13078103243381162</v>
      </c>
      <c r="AQ55" s="62">
        <f t="shared" si="74"/>
        <v>0.13078103243381162</v>
      </c>
      <c r="AR55" s="62">
        <f t="shared" si="74"/>
        <v>0.13078103243381162</v>
      </c>
      <c r="AS55" s="62">
        <f t="shared" si="74"/>
        <v>0.13078103243381162</v>
      </c>
      <c r="AT55" s="62">
        <f t="shared" si="74"/>
        <v>0.13078103243381162</v>
      </c>
      <c r="AU55" s="62">
        <f t="shared" si="74"/>
        <v>0.13078103243381162</v>
      </c>
      <c r="AV55" s="62">
        <f t="shared" si="74"/>
        <v>0.13078103243381162</v>
      </c>
      <c r="AW55" s="62">
        <f t="shared" si="74"/>
        <v>0.13078103243381162</v>
      </c>
      <c r="AX55" s="62">
        <f t="shared" si="74"/>
        <v>0.13078103243381162</v>
      </c>
      <c r="AY55" s="62">
        <f t="shared" si="74"/>
        <v>0.13078103243381162</v>
      </c>
      <c r="AZ55" s="62">
        <f t="shared" si="74"/>
        <v>0.13078103243381162</v>
      </c>
      <c r="BA55" s="62">
        <f t="shared" si="74"/>
        <v>0.13078103243381162</v>
      </c>
      <c r="BB55" s="62">
        <f t="shared" si="74"/>
        <v>0.13078103243381162</v>
      </c>
      <c r="BC55" s="62">
        <f t="shared" si="74"/>
        <v>0.13078103243381162</v>
      </c>
      <c r="BD55" s="62">
        <f t="shared" si="74"/>
        <v>0.13078103243381162</v>
      </c>
      <c r="BE55" s="62">
        <f t="shared" si="74"/>
        <v>0.13078103243381162</v>
      </c>
      <c r="BF55" s="62">
        <f t="shared" si="74"/>
        <v>0.13078103243381162</v>
      </c>
      <c r="BG55" s="62">
        <f t="shared" si="74"/>
        <v>0.13078103243381162</v>
      </c>
      <c r="BH55" s="62">
        <f t="shared" si="74"/>
        <v>0.13078103243381162</v>
      </c>
      <c r="BI55" s="62">
        <f t="shared" si="74"/>
        <v>0.13078103243381162</v>
      </c>
      <c r="BJ55" s="62">
        <f t="shared" si="74"/>
        <v>0.13078103243381162</v>
      </c>
      <c r="BK55" s="62">
        <f t="shared" si="74"/>
        <v>0.13078103243381162</v>
      </c>
      <c r="BL55" s="62">
        <f t="shared" si="74"/>
        <v>0.13078103243381162</v>
      </c>
      <c r="BM55" s="62">
        <f t="shared" si="74"/>
        <v>0.13078103243381162</v>
      </c>
      <c r="BN55" s="62">
        <f t="shared" si="74"/>
        <v>0.13078103243381162</v>
      </c>
      <c r="BO55" s="62">
        <f t="shared" si="74"/>
        <v>0.13078103243381162</v>
      </c>
      <c r="BP55" s="62">
        <f t="shared" si="74"/>
        <v>0.13078103243381162</v>
      </c>
      <c r="BQ55" s="62">
        <f t="shared" si="74"/>
        <v>0.13078103243381162</v>
      </c>
      <c r="BR55" s="62">
        <f t="shared" si="74"/>
        <v>0.13078103243381162</v>
      </c>
      <c r="BS55" s="62">
        <f t="shared" si="74"/>
        <v>0.13078103243381162</v>
      </c>
      <c r="BT55" s="62">
        <f t="shared" si="74"/>
        <v>0.13078103243381162</v>
      </c>
      <c r="BU55" s="62">
        <f t="shared" si="74"/>
        <v>0.13078103243381162</v>
      </c>
      <c r="BV55" s="62">
        <f t="shared" si="74"/>
        <v>0.13078103243381162</v>
      </c>
      <c r="BW55" s="62">
        <f t="shared" si="74"/>
        <v>0.13078103243381162</v>
      </c>
      <c r="BX55" s="62">
        <f t="shared" si="74"/>
        <v>0.13078103243381162</v>
      </c>
      <c r="BY55" s="62">
        <f t="shared" si="74"/>
        <v>0.13078103243381162</v>
      </c>
      <c r="BZ55" s="62">
        <f t="shared" si="74"/>
        <v>0.13078103243381162</v>
      </c>
      <c r="CA55" s="62">
        <f t="shared" si="74"/>
        <v>0.13078103243381162</v>
      </c>
      <c r="CB55" s="62">
        <f t="shared" si="74"/>
        <v>0.13078103243381162</v>
      </c>
      <c r="CC55" s="62">
        <f t="shared" si="74"/>
        <v>0.13078103243381162</v>
      </c>
      <c r="CD55" s="62">
        <f t="shared" si="74"/>
        <v>0.13078103243381162</v>
      </c>
      <c r="CE55" s="62">
        <f t="shared" si="74"/>
        <v>0.13078103243381162</v>
      </c>
      <c r="CF55" s="62">
        <f t="shared" si="74"/>
        <v>0.13078103243381162</v>
      </c>
      <c r="CG55" s="62">
        <f t="shared" si="74"/>
        <v>0.13078103243381162</v>
      </c>
      <c r="CH55" s="62">
        <f t="shared" si="74"/>
        <v>0.13078103243381162</v>
      </c>
      <c r="CI55" s="62">
        <f t="shared" si="74"/>
        <v>0.13078103243381162</v>
      </c>
      <c r="CJ55" s="62">
        <f t="shared" si="74"/>
        <v>0.13078103243381162</v>
      </c>
      <c r="CK55" s="62">
        <f t="shared" si="74"/>
        <v>0.13078103243381162</v>
      </c>
      <c r="CL55" s="62">
        <f t="shared" si="74"/>
        <v>0.13078103243381162</v>
      </c>
      <c r="CM55" s="62">
        <f t="shared" si="74"/>
        <v>0.13078103243381162</v>
      </c>
      <c r="CN55" s="62">
        <f t="shared" si="74"/>
        <v>0.13078103243381162</v>
      </c>
      <c r="CO55" s="62">
        <f t="shared" si="74"/>
        <v>0.13078103243381162</v>
      </c>
      <c r="CP55" s="62">
        <f t="shared" si="74"/>
        <v>0.13078103243381162</v>
      </c>
      <c r="CQ55" s="62">
        <f t="shared" si="74"/>
        <v>0.13078103243381162</v>
      </c>
      <c r="CR55" s="62">
        <f t="shared" si="74"/>
        <v>0.13078103243381162</v>
      </c>
      <c r="CS55" s="62">
        <f t="shared" si="74"/>
        <v>0.13078103243381162</v>
      </c>
      <c r="CT55" s="62">
        <f t="shared" si="74"/>
        <v>0.13078103243381162</v>
      </c>
    </row>
    <row r="56" spans="1:98" x14ac:dyDescent="0.3">
      <c r="A56" s="34" t="s">
        <v>30</v>
      </c>
      <c r="B56" s="35" t="s">
        <v>34</v>
      </c>
      <c r="C56" s="62">
        <f>IFERROR('Live | Billing'!M$65/'Live | Billing'!D56,0)</f>
        <v>0.10178116273165778</v>
      </c>
      <c r="D56" s="62">
        <f>IFERROR('Live | Billing'!N$65/'Live | Billing'!E56,0)</f>
        <v>0.44800850025382161</v>
      </c>
      <c r="E56" s="62">
        <f>IFERROR('Live | Billing'!O$65/'Live | Billing'!F56,0)</f>
        <v>3.4620297819413079E-3</v>
      </c>
      <c r="F56" s="62">
        <f>IFERROR('Live | Billing'!P$65/'Live | Billing'!G56,0)</f>
        <v>9.13952752276814E-2</v>
      </c>
      <c r="G56" s="62">
        <f>IFERROR('Live | Billing'!Q$65/'Live | Billing'!H56,0)</f>
        <v>0.21514627031144376</v>
      </c>
      <c r="H56" s="62">
        <f>IFERROR('Live | Billing'!R$65/'Live | Billing'!I56,0)</f>
        <v>3.1261269445384994E-3</v>
      </c>
      <c r="I56" s="62">
        <f>IFERROR('Live | Billing'!S$65/'Live | Billing'!J56,0)</f>
        <v>0.15725390903968253</v>
      </c>
      <c r="J56" s="62">
        <f>IFERROR('Live | Billing'!T$65/'Live | Billing'!K56,0)</f>
        <v>0.79374934944696152</v>
      </c>
      <c r="K56" s="62">
        <f>IFERROR('Live | Billing'!U$65/'Live | Billing'!L56,0)</f>
        <v>5.132300797526064E-2</v>
      </c>
      <c r="L56" s="62">
        <f>IFERROR('Live | Billing'!V$65/'Live | Billing'!M56,0)</f>
        <v>5.623932873872952E-2</v>
      </c>
      <c r="M56" s="62">
        <f>IFERROR('Live | Billing'!W$65/'Live | Billing'!N56,0)</f>
        <v>1.7677919780098261E-2</v>
      </c>
      <c r="N56" s="62">
        <f>IFERROR('Live | Billing'!X$65/'Live | Billing'!O56,0)</f>
        <v>0.42991428281121619</v>
      </c>
      <c r="O56" s="62">
        <f>IFERROR('Live | Billing'!Y$65/'Live | Billing'!P56,0)</f>
        <v>0.23256208349900512</v>
      </c>
      <c r="P56" s="62">
        <f>IFERROR('Live | Billing'!Z$65/'Live | Billing'!Q56,0)</f>
        <v>0.79956178699514113</v>
      </c>
      <c r="Q56" s="62">
        <f>IFERROR('Live | Billing'!AA$65/'Live | Billing'!R56,0)</f>
        <v>8.7829327085890488E-2</v>
      </c>
      <c r="R56" s="62">
        <f>IFERROR('Live | Billing'!AB$65/'Live | Billing'!S56,0)</f>
        <v>0.40672959021721194</v>
      </c>
      <c r="S56" s="62">
        <f>IFERROR('Live | Billing'!AC$65/'Live | Billing'!T56,0)</f>
        <v>0.14358550661306646</v>
      </c>
      <c r="T56" s="62">
        <f>IFERROR('Live | Billing'!AD$65/'Live | Billing'!U56,0)</f>
        <v>5.7760048261885411E-2</v>
      </c>
      <c r="U56" s="62">
        <f>IFERROR('Live | Billing'!AE$65/'Live | Billing'!V56,0)</f>
        <v>0.11851514656654355</v>
      </c>
      <c r="V56" s="62">
        <f>IFERROR('Live | Billing'!AF$65/'Live | Billing'!W56,0)</f>
        <v>0.21167310793171407</v>
      </c>
      <c r="W56" s="62">
        <f>IFERROR('Live | Billing'!AG$65/'Live | Billing'!X56,0)</f>
        <v>5.6829417725034727E-2</v>
      </c>
      <c r="X56" s="62">
        <f>IFERROR('Live | Billing'!AH$65/'Live | Billing'!Y56,0)</f>
        <v>3.0530776231158706E-2</v>
      </c>
      <c r="Y56" s="62">
        <f>IFERROR('Live | Billing'!AI$65/'Live | Billing'!Z56,0)</f>
        <v>-0.16332858856191926</v>
      </c>
      <c r="Z56" s="62">
        <f>IFERROR('Live | Billing'!AJ$65/'Live | Billing'!AA56,0)</f>
        <v>0.10008355678471406</v>
      </c>
      <c r="AA56" s="62">
        <f>IFERROR('Live | Billing'!AK$65/'Live | Billing'!AB56,0)</f>
        <v>2.6389138696218603E-2</v>
      </c>
      <c r="AB56" s="81">
        <f>IF(AVERAGE(E56:AA56)&gt;100%,100%,AVERAGE(E56:AA56))</f>
        <v>0.1707829738305747</v>
      </c>
      <c r="AC56" s="62">
        <f t="shared" si="72"/>
        <v>0.1707829738305747</v>
      </c>
      <c r="AD56" s="62">
        <f t="shared" si="72"/>
        <v>0.1707829738305747</v>
      </c>
      <c r="AE56" s="62">
        <f t="shared" si="72"/>
        <v>0.1707829738305747</v>
      </c>
      <c r="AF56" s="62">
        <f t="shared" si="72"/>
        <v>0.1707829738305747</v>
      </c>
      <c r="AG56" s="62">
        <f t="shared" si="72"/>
        <v>0.1707829738305747</v>
      </c>
      <c r="AH56" s="62">
        <f t="shared" si="72"/>
        <v>0.1707829738305747</v>
      </c>
      <c r="AI56" s="62">
        <f t="shared" si="72"/>
        <v>0.1707829738305747</v>
      </c>
      <c r="AJ56" s="62">
        <f t="shared" si="72"/>
        <v>0.1707829738305747</v>
      </c>
      <c r="AK56" s="62">
        <f t="shared" si="72"/>
        <v>0.1707829738305747</v>
      </c>
      <c r="AL56" s="62">
        <f t="shared" ref="AL56:CT56" si="75">AK56</f>
        <v>0.1707829738305747</v>
      </c>
      <c r="AM56" s="62">
        <f t="shared" si="75"/>
        <v>0.1707829738305747</v>
      </c>
      <c r="AN56" s="62">
        <f t="shared" si="75"/>
        <v>0.1707829738305747</v>
      </c>
      <c r="AO56" s="62">
        <f t="shared" si="75"/>
        <v>0.1707829738305747</v>
      </c>
      <c r="AP56" s="62">
        <f t="shared" si="75"/>
        <v>0.1707829738305747</v>
      </c>
      <c r="AQ56" s="62">
        <f t="shared" si="75"/>
        <v>0.1707829738305747</v>
      </c>
      <c r="AR56" s="62">
        <f t="shared" si="75"/>
        <v>0.1707829738305747</v>
      </c>
      <c r="AS56" s="62">
        <f t="shared" si="75"/>
        <v>0.1707829738305747</v>
      </c>
      <c r="AT56" s="62">
        <f t="shared" si="75"/>
        <v>0.1707829738305747</v>
      </c>
      <c r="AU56" s="62">
        <f t="shared" si="75"/>
        <v>0.1707829738305747</v>
      </c>
      <c r="AV56" s="62">
        <f t="shared" si="75"/>
        <v>0.1707829738305747</v>
      </c>
      <c r="AW56" s="62">
        <f t="shared" si="75"/>
        <v>0.1707829738305747</v>
      </c>
      <c r="AX56" s="62">
        <f t="shared" si="75"/>
        <v>0.1707829738305747</v>
      </c>
      <c r="AY56" s="62">
        <f t="shared" si="75"/>
        <v>0.1707829738305747</v>
      </c>
      <c r="AZ56" s="62">
        <f t="shared" si="75"/>
        <v>0.1707829738305747</v>
      </c>
      <c r="BA56" s="62">
        <f t="shared" si="75"/>
        <v>0.1707829738305747</v>
      </c>
      <c r="BB56" s="62">
        <f t="shared" si="75"/>
        <v>0.1707829738305747</v>
      </c>
      <c r="BC56" s="62">
        <f t="shared" si="75"/>
        <v>0.1707829738305747</v>
      </c>
      <c r="BD56" s="62">
        <f t="shared" si="75"/>
        <v>0.1707829738305747</v>
      </c>
      <c r="BE56" s="62">
        <f t="shared" si="75"/>
        <v>0.1707829738305747</v>
      </c>
      <c r="BF56" s="62">
        <f t="shared" si="75"/>
        <v>0.1707829738305747</v>
      </c>
      <c r="BG56" s="62">
        <f t="shared" si="75"/>
        <v>0.1707829738305747</v>
      </c>
      <c r="BH56" s="62">
        <f t="shared" si="75"/>
        <v>0.1707829738305747</v>
      </c>
      <c r="BI56" s="62">
        <f t="shared" si="75"/>
        <v>0.1707829738305747</v>
      </c>
      <c r="BJ56" s="62">
        <f t="shared" si="75"/>
        <v>0.1707829738305747</v>
      </c>
      <c r="BK56" s="62">
        <f t="shared" si="75"/>
        <v>0.1707829738305747</v>
      </c>
      <c r="BL56" s="62">
        <f t="shared" si="75"/>
        <v>0.1707829738305747</v>
      </c>
      <c r="BM56" s="62">
        <f t="shared" si="75"/>
        <v>0.1707829738305747</v>
      </c>
      <c r="BN56" s="62">
        <f t="shared" si="75"/>
        <v>0.1707829738305747</v>
      </c>
      <c r="BO56" s="62">
        <f t="shared" si="75"/>
        <v>0.1707829738305747</v>
      </c>
      <c r="BP56" s="62">
        <f t="shared" si="75"/>
        <v>0.1707829738305747</v>
      </c>
      <c r="BQ56" s="62">
        <f t="shared" si="75"/>
        <v>0.1707829738305747</v>
      </c>
      <c r="BR56" s="62">
        <f t="shared" si="75"/>
        <v>0.1707829738305747</v>
      </c>
      <c r="BS56" s="62">
        <f t="shared" si="75"/>
        <v>0.1707829738305747</v>
      </c>
      <c r="BT56" s="62">
        <f t="shared" si="75"/>
        <v>0.1707829738305747</v>
      </c>
      <c r="BU56" s="62">
        <f t="shared" si="75"/>
        <v>0.1707829738305747</v>
      </c>
      <c r="BV56" s="62">
        <f t="shared" si="75"/>
        <v>0.1707829738305747</v>
      </c>
      <c r="BW56" s="62">
        <f t="shared" si="75"/>
        <v>0.1707829738305747</v>
      </c>
      <c r="BX56" s="62">
        <f t="shared" si="75"/>
        <v>0.1707829738305747</v>
      </c>
      <c r="BY56" s="62">
        <f t="shared" si="75"/>
        <v>0.1707829738305747</v>
      </c>
      <c r="BZ56" s="62">
        <f t="shared" si="75"/>
        <v>0.1707829738305747</v>
      </c>
      <c r="CA56" s="62">
        <f t="shared" si="75"/>
        <v>0.1707829738305747</v>
      </c>
      <c r="CB56" s="62">
        <f t="shared" si="75"/>
        <v>0.1707829738305747</v>
      </c>
      <c r="CC56" s="62">
        <f t="shared" si="75"/>
        <v>0.1707829738305747</v>
      </c>
      <c r="CD56" s="62">
        <f t="shared" si="75"/>
        <v>0.1707829738305747</v>
      </c>
      <c r="CE56" s="62">
        <f t="shared" si="75"/>
        <v>0.1707829738305747</v>
      </c>
      <c r="CF56" s="62">
        <f t="shared" si="75"/>
        <v>0.1707829738305747</v>
      </c>
      <c r="CG56" s="62">
        <f t="shared" si="75"/>
        <v>0.1707829738305747</v>
      </c>
      <c r="CH56" s="62">
        <f t="shared" si="75"/>
        <v>0.1707829738305747</v>
      </c>
      <c r="CI56" s="62">
        <f t="shared" si="75"/>
        <v>0.1707829738305747</v>
      </c>
      <c r="CJ56" s="62">
        <f t="shared" si="75"/>
        <v>0.1707829738305747</v>
      </c>
      <c r="CK56" s="62">
        <f t="shared" si="75"/>
        <v>0.1707829738305747</v>
      </c>
      <c r="CL56" s="62">
        <f t="shared" si="75"/>
        <v>0.1707829738305747</v>
      </c>
      <c r="CM56" s="62">
        <f t="shared" si="75"/>
        <v>0.1707829738305747</v>
      </c>
      <c r="CN56" s="62">
        <f t="shared" si="75"/>
        <v>0.1707829738305747</v>
      </c>
      <c r="CO56" s="62">
        <f t="shared" si="75"/>
        <v>0.1707829738305747</v>
      </c>
      <c r="CP56" s="62">
        <f t="shared" si="75"/>
        <v>0.1707829738305747</v>
      </c>
      <c r="CQ56" s="62">
        <f t="shared" si="75"/>
        <v>0.1707829738305747</v>
      </c>
      <c r="CR56" s="62">
        <f t="shared" si="75"/>
        <v>0.1707829738305747</v>
      </c>
      <c r="CS56" s="62">
        <f t="shared" si="75"/>
        <v>0.1707829738305747</v>
      </c>
      <c r="CT56" s="62">
        <f t="shared" si="75"/>
        <v>0.1707829738305747</v>
      </c>
    </row>
    <row r="57" spans="1:98" x14ac:dyDescent="0.3">
      <c r="A57" s="34" t="s">
        <v>30</v>
      </c>
      <c r="B57" s="35" t="s">
        <v>35</v>
      </c>
      <c r="C57" s="62">
        <f>IFERROR('Live | Billing'!L$65/'Live | Billing'!D57,0)</f>
        <v>0.26515468169943629</v>
      </c>
      <c r="D57" s="62">
        <f>IFERROR('Live | Billing'!M$65/'Live | Billing'!E57,0)</f>
        <v>0.10477092434111153</v>
      </c>
      <c r="E57" s="62">
        <f>IFERROR('Live | Billing'!N$65/'Live | Billing'!F57,0)</f>
        <v>0.78051541902205013</v>
      </c>
      <c r="F57" s="62">
        <f>IFERROR('Live | Billing'!O$65/'Live | Billing'!G57,0)</f>
        <v>5.0649737646882732E-3</v>
      </c>
      <c r="G57" s="62">
        <f>IFERROR('Live | Billing'!P$65/'Live | Billing'!H57,0)</f>
        <v>9.8254438982941922E-2</v>
      </c>
      <c r="H57" s="62">
        <f>IFERROR('Live | Billing'!Q$65/'Live | Billing'!I57,0)</f>
        <v>0.26572067475703037</v>
      </c>
      <c r="I57" s="62">
        <f>IFERROR('Live | Billing'!R$65/'Live | Billing'!J57,0)</f>
        <v>6.4477226866041125E-3</v>
      </c>
      <c r="J57" s="62">
        <f>IFERROR('Live | Billing'!S$65/'Live | Billing'!K57,0)</f>
        <v>0.15384538849655749</v>
      </c>
      <c r="K57" s="62">
        <f>IFERROR('Live | Billing'!T$65/'Live | Billing'!L57,0)</f>
        <v>1.1921702658114841</v>
      </c>
      <c r="L57" s="62">
        <f>IFERROR('Live | Billing'!U$65/'Live | Billing'!M57,0)</f>
        <v>0.24122320078001849</v>
      </c>
      <c r="M57" s="62">
        <f>IFERROR('Live | Billing'!V$65/'Live | Billing'!N57,0)</f>
        <v>6.1540339120136345E-2</v>
      </c>
      <c r="N57" s="62">
        <f>IFERROR('Live | Billing'!W$65/'Live | Billing'!O57,0)</f>
        <v>0.12739383562423581</v>
      </c>
      <c r="O57" s="62">
        <f>IFERROR('Live | Billing'!X$65/'Live | Billing'!P57,0)</f>
        <v>5.2906821584532979</v>
      </c>
      <c r="P57" s="62">
        <f>IFERROR('Live | Billing'!Y$65/'Live | Billing'!Q57,0)</f>
        <v>0.16340972267185988</v>
      </c>
      <c r="Q57" s="62">
        <f>IFERROR('Live | Billing'!Z$65/'Live | Billing'!R57,0)</f>
        <v>1.0868784915926577</v>
      </c>
      <c r="R57" s="62">
        <f>IFERROR('Live | Billing'!AA$65/'Live | Billing'!S57,0)</f>
        <v>9.6465170112395013E-2</v>
      </c>
      <c r="S57" s="62">
        <f>IFERROR('Live | Billing'!AB$65/'Live | Billing'!T57,0)</f>
        <v>0.54365916852403329</v>
      </c>
      <c r="T57" s="62">
        <f>IFERROR('Live | Billing'!AC$65/'Live | Billing'!U57,0)</f>
        <v>0.15835003185355659</v>
      </c>
      <c r="U57" s="62">
        <f>IFERROR('Live | Billing'!AD$65/'Live | Billing'!V57,0)</f>
        <v>0.11611021970953887</v>
      </c>
      <c r="V57" s="62">
        <f>IFERROR('Live | Billing'!AE$65/'Live | Billing'!W57,0)</f>
        <v>0.18822089220282523</v>
      </c>
      <c r="W57" s="62">
        <f>IFERROR('Live | Billing'!AF$65/'Live | Billing'!X57,0)</f>
        <v>0.30863643081009601</v>
      </c>
      <c r="X57" s="62">
        <f>IFERROR('Live | Billing'!AG$65/'Live | Billing'!Y57,0)</f>
        <v>0.28165734352351213</v>
      </c>
      <c r="Y57" s="62">
        <f>IFERROR('Live | Billing'!AH$65/'Live | Billing'!Z57,0)</f>
        <v>0.11223267367321076</v>
      </c>
      <c r="Z57" s="62">
        <f>IFERROR('Live | Billing'!AI$65/'Live | Billing'!AA57,0)</f>
        <v>-0.19619221887048036</v>
      </c>
      <c r="AA57" s="62">
        <f>IFERROR('Live | Billing'!AJ$65/'Live | Billing'!AB57,0)</f>
        <v>0.11613328375775755</v>
      </c>
      <c r="AB57" s="62">
        <f>IFERROR('Live | Billing'!AK$65/'Live | Billing'!AC57,0)</f>
        <v>0.52790778378156433</v>
      </c>
      <c r="AC57" s="81">
        <f>IF(AVERAGE(F57:AB57)&gt;100%,100%,AVERAGE(F57:AB57))</f>
        <v>0.47590486920954456</v>
      </c>
      <c r="AD57" s="62">
        <f t="shared" si="72"/>
        <v>0.47590486920954456</v>
      </c>
      <c r="AE57" s="62">
        <f t="shared" si="72"/>
        <v>0.47590486920954456</v>
      </c>
      <c r="AF57" s="62">
        <f t="shared" si="72"/>
        <v>0.47590486920954456</v>
      </c>
      <c r="AG57" s="62">
        <f t="shared" si="72"/>
        <v>0.47590486920954456</v>
      </c>
      <c r="AH57" s="62">
        <f t="shared" si="72"/>
        <v>0.47590486920954456</v>
      </c>
      <c r="AI57" s="62">
        <f t="shared" si="72"/>
        <v>0.47590486920954456</v>
      </c>
      <c r="AJ57" s="62">
        <f t="shared" si="72"/>
        <v>0.47590486920954456</v>
      </c>
      <c r="AK57" s="62">
        <f t="shared" si="72"/>
        <v>0.47590486920954456</v>
      </c>
      <c r="AL57" s="62">
        <f t="shared" ref="AL57:CT57" si="76">AK57</f>
        <v>0.47590486920954456</v>
      </c>
      <c r="AM57" s="62">
        <f t="shared" si="76"/>
        <v>0.47590486920954456</v>
      </c>
      <c r="AN57" s="62">
        <f t="shared" si="76"/>
        <v>0.47590486920954456</v>
      </c>
      <c r="AO57" s="62">
        <f t="shared" si="76"/>
        <v>0.47590486920954456</v>
      </c>
      <c r="AP57" s="62">
        <f t="shared" si="76"/>
        <v>0.47590486920954456</v>
      </c>
      <c r="AQ57" s="62">
        <f t="shared" si="76"/>
        <v>0.47590486920954456</v>
      </c>
      <c r="AR57" s="62">
        <f t="shared" si="76"/>
        <v>0.47590486920954456</v>
      </c>
      <c r="AS57" s="62">
        <f t="shared" si="76"/>
        <v>0.47590486920954456</v>
      </c>
      <c r="AT57" s="62">
        <f t="shared" si="76"/>
        <v>0.47590486920954456</v>
      </c>
      <c r="AU57" s="62">
        <f t="shared" si="76"/>
        <v>0.47590486920954456</v>
      </c>
      <c r="AV57" s="62">
        <f t="shared" si="76"/>
        <v>0.47590486920954456</v>
      </c>
      <c r="AW57" s="62">
        <f t="shared" si="76"/>
        <v>0.47590486920954456</v>
      </c>
      <c r="AX57" s="62">
        <f t="shared" si="76"/>
        <v>0.47590486920954456</v>
      </c>
      <c r="AY57" s="62">
        <f t="shared" si="76"/>
        <v>0.47590486920954456</v>
      </c>
      <c r="AZ57" s="62">
        <f t="shared" si="76"/>
        <v>0.47590486920954456</v>
      </c>
      <c r="BA57" s="62">
        <f t="shared" si="76"/>
        <v>0.47590486920954456</v>
      </c>
      <c r="BB57" s="62">
        <f t="shared" si="76"/>
        <v>0.47590486920954456</v>
      </c>
      <c r="BC57" s="62">
        <f t="shared" si="76"/>
        <v>0.47590486920954456</v>
      </c>
      <c r="BD57" s="62">
        <f t="shared" si="76"/>
        <v>0.47590486920954456</v>
      </c>
      <c r="BE57" s="62">
        <f t="shared" si="76"/>
        <v>0.47590486920954456</v>
      </c>
      <c r="BF57" s="62">
        <f t="shared" si="76"/>
        <v>0.47590486920954456</v>
      </c>
      <c r="BG57" s="62">
        <f t="shared" si="76"/>
        <v>0.47590486920954456</v>
      </c>
      <c r="BH57" s="62">
        <f t="shared" si="76"/>
        <v>0.47590486920954456</v>
      </c>
      <c r="BI57" s="62">
        <f t="shared" si="76"/>
        <v>0.47590486920954456</v>
      </c>
      <c r="BJ57" s="62">
        <f t="shared" si="76"/>
        <v>0.47590486920954456</v>
      </c>
      <c r="BK57" s="62">
        <f t="shared" si="76"/>
        <v>0.47590486920954456</v>
      </c>
      <c r="BL57" s="62">
        <f t="shared" si="76"/>
        <v>0.47590486920954456</v>
      </c>
      <c r="BM57" s="62">
        <f t="shared" si="76"/>
        <v>0.47590486920954456</v>
      </c>
      <c r="BN57" s="62">
        <f t="shared" si="76"/>
        <v>0.47590486920954456</v>
      </c>
      <c r="BO57" s="62">
        <f t="shared" si="76"/>
        <v>0.47590486920954456</v>
      </c>
      <c r="BP57" s="62">
        <f t="shared" si="76"/>
        <v>0.47590486920954456</v>
      </c>
      <c r="BQ57" s="62">
        <f t="shared" si="76"/>
        <v>0.47590486920954456</v>
      </c>
      <c r="BR57" s="62">
        <f t="shared" si="76"/>
        <v>0.47590486920954456</v>
      </c>
      <c r="BS57" s="62">
        <f t="shared" si="76"/>
        <v>0.47590486920954456</v>
      </c>
      <c r="BT57" s="62">
        <f t="shared" si="76"/>
        <v>0.47590486920954456</v>
      </c>
      <c r="BU57" s="62">
        <f t="shared" si="76"/>
        <v>0.47590486920954456</v>
      </c>
      <c r="BV57" s="62">
        <f t="shared" si="76"/>
        <v>0.47590486920954456</v>
      </c>
      <c r="BW57" s="62">
        <f t="shared" si="76"/>
        <v>0.47590486920954456</v>
      </c>
      <c r="BX57" s="62">
        <f t="shared" si="76"/>
        <v>0.47590486920954456</v>
      </c>
      <c r="BY57" s="62">
        <f t="shared" si="76"/>
        <v>0.47590486920954456</v>
      </c>
      <c r="BZ57" s="62">
        <f t="shared" si="76"/>
        <v>0.47590486920954456</v>
      </c>
      <c r="CA57" s="62">
        <f t="shared" si="76"/>
        <v>0.47590486920954456</v>
      </c>
      <c r="CB57" s="62">
        <f t="shared" si="76"/>
        <v>0.47590486920954456</v>
      </c>
      <c r="CC57" s="62">
        <f t="shared" si="76"/>
        <v>0.47590486920954456</v>
      </c>
      <c r="CD57" s="62">
        <f t="shared" si="76"/>
        <v>0.47590486920954456</v>
      </c>
      <c r="CE57" s="62">
        <f t="shared" si="76"/>
        <v>0.47590486920954456</v>
      </c>
      <c r="CF57" s="62">
        <f t="shared" si="76"/>
        <v>0.47590486920954456</v>
      </c>
      <c r="CG57" s="62">
        <f t="shared" si="76"/>
        <v>0.47590486920954456</v>
      </c>
      <c r="CH57" s="62">
        <f t="shared" si="76"/>
        <v>0.47590486920954456</v>
      </c>
      <c r="CI57" s="62">
        <f t="shared" si="76"/>
        <v>0.47590486920954456</v>
      </c>
      <c r="CJ57" s="62">
        <f t="shared" si="76"/>
        <v>0.47590486920954456</v>
      </c>
      <c r="CK57" s="62">
        <f t="shared" si="76"/>
        <v>0.47590486920954456</v>
      </c>
      <c r="CL57" s="62">
        <f t="shared" si="76"/>
        <v>0.47590486920954456</v>
      </c>
      <c r="CM57" s="62">
        <f t="shared" si="76"/>
        <v>0.47590486920954456</v>
      </c>
      <c r="CN57" s="62">
        <f t="shared" si="76"/>
        <v>0.47590486920954456</v>
      </c>
      <c r="CO57" s="62">
        <f t="shared" si="76"/>
        <v>0.47590486920954456</v>
      </c>
      <c r="CP57" s="62">
        <f t="shared" si="76"/>
        <v>0.47590486920954456</v>
      </c>
      <c r="CQ57" s="62">
        <f t="shared" si="76"/>
        <v>0.47590486920954456</v>
      </c>
      <c r="CR57" s="62">
        <f t="shared" si="76"/>
        <v>0.47590486920954456</v>
      </c>
      <c r="CS57" s="62">
        <f t="shared" si="76"/>
        <v>0.47590486920954456</v>
      </c>
      <c r="CT57" s="62">
        <f t="shared" si="76"/>
        <v>0.47590486920954456</v>
      </c>
    </row>
    <row r="58" spans="1:98" x14ac:dyDescent="0.3">
      <c r="A58" s="34" t="s">
        <v>30</v>
      </c>
      <c r="B58" s="35" t="s">
        <v>36</v>
      </c>
      <c r="C58" s="62">
        <f>IFERROR('Live | Billing'!K$65/'Live | Billing'!D58,0)</f>
        <v>0.17798039653549835</v>
      </c>
      <c r="D58" s="62">
        <f>IFERROR('Live | Billing'!L$65/'Live | Billing'!E58,0)</f>
        <v>1.5681022309599665E-2</v>
      </c>
      <c r="E58" s="62">
        <f>IFERROR('Live | Billing'!M$65/'Live | Billing'!F58,0)</f>
        <v>0.13518509401884624</v>
      </c>
      <c r="F58" s="62">
        <f>IFERROR('Live | Billing'!N$65/'Live | Billing'!G58,0)</f>
        <v>0.78051541902205013</v>
      </c>
      <c r="G58" s="62">
        <f>IFERROR('Live | Billing'!O$65/'Live | Billing'!H58,0)</f>
        <v>1.0004233436597941E-2</v>
      </c>
      <c r="H58" s="62">
        <f>IFERROR('Live | Billing'!P$65/'Live | Billing'!I58,0)</f>
        <v>0.10137924305843747</v>
      </c>
      <c r="I58" s="62">
        <f>IFERROR('Live | Billing'!Q$65/'Live | Billing'!J58,0)</f>
        <v>0.57453652971430436</v>
      </c>
      <c r="J58" s="62">
        <f>IFERROR('Live | Billing'!R$65/'Live | Billing'!K58,0)</f>
        <v>3.9189912558533324E-2</v>
      </c>
      <c r="K58" s="62">
        <f>IFERROR('Live | Billing'!S$65/'Live | Billing'!L58,0)</f>
        <v>0.16139631009319869</v>
      </c>
      <c r="L58" s="62">
        <f>IFERROR('Live | Billing'!T$65/'Live | Billing'!M58,0)</f>
        <v>0.11836838147838724</v>
      </c>
      <c r="M58" s="62">
        <f>IFERROR('Live | Billing'!U$65/'Live | Billing'!N58,0)</f>
        <v>0.26075393840400607</v>
      </c>
      <c r="N58" s="62">
        <f>IFERROR('Live | Billing'!V$65/'Live | Billing'!O58,0)</f>
        <v>0.71785277458614549</v>
      </c>
      <c r="O58" s="62">
        <f>IFERROR('Live | Billing'!W$65/'Live | Billing'!P58,0)</f>
        <v>1.0090168886324085</v>
      </c>
      <c r="P58" s="62">
        <f>IFERROR('Live | Billing'!X$65/'Live | Billing'!Q58,0)</f>
        <v>0.78502877702051166</v>
      </c>
      <c r="Q58" s="62">
        <f>IFERROR('Live | Billing'!Y$65/'Live | Billing'!R58,0)</f>
        <v>0.22651839641875329</v>
      </c>
      <c r="R58" s="62">
        <f>IFERROR('Live | Billing'!Z$65/'Live | Billing'!S58,0)</f>
        <v>1.0870727524968089</v>
      </c>
      <c r="S58" s="62">
        <f>IFERROR('Live | Billing'!AA$65/'Live | Billing'!T58,0)</f>
        <v>0.12717445447844847</v>
      </c>
      <c r="T58" s="62">
        <f>IFERROR('Live | Billing'!AB$65/'Live | Billing'!U58,0)</f>
        <v>0.63890679129086303</v>
      </c>
      <c r="U58" s="62">
        <f>IFERROR('Live | Billing'!AC$65/'Live | Billing'!V58,0)</f>
        <v>3.5884444577060983</v>
      </c>
      <c r="V58" s="62">
        <f>IFERROR('Live | Billing'!AD$65/'Live | Billing'!W58,0)</f>
        <v>0.24671452818598669</v>
      </c>
      <c r="W58" s="62">
        <f>IFERROR('Live | Billing'!AE$65/'Live | Billing'!X58,0)</f>
        <v>0.2111161293318673</v>
      </c>
      <c r="X58" s="62">
        <f>IFERROR('Live | Billing'!AF$65/'Live | Billing'!Y58,0)</f>
        <v>0.31904074765761808</v>
      </c>
      <c r="Y58" s="62">
        <f>IFERROR('Live | Billing'!AG$65/'Live | Billing'!Z58,0)</f>
        <v>0.51082488330788756</v>
      </c>
      <c r="Z58" s="62">
        <f>IFERROR('Live | Billing'!AH$65/'Live | Billing'!AA58,0)</f>
        <v>0.11672113566461988</v>
      </c>
      <c r="AA58" s="62">
        <f>IFERROR('Live | Billing'!AI$65/'Live | Billing'!AB58,0)</f>
        <v>-0.19993697273723746</v>
      </c>
      <c r="AB58" s="62">
        <f>IFERROR('Live | Billing'!AJ$65/'Live | Billing'!AC58,0)</f>
        <v>0.16312787471556747</v>
      </c>
      <c r="AC58" s="62">
        <f>IFERROR('Live | Billing'!AK$65/'Live | Billing'!AD58,0)</f>
        <v>8.8273580753964867E-2</v>
      </c>
      <c r="AD58" s="81">
        <f>IF(AVERAGE(G58:AC58)&gt;100%,100%,AVERAGE(G58:AC58))</f>
        <v>0.47397938035885978</v>
      </c>
      <c r="AE58" s="62">
        <f t="shared" si="72"/>
        <v>0.47397938035885978</v>
      </c>
      <c r="AF58" s="62">
        <f t="shared" si="72"/>
        <v>0.47397938035885978</v>
      </c>
      <c r="AG58" s="62">
        <f t="shared" si="72"/>
        <v>0.47397938035885978</v>
      </c>
      <c r="AH58" s="62">
        <f t="shared" si="72"/>
        <v>0.47397938035885978</v>
      </c>
      <c r="AI58" s="62">
        <f t="shared" si="72"/>
        <v>0.47397938035885978</v>
      </c>
      <c r="AJ58" s="62">
        <f t="shared" si="72"/>
        <v>0.47397938035885978</v>
      </c>
      <c r="AK58" s="62">
        <f t="shared" si="72"/>
        <v>0.47397938035885978</v>
      </c>
      <c r="AL58" s="62">
        <f t="shared" ref="AL58:CT58" si="77">AK58</f>
        <v>0.47397938035885978</v>
      </c>
      <c r="AM58" s="62">
        <f t="shared" si="77"/>
        <v>0.47397938035885978</v>
      </c>
      <c r="AN58" s="62">
        <f t="shared" si="77"/>
        <v>0.47397938035885978</v>
      </c>
      <c r="AO58" s="62">
        <f t="shared" si="77"/>
        <v>0.47397938035885978</v>
      </c>
      <c r="AP58" s="62">
        <f t="shared" si="77"/>
        <v>0.47397938035885978</v>
      </c>
      <c r="AQ58" s="62">
        <f t="shared" si="77"/>
        <v>0.47397938035885978</v>
      </c>
      <c r="AR58" s="62">
        <f t="shared" si="77"/>
        <v>0.47397938035885978</v>
      </c>
      <c r="AS58" s="62">
        <f t="shared" si="77"/>
        <v>0.47397938035885978</v>
      </c>
      <c r="AT58" s="62">
        <f t="shared" si="77"/>
        <v>0.47397938035885978</v>
      </c>
      <c r="AU58" s="62">
        <f t="shared" si="77"/>
        <v>0.47397938035885978</v>
      </c>
      <c r="AV58" s="62">
        <f t="shared" si="77"/>
        <v>0.47397938035885978</v>
      </c>
      <c r="AW58" s="62">
        <f t="shared" si="77"/>
        <v>0.47397938035885978</v>
      </c>
      <c r="AX58" s="62">
        <f t="shared" si="77"/>
        <v>0.47397938035885978</v>
      </c>
      <c r="AY58" s="62">
        <f t="shared" si="77"/>
        <v>0.47397938035885978</v>
      </c>
      <c r="AZ58" s="62">
        <f t="shared" si="77"/>
        <v>0.47397938035885978</v>
      </c>
      <c r="BA58" s="62">
        <f t="shared" si="77"/>
        <v>0.47397938035885978</v>
      </c>
      <c r="BB58" s="62">
        <f t="shared" si="77"/>
        <v>0.47397938035885978</v>
      </c>
      <c r="BC58" s="62">
        <f t="shared" si="77"/>
        <v>0.47397938035885978</v>
      </c>
      <c r="BD58" s="62">
        <f t="shared" si="77"/>
        <v>0.47397938035885978</v>
      </c>
      <c r="BE58" s="62">
        <f t="shared" si="77"/>
        <v>0.47397938035885978</v>
      </c>
      <c r="BF58" s="62">
        <f t="shared" si="77"/>
        <v>0.47397938035885978</v>
      </c>
      <c r="BG58" s="62">
        <f t="shared" si="77"/>
        <v>0.47397938035885978</v>
      </c>
      <c r="BH58" s="62">
        <f t="shared" si="77"/>
        <v>0.47397938035885978</v>
      </c>
      <c r="BI58" s="62">
        <f t="shared" si="77"/>
        <v>0.47397938035885978</v>
      </c>
      <c r="BJ58" s="62">
        <f t="shared" si="77"/>
        <v>0.47397938035885978</v>
      </c>
      <c r="BK58" s="62">
        <f t="shared" si="77"/>
        <v>0.47397938035885978</v>
      </c>
      <c r="BL58" s="62">
        <f t="shared" si="77"/>
        <v>0.47397938035885978</v>
      </c>
      <c r="BM58" s="62">
        <f t="shared" si="77"/>
        <v>0.47397938035885978</v>
      </c>
      <c r="BN58" s="62">
        <f t="shared" si="77"/>
        <v>0.47397938035885978</v>
      </c>
      <c r="BO58" s="62">
        <f t="shared" si="77"/>
        <v>0.47397938035885978</v>
      </c>
      <c r="BP58" s="62">
        <f t="shared" si="77"/>
        <v>0.47397938035885978</v>
      </c>
      <c r="BQ58" s="62">
        <f t="shared" si="77"/>
        <v>0.47397938035885978</v>
      </c>
      <c r="BR58" s="62">
        <f t="shared" si="77"/>
        <v>0.47397938035885978</v>
      </c>
      <c r="BS58" s="62">
        <f t="shared" si="77"/>
        <v>0.47397938035885978</v>
      </c>
      <c r="BT58" s="62">
        <f t="shared" si="77"/>
        <v>0.47397938035885978</v>
      </c>
      <c r="BU58" s="62">
        <f t="shared" si="77"/>
        <v>0.47397938035885978</v>
      </c>
      <c r="BV58" s="62">
        <f t="shared" si="77"/>
        <v>0.47397938035885978</v>
      </c>
      <c r="BW58" s="62">
        <f t="shared" si="77"/>
        <v>0.47397938035885978</v>
      </c>
      <c r="BX58" s="62">
        <f t="shared" si="77"/>
        <v>0.47397938035885978</v>
      </c>
      <c r="BY58" s="62">
        <f t="shared" si="77"/>
        <v>0.47397938035885978</v>
      </c>
      <c r="BZ58" s="62">
        <f t="shared" si="77"/>
        <v>0.47397938035885978</v>
      </c>
      <c r="CA58" s="62">
        <f t="shared" si="77"/>
        <v>0.47397938035885978</v>
      </c>
      <c r="CB58" s="62">
        <f t="shared" si="77"/>
        <v>0.47397938035885978</v>
      </c>
      <c r="CC58" s="62">
        <f t="shared" si="77"/>
        <v>0.47397938035885978</v>
      </c>
      <c r="CD58" s="62">
        <f t="shared" si="77"/>
        <v>0.47397938035885978</v>
      </c>
      <c r="CE58" s="62">
        <f t="shared" si="77"/>
        <v>0.47397938035885978</v>
      </c>
      <c r="CF58" s="62">
        <f t="shared" si="77"/>
        <v>0.47397938035885978</v>
      </c>
      <c r="CG58" s="62">
        <f t="shared" si="77"/>
        <v>0.47397938035885978</v>
      </c>
      <c r="CH58" s="62">
        <f t="shared" si="77"/>
        <v>0.47397938035885978</v>
      </c>
      <c r="CI58" s="62">
        <f t="shared" si="77"/>
        <v>0.47397938035885978</v>
      </c>
      <c r="CJ58" s="62">
        <f t="shared" si="77"/>
        <v>0.47397938035885978</v>
      </c>
      <c r="CK58" s="62">
        <f t="shared" si="77"/>
        <v>0.47397938035885978</v>
      </c>
      <c r="CL58" s="62">
        <f t="shared" si="77"/>
        <v>0.47397938035885978</v>
      </c>
      <c r="CM58" s="62">
        <f t="shared" si="77"/>
        <v>0.47397938035885978</v>
      </c>
      <c r="CN58" s="62">
        <f t="shared" si="77"/>
        <v>0.47397938035885978</v>
      </c>
      <c r="CO58" s="62">
        <f t="shared" si="77"/>
        <v>0.47397938035885978</v>
      </c>
      <c r="CP58" s="62">
        <f t="shared" si="77"/>
        <v>0.47397938035885978</v>
      </c>
      <c r="CQ58" s="62">
        <f t="shared" si="77"/>
        <v>0.47397938035885978</v>
      </c>
      <c r="CR58" s="62">
        <f t="shared" si="77"/>
        <v>0.47397938035885978</v>
      </c>
      <c r="CS58" s="62">
        <f t="shared" si="77"/>
        <v>0.47397938035885978</v>
      </c>
      <c r="CT58" s="62">
        <f t="shared" si="77"/>
        <v>0.47397938035885978</v>
      </c>
    </row>
    <row r="59" spans="1:98" x14ac:dyDescent="0.3">
      <c r="A59" s="34" t="s">
        <v>30</v>
      </c>
      <c r="B59" s="35" t="s">
        <v>37</v>
      </c>
      <c r="C59" s="62">
        <f>IFERROR('Live | Billing'!J$65/'Live | Billing'!D59,0)</f>
        <v>1.012907234798047</v>
      </c>
      <c r="D59" s="62">
        <f>IFERROR('Live | Billing'!K$65/'Live | Billing'!E59,0)</f>
        <v>2.1411773849067681</v>
      </c>
      <c r="E59" s="62">
        <f>IFERROR('Live | Billing'!L$65/'Live | Billing'!F59,0)</f>
        <v>1.7068012374479344E-2</v>
      </c>
      <c r="F59" s="62">
        <f>IFERROR('Live | Billing'!M$65/'Live | Billing'!G59,0)</f>
        <v>1.310654156723005</v>
      </c>
      <c r="G59" s="62">
        <f>IFERROR('Live | Billing'!N$65/'Live | Billing'!H59,0)</f>
        <v>0.78051541902205013</v>
      </c>
      <c r="H59" s="62">
        <f>IFERROR('Live | Billing'!O$65/'Live | Billing'!I59,0)</f>
        <v>4.5587242888889434E-2</v>
      </c>
      <c r="I59" s="62">
        <f>IFERROR('Live | Billing'!P$65/'Live | Billing'!J59,0)</f>
        <v>0.10651675254243405</v>
      </c>
      <c r="J59" s="62">
        <f>IFERROR('Live | Billing'!Q$65/'Live | Billing'!K59,0)</f>
        <v>0.29769236101634838</v>
      </c>
      <c r="K59" s="62">
        <f>IFERROR('Live | Billing'!R$65/'Live | Billing'!L59,0)</f>
        <v>0.70835297053034296</v>
      </c>
      <c r="L59" s="62">
        <f>IFERROR('Live | Billing'!S$65/'Live | Billing'!M59,0)</f>
        <v>0.61306501670737978</v>
      </c>
      <c r="M59" s="62">
        <f>IFERROR('Live | Billing'!T$65/'Live | Billing'!N59,0)</f>
        <v>0.35652825197625421</v>
      </c>
      <c r="N59" s="62">
        <f>IFERROR('Live | Billing'!U$65/'Live | Billing'!O59,0)</f>
        <v>0.25777262013370683</v>
      </c>
      <c r="O59" s="62">
        <f>IFERROR('Live | Billing'!V$65/'Live | Billing'!P59,0)</f>
        <v>1</v>
      </c>
      <c r="P59" s="62">
        <f>IFERROR('Live | Billing'!W$65/'Live | Billing'!Q59,0)</f>
        <v>0.24005895123437188</v>
      </c>
      <c r="Q59" s="62">
        <f>IFERROR('Live | Billing'!X$65/'Live | Billing'!R59,0)</f>
        <v>4.51735006522091</v>
      </c>
      <c r="R59" s="62">
        <f>IFERROR('Live | Billing'!Y$65/'Live | Billing'!S59,0)</f>
        <v>0.23142848351336753</v>
      </c>
      <c r="S59" s="62">
        <f>IFERROR('Live | Billing'!Z$65/'Live | Billing'!T59,0)</f>
        <v>1.1236901678502893</v>
      </c>
      <c r="T59" s="62">
        <f>IFERROR('Live | Billing'!AA$65/'Live | Billing'!U59,0)</f>
        <v>0.12880082776440732</v>
      </c>
      <c r="U59" s="62">
        <f>IFERROR('Live | Billing'!AB$65/'Live | Billing'!V59,0)</f>
        <v>0.54963923572205109</v>
      </c>
      <c r="V59" s="62">
        <f>IFERROR('Live | Billing'!AC$65/'Live | Billing'!W59,0)</f>
        <v>0.49387082952898126</v>
      </c>
      <c r="W59" s="62">
        <f>IFERROR('Live | Billing'!AD$65/'Live | Billing'!X59,0)</f>
        <v>0.37079120180985325</v>
      </c>
      <c r="X59" s="62">
        <f>IFERROR('Live | Billing'!AE$65/'Live | Billing'!Y59,0)</f>
        <v>0.44674663091989564</v>
      </c>
      <c r="Y59" s="62">
        <f>IFERROR('Live | Billing'!AF$65/'Live | Billing'!Z59,0)</f>
        <v>0.29938451647495123</v>
      </c>
      <c r="Z59" s="62">
        <f>IFERROR('Live | Billing'!AG$65/'Live | Billing'!AA59,0)</f>
        <v>0.51082488330788756</v>
      </c>
      <c r="AA59" s="62">
        <f>IFERROR('Live | Billing'!AH$65/'Live | Billing'!AB59,0)</f>
        <v>0.12059425871772061</v>
      </c>
      <c r="AB59" s="62">
        <f>IFERROR('Live | Billing'!AI$65/'Live | Billing'!AC59,0)</f>
        <v>-0.2301058147953621</v>
      </c>
      <c r="AC59" s="62">
        <f>IFERROR('Live | Billing'!AJ$65/'Live | Billing'!AD59,0)</f>
        <v>0.18729865522663897</v>
      </c>
      <c r="AD59" s="62">
        <f>IFERROR('Live | Billing'!AK$65/'Live | Billing'!AE59,0)</f>
        <v>0.12145254301758321</v>
      </c>
      <c r="AE59" s="81">
        <f>IF(AVERAGE(H59:AD59)&gt;100%,100%,AVERAGE(H59:AD59))</f>
        <v>0.54336263701343046</v>
      </c>
      <c r="AF59" s="62">
        <f t="shared" si="72"/>
        <v>0.54336263701343046</v>
      </c>
      <c r="AG59" s="62">
        <f t="shared" si="72"/>
        <v>0.54336263701343046</v>
      </c>
      <c r="AH59" s="62">
        <f t="shared" si="72"/>
        <v>0.54336263701343046</v>
      </c>
      <c r="AI59" s="62">
        <f t="shared" si="72"/>
        <v>0.54336263701343046</v>
      </c>
      <c r="AJ59" s="62">
        <f t="shared" si="72"/>
        <v>0.54336263701343046</v>
      </c>
      <c r="AK59" s="62">
        <f t="shared" si="72"/>
        <v>0.54336263701343046</v>
      </c>
      <c r="AL59" s="62">
        <f t="shared" ref="AL59:CT59" si="78">AK59</f>
        <v>0.54336263701343046</v>
      </c>
      <c r="AM59" s="62">
        <f t="shared" si="78"/>
        <v>0.54336263701343046</v>
      </c>
      <c r="AN59" s="62">
        <f t="shared" si="78"/>
        <v>0.54336263701343046</v>
      </c>
      <c r="AO59" s="62">
        <f t="shared" si="78"/>
        <v>0.54336263701343046</v>
      </c>
      <c r="AP59" s="62">
        <f t="shared" si="78"/>
        <v>0.54336263701343046</v>
      </c>
      <c r="AQ59" s="62">
        <f t="shared" si="78"/>
        <v>0.54336263701343046</v>
      </c>
      <c r="AR59" s="62">
        <f t="shared" si="78"/>
        <v>0.54336263701343046</v>
      </c>
      <c r="AS59" s="62">
        <f t="shared" si="78"/>
        <v>0.54336263701343046</v>
      </c>
      <c r="AT59" s="62">
        <f t="shared" si="78"/>
        <v>0.54336263701343046</v>
      </c>
      <c r="AU59" s="62">
        <f t="shared" si="78"/>
        <v>0.54336263701343046</v>
      </c>
      <c r="AV59" s="62">
        <f t="shared" si="78"/>
        <v>0.54336263701343046</v>
      </c>
      <c r="AW59" s="62">
        <f t="shared" si="78"/>
        <v>0.54336263701343046</v>
      </c>
      <c r="AX59" s="62">
        <f t="shared" si="78"/>
        <v>0.54336263701343046</v>
      </c>
      <c r="AY59" s="62">
        <f t="shared" si="78"/>
        <v>0.54336263701343046</v>
      </c>
      <c r="AZ59" s="62">
        <f t="shared" si="78"/>
        <v>0.54336263701343046</v>
      </c>
      <c r="BA59" s="62">
        <f t="shared" si="78"/>
        <v>0.54336263701343046</v>
      </c>
      <c r="BB59" s="62">
        <f t="shared" si="78"/>
        <v>0.54336263701343046</v>
      </c>
      <c r="BC59" s="62">
        <f t="shared" si="78"/>
        <v>0.54336263701343046</v>
      </c>
      <c r="BD59" s="62">
        <f t="shared" si="78"/>
        <v>0.54336263701343046</v>
      </c>
      <c r="BE59" s="62">
        <f t="shared" si="78"/>
        <v>0.54336263701343046</v>
      </c>
      <c r="BF59" s="62">
        <f t="shared" si="78"/>
        <v>0.54336263701343046</v>
      </c>
      <c r="BG59" s="62">
        <f t="shared" si="78"/>
        <v>0.54336263701343046</v>
      </c>
      <c r="BH59" s="62">
        <f t="shared" si="78"/>
        <v>0.54336263701343046</v>
      </c>
      <c r="BI59" s="62">
        <f t="shared" si="78"/>
        <v>0.54336263701343046</v>
      </c>
      <c r="BJ59" s="62">
        <f t="shared" si="78"/>
        <v>0.54336263701343046</v>
      </c>
      <c r="BK59" s="62">
        <f t="shared" si="78"/>
        <v>0.54336263701343046</v>
      </c>
      <c r="BL59" s="62">
        <f t="shared" si="78"/>
        <v>0.54336263701343046</v>
      </c>
      <c r="BM59" s="62">
        <f t="shared" si="78"/>
        <v>0.54336263701343046</v>
      </c>
      <c r="BN59" s="62">
        <f t="shared" si="78"/>
        <v>0.54336263701343046</v>
      </c>
      <c r="BO59" s="62">
        <f t="shared" si="78"/>
        <v>0.54336263701343046</v>
      </c>
      <c r="BP59" s="62">
        <f t="shared" si="78"/>
        <v>0.54336263701343046</v>
      </c>
      <c r="BQ59" s="62">
        <f t="shared" si="78"/>
        <v>0.54336263701343046</v>
      </c>
      <c r="BR59" s="62">
        <f t="shared" si="78"/>
        <v>0.54336263701343046</v>
      </c>
      <c r="BS59" s="62">
        <f t="shared" si="78"/>
        <v>0.54336263701343046</v>
      </c>
      <c r="BT59" s="62">
        <f t="shared" si="78"/>
        <v>0.54336263701343046</v>
      </c>
      <c r="BU59" s="62">
        <f t="shared" si="78"/>
        <v>0.54336263701343046</v>
      </c>
      <c r="BV59" s="62">
        <f t="shared" si="78"/>
        <v>0.54336263701343046</v>
      </c>
      <c r="BW59" s="62">
        <f t="shared" si="78"/>
        <v>0.54336263701343046</v>
      </c>
      <c r="BX59" s="62">
        <f t="shared" si="78"/>
        <v>0.54336263701343046</v>
      </c>
      <c r="BY59" s="62">
        <f t="shared" si="78"/>
        <v>0.54336263701343046</v>
      </c>
      <c r="BZ59" s="62">
        <f t="shared" si="78"/>
        <v>0.54336263701343046</v>
      </c>
      <c r="CA59" s="62">
        <f t="shared" si="78"/>
        <v>0.54336263701343046</v>
      </c>
      <c r="CB59" s="62">
        <f t="shared" si="78"/>
        <v>0.54336263701343046</v>
      </c>
      <c r="CC59" s="62">
        <f t="shared" si="78"/>
        <v>0.54336263701343046</v>
      </c>
      <c r="CD59" s="62">
        <f t="shared" si="78"/>
        <v>0.54336263701343046</v>
      </c>
      <c r="CE59" s="62">
        <f t="shared" si="78"/>
        <v>0.54336263701343046</v>
      </c>
      <c r="CF59" s="62">
        <f t="shared" si="78"/>
        <v>0.54336263701343046</v>
      </c>
      <c r="CG59" s="62">
        <f t="shared" si="78"/>
        <v>0.54336263701343046</v>
      </c>
      <c r="CH59" s="62">
        <f t="shared" si="78"/>
        <v>0.54336263701343046</v>
      </c>
      <c r="CI59" s="62">
        <f t="shared" si="78"/>
        <v>0.54336263701343046</v>
      </c>
      <c r="CJ59" s="62">
        <f t="shared" si="78"/>
        <v>0.54336263701343046</v>
      </c>
      <c r="CK59" s="62">
        <f t="shared" si="78"/>
        <v>0.54336263701343046</v>
      </c>
      <c r="CL59" s="62">
        <f t="shared" si="78"/>
        <v>0.54336263701343046</v>
      </c>
      <c r="CM59" s="62">
        <f t="shared" si="78"/>
        <v>0.54336263701343046</v>
      </c>
      <c r="CN59" s="62">
        <f t="shared" si="78"/>
        <v>0.54336263701343046</v>
      </c>
      <c r="CO59" s="62">
        <f t="shared" si="78"/>
        <v>0.54336263701343046</v>
      </c>
      <c r="CP59" s="62">
        <f t="shared" si="78"/>
        <v>0.54336263701343046</v>
      </c>
      <c r="CQ59" s="62">
        <f t="shared" si="78"/>
        <v>0.54336263701343046</v>
      </c>
      <c r="CR59" s="62">
        <f t="shared" si="78"/>
        <v>0.54336263701343046</v>
      </c>
      <c r="CS59" s="62">
        <f t="shared" si="78"/>
        <v>0.54336263701343046</v>
      </c>
      <c r="CT59" s="62">
        <f t="shared" si="78"/>
        <v>0.54336263701343046</v>
      </c>
    </row>
    <row r="60" spans="1:98" x14ac:dyDescent="0.3">
      <c r="A60" s="34" t="s">
        <v>30</v>
      </c>
      <c r="B60" s="35" t="s">
        <v>38</v>
      </c>
      <c r="C60" s="62">
        <f>IFERROR('Live | Billing'!I$65/'Live | Billing'!D60,0)</f>
        <v>0.54399594516315897</v>
      </c>
      <c r="D60" s="62">
        <f>IFERROR('Live | Billing'!J$65/'Live | Billing'!E60,0)</f>
        <v>1.8577397342515878</v>
      </c>
      <c r="E60" s="62">
        <f>IFERROR('Live | Billing'!K$65/'Live | Billing'!F60,0)</f>
        <v>2.1411773849067681</v>
      </c>
      <c r="F60" s="62">
        <f>IFERROR('Live | Billing'!L$65/'Live | Billing'!G60,0)</f>
        <v>2.1376260177020583E-2</v>
      </c>
      <c r="G60" s="62">
        <f>IFERROR('Live | Billing'!M$65/'Live | Billing'!H60,0)</f>
        <v>1.310654156723005</v>
      </c>
      <c r="H60" s="62">
        <f>IFERROR('Live | Billing'!N$65/'Live | Billing'!I60,0)</f>
        <v>0.99346916696332832</v>
      </c>
      <c r="I60" s="62">
        <f>IFERROR('Live | Billing'!O$65/'Live | Billing'!J60,0)</f>
        <v>4.594794990721713E-2</v>
      </c>
      <c r="J60" s="62">
        <f>IFERROR('Live | Billing'!P$65/'Live | Billing'!K60,0)</f>
        <v>1.1419914090011996</v>
      </c>
      <c r="K60" s="62">
        <f>IFERROR('Live | Billing'!Q$65/'Live | Billing'!L60,0)</f>
        <v>0.30385716091093923</v>
      </c>
      <c r="L60" s="62">
        <f>IFERROR('Live | Billing'!R$65/'Live | Billing'!M60,0)</f>
        <v>0.70835297053034296</v>
      </c>
      <c r="M60" s="62">
        <f>IFERROR('Live | Billing'!S$65/'Live | Billing'!N60,0)</f>
        <v>0.66537413339708351</v>
      </c>
      <c r="N60" s="62">
        <f>IFERROR('Live | Billing'!T$65/'Live | Billing'!O60,0)</f>
        <v>0.71680733486534687</v>
      </c>
      <c r="O60" s="62">
        <f>IFERROR('Live | Billing'!U$65/'Live | Billing'!P60,0)</f>
        <v>1</v>
      </c>
      <c r="P60" s="62">
        <f>IFERROR('Live | Billing'!V$65/'Live | Billing'!Q60,0)</f>
        <v>0.8452213758628897</v>
      </c>
      <c r="Q60" s="62">
        <f>IFERROR('Live | Billing'!W$65/'Live | Billing'!R60,0)</f>
        <v>0.24401801192799588</v>
      </c>
      <c r="R60" s="62">
        <f>IFERROR('Live | Billing'!X$65/'Live | Billing'!S60,0)</f>
        <v>4.51735006522091</v>
      </c>
      <c r="S60" s="62">
        <f>IFERROR('Live | Billing'!Y$65/'Live | Billing'!T60,0)</f>
        <v>0.23183640621104254</v>
      </c>
      <c r="T60" s="62">
        <f>IFERROR('Live | Billing'!Z$65/'Live | Billing'!U60,0)</f>
        <v>1.2212074678249123</v>
      </c>
      <c r="U60" s="62">
        <f>IFERROR('Live | Billing'!AA$65/'Live | Billing'!V60,0)</f>
        <v>0.17409131854992155</v>
      </c>
      <c r="V60" s="62">
        <f>IFERROR('Live | Billing'!AB$65/'Live | Billing'!W60,0)</f>
        <v>0.55002501275903359</v>
      </c>
      <c r="W60" s="62">
        <f>IFERROR('Live | Billing'!AC$65/'Live | Billing'!X60,0)</f>
        <v>0.50636759524725994</v>
      </c>
      <c r="X60" s="62">
        <f>IFERROR('Live | Billing'!AD$65/'Live | Billing'!Y60,0)</f>
        <v>0.41768781940866495</v>
      </c>
      <c r="Y60" s="62">
        <f>IFERROR('Live | Billing'!AE$65/'Live | Billing'!Z60,0)</f>
        <v>0.28957887132158083</v>
      </c>
      <c r="Z60" s="62">
        <f>IFERROR('Live | Billing'!AF$65/'Live | Billing'!AA60,0)</f>
        <v>0.31974898152157583</v>
      </c>
      <c r="AA60" s="62">
        <f>IFERROR('Live | Billing'!AG$65/'Live | Billing'!AB60,0)</f>
        <v>0.51103172816370568</v>
      </c>
      <c r="AB60" s="62">
        <f>IFERROR('Live | Billing'!AH$65/'Live | Billing'!AC60,0)</f>
        <v>0.12494364235450142</v>
      </c>
      <c r="AC60" s="62">
        <f>IFERROR('Live | Billing'!AI$65/'Live | Billing'!AD60,0)</f>
        <v>-0.26354047018835486</v>
      </c>
      <c r="AD60" s="62">
        <f>IFERROR('Live | Billing'!AJ$65/'Live | Billing'!AE60,0)</f>
        <v>0.24945085937055705</v>
      </c>
      <c r="AE60" s="62">
        <f>IFERROR('Live | Billing'!AK$65/'Live | Billing'!AF60,0)</f>
        <v>0.12704431995616472</v>
      </c>
      <c r="AF60" s="81">
        <f>IF(AVERAGE(I60:AE60)&gt;100%,100%,AVERAGE(I60:AE60))</f>
        <v>0.6368866940923692</v>
      </c>
      <c r="AG60" s="62">
        <f t="shared" si="72"/>
        <v>0.6368866940923692</v>
      </c>
      <c r="AH60" s="62">
        <f t="shared" si="72"/>
        <v>0.6368866940923692</v>
      </c>
      <c r="AI60" s="62">
        <f t="shared" si="72"/>
        <v>0.6368866940923692</v>
      </c>
      <c r="AJ60" s="62">
        <f t="shared" si="72"/>
        <v>0.6368866940923692</v>
      </c>
      <c r="AK60" s="62">
        <f t="shared" si="72"/>
        <v>0.6368866940923692</v>
      </c>
      <c r="AL60" s="62">
        <f t="shared" ref="AL60:CT60" si="79">AK60</f>
        <v>0.6368866940923692</v>
      </c>
      <c r="AM60" s="62">
        <f t="shared" si="79"/>
        <v>0.6368866940923692</v>
      </c>
      <c r="AN60" s="62">
        <f t="shared" si="79"/>
        <v>0.6368866940923692</v>
      </c>
      <c r="AO60" s="62">
        <f t="shared" si="79"/>
        <v>0.6368866940923692</v>
      </c>
      <c r="AP60" s="62">
        <f t="shared" si="79"/>
        <v>0.6368866940923692</v>
      </c>
      <c r="AQ60" s="62">
        <f t="shared" si="79"/>
        <v>0.6368866940923692</v>
      </c>
      <c r="AR60" s="62">
        <f t="shared" si="79"/>
        <v>0.6368866940923692</v>
      </c>
      <c r="AS60" s="62">
        <f t="shared" si="79"/>
        <v>0.6368866940923692</v>
      </c>
      <c r="AT60" s="62">
        <f t="shared" si="79"/>
        <v>0.6368866940923692</v>
      </c>
      <c r="AU60" s="62">
        <f t="shared" si="79"/>
        <v>0.6368866940923692</v>
      </c>
      <c r="AV60" s="62">
        <f t="shared" si="79"/>
        <v>0.6368866940923692</v>
      </c>
      <c r="AW60" s="62">
        <f t="shared" si="79"/>
        <v>0.6368866940923692</v>
      </c>
      <c r="AX60" s="62">
        <f t="shared" si="79"/>
        <v>0.6368866940923692</v>
      </c>
      <c r="AY60" s="62">
        <f t="shared" si="79"/>
        <v>0.6368866940923692</v>
      </c>
      <c r="AZ60" s="62">
        <f t="shared" si="79"/>
        <v>0.6368866940923692</v>
      </c>
      <c r="BA60" s="62">
        <f t="shared" si="79"/>
        <v>0.6368866940923692</v>
      </c>
      <c r="BB60" s="62">
        <f t="shared" si="79"/>
        <v>0.6368866940923692</v>
      </c>
      <c r="BC60" s="62">
        <f t="shared" si="79"/>
        <v>0.6368866940923692</v>
      </c>
      <c r="BD60" s="62">
        <f t="shared" si="79"/>
        <v>0.6368866940923692</v>
      </c>
      <c r="BE60" s="62">
        <f t="shared" si="79"/>
        <v>0.6368866940923692</v>
      </c>
      <c r="BF60" s="62">
        <f t="shared" si="79"/>
        <v>0.6368866940923692</v>
      </c>
      <c r="BG60" s="62">
        <f t="shared" si="79"/>
        <v>0.6368866940923692</v>
      </c>
      <c r="BH60" s="62">
        <f t="shared" si="79"/>
        <v>0.6368866940923692</v>
      </c>
      <c r="BI60" s="62">
        <f t="shared" si="79"/>
        <v>0.6368866940923692</v>
      </c>
      <c r="BJ60" s="62">
        <f t="shared" si="79"/>
        <v>0.6368866940923692</v>
      </c>
      <c r="BK60" s="62">
        <f t="shared" si="79"/>
        <v>0.6368866940923692</v>
      </c>
      <c r="BL60" s="62">
        <f t="shared" si="79"/>
        <v>0.6368866940923692</v>
      </c>
      <c r="BM60" s="62">
        <f t="shared" si="79"/>
        <v>0.6368866940923692</v>
      </c>
      <c r="BN60" s="62">
        <f t="shared" si="79"/>
        <v>0.6368866940923692</v>
      </c>
      <c r="BO60" s="62">
        <f t="shared" si="79"/>
        <v>0.6368866940923692</v>
      </c>
      <c r="BP60" s="62">
        <f t="shared" si="79"/>
        <v>0.6368866940923692</v>
      </c>
      <c r="BQ60" s="62">
        <f t="shared" si="79"/>
        <v>0.6368866940923692</v>
      </c>
      <c r="BR60" s="62">
        <f t="shared" si="79"/>
        <v>0.6368866940923692</v>
      </c>
      <c r="BS60" s="62">
        <f t="shared" si="79"/>
        <v>0.6368866940923692</v>
      </c>
      <c r="BT60" s="62">
        <f t="shared" si="79"/>
        <v>0.6368866940923692</v>
      </c>
      <c r="BU60" s="62">
        <f t="shared" si="79"/>
        <v>0.6368866940923692</v>
      </c>
      <c r="BV60" s="62">
        <f t="shared" si="79"/>
        <v>0.6368866940923692</v>
      </c>
      <c r="BW60" s="62">
        <f t="shared" si="79"/>
        <v>0.6368866940923692</v>
      </c>
      <c r="BX60" s="62">
        <f t="shared" si="79"/>
        <v>0.6368866940923692</v>
      </c>
      <c r="BY60" s="62">
        <f t="shared" si="79"/>
        <v>0.6368866940923692</v>
      </c>
      <c r="BZ60" s="62">
        <f t="shared" si="79"/>
        <v>0.6368866940923692</v>
      </c>
      <c r="CA60" s="62">
        <f t="shared" si="79"/>
        <v>0.6368866940923692</v>
      </c>
      <c r="CB60" s="62">
        <f t="shared" si="79"/>
        <v>0.6368866940923692</v>
      </c>
      <c r="CC60" s="62">
        <f t="shared" si="79"/>
        <v>0.6368866940923692</v>
      </c>
      <c r="CD60" s="62">
        <f t="shared" si="79"/>
        <v>0.6368866940923692</v>
      </c>
      <c r="CE60" s="62">
        <f t="shared" si="79"/>
        <v>0.6368866940923692</v>
      </c>
      <c r="CF60" s="62">
        <f t="shared" si="79"/>
        <v>0.6368866940923692</v>
      </c>
      <c r="CG60" s="62">
        <f t="shared" si="79"/>
        <v>0.6368866940923692</v>
      </c>
      <c r="CH60" s="62">
        <f t="shared" si="79"/>
        <v>0.6368866940923692</v>
      </c>
      <c r="CI60" s="62">
        <f t="shared" si="79"/>
        <v>0.6368866940923692</v>
      </c>
      <c r="CJ60" s="62">
        <f t="shared" si="79"/>
        <v>0.6368866940923692</v>
      </c>
      <c r="CK60" s="62">
        <f t="shared" si="79"/>
        <v>0.6368866940923692</v>
      </c>
      <c r="CL60" s="62">
        <f t="shared" si="79"/>
        <v>0.6368866940923692</v>
      </c>
      <c r="CM60" s="62">
        <f t="shared" si="79"/>
        <v>0.6368866940923692</v>
      </c>
      <c r="CN60" s="62">
        <f t="shared" si="79"/>
        <v>0.6368866940923692</v>
      </c>
      <c r="CO60" s="62">
        <f t="shared" si="79"/>
        <v>0.6368866940923692</v>
      </c>
      <c r="CP60" s="62">
        <f t="shared" si="79"/>
        <v>0.6368866940923692</v>
      </c>
      <c r="CQ60" s="62">
        <f t="shared" si="79"/>
        <v>0.6368866940923692</v>
      </c>
      <c r="CR60" s="62">
        <f t="shared" si="79"/>
        <v>0.6368866940923692</v>
      </c>
      <c r="CS60" s="62">
        <f t="shared" si="79"/>
        <v>0.6368866940923692</v>
      </c>
      <c r="CT60" s="62">
        <f t="shared" si="79"/>
        <v>0.6368866940923692</v>
      </c>
    </row>
    <row r="61" spans="1:98" x14ac:dyDescent="0.3">
      <c r="A61" s="34" t="s">
        <v>30</v>
      </c>
      <c r="B61" s="35" t="s">
        <v>39</v>
      </c>
      <c r="C61" s="62">
        <f>IFERROR('Live | Billing'!H$65/'Live | Billing'!D61,0)</f>
        <v>0.4374538149102502</v>
      </c>
      <c r="D61" s="62">
        <f>IFERROR('Live | Billing'!I$65/'Live | Billing'!E61,0)</f>
        <v>0.3924899492557864</v>
      </c>
      <c r="E61" s="62">
        <f>IFERROR('Live | Billing'!J$65/'Live | Billing'!F61,0)</f>
        <v>2.2315957256954544</v>
      </c>
      <c r="F61" s="62">
        <f>IFERROR('Live | Billing'!K$65/'Live | Billing'!G61,0)</f>
        <v>2.1411773849067681</v>
      </c>
      <c r="G61" s="62">
        <f>IFERROR('Live | Billing'!L$65/'Live | Billing'!H61,0)</f>
        <v>0.89925903819520558</v>
      </c>
      <c r="H61" s="62">
        <f>IFERROR('Live | Billing'!M$65/'Live | Billing'!I61,0)</f>
        <v>1.488578981762015</v>
      </c>
      <c r="I61" s="62">
        <f>IFERROR('Live | Billing'!N$65/'Live | Billing'!J61,0)</f>
        <v>17.205435829075022</v>
      </c>
      <c r="J61" s="62">
        <f>IFERROR('Live | Billing'!O$65/'Live | Billing'!K61,0)</f>
        <v>0.87797307333422203</v>
      </c>
      <c r="K61" s="62">
        <f>IFERROR('Live | Billing'!P$65/'Live | Billing'!L61,0)</f>
        <v>1.1419914090011996</v>
      </c>
      <c r="L61" s="62">
        <f>IFERROR('Live | Billing'!Q$65/'Live | Billing'!M61,0)</f>
        <v>0.75269910505079929</v>
      </c>
      <c r="M61" s="62">
        <f>IFERROR('Live | Billing'!R$65/'Live | Billing'!N61,0)</f>
        <v>0.98084452975047987</v>
      </c>
      <c r="N61" s="62">
        <f>IFERROR('Live | Billing'!S$65/'Live | Billing'!O61,0)</f>
        <v>1</v>
      </c>
      <c r="O61" s="62">
        <f>IFERROR('Live | Billing'!T$65/'Live | Billing'!P61,0)</f>
        <v>1.0008634765812199</v>
      </c>
      <c r="P61" s="62">
        <f>IFERROR('Live | Billing'!U$65/'Live | Billing'!Q61,0)</f>
        <v>1</v>
      </c>
      <c r="Q61" s="62">
        <f>IFERROR('Live | Billing'!V$65/'Live | Billing'!R61,0)</f>
        <v>0.99765858958119191</v>
      </c>
      <c r="R61" s="62">
        <f>IFERROR('Live | Billing'!W$65/'Live | Billing'!S61,0)</f>
        <v>0.28938759571645428</v>
      </c>
      <c r="S61" s="62">
        <f>IFERROR('Live | Billing'!X$65/'Live | Billing'!T61,0)</f>
        <v>4.9680193981091634</v>
      </c>
      <c r="T61" s="62">
        <f>IFERROR('Live | Billing'!Y$65/'Live | Billing'!U61,0)</f>
        <v>0.23251930909938429</v>
      </c>
      <c r="U61" s="62">
        <f>IFERROR('Live | Billing'!Z$65/'Live | Billing'!V61,0)</f>
        <v>1.5037636685637685</v>
      </c>
      <c r="V61" s="62">
        <f>IFERROR('Live | Billing'!AA$65/'Live | Billing'!W61,0)</f>
        <v>0.51119295751213822</v>
      </c>
      <c r="W61" s="62">
        <f>IFERROR('Live | Billing'!AB$65/'Live | Billing'!X61,0)</f>
        <v>0.75240593232318431</v>
      </c>
      <c r="X61" s="62">
        <f>IFERROR('Live | Billing'!AC$65/'Live | Billing'!Y61,0)</f>
        <v>0.55401395768622874</v>
      </c>
      <c r="Y61" s="62">
        <f>IFERROR('Live | Billing'!AD$65/'Live | Billing'!Z61,0)</f>
        <v>0.43682747701253438</v>
      </c>
      <c r="Z61" s="62">
        <f>IFERROR('Live | Billing'!AE$65/'Live | Billing'!AA61,0)</f>
        <v>0.37424044129263023</v>
      </c>
      <c r="AA61" s="62">
        <f>IFERROR('Live | Billing'!AF$65/'Live | Billing'!AB61,0)</f>
        <v>0.32198133116558075</v>
      </c>
      <c r="AB61" s="62">
        <f>IFERROR('Live | Billing'!AG$65/'Live | Billing'!AC61,0)</f>
        <v>0.538013166774166</v>
      </c>
      <c r="AC61" s="62">
        <f>IFERROR('Live | Billing'!AH$65/'Live | Billing'!AD61,0)</f>
        <v>0.14679615913444011</v>
      </c>
      <c r="AD61" s="62">
        <f>IFERROR('Live | Billing'!AI$65/'Live | Billing'!AE61,0)</f>
        <v>-0.2647056647537766</v>
      </c>
      <c r="AE61" s="62">
        <f>IFERROR('Live | Billing'!AJ$65/'Live | Billing'!AF61,0)</f>
        <v>0.68960933872048613</v>
      </c>
      <c r="AF61" s="62">
        <f>IFERROR('Live | Billing'!AK$65/'Live | Billing'!AG61,0)</f>
        <v>0.14519195811557994</v>
      </c>
      <c r="AG61" s="81">
        <f>IF(AVERAGE(J61:AF61)&gt;100%,100%,AVERAGE(J61:AF61))</f>
        <v>0.82396900912048165</v>
      </c>
      <c r="AH61" s="62">
        <f t="shared" si="72"/>
        <v>0.82396900912048165</v>
      </c>
      <c r="AI61" s="62">
        <f t="shared" si="72"/>
        <v>0.82396900912048165</v>
      </c>
      <c r="AJ61" s="62">
        <f t="shared" si="72"/>
        <v>0.82396900912048165</v>
      </c>
      <c r="AK61" s="62">
        <f t="shared" si="72"/>
        <v>0.82396900912048165</v>
      </c>
      <c r="AL61" s="62">
        <f t="shared" ref="AL61:CT61" si="80">AK61</f>
        <v>0.82396900912048165</v>
      </c>
      <c r="AM61" s="62">
        <f t="shared" si="80"/>
        <v>0.82396900912048165</v>
      </c>
      <c r="AN61" s="62">
        <f t="shared" si="80"/>
        <v>0.82396900912048165</v>
      </c>
      <c r="AO61" s="62">
        <f t="shared" si="80"/>
        <v>0.82396900912048165</v>
      </c>
      <c r="AP61" s="62">
        <f t="shared" si="80"/>
        <v>0.82396900912048165</v>
      </c>
      <c r="AQ61" s="62">
        <f t="shared" si="80"/>
        <v>0.82396900912048165</v>
      </c>
      <c r="AR61" s="62">
        <f t="shared" si="80"/>
        <v>0.82396900912048165</v>
      </c>
      <c r="AS61" s="62">
        <f t="shared" si="80"/>
        <v>0.82396900912048165</v>
      </c>
      <c r="AT61" s="62">
        <f t="shared" si="80"/>
        <v>0.82396900912048165</v>
      </c>
      <c r="AU61" s="62">
        <f t="shared" si="80"/>
        <v>0.82396900912048165</v>
      </c>
      <c r="AV61" s="62">
        <f t="shared" si="80"/>
        <v>0.82396900912048165</v>
      </c>
      <c r="AW61" s="62">
        <f t="shared" si="80"/>
        <v>0.82396900912048165</v>
      </c>
      <c r="AX61" s="62">
        <f t="shared" si="80"/>
        <v>0.82396900912048165</v>
      </c>
      <c r="AY61" s="62">
        <f t="shared" si="80"/>
        <v>0.82396900912048165</v>
      </c>
      <c r="AZ61" s="62">
        <f t="shared" si="80"/>
        <v>0.82396900912048165</v>
      </c>
      <c r="BA61" s="62">
        <f t="shared" si="80"/>
        <v>0.82396900912048165</v>
      </c>
      <c r="BB61" s="62">
        <f t="shared" si="80"/>
        <v>0.82396900912048165</v>
      </c>
      <c r="BC61" s="62">
        <f t="shared" si="80"/>
        <v>0.82396900912048165</v>
      </c>
      <c r="BD61" s="62">
        <f t="shared" si="80"/>
        <v>0.82396900912048165</v>
      </c>
      <c r="BE61" s="62">
        <f t="shared" si="80"/>
        <v>0.82396900912048165</v>
      </c>
      <c r="BF61" s="62">
        <f t="shared" si="80"/>
        <v>0.82396900912048165</v>
      </c>
      <c r="BG61" s="62">
        <f t="shared" si="80"/>
        <v>0.82396900912048165</v>
      </c>
      <c r="BH61" s="62">
        <f t="shared" si="80"/>
        <v>0.82396900912048165</v>
      </c>
      <c r="BI61" s="62">
        <f t="shared" si="80"/>
        <v>0.82396900912048165</v>
      </c>
      <c r="BJ61" s="62">
        <f t="shared" si="80"/>
        <v>0.82396900912048165</v>
      </c>
      <c r="BK61" s="62">
        <f t="shared" si="80"/>
        <v>0.82396900912048165</v>
      </c>
      <c r="BL61" s="62">
        <f t="shared" si="80"/>
        <v>0.82396900912048165</v>
      </c>
      <c r="BM61" s="62">
        <f t="shared" si="80"/>
        <v>0.82396900912048165</v>
      </c>
      <c r="BN61" s="62">
        <f t="shared" si="80"/>
        <v>0.82396900912048165</v>
      </c>
      <c r="BO61" s="62">
        <f t="shared" si="80"/>
        <v>0.82396900912048165</v>
      </c>
      <c r="BP61" s="62">
        <f t="shared" si="80"/>
        <v>0.82396900912048165</v>
      </c>
      <c r="BQ61" s="62">
        <f t="shared" si="80"/>
        <v>0.82396900912048165</v>
      </c>
      <c r="BR61" s="62">
        <f t="shared" si="80"/>
        <v>0.82396900912048165</v>
      </c>
      <c r="BS61" s="62">
        <f t="shared" si="80"/>
        <v>0.82396900912048165</v>
      </c>
      <c r="BT61" s="62">
        <f t="shared" si="80"/>
        <v>0.82396900912048165</v>
      </c>
      <c r="BU61" s="62">
        <f t="shared" si="80"/>
        <v>0.82396900912048165</v>
      </c>
      <c r="BV61" s="62">
        <f t="shared" si="80"/>
        <v>0.82396900912048165</v>
      </c>
      <c r="BW61" s="62">
        <f t="shared" si="80"/>
        <v>0.82396900912048165</v>
      </c>
      <c r="BX61" s="62">
        <f t="shared" si="80"/>
        <v>0.82396900912048165</v>
      </c>
      <c r="BY61" s="62">
        <f t="shared" si="80"/>
        <v>0.82396900912048165</v>
      </c>
      <c r="BZ61" s="62">
        <f t="shared" si="80"/>
        <v>0.82396900912048165</v>
      </c>
      <c r="CA61" s="62">
        <f t="shared" si="80"/>
        <v>0.82396900912048165</v>
      </c>
      <c r="CB61" s="62">
        <f t="shared" si="80"/>
        <v>0.82396900912048165</v>
      </c>
      <c r="CC61" s="62">
        <f t="shared" si="80"/>
        <v>0.82396900912048165</v>
      </c>
      <c r="CD61" s="62">
        <f t="shared" si="80"/>
        <v>0.82396900912048165</v>
      </c>
      <c r="CE61" s="62">
        <f t="shared" si="80"/>
        <v>0.82396900912048165</v>
      </c>
      <c r="CF61" s="62">
        <f t="shared" si="80"/>
        <v>0.82396900912048165</v>
      </c>
      <c r="CG61" s="62">
        <f t="shared" si="80"/>
        <v>0.82396900912048165</v>
      </c>
      <c r="CH61" s="62">
        <f t="shared" si="80"/>
        <v>0.82396900912048165</v>
      </c>
      <c r="CI61" s="62">
        <f t="shared" si="80"/>
        <v>0.82396900912048165</v>
      </c>
      <c r="CJ61" s="62">
        <f t="shared" si="80"/>
        <v>0.82396900912048165</v>
      </c>
      <c r="CK61" s="62">
        <f t="shared" si="80"/>
        <v>0.82396900912048165</v>
      </c>
      <c r="CL61" s="62">
        <f t="shared" si="80"/>
        <v>0.82396900912048165</v>
      </c>
      <c r="CM61" s="62">
        <f t="shared" si="80"/>
        <v>0.82396900912048165</v>
      </c>
      <c r="CN61" s="62">
        <f t="shared" si="80"/>
        <v>0.82396900912048165</v>
      </c>
      <c r="CO61" s="62">
        <f t="shared" si="80"/>
        <v>0.82396900912048165</v>
      </c>
      <c r="CP61" s="62">
        <f t="shared" si="80"/>
        <v>0.82396900912048165</v>
      </c>
      <c r="CQ61" s="62">
        <f t="shared" si="80"/>
        <v>0.82396900912048165</v>
      </c>
      <c r="CR61" s="62">
        <f t="shared" si="80"/>
        <v>0.82396900912048165</v>
      </c>
      <c r="CS61" s="62">
        <f t="shared" si="80"/>
        <v>0.82396900912048165</v>
      </c>
      <c r="CT61" s="62">
        <f t="shared" si="80"/>
        <v>0.82396900912048165</v>
      </c>
    </row>
    <row r="62" spans="1:98" x14ac:dyDescent="0.3">
      <c r="A62" s="34" t="s">
        <v>30</v>
      </c>
      <c r="B62" s="35" t="s">
        <v>40</v>
      </c>
      <c r="C62" s="62">
        <f>IFERROR('Live | Billing'!G$65/'Live | Billing'!D62,0)</f>
        <v>0.99541093453510443</v>
      </c>
      <c r="D62" s="62">
        <f>IFERROR('Live | Billing'!H$65/'Live | Billing'!E62,0)</f>
        <v>0.760546910888939</v>
      </c>
      <c r="E62" s="62">
        <f>IFERROR('Live | Billing'!I$65/'Live | Billing'!F62,0)</f>
        <v>0.54421924423518053</v>
      </c>
      <c r="F62" s="62">
        <f>IFERROR('Live | Billing'!J$65/'Live | Billing'!G62,0)</f>
        <v>2.2530160924079374</v>
      </c>
      <c r="G62" s="62">
        <f>IFERROR('Live | Billing'!K$65/'Live | Billing'!H62,0)</f>
        <v>0.34986547826197378</v>
      </c>
      <c r="H62" s="62">
        <f>IFERROR('Live | Billing'!L$65/'Live | Billing'!I62,0)</f>
        <v>0.89925903819520558</v>
      </c>
      <c r="I62" s="62">
        <f>IFERROR('Live | Billing'!M$65/'Live | Billing'!J62,0)</f>
        <v>0.90271185524763353</v>
      </c>
      <c r="J62" s="62">
        <f>IFERROR('Live | Billing'!N$65/'Live | Billing'!K62,0)</f>
        <v>0.95792371863657977</v>
      </c>
      <c r="K62" s="62">
        <f>IFERROR('Live | Billing'!O$65/'Live | Billing'!L62,0)</f>
        <v>0.87797307333422203</v>
      </c>
      <c r="L62" s="62">
        <f>IFERROR('Live | Billing'!P$65/'Live | Billing'!M62,0)</f>
        <v>0.63181535958207546</v>
      </c>
      <c r="M62" s="62">
        <f>IFERROR('Live | Billing'!Q$65/'Live | Billing'!N62,0)</f>
        <v>0.90249050291011734</v>
      </c>
      <c r="N62" s="62">
        <f>IFERROR('Live | Billing'!R$65/'Live | Billing'!O62,0)</f>
        <v>1</v>
      </c>
      <c r="O62" s="62">
        <f>IFERROR('Live | Billing'!S$65/'Live | Billing'!P62,0)</f>
        <v>1.1445517899342585</v>
      </c>
      <c r="P62" s="62">
        <f>IFERROR('Live | Billing'!T$65/'Live | Billing'!Q62,0)</f>
        <v>0.90233791751585368</v>
      </c>
      <c r="Q62" s="62">
        <f>IFERROR('Live | Billing'!U$65/'Live | Billing'!R62,0)</f>
        <v>0.88798052573489583</v>
      </c>
      <c r="R62" s="62">
        <f>IFERROR('Live | Billing'!V$65/'Live | Billing'!S62,0)</f>
        <v>1</v>
      </c>
      <c r="S62" s="62">
        <f>IFERROR('Live | Billing'!W$65/'Live | Billing'!T62,0)</f>
        <v>1.0090168886324085</v>
      </c>
      <c r="T62" s="62">
        <f>IFERROR('Live | Billing'!X$65/'Live | Billing'!U62,0)</f>
        <v>5.2906821584532979</v>
      </c>
      <c r="U62" s="62">
        <f>IFERROR('Live | Billing'!Y$65/'Live | Billing'!V62,0)</f>
        <v>0.26925602181185593</v>
      </c>
      <c r="V62" s="62">
        <f>IFERROR('Live | Billing'!Z$65/'Live | Billing'!W62,0)</f>
        <v>0.99823269040225182</v>
      </c>
      <c r="W62" s="62">
        <f>IFERROR('Live | Billing'!AA$65/'Live | Billing'!X62,0)</f>
        <v>0.51119295751213822</v>
      </c>
      <c r="X62" s="62">
        <f>IFERROR('Live | Billing'!AB$65/'Live | Billing'!Y62,0)</f>
        <v>2.0599654809577514</v>
      </c>
      <c r="Y62" s="62">
        <f>IFERROR('Live | Billing'!AC$65/'Live | Billing'!Z62,0)</f>
        <v>0.99201172429484763</v>
      </c>
      <c r="Z62" s="62">
        <f>IFERROR('Live | Billing'!AD$65/'Live | Billing'!AA62,0)</f>
        <v>0.43983179549484464</v>
      </c>
      <c r="AA62" s="62">
        <f>IFERROR('Live | Billing'!AE$65/'Live | Billing'!AB62,0)</f>
        <v>0.38927423641641173</v>
      </c>
      <c r="AB62" s="62">
        <f>IFERROR('Live | Billing'!AF$65/'Live | Billing'!AC62,0)</f>
        <v>0.44764501382556893</v>
      </c>
      <c r="AC62" s="62">
        <f>IFERROR('Live | Billing'!AG$65/'Live | Billing'!AD62,0)</f>
        <v>0.538013166774166</v>
      </c>
      <c r="AD62" s="62">
        <f>IFERROR('Live | Billing'!AH$65/'Live | Billing'!AE62,0)</f>
        <v>0.29292309213072193</v>
      </c>
      <c r="AE62" s="62">
        <f>IFERROR('Live | Billing'!AI$65/'Live | Billing'!AF62,0)</f>
        <v>-0.30082956522669668</v>
      </c>
      <c r="AF62" s="62">
        <f>IFERROR('Live | Billing'!AJ$65/'Live | Billing'!AG62,0)</f>
        <v>1.0132401128150137</v>
      </c>
      <c r="AG62" s="62">
        <f>IFERROR('Live | Billing'!AK$65/'Live | Billing'!AH62,0)</f>
        <v>0.15710362266426744</v>
      </c>
      <c r="AH62" s="81">
        <f>IF(AVERAGE(K62:AG62)&gt;100%,100%,AVERAGE(K62:AG62))</f>
        <v>0.93281341591175082</v>
      </c>
      <c r="AI62" s="62">
        <f t="shared" si="72"/>
        <v>0.93281341591175082</v>
      </c>
      <c r="AJ62" s="62">
        <f t="shared" si="72"/>
        <v>0.93281341591175082</v>
      </c>
      <c r="AK62" s="62">
        <f t="shared" si="72"/>
        <v>0.93281341591175082</v>
      </c>
      <c r="AL62" s="62">
        <f t="shared" ref="AL62:CT62" si="81">AK62</f>
        <v>0.93281341591175082</v>
      </c>
      <c r="AM62" s="62">
        <f t="shared" si="81"/>
        <v>0.93281341591175082</v>
      </c>
      <c r="AN62" s="62">
        <f t="shared" si="81"/>
        <v>0.93281341591175082</v>
      </c>
      <c r="AO62" s="62">
        <f t="shared" si="81"/>
        <v>0.93281341591175082</v>
      </c>
      <c r="AP62" s="62">
        <f t="shared" si="81"/>
        <v>0.93281341591175082</v>
      </c>
      <c r="AQ62" s="62">
        <f t="shared" si="81"/>
        <v>0.93281341591175082</v>
      </c>
      <c r="AR62" s="62">
        <f t="shared" si="81"/>
        <v>0.93281341591175082</v>
      </c>
      <c r="AS62" s="62">
        <f t="shared" si="81"/>
        <v>0.93281341591175082</v>
      </c>
      <c r="AT62" s="62">
        <f t="shared" si="81"/>
        <v>0.93281341591175082</v>
      </c>
      <c r="AU62" s="62">
        <f t="shared" si="81"/>
        <v>0.93281341591175082</v>
      </c>
      <c r="AV62" s="62">
        <f t="shared" si="81"/>
        <v>0.93281341591175082</v>
      </c>
      <c r="AW62" s="62">
        <f t="shared" si="81"/>
        <v>0.93281341591175082</v>
      </c>
      <c r="AX62" s="62">
        <f t="shared" si="81"/>
        <v>0.93281341591175082</v>
      </c>
      <c r="AY62" s="62">
        <f t="shared" si="81"/>
        <v>0.93281341591175082</v>
      </c>
      <c r="AZ62" s="62">
        <f t="shared" si="81"/>
        <v>0.93281341591175082</v>
      </c>
      <c r="BA62" s="62">
        <f t="shared" si="81"/>
        <v>0.93281341591175082</v>
      </c>
      <c r="BB62" s="62">
        <f t="shared" si="81"/>
        <v>0.93281341591175082</v>
      </c>
      <c r="BC62" s="62">
        <f t="shared" si="81"/>
        <v>0.93281341591175082</v>
      </c>
      <c r="BD62" s="62">
        <f t="shared" si="81"/>
        <v>0.93281341591175082</v>
      </c>
      <c r="BE62" s="62">
        <f t="shared" si="81"/>
        <v>0.93281341591175082</v>
      </c>
      <c r="BF62" s="62">
        <f t="shared" si="81"/>
        <v>0.93281341591175082</v>
      </c>
      <c r="BG62" s="62">
        <f t="shared" si="81"/>
        <v>0.93281341591175082</v>
      </c>
      <c r="BH62" s="62">
        <f t="shared" si="81"/>
        <v>0.93281341591175082</v>
      </c>
      <c r="BI62" s="62">
        <f t="shared" si="81"/>
        <v>0.93281341591175082</v>
      </c>
      <c r="BJ62" s="62">
        <f t="shared" si="81"/>
        <v>0.93281341591175082</v>
      </c>
      <c r="BK62" s="62">
        <f t="shared" si="81"/>
        <v>0.93281341591175082</v>
      </c>
      <c r="BL62" s="62">
        <f t="shared" si="81"/>
        <v>0.93281341591175082</v>
      </c>
      <c r="BM62" s="62">
        <f t="shared" si="81"/>
        <v>0.93281341591175082</v>
      </c>
      <c r="BN62" s="62">
        <f t="shared" si="81"/>
        <v>0.93281341591175082</v>
      </c>
      <c r="BO62" s="62">
        <f t="shared" si="81"/>
        <v>0.93281341591175082</v>
      </c>
      <c r="BP62" s="62">
        <f t="shared" si="81"/>
        <v>0.93281341591175082</v>
      </c>
      <c r="BQ62" s="62">
        <f t="shared" si="81"/>
        <v>0.93281341591175082</v>
      </c>
      <c r="BR62" s="62">
        <f t="shared" si="81"/>
        <v>0.93281341591175082</v>
      </c>
      <c r="BS62" s="62">
        <f t="shared" si="81"/>
        <v>0.93281341591175082</v>
      </c>
      <c r="BT62" s="62">
        <f t="shared" si="81"/>
        <v>0.93281341591175082</v>
      </c>
      <c r="BU62" s="62">
        <f t="shared" si="81"/>
        <v>0.93281341591175082</v>
      </c>
      <c r="BV62" s="62">
        <f t="shared" si="81"/>
        <v>0.93281341591175082</v>
      </c>
      <c r="BW62" s="62">
        <f t="shared" si="81"/>
        <v>0.93281341591175082</v>
      </c>
      <c r="BX62" s="62">
        <f t="shared" si="81"/>
        <v>0.93281341591175082</v>
      </c>
      <c r="BY62" s="62">
        <f t="shared" si="81"/>
        <v>0.93281341591175082</v>
      </c>
      <c r="BZ62" s="62">
        <f t="shared" si="81"/>
        <v>0.93281341591175082</v>
      </c>
      <c r="CA62" s="62">
        <f t="shared" si="81"/>
        <v>0.93281341591175082</v>
      </c>
      <c r="CB62" s="62">
        <f t="shared" si="81"/>
        <v>0.93281341591175082</v>
      </c>
      <c r="CC62" s="62">
        <f t="shared" si="81"/>
        <v>0.93281341591175082</v>
      </c>
      <c r="CD62" s="62">
        <f t="shared" si="81"/>
        <v>0.93281341591175082</v>
      </c>
      <c r="CE62" s="62">
        <f t="shared" si="81"/>
        <v>0.93281341591175082</v>
      </c>
      <c r="CF62" s="62">
        <f t="shared" si="81"/>
        <v>0.93281341591175082</v>
      </c>
      <c r="CG62" s="62">
        <f t="shared" si="81"/>
        <v>0.93281341591175082</v>
      </c>
      <c r="CH62" s="62">
        <f t="shared" si="81"/>
        <v>0.93281341591175082</v>
      </c>
      <c r="CI62" s="62">
        <f t="shared" si="81"/>
        <v>0.93281341591175082</v>
      </c>
      <c r="CJ62" s="62">
        <f t="shared" si="81"/>
        <v>0.93281341591175082</v>
      </c>
      <c r="CK62" s="62">
        <f t="shared" si="81"/>
        <v>0.93281341591175082</v>
      </c>
      <c r="CL62" s="62">
        <f t="shared" si="81"/>
        <v>0.93281341591175082</v>
      </c>
      <c r="CM62" s="62">
        <f t="shared" si="81"/>
        <v>0.93281341591175082</v>
      </c>
      <c r="CN62" s="62">
        <f t="shared" si="81"/>
        <v>0.93281341591175082</v>
      </c>
      <c r="CO62" s="62">
        <f t="shared" si="81"/>
        <v>0.93281341591175082</v>
      </c>
      <c r="CP62" s="62">
        <f t="shared" si="81"/>
        <v>0.93281341591175082</v>
      </c>
      <c r="CQ62" s="62">
        <f t="shared" si="81"/>
        <v>0.93281341591175082</v>
      </c>
      <c r="CR62" s="62">
        <f t="shared" si="81"/>
        <v>0.93281341591175082</v>
      </c>
      <c r="CS62" s="62">
        <f t="shared" si="81"/>
        <v>0.93281341591175082</v>
      </c>
      <c r="CT62" s="62">
        <f t="shared" si="81"/>
        <v>0.93281341591175082</v>
      </c>
    </row>
    <row r="63" spans="1:98" x14ac:dyDescent="0.3">
      <c r="A63" s="34" t="s">
        <v>30</v>
      </c>
      <c r="B63" s="35" t="s">
        <v>41</v>
      </c>
      <c r="C63" s="62">
        <f>IFERROR('Live | Billing'!F$65/'Live | Billing'!D63,0)</f>
        <v>0.92102503808703717</v>
      </c>
      <c r="D63" s="62">
        <f>IFERROR('Live | Billing'!G$65/'Live | Billing'!E63,0)</f>
        <v>0.99583255719036645</v>
      </c>
      <c r="E63" s="62">
        <f>IFERROR('Live | Billing'!H$65/'Live | Billing'!F63,0)</f>
        <v>0.709709098329526</v>
      </c>
      <c r="F63" s="62">
        <f>IFERROR('Live | Billing'!I$65/'Live | Billing'!G63,0)</f>
        <v>1</v>
      </c>
      <c r="G63" s="62">
        <f>IFERROR('Live | Billing'!J$65/'Live | Billing'!H63,0)</f>
        <v>0.98967963389208657</v>
      </c>
      <c r="H63" s="62">
        <f>IFERROR('Live | Billing'!K$65/'Live | Billing'!I63,0)</f>
        <v>0.99196956382009793</v>
      </c>
      <c r="I63" s="62">
        <f>IFERROR('Live | Billing'!L$65/'Live | Billing'!J63,0)</f>
        <v>1</v>
      </c>
      <c r="J63" s="62">
        <f>IFERROR('Live | Billing'!M$65/'Live | Billing'!K63,0)</f>
        <v>1</v>
      </c>
      <c r="K63" s="62">
        <f>IFERROR('Live | Billing'!N$65/'Live | Billing'!L63,0)</f>
        <v>0.95792371863657977</v>
      </c>
      <c r="L63" s="62">
        <f>IFERROR('Live | Billing'!O$65/'Live | Billing'!M63,0)</f>
        <v>0.59149544880142146</v>
      </c>
      <c r="M63" s="62">
        <f>IFERROR('Live | Billing'!P$65/'Live | Billing'!N63,0)</f>
        <v>0.84314857142857147</v>
      </c>
      <c r="N63" s="62">
        <f>IFERROR('Live | Billing'!Q$65/'Live | Billing'!O63,0)</f>
        <v>0.90247917985206327</v>
      </c>
      <c r="O63" s="62">
        <f>IFERROR('Live | Billing'!R$65/'Live | Billing'!P63,0)</f>
        <v>0</v>
      </c>
      <c r="P63" s="62">
        <f>IFERROR('Live | Billing'!S$65/'Live | Billing'!Q63,0)</f>
        <v>1</v>
      </c>
      <c r="Q63" s="62">
        <f>IFERROR('Live | Billing'!T$65/'Live | Billing'!R63,0)</f>
        <v>0.91557660894100112</v>
      </c>
      <c r="R63" s="62">
        <f>IFERROR('Live | Billing'!U$65/'Live | Billing'!S63,0)</f>
        <v>0.9211630417782124</v>
      </c>
      <c r="S63" s="62">
        <f>IFERROR('Live | Billing'!V$65/'Live | Billing'!T63,0)</f>
        <v>0.94172523537992303</v>
      </c>
      <c r="T63" s="62">
        <f>IFERROR('Live | Billing'!W$65/'Live | Billing'!U63,0)</f>
        <v>1.0090168886324085</v>
      </c>
      <c r="U63" s="62">
        <f>IFERROR('Live | Billing'!X$65/'Live | Billing'!V63,0)</f>
        <v>0.99975962699879162</v>
      </c>
      <c r="V63" s="62">
        <f>IFERROR('Live | Billing'!Y$65/'Live | Billing'!W63,0)</f>
        <v>0.26925602181185593</v>
      </c>
      <c r="W63" s="62">
        <f>IFERROR('Live | Billing'!Z$65/'Live | Billing'!X63,0)</f>
        <v>0.999489418288521</v>
      </c>
      <c r="X63" s="62">
        <f>IFERROR('Live | Billing'!AA$65/'Live | Billing'!Y63,0)</f>
        <v>8.8861923718073457E-2</v>
      </c>
      <c r="Y63" s="62">
        <f>IFERROR('Live | Billing'!AB$65/'Live | Billing'!Z63,0)</f>
        <v>1</v>
      </c>
      <c r="Z63" s="62">
        <f>IFERROR('Live | Billing'!AC$65/'Live | Billing'!AA63,0)</f>
        <v>0.99133028383171073</v>
      </c>
      <c r="AA63" s="62">
        <f>IFERROR('Live | Billing'!AD$65/'Live | Billing'!AB63,0)</f>
        <v>0.4400124008343872</v>
      </c>
      <c r="AB63" s="62">
        <f>IFERROR('Live | Billing'!AE$65/'Live | Billing'!AC63,0)</f>
        <v>0.38951899007617025</v>
      </c>
      <c r="AC63" s="62">
        <f>IFERROR('Live | Billing'!AF$65/'Live | Billing'!AD63,0)</f>
        <v>0.57679652734215892</v>
      </c>
      <c r="AD63" s="62">
        <f>IFERROR('Live | Billing'!AG$65/'Live | Billing'!AE63,0)</f>
        <v>0.53824262086454311</v>
      </c>
      <c r="AE63" s="62">
        <f>IFERROR('Live | Billing'!AH$65/'Live | Billing'!AF63,0)</f>
        <v>0.55483168156731244</v>
      </c>
      <c r="AF63" s="62">
        <f>IFERROR('Live | Billing'!AI$65/'Live | Billing'!AG63,0)</f>
        <v>-1.1126289126108198</v>
      </c>
      <c r="AG63" s="62">
        <f>IFERROR('Live | Billing'!AJ$65/'Live | Billing'!AH63,0)</f>
        <v>1.0002928920922238</v>
      </c>
      <c r="AH63" s="62">
        <f>IFERROR('Live | Billing'!AK$65/'Live | Billing'!AI63,0)</f>
        <v>0.20766095207726989</v>
      </c>
      <c r="AI63" s="81">
        <f>IF(AVERAGE(L63:AH63)&gt;100%,100%,AVERAGE(L63:AH63))</f>
        <v>0.61165345224807832</v>
      </c>
      <c r="AJ63" s="62">
        <f t="shared" si="72"/>
        <v>0.61165345224807832</v>
      </c>
      <c r="AK63" s="62">
        <f t="shared" si="72"/>
        <v>0.61165345224807832</v>
      </c>
      <c r="AL63" s="62">
        <f t="shared" ref="AL63:CT63" si="82">AK63</f>
        <v>0.61165345224807832</v>
      </c>
      <c r="AM63" s="62">
        <f t="shared" si="82"/>
        <v>0.61165345224807832</v>
      </c>
      <c r="AN63" s="62">
        <f t="shared" si="82"/>
        <v>0.61165345224807832</v>
      </c>
      <c r="AO63" s="62">
        <f t="shared" si="82"/>
        <v>0.61165345224807832</v>
      </c>
      <c r="AP63" s="62">
        <f t="shared" si="82"/>
        <v>0.61165345224807832</v>
      </c>
      <c r="AQ63" s="62">
        <f t="shared" si="82"/>
        <v>0.61165345224807832</v>
      </c>
      <c r="AR63" s="62">
        <f t="shared" si="82"/>
        <v>0.61165345224807832</v>
      </c>
      <c r="AS63" s="62">
        <f t="shared" si="82"/>
        <v>0.61165345224807832</v>
      </c>
      <c r="AT63" s="62">
        <f t="shared" si="82"/>
        <v>0.61165345224807832</v>
      </c>
      <c r="AU63" s="62">
        <f t="shared" si="82"/>
        <v>0.61165345224807832</v>
      </c>
      <c r="AV63" s="62">
        <f t="shared" si="82"/>
        <v>0.61165345224807832</v>
      </c>
      <c r="AW63" s="62">
        <f t="shared" si="82"/>
        <v>0.61165345224807832</v>
      </c>
      <c r="AX63" s="62">
        <f t="shared" si="82"/>
        <v>0.61165345224807832</v>
      </c>
      <c r="AY63" s="62">
        <f t="shared" si="82"/>
        <v>0.61165345224807832</v>
      </c>
      <c r="AZ63" s="62">
        <f t="shared" si="82"/>
        <v>0.61165345224807832</v>
      </c>
      <c r="BA63" s="62">
        <f t="shared" si="82"/>
        <v>0.61165345224807832</v>
      </c>
      <c r="BB63" s="62">
        <f t="shared" si="82"/>
        <v>0.61165345224807832</v>
      </c>
      <c r="BC63" s="62">
        <f t="shared" si="82"/>
        <v>0.61165345224807832</v>
      </c>
      <c r="BD63" s="62">
        <f t="shared" si="82"/>
        <v>0.61165345224807832</v>
      </c>
      <c r="BE63" s="62">
        <f t="shared" si="82"/>
        <v>0.61165345224807832</v>
      </c>
      <c r="BF63" s="62">
        <f t="shared" si="82"/>
        <v>0.61165345224807832</v>
      </c>
      <c r="BG63" s="62">
        <f t="shared" si="82"/>
        <v>0.61165345224807832</v>
      </c>
      <c r="BH63" s="62">
        <f t="shared" si="82"/>
        <v>0.61165345224807832</v>
      </c>
      <c r="BI63" s="62">
        <f t="shared" si="82"/>
        <v>0.61165345224807832</v>
      </c>
      <c r="BJ63" s="62">
        <f t="shared" si="82"/>
        <v>0.61165345224807832</v>
      </c>
      <c r="BK63" s="62">
        <f t="shared" si="82"/>
        <v>0.61165345224807832</v>
      </c>
      <c r="BL63" s="62">
        <f t="shared" si="82"/>
        <v>0.61165345224807832</v>
      </c>
      <c r="BM63" s="62">
        <f t="shared" si="82"/>
        <v>0.61165345224807832</v>
      </c>
      <c r="BN63" s="62">
        <f t="shared" si="82"/>
        <v>0.61165345224807832</v>
      </c>
      <c r="BO63" s="62">
        <f t="shared" si="82"/>
        <v>0.61165345224807832</v>
      </c>
      <c r="BP63" s="62">
        <f t="shared" si="82"/>
        <v>0.61165345224807832</v>
      </c>
      <c r="BQ63" s="62">
        <f t="shared" si="82"/>
        <v>0.61165345224807832</v>
      </c>
      <c r="BR63" s="62">
        <f t="shared" si="82"/>
        <v>0.61165345224807832</v>
      </c>
      <c r="BS63" s="62">
        <f t="shared" si="82"/>
        <v>0.61165345224807832</v>
      </c>
      <c r="BT63" s="62">
        <f t="shared" si="82"/>
        <v>0.61165345224807832</v>
      </c>
      <c r="BU63" s="62">
        <f t="shared" si="82"/>
        <v>0.61165345224807832</v>
      </c>
      <c r="BV63" s="62">
        <f t="shared" si="82"/>
        <v>0.61165345224807832</v>
      </c>
      <c r="BW63" s="62">
        <f t="shared" si="82"/>
        <v>0.61165345224807832</v>
      </c>
      <c r="BX63" s="62">
        <f t="shared" si="82"/>
        <v>0.61165345224807832</v>
      </c>
      <c r="BY63" s="62">
        <f t="shared" si="82"/>
        <v>0.61165345224807832</v>
      </c>
      <c r="BZ63" s="62">
        <f t="shared" si="82"/>
        <v>0.61165345224807832</v>
      </c>
      <c r="CA63" s="62">
        <f t="shared" si="82"/>
        <v>0.61165345224807832</v>
      </c>
      <c r="CB63" s="62">
        <f t="shared" si="82"/>
        <v>0.61165345224807832</v>
      </c>
      <c r="CC63" s="62">
        <f t="shared" si="82"/>
        <v>0.61165345224807832</v>
      </c>
      <c r="CD63" s="62">
        <f t="shared" si="82"/>
        <v>0.61165345224807832</v>
      </c>
      <c r="CE63" s="62">
        <f t="shared" si="82"/>
        <v>0.61165345224807832</v>
      </c>
      <c r="CF63" s="62">
        <f t="shared" si="82"/>
        <v>0.61165345224807832</v>
      </c>
      <c r="CG63" s="62">
        <f t="shared" si="82"/>
        <v>0.61165345224807832</v>
      </c>
      <c r="CH63" s="62">
        <f t="shared" si="82"/>
        <v>0.61165345224807832</v>
      </c>
      <c r="CI63" s="62">
        <f t="shared" si="82"/>
        <v>0.61165345224807832</v>
      </c>
      <c r="CJ63" s="62">
        <f t="shared" si="82"/>
        <v>0.61165345224807832</v>
      </c>
      <c r="CK63" s="62">
        <f t="shared" si="82"/>
        <v>0.61165345224807832</v>
      </c>
      <c r="CL63" s="62">
        <f t="shared" si="82"/>
        <v>0.61165345224807832</v>
      </c>
      <c r="CM63" s="62">
        <f t="shared" si="82"/>
        <v>0.61165345224807832</v>
      </c>
      <c r="CN63" s="62">
        <f t="shared" si="82"/>
        <v>0.61165345224807832</v>
      </c>
      <c r="CO63" s="62">
        <f t="shared" si="82"/>
        <v>0.61165345224807832</v>
      </c>
      <c r="CP63" s="62">
        <f t="shared" si="82"/>
        <v>0.61165345224807832</v>
      </c>
      <c r="CQ63" s="62">
        <f t="shared" si="82"/>
        <v>0.61165345224807832</v>
      </c>
      <c r="CR63" s="62">
        <f t="shared" si="82"/>
        <v>0.61165345224807832</v>
      </c>
      <c r="CS63" s="62">
        <f t="shared" si="82"/>
        <v>0.61165345224807832</v>
      </c>
      <c r="CT63" s="62">
        <f t="shared" si="82"/>
        <v>0.61165345224807832</v>
      </c>
    </row>
    <row r="64" spans="1:98" x14ac:dyDescent="0.3">
      <c r="A64" s="34" t="s">
        <v>30</v>
      </c>
      <c r="B64" s="35" t="s">
        <v>42</v>
      </c>
      <c r="C64" s="62">
        <f>IFERROR('Live | Billing'!E$65/'Live | Billing'!D64,0)</f>
        <v>1.0000186593437546</v>
      </c>
      <c r="D64" s="62">
        <f>IFERROR('Live | Billing'!F$65/'Live | Billing'!E64,0)</f>
        <v>0.92765942826186898</v>
      </c>
      <c r="E64" s="62">
        <f>IFERROR('Live | Billing'!G$65/'Live | Billing'!F64,0)</f>
        <v>1</v>
      </c>
      <c r="F64" s="62">
        <f>IFERROR('Live | Billing'!H$65/'Live | Billing'!G64,0)</f>
        <v>1</v>
      </c>
      <c r="G64" s="62">
        <f>IFERROR('Live | Billing'!I$65/'Live | Billing'!H64,0)</f>
        <v>1</v>
      </c>
      <c r="H64" s="62">
        <f>IFERROR('Live | Billing'!J$65/'Live | Billing'!I64,0)</f>
        <v>0.98967963389208657</v>
      </c>
      <c r="I64" s="62">
        <f>IFERROR('Live | Billing'!K$65/'Live | Billing'!J64,0)</f>
        <v>0.99041198209325365</v>
      </c>
      <c r="J64" s="62">
        <f>IFERROR('Live | Billing'!L$65/'Live | Billing'!K64,0)</f>
        <v>1</v>
      </c>
      <c r="K64" s="62">
        <f>IFERROR('Live | Billing'!M$65/'Live | Billing'!L64,0)</f>
        <v>1</v>
      </c>
      <c r="L64" s="62">
        <f>IFERROR('Live | Billing'!N$65/'Live | Billing'!M64,0)</f>
        <v>0.95792371863657977</v>
      </c>
      <c r="M64" s="62">
        <f>IFERROR('Live | Billing'!O$65/'Live | Billing'!N64,0)</f>
        <v>0.98937768240343349</v>
      </c>
      <c r="N64" s="62">
        <f>IFERROR('Live | Billing'!P$65/'Live | Billing'!O64,0)</f>
        <v>0.85053853625356302</v>
      </c>
      <c r="O64" s="62">
        <f>IFERROR('Live | Billing'!Q$65/'Live | Billing'!P64,0)</f>
        <v>3.1345594697125585</v>
      </c>
      <c r="P64" s="62">
        <f>IFERROR('Live | Billing'!R$65/'Live | Billing'!Q64,0)</f>
        <v>1</v>
      </c>
      <c r="Q64" s="62">
        <f>IFERROR('Live | Billing'!S$65/'Live | Billing'!R64,0)</f>
        <v>1</v>
      </c>
      <c r="R64" s="62">
        <f>IFERROR('Live | Billing'!T$65/'Live | Billing'!S64,0)</f>
        <v>0.9437207761068136</v>
      </c>
      <c r="S64" s="62">
        <f>IFERROR('Live | Billing'!U$65/'Live | Billing'!T64,0)</f>
        <v>0.9211630417782124</v>
      </c>
      <c r="T64" s="62">
        <f>IFERROR('Live | Billing'!V$65/'Live | Billing'!U64,0)</f>
        <v>1</v>
      </c>
      <c r="U64" s="62">
        <f>IFERROR('Live | Billing'!W$65/'Live | Billing'!V64,0)</f>
        <v>1.0090168886324085</v>
      </c>
      <c r="V64" s="62">
        <f>IFERROR('Live | Billing'!X$65/'Live | Billing'!W64,0)</f>
        <v>1</v>
      </c>
      <c r="W64" s="62">
        <f>IFERROR('Live | Billing'!Y$65/'Live | Billing'!X64,0)</f>
        <v>0.26960932197731607</v>
      </c>
      <c r="X64" s="62">
        <f>IFERROR('Live | Billing'!Z$65/'Live | Billing'!Y64,0)</f>
        <v>0.40180563539150543</v>
      </c>
      <c r="Y64" s="62">
        <f>IFERROR('Live | Billing'!AA$65/'Live | Billing'!Z64,0)</f>
        <v>0.9751639267397153</v>
      </c>
      <c r="Z64" s="62">
        <f>IFERROR('Live | Billing'!AB$65/'Live | Billing'!AA64,0)</f>
        <v>1</v>
      </c>
      <c r="AA64" s="62">
        <f>IFERROR('Live | Billing'!AC$65/'Live | Billing'!AB64,0)</f>
        <v>0.99133028383171085</v>
      </c>
      <c r="AB64" s="62">
        <f>IFERROR('Live | Billing'!AD$65/'Live | Billing'!AC64,0)</f>
        <v>0.90267127505347</v>
      </c>
      <c r="AC64" s="62">
        <f>IFERROR('Live | Billing'!AE$65/'Live | Billing'!AD64,0)</f>
        <v>0.62991539353641923</v>
      </c>
      <c r="AD64" s="62">
        <f>IFERROR('Live | Billing'!AF$65/'Live | Billing'!AE64,0)</f>
        <v>0.63082048125974144</v>
      </c>
      <c r="AE64" s="62">
        <f>IFERROR('Live | Billing'!AG$65/'Live | Billing'!AF64,0)</f>
        <v>0.53824262086454311</v>
      </c>
      <c r="AF64" s="62">
        <f>IFERROR('Live | Billing'!AH$65/'Live | Billing'!AG64,0)</f>
        <v>1.5102027815501509</v>
      </c>
      <c r="AG64" s="62">
        <f>IFERROR('Live | Billing'!AI$65/'Live | Billing'!AH64,0)</f>
        <v>1</v>
      </c>
      <c r="AH64" s="62">
        <f>IFERROR('Live | Billing'!AJ$65/'Live | Billing'!AI64,0)</f>
        <v>1</v>
      </c>
      <c r="AI64" s="62">
        <f>IFERROR('Live | Billing'!AK$65/'Live | Billing'!AJ64,0)</f>
        <v>0.24303618972412758</v>
      </c>
      <c r="AJ64" s="81">
        <f>IF(AVERAGE(M64:AI64)&gt;100%,100%,AVERAGE(M64:AI64))</f>
        <v>0.95396410020937794</v>
      </c>
      <c r="AK64" s="62">
        <f t="shared" ref="AK64:CT64" si="83">AJ64</f>
        <v>0.95396410020937794</v>
      </c>
      <c r="AL64" s="62">
        <f t="shared" si="83"/>
        <v>0.95396410020937794</v>
      </c>
      <c r="AM64" s="62">
        <f t="shared" si="83"/>
        <v>0.95396410020937794</v>
      </c>
      <c r="AN64" s="62">
        <f t="shared" si="83"/>
        <v>0.95396410020937794</v>
      </c>
      <c r="AO64" s="62">
        <f t="shared" si="83"/>
        <v>0.95396410020937794</v>
      </c>
      <c r="AP64" s="62">
        <f t="shared" si="83"/>
        <v>0.95396410020937794</v>
      </c>
      <c r="AQ64" s="62">
        <f t="shared" si="83"/>
        <v>0.95396410020937794</v>
      </c>
      <c r="AR64" s="62">
        <f t="shared" si="83"/>
        <v>0.95396410020937794</v>
      </c>
      <c r="AS64" s="62">
        <f t="shared" si="83"/>
        <v>0.95396410020937794</v>
      </c>
      <c r="AT64" s="62">
        <f t="shared" si="83"/>
        <v>0.95396410020937794</v>
      </c>
      <c r="AU64" s="62">
        <f t="shared" si="83"/>
        <v>0.95396410020937794</v>
      </c>
      <c r="AV64" s="62">
        <f t="shared" si="83"/>
        <v>0.95396410020937794</v>
      </c>
      <c r="AW64" s="62">
        <f t="shared" si="83"/>
        <v>0.95396410020937794</v>
      </c>
      <c r="AX64" s="62">
        <f t="shared" si="83"/>
        <v>0.95396410020937794</v>
      </c>
      <c r="AY64" s="62">
        <f t="shared" si="83"/>
        <v>0.95396410020937794</v>
      </c>
      <c r="AZ64" s="62">
        <f t="shared" si="83"/>
        <v>0.95396410020937794</v>
      </c>
      <c r="BA64" s="62">
        <f t="shared" si="83"/>
        <v>0.95396410020937794</v>
      </c>
      <c r="BB64" s="62">
        <f t="shared" si="83"/>
        <v>0.95396410020937794</v>
      </c>
      <c r="BC64" s="62">
        <f t="shared" si="83"/>
        <v>0.95396410020937794</v>
      </c>
      <c r="BD64" s="62">
        <f t="shared" si="83"/>
        <v>0.95396410020937794</v>
      </c>
      <c r="BE64" s="62">
        <f t="shared" si="83"/>
        <v>0.95396410020937794</v>
      </c>
      <c r="BF64" s="62">
        <f t="shared" si="83"/>
        <v>0.95396410020937794</v>
      </c>
      <c r="BG64" s="62">
        <f t="shared" si="83"/>
        <v>0.95396410020937794</v>
      </c>
      <c r="BH64" s="62">
        <f t="shared" si="83"/>
        <v>0.95396410020937794</v>
      </c>
      <c r="BI64" s="62">
        <f t="shared" si="83"/>
        <v>0.95396410020937794</v>
      </c>
      <c r="BJ64" s="62">
        <f t="shared" si="83"/>
        <v>0.95396410020937794</v>
      </c>
      <c r="BK64" s="62">
        <f t="shared" si="83"/>
        <v>0.95396410020937794</v>
      </c>
      <c r="BL64" s="62">
        <f t="shared" si="83"/>
        <v>0.95396410020937794</v>
      </c>
      <c r="BM64" s="62">
        <f t="shared" si="83"/>
        <v>0.95396410020937794</v>
      </c>
      <c r="BN64" s="62">
        <f t="shared" si="83"/>
        <v>0.95396410020937794</v>
      </c>
      <c r="BO64" s="62">
        <f t="shared" si="83"/>
        <v>0.95396410020937794</v>
      </c>
      <c r="BP64" s="62">
        <f t="shared" si="83"/>
        <v>0.95396410020937794</v>
      </c>
      <c r="BQ64" s="62">
        <f t="shared" si="83"/>
        <v>0.95396410020937794</v>
      </c>
      <c r="BR64" s="62">
        <f t="shared" si="83"/>
        <v>0.95396410020937794</v>
      </c>
      <c r="BS64" s="62">
        <f t="shared" si="83"/>
        <v>0.95396410020937794</v>
      </c>
      <c r="BT64" s="62">
        <f t="shared" si="83"/>
        <v>0.95396410020937794</v>
      </c>
      <c r="BU64" s="62">
        <f t="shared" si="83"/>
        <v>0.95396410020937794</v>
      </c>
      <c r="BV64" s="62">
        <f t="shared" si="83"/>
        <v>0.95396410020937794</v>
      </c>
      <c r="BW64" s="62">
        <f t="shared" si="83"/>
        <v>0.95396410020937794</v>
      </c>
      <c r="BX64" s="62">
        <f t="shared" si="83"/>
        <v>0.95396410020937794</v>
      </c>
      <c r="BY64" s="62">
        <f t="shared" si="83"/>
        <v>0.95396410020937794</v>
      </c>
      <c r="BZ64" s="62">
        <f t="shared" si="83"/>
        <v>0.95396410020937794</v>
      </c>
      <c r="CA64" s="62">
        <f t="shared" si="83"/>
        <v>0.95396410020937794</v>
      </c>
      <c r="CB64" s="62">
        <f t="shared" si="83"/>
        <v>0.95396410020937794</v>
      </c>
      <c r="CC64" s="62">
        <f t="shared" si="83"/>
        <v>0.95396410020937794</v>
      </c>
      <c r="CD64" s="62">
        <f t="shared" si="83"/>
        <v>0.95396410020937794</v>
      </c>
      <c r="CE64" s="62">
        <f t="shared" si="83"/>
        <v>0.95396410020937794</v>
      </c>
      <c r="CF64" s="62">
        <f t="shared" si="83"/>
        <v>0.95396410020937794</v>
      </c>
      <c r="CG64" s="62">
        <f t="shared" si="83"/>
        <v>0.95396410020937794</v>
      </c>
      <c r="CH64" s="62">
        <f t="shared" si="83"/>
        <v>0.95396410020937794</v>
      </c>
      <c r="CI64" s="62">
        <f t="shared" si="83"/>
        <v>0.95396410020937794</v>
      </c>
      <c r="CJ64" s="62">
        <f t="shared" si="83"/>
        <v>0.95396410020937794</v>
      </c>
      <c r="CK64" s="62">
        <f t="shared" si="83"/>
        <v>0.95396410020937794</v>
      </c>
      <c r="CL64" s="62">
        <f t="shared" si="83"/>
        <v>0.95396410020937794</v>
      </c>
      <c r="CM64" s="62">
        <f t="shared" si="83"/>
        <v>0.95396410020937794</v>
      </c>
      <c r="CN64" s="62">
        <f t="shared" si="83"/>
        <v>0.95396410020937794</v>
      </c>
      <c r="CO64" s="62">
        <f t="shared" si="83"/>
        <v>0.95396410020937794</v>
      </c>
      <c r="CP64" s="62">
        <f t="shared" si="83"/>
        <v>0.95396410020937794</v>
      </c>
      <c r="CQ64" s="62">
        <f t="shared" si="83"/>
        <v>0.95396410020937794</v>
      </c>
      <c r="CR64" s="62">
        <f t="shared" si="83"/>
        <v>0.95396410020937794</v>
      </c>
      <c r="CS64" s="62">
        <f t="shared" si="83"/>
        <v>0.95396410020937794</v>
      </c>
      <c r="CT64" s="62">
        <f t="shared" si="83"/>
        <v>0.95396410020937794</v>
      </c>
    </row>
    <row r="65" spans="1:98" x14ac:dyDescent="0.3">
      <c r="A65" s="34" t="s">
        <v>30</v>
      </c>
      <c r="B65" s="35" t="s">
        <v>43</v>
      </c>
      <c r="C65" s="62">
        <v>1</v>
      </c>
      <c r="D65" s="62">
        <v>1</v>
      </c>
      <c r="E65" s="62">
        <v>1</v>
      </c>
      <c r="F65" s="62">
        <v>1</v>
      </c>
      <c r="G65" s="62">
        <v>1</v>
      </c>
      <c r="H65" s="62">
        <v>1</v>
      </c>
      <c r="I65" s="62">
        <v>1</v>
      </c>
      <c r="J65" s="62">
        <v>1</v>
      </c>
      <c r="K65" s="62">
        <v>1</v>
      </c>
      <c r="L65" s="62">
        <v>1</v>
      </c>
      <c r="M65" s="62">
        <v>1</v>
      </c>
      <c r="N65" s="62">
        <v>1</v>
      </c>
      <c r="O65" s="62">
        <v>1</v>
      </c>
      <c r="P65" s="62">
        <v>1</v>
      </c>
      <c r="Q65" s="62">
        <v>1</v>
      </c>
      <c r="R65" s="62">
        <v>1</v>
      </c>
      <c r="S65" s="62">
        <v>1</v>
      </c>
      <c r="T65" s="62">
        <v>1</v>
      </c>
      <c r="U65" s="62">
        <v>1</v>
      </c>
      <c r="V65" s="62">
        <v>1</v>
      </c>
      <c r="W65" s="62">
        <v>1</v>
      </c>
      <c r="X65" s="62">
        <v>1</v>
      </c>
      <c r="Y65" s="62">
        <v>1</v>
      </c>
      <c r="Z65" s="62">
        <v>1</v>
      </c>
      <c r="AA65" s="62">
        <v>1</v>
      </c>
      <c r="AB65" s="62">
        <v>1</v>
      </c>
      <c r="AC65" s="62">
        <v>1</v>
      </c>
      <c r="AD65" s="62">
        <v>1</v>
      </c>
      <c r="AE65" s="62">
        <v>1</v>
      </c>
      <c r="AF65" s="62">
        <v>1</v>
      </c>
      <c r="AG65" s="62">
        <v>1</v>
      </c>
      <c r="AH65" s="62">
        <v>1</v>
      </c>
      <c r="AI65" s="62">
        <v>1</v>
      </c>
      <c r="AJ65" s="81">
        <f>IF(AVERAGE(M65:AI65)&gt;100%,100%,AVERAGE(M65:AI65))</f>
        <v>1</v>
      </c>
      <c r="AK65" s="62">
        <f t="shared" ref="AK65:CT65" si="84">AJ65</f>
        <v>1</v>
      </c>
      <c r="AL65" s="62">
        <f t="shared" si="84"/>
        <v>1</v>
      </c>
      <c r="AM65" s="62">
        <f t="shared" si="84"/>
        <v>1</v>
      </c>
      <c r="AN65" s="62">
        <f t="shared" si="84"/>
        <v>1</v>
      </c>
      <c r="AO65" s="62">
        <f t="shared" si="84"/>
        <v>1</v>
      </c>
      <c r="AP65" s="62">
        <f t="shared" si="84"/>
        <v>1</v>
      </c>
      <c r="AQ65" s="62">
        <f t="shared" si="84"/>
        <v>1</v>
      </c>
      <c r="AR65" s="62">
        <f t="shared" si="84"/>
        <v>1</v>
      </c>
      <c r="AS65" s="62">
        <f t="shared" si="84"/>
        <v>1</v>
      </c>
      <c r="AT65" s="62">
        <f t="shared" si="84"/>
        <v>1</v>
      </c>
      <c r="AU65" s="62">
        <f t="shared" si="84"/>
        <v>1</v>
      </c>
      <c r="AV65" s="62">
        <f t="shared" si="84"/>
        <v>1</v>
      </c>
      <c r="AW65" s="62">
        <f t="shared" si="84"/>
        <v>1</v>
      </c>
      <c r="AX65" s="62">
        <f t="shared" si="84"/>
        <v>1</v>
      </c>
      <c r="AY65" s="62">
        <f t="shared" si="84"/>
        <v>1</v>
      </c>
      <c r="AZ65" s="62">
        <f t="shared" si="84"/>
        <v>1</v>
      </c>
      <c r="BA65" s="62">
        <f t="shared" si="84"/>
        <v>1</v>
      </c>
      <c r="BB65" s="62">
        <f t="shared" si="84"/>
        <v>1</v>
      </c>
      <c r="BC65" s="62">
        <f t="shared" si="84"/>
        <v>1</v>
      </c>
      <c r="BD65" s="62">
        <f t="shared" si="84"/>
        <v>1</v>
      </c>
      <c r="BE65" s="62">
        <f t="shared" si="84"/>
        <v>1</v>
      </c>
      <c r="BF65" s="62">
        <f t="shared" si="84"/>
        <v>1</v>
      </c>
      <c r="BG65" s="62">
        <f t="shared" si="84"/>
        <v>1</v>
      </c>
      <c r="BH65" s="62">
        <f t="shared" si="84"/>
        <v>1</v>
      </c>
      <c r="BI65" s="62">
        <f t="shared" si="84"/>
        <v>1</v>
      </c>
      <c r="BJ65" s="62">
        <f t="shared" si="84"/>
        <v>1</v>
      </c>
      <c r="BK65" s="62">
        <f t="shared" si="84"/>
        <v>1</v>
      </c>
      <c r="BL65" s="62">
        <f t="shared" si="84"/>
        <v>1</v>
      </c>
      <c r="BM65" s="62">
        <f t="shared" si="84"/>
        <v>1</v>
      </c>
      <c r="BN65" s="62">
        <f t="shared" si="84"/>
        <v>1</v>
      </c>
      <c r="BO65" s="62">
        <f t="shared" si="84"/>
        <v>1</v>
      </c>
      <c r="BP65" s="62">
        <f t="shared" si="84"/>
        <v>1</v>
      </c>
      <c r="BQ65" s="62">
        <f t="shared" si="84"/>
        <v>1</v>
      </c>
      <c r="BR65" s="62">
        <f t="shared" si="84"/>
        <v>1</v>
      </c>
      <c r="BS65" s="62">
        <f t="shared" si="84"/>
        <v>1</v>
      </c>
      <c r="BT65" s="62">
        <f t="shared" si="84"/>
        <v>1</v>
      </c>
      <c r="BU65" s="62">
        <f t="shared" si="84"/>
        <v>1</v>
      </c>
      <c r="BV65" s="62">
        <f t="shared" si="84"/>
        <v>1</v>
      </c>
      <c r="BW65" s="62">
        <f t="shared" si="84"/>
        <v>1</v>
      </c>
      <c r="BX65" s="62">
        <f t="shared" si="84"/>
        <v>1</v>
      </c>
      <c r="BY65" s="62">
        <f t="shared" si="84"/>
        <v>1</v>
      </c>
      <c r="BZ65" s="62">
        <f t="shared" si="84"/>
        <v>1</v>
      </c>
      <c r="CA65" s="62">
        <f t="shared" si="84"/>
        <v>1</v>
      </c>
      <c r="CB65" s="62">
        <f t="shared" si="84"/>
        <v>1</v>
      </c>
      <c r="CC65" s="62">
        <f t="shared" si="84"/>
        <v>1</v>
      </c>
      <c r="CD65" s="62">
        <f t="shared" si="84"/>
        <v>1</v>
      </c>
      <c r="CE65" s="62">
        <f t="shared" si="84"/>
        <v>1</v>
      </c>
      <c r="CF65" s="62">
        <f t="shared" si="84"/>
        <v>1</v>
      </c>
      <c r="CG65" s="62">
        <f t="shared" si="84"/>
        <v>1</v>
      </c>
      <c r="CH65" s="62">
        <f t="shared" si="84"/>
        <v>1</v>
      </c>
      <c r="CI65" s="62">
        <f t="shared" si="84"/>
        <v>1</v>
      </c>
      <c r="CJ65" s="62">
        <f t="shared" si="84"/>
        <v>1</v>
      </c>
      <c r="CK65" s="62">
        <f t="shared" si="84"/>
        <v>1</v>
      </c>
      <c r="CL65" s="62">
        <f t="shared" si="84"/>
        <v>1</v>
      </c>
      <c r="CM65" s="62">
        <f t="shared" si="84"/>
        <v>1</v>
      </c>
      <c r="CN65" s="62">
        <f t="shared" si="84"/>
        <v>1</v>
      </c>
      <c r="CO65" s="62">
        <f t="shared" si="84"/>
        <v>1</v>
      </c>
      <c r="CP65" s="62">
        <f t="shared" si="84"/>
        <v>1</v>
      </c>
      <c r="CQ65" s="62">
        <f t="shared" si="84"/>
        <v>1</v>
      </c>
      <c r="CR65" s="62">
        <f t="shared" si="84"/>
        <v>1</v>
      </c>
      <c r="CS65" s="62">
        <f t="shared" si="84"/>
        <v>1</v>
      </c>
      <c r="CT65" s="62">
        <f t="shared" si="84"/>
        <v>1</v>
      </c>
    </row>
    <row r="66" spans="1:98" x14ac:dyDescent="0.3">
      <c r="A66" s="34" t="s">
        <v>30</v>
      </c>
      <c r="B66" s="35" t="s">
        <v>44</v>
      </c>
      <c r="C66" s="62">
        <v>1</v>
      </c>
      <c r="D66" s="62">
        <v>1</v>
      </c>
      <c r="E66" s="62">
        <v>1</v>
      </c>
      <c r="F66" s="62">
        <v>1</v>
      </c>
      <c r="G66" s="62">
        <v>1</v>
      </c>
      <c r="H66" s="62">
        <v>1</v>
      </c>
      <c r="I66" s="62">
        <v>1</v>
      </c>
      <c r="J66" s="62">
        <v>1</v>
      </c>
      <c r="K66" s="62">
        <v>1</v>
      </c>
      <c r="L66" s="62">
        <v>1</v>
      </c>
      <c r="M66" s="62">
        <v>1</v>
      </c>
      <c r="N66" s="62">
        <v>1</v>
      </c>
      <c r="O66" s="62">
        <v>1</v>
      </c>
      <c r="P66" s="62">
        <v>1</v>
      </c>
      <c r="Q66" s="62">
        <v>1</v>
      </c>
      <c r="R66" s="62">
        <v>1</v>
      </c>
      <c r="S66" s="62">
        <v>1</v>
      </c>
      <c r="T66" s="62">
        <v>1</v>
      </c>
      <c r="U66" s="62">
        <v>1</v>
      </c>
      <c r="V66" s="62">
        <v>1</v>
      </c>
      <c r="W66" s="62">
        <v>1</v>
      </c>
      <c r="X66" s="62">
        <v>1</v>
      </c>
      <c r="Y66" s="62">
        <v>1</v>
      </c>
      <c r="Z66" s="62">
        <v>1</v>
      </c>
      <c r="AA66" s="62">
        <v>1</v>
      </c>
      <c r="AB66" s="62">
        <v>1</v>
      </c>
      <c r="AC66" s="62">
        <v>1</v>
      </c>
      <c r="AD66" s="62">
        <v>1</v>
      </c>
      <c r="AE66" s="62">
        <v>1</v>
      </c>
      <c r="AF66" s="62">
        <v>1</v>
      </c>
      <c r="AG66" s="62">
        <v>1</v>
      </c>
      <c r="AH66" s="62">
        <v>1</v>
      </c>
      <c r="AI66" s="62">
        <v>1</v>
      </c>
      <c r="AJ66" s="81">
        <f>IF(AVERAGE(M66:AI66)&gt;100%,100%,AVERAGE(M66:AI66))</f>
        <v>1</v>
      </c>
      <c r="AK66" s="62">
        <f t="shared" ref="AK66:CT66" si="85">AJ66</f>
        <v>1</v>
      </c>
      <c r="AL66" s="62">
        <f t="shared" si="85"/>
        <v>1</v>
      </c>
      <c r="AM66" s="62">
        <f t="shared" si="85"/>
        <v>1</v>
      </c>
      <c r="AN66" s="62">
        <f t="shared" si="85"/>
        <v>1</v>
      </c>
      <c r="AO66" s="62">
        <f t="shared" si="85"/>
        <v>1</v>
      </c>
      <c r="AP66" s="62">
        <f t="shared" si="85"/>
        <v>1</v>
      </c>
      <c r="AQ66" s="62">
        <f t="shared" si="85"/>
        <v>1</v>
      </c>
      <c r="AR66" s="62">
        <f t="shared" si="85"/>
        <v>1</v>
      </c>
      <c r="AS66" s="62">
        <f t="shared" si="85"/>
        <v>1</v>
      </c>
      <c r="AT66" s="62">
        <f t="shared" si="85"/>
        <v>1</v>
      </c>
      <c r="AU66" s="62">
        <f t="shared" si="85"/>
        <v>1</v>
      </c>
      <c r="AV66" s="62">
        <f t="shared" si="85"/>
        <v>1</v>
      </c>
      <c r="AW66" s="62">
        <f t="shared" si="85"/>
        <v>1</v>
      </c>
      <c r="AX66" s="62">
        <f t="shared" si="85"/>
        <v>1</v>
      </c>
      <c r="AY66" s="62">
        <f t="shared" si="85"/>
        <v>1</v>
      </c>
      <c r="AZ66" s="62">
        <f t="shared" si="85"/>
        <v>1</v>
      </c>
      <c r="BA66" s="62">
        <f t="shared" si="85"/>
        <v>1</v>
      </c>
      <c r="BB66" s="62">
        <f t="shared" si="85"/>
        <v>1</v>
      </c>
      <c r="BC66" s="62">
        <f t="shared" si="85"/>
        <v>1</v>
      </c>
      <c r="BD66" s="62">
        <f t="shared" si="85"/>
        <v>1</v>
      </c>
      <c r="BE66" s="62">
        <f t="shared" si="85"/>
        <v>1</v>
      </c>
      <c r="BF66" s="62">
        <f t="shared" si="85"/>
        <v>1</v>
      </c>
      <c r="BG66" s="62">
        <f t="shared" si="85"/>
        <v>1</v>
      </c>
      <c r="BH66" s="62">
        <f t="shared" si="85"/>
        <v>1</v>
      </c>
      <c r="BI66" s="62">
        <f t="shared" si="85"/>
        <v>1</v>
      </c>
      <c r="BJ66" s="62">
        <f t="shared" si="85"/>
        <v>1</v>
      </c>
      <c r="BK66" s="62">
        <f t="shared" si="85"/>
        <v>1</v>
      </c>
      <c r="BL66" s="62">
        <f t="shared" si="85"/>
        <v>1</v>
      </c>
      <c r="BM66" s="62">
        <f t="shared" si="85"/>
        <v>1</v>
      </c>
      <c r="BN66" s="62">
        <f t="shared" si="85"/>
        <v>1</v>
      </c>
      <c r="BO66" s="62">
        <f t="shared" si="85"/>
        <v>1</v>
      </c>
      <c r="BP66" s="62">
        <f t="shared" si="85"/>
        <v>1</v>
      </c>
      <c r="BQ66" s="62">
        <f t="shared" si="85"/>
        <v>1</v>
      </c>
      <c r="BR66" s="62">
        <f t="shared" si="85"/>
        <v>1</v>
      </c>
      <c r="BS66" s="62">
        <f t="shared" si="85"/>
        <v>1</v>
      </c>
      <c r="BT66" s="62">
        <f t="shared" si="85"/>
        <v>1</v>
      </c>
      <c r="BU66" s="62">
        <f t="shared" si="85"/>
        <v>1</v>
      </c>
      <c r="BV66" s="62">
        <f t="shared" si="85"/>
        <v>1</v>
      </c>
      <c r="BW66" s="62">
        <f t="shared" si="85"/>
        <v>1</v>
      </c>
      <c r="BX66" s="62">
        <f t="shared" si="85"/>
        <v>1</v>
      </c>
      <c r="BY66" s="62">
        <f t="shared" si="85"/>
        <v>1</v>
      </c>
      <c r="BZ66" s="62">
        <f t="shared" si="85"/>
        <v>1</v>
      </c>
      <c r="CA66" s="62">
        <f t="shared" si="85"/>
        <v>1</v>
      </c>
      <c r="CB66" s="62">
        <f t="shared" si="85"/>
        <v>1</v>
      </c>
      <c r="CC66" s="62">
        <f t="shared" si="85"/>
        <v>1</v>
      </c>
      <c r="CD66" s="62">
        <f t="shared" si="85"/>
        <v>1</v>
      </c>
      <c r="CE66" s="62">
        <f t="shared" si="85"/>
        <v>1</v>
      </c>
      <c r="CF66" s="62">
        <f t="shared" si="85"/>
        <v>1</v>
      </c>
      <c r="CG66" s="62">
        <f t="shared" si="85"/>
        <v>1</v>
      </c>
      <c r="CH66" s="62">
        <f t="shared" si="85"/>
        <v>1</v>
      </c>
      <c r="CI66" s="62">
        <f t="shared" si="85"/>
        <v>1</v>
      </c>
      <c r="CJ66" s="62">
        <f t="shared" si="85"/>
        <v>1</v>
      </c>
      <c r="CK66" s="62">
        <f t="shared" si="85"/>
        <v>1</v>
      </c>
      <c r="CL66" s="62">
        <f t="shared" si="85"/>
        <v>1</v>
      </c>
      <c r="CM66" s="62">
        <f t="shared" si="85"/>
        <v>1</v>
      </c>
      <c r="CN66" s="62">
        <f t="shared" si="85"/>
        <v>1</v>
      </c>
      <c r="CO66" s="62">
        <f t="shared" si="85"/>
        <v>1</v>
      </c>
      <c r="CP66" s="62">
        <f t="shared" si="85"/>
        <v>1</v>
      </c>
      <c r="CQ66" s="62">
        <f t="shared" si="85"/>
        <v>1</v>
      </c>
      <c r="CR66" s="62">
        <f t="shared" si="85"/>
        <v>1</v>
      </c>
      <c r="CS66" s="62">
        <f t="shared" si="85"/>
        <v>1</v>
      </c>
      <c r="CT66" s="62">
        <f t="shared" si="85"/>
        <v>1</v>
      </c>
    </row>
    <row r="68" spans="1:98" x14ac:dyDescent="0.3">
      <c r="C68" s="7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Inputs&gt;&gt;&gt; </vt:lpstr>
      <vt:lpstr>1. Revenue</vt:lpstr>
      <vt:lpstr>2. Debt Data </vt:lpstr>
      <vt:lpstr>Consumption Split</vt:lpstr>
      <vt:lpstr>Live | Billing</vt:lpstr>
      <vt:lpstr>Final | Billing</vt:lpstr>
      <vt:lpstr>Live | Debt Remaining</vt:lpstr>
      <vt:lpstr>Final | Debt Remaining</vt:lpstr>
      <vt:lpstr>Live | % Provision Required</vt:lpstr>
      <vt:lpstr>Final | % Provision Required</vt:lpstr>
      <vt:lpstr>Live | Provision</vt:lpstr>
      <vt:lpstr>Final |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Waithe-Motsi, Alana</dc:creator>
  <cp:lastModifiedBy>Waithe-Motsi, Alana</cp:lastModifiedBy>
  <dcterms:created xsi:type="dcterms:W3CDTF">2023-10-27T11:16:35Z</dcterms:created>
  <dcterms:modified xsi:type="dcterms:W3CDTF">2023-11-07T15:45:45Z</dcterms:modified>
</cp:coreProperties>
</file>