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as2\Desktop\"/>
    </mc:Choice>
  </mc:AlternateContent>
  <xr:revisionPtr revIDLastSave="0" documentId="13_ncr:1_{4D9248D8-DC9B-4D29-AA63-79F35CE9A7E3}" xr6:coauthVersionLast="45" xr6:coauthVersionMax="45" xr10:uidLastSave="{00000000-0000-0000-0000-000000000000}"/>
  <bookViews>
    <workbookView xWindow="-120" yWindow="-120" windowWidth="20730" windowHeight="11160" xr2:uid="{1090C11F-EF89-45E4-BE01-9CAF919430EB}"/>
  </bookViews>
  <sheets>
    <sheet name="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F40" i="1" l="1"/>
  <c r="F41" i="1"/>
  <c r="F42" i="1"/>
  <c r="E37" i="1"/>
  <c r="E36" i="1"/>
  <c r="E24" i="1"/>
  <c r="E39" i="1"/>
  <c r="E35" i="1"/>
  <c r="E31" i="1"/>
  <c r="E27" i="1"/>
  <c r="E23" i="1"/>
  <c r="E33" i="1"/>
  <c r="E40" i="1"/>
  <c r="E32" i="1"/>
  <c r="E28" i="1"/>
  <c r="E42" i="1"/>
  <c r="E38" i="1"/>
  <c r="E34" i="1"/>
  <c r="E30" i="1"/>
  <c r="E26" i="1"/>
  <c r="E20" i="1"/>
  <c r="E41" i="1"/>
  <c r="E29" i="1"/>
  <c r="E25" i="1"/>
  <c r="E21" i="1"/>
  <c r="E22" i="1"/>
  <c r="G41" i="1" l="1"/>
  <c r="G42" i="1"/>
  <c r="G40" i="1"/>
</calcChain>
</file>

<file path=xl/sharedStrings.xml><?xml version="1.0" encoding="utf-8"?>
<sst xmlns="http://schemas.openxmlformats.org/spreadsheetml/2006/main" count="7" uniqueCount="7">
  <si>
    <t>Day</t>
  </si>
  <si>
    <t>Advances</t>
  </si>
  <si>
    <t>Declines</t>
  </si>
  <si>
    <t>Advance/Decline Ratio</t>
  </si>
  <si>
    <t>19-Day-EMA</t>
  </si>
  <si>
    <t>39-Day-EMA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</si>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</sst>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.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numFmt numFmtId="0" formatCode="General"/>
    </dxf>
    <dxf>
      <numFmt numFmtId="2" formatCode="0.00"/>
    </dxf>
    <dxf>
      <numFmt numFmtId="19" formatCode="m/d/yyyy"/>
    </dxf>
    <dxf>
      <border outline="0">
        <top style="medium">
          <color rgb="FFACA99F"/>
        </top>
      </border>
    </dxf>
    <dxf>
      <border outline="0">
        <bottom style="medium">
          <color rgb="FFACA99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Trebuchet MS"/>
        <family val="2"/>
        <scheme val="none"/>
      </font>
      <fill>
        <patternFill patternType="solid">
          <fgColor indexed="64"/>
          <bgColor rgb="FFE0E0E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CA99F"/>
        </left>
        <right style="medium">
          <color rgb="FFACA99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4201E0-2AB2-41C0-9E91-9C05D342B4DD}" name="Table1" displayName="Table1" ref="A1:G1048576" totalsRowShown="0" headerRowDxfId="5" headerRowBorderDxfId="4" tableBorderDxfId="3">
  <tableColumns count="7">
    <tableColumn id="1" xr3:uid="{AAA81F28-1623-438A-A4AD-E46D644F9DC3}" name="Day" dataDxfId="2"/>
    <tableColumn id="2" xr3:uid="{F3E93A61-E130-44C0-BE45-1D1F788DF2FD}" name="Advances"/>
    <tableColumn id="3" xr3:uid="{D00E8F39-60BE-4578-9F40-0FE8522640EE}" name="Declines"/>
    <tableColumn id="4" xr3:uid="{2EEA28FE-2F44-4D5C-9825-EDF72D9EB523}" name="Advance/Decline Ratio" dataDxfId="1"/>
    <tableColumn id="9" xr3:uid="{5942EF33-3A07-47D7-9D58-5B5DE4EBDE29}" name="19-Day-EMA"/>
    <tableColumn id="10" xr3:uid="{A76A5486-8181-4B34-9B0A-6BDF7F7C15BC}" name="39-Day-EMA"/>
    <tableColumn id="5" xr3:uid="{C6F9063B-E133-43B0-AD7F-89CFB6726699}" name="MO" dataDxfId="0">
      <calculatedColumnFormula>Table1[[#This Row],[39-Day-EMA]]-Table1[[#This Row],[19-Day-EMA]]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144B-9BC3-44EB-A9A4-5152115B4539}">
  <dimension ref="A1:G49"/>
  <sheetViews>
    <sheetView tabSelected="1" topLeftCell="A34" workbookViewId="0">
      <selection activeCell="G40" sqref="G40"/>
    </sheetView>
  </sheetViews>
  <sheetFormatPr defaultColWidth="21" defaultRowHeight="15" x14ac:dyDescent="0.25"/>
  <cols>
    <col min="1" max="1" width="21" style="1"/>
    <col min="4" max="4" width="27.42578125" style="2" customWidth="1"/>
  </cols>
  <sheetData>
    <row r="1" spans="1:7" ht="18.75" thickBo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 x14ac:dyDescent="0.25">
      <c r="A2" s="1">
        <v>43770</v>
      </c>
      <c r="B2">
        <v>1074</v>
      </c>
      <c r="C2">
        <v>791</v>
      </c>
      <c r="D2">
        <f>(Table1[[#This Row],[Advances]]-Table1[[#This Row],[Declines]]/Table1[[#This Row],[Advances]]+Table1[[#This Row],[Declines]])</f>
        <v>1864.2635009310986</v>
      </c>
    </row>
    <row r="3" spans="1:7" x14ac:dyDescent="0.25">
      <c r="A3" s="1">
        <v>43773</v>
      </c>
      <c r="B3">
        <v>1075</v>
      </c>
      <c r="C3">
        <v>774</v>
      </c>
      <c r="D3">
        <f>(Table1[[#This Row],[Advances]]-Table1[[#This Row],[Declines]]/Table1[[#This Row],[Advances]]+Table1[[#This Row],[Declines]])</f>
        <v>1848.28</v>
      </c>
    </row>
    <row r="4" spans="1:7" x14ac:dyDescent="0.25">
      <c r="A4" s="1">
        <v>43774</v>
      </c>
      <c r="B4">
        <v>690</v>
      </c>
      <c r="C4">
        <v>1147</v>
      </c>
      <c r="D4">
        <f>(Table1[[#This Row],[Advances]]-Table1[[#This Row],[Declines]]/Table1[[#This Row],[Advances]]+Table1[[#This Row],[Declines]])</f>
        <v>1835.3376811594203</v>
      </c>
    </row>
    <row r="5" spans="1:7" x14ac:dyDescent="0.25">
      <c r="A5" s="1">
        <v>43775</v>
      </c>
      <c r="B5">
        <v>891</v>
      </c>
      <c r="C5">
        <v>940</v>
      </c>
      <c r="D5">
        <f>(Table1[[#This Row],[Advances]]-Table1[[#This Row],[Declines]]/Table1[[#This Row],[Advances]]+Table1[[#This Row],[Declines]])</f>
        <v>1829.9450056116723</v>
      </c>
    </row>
    <row r="6" spans="1:7" x14ac:dyDescent="0.25">
      <c r="A6" s="1">
        <v>43776</v>
      </c>
      <c r="B6">
        <v>945</v>
      </c>
      <c r="C6">
        <v>884</v>
      </c>
      <c r="D6">
        <f>(Table1[[#This Row],[Advances]]-Table1[[#This Row],[Declines]]/Table1[[#This Row],[Advances]]+Table1[[#This Row],[Declines]])</f>
        <v>1828.0645502645502</v>
      </c>
    </row>
    <row r="7" spans="1:7" x14ac:dyDescent="0.25">
      <c r="A7" s="1">
        <v>43777</v>
      </c>
      <c r="B7">
        <v>684</v>
      </c>
      <c r="C7">
        <v>1134</v>
      </c>
      <c r="D7">
        <f>(Table1[[#This Row],[Advances]]-Table1[[#This Row],[Declines]]/Table1[[#This Row],[Advances]]+Table1[[#This Row],[Declines]])</f>
        <v>1816.3421052631579</v>
      </c>
    </row>
    <row r="8" spans="1:7" x14ac:dyDescent="0.25">
      <c r="A8" s="1">
        <v>43780</v>
      </c>
      <c r="B8">
        <v>882</v>
      </c>
      <c r="C8">
        <v>954</v>
      </c>
      <c r="D8">
        <f>(Table1[[#This Row],[Advances]]-Table1[[#This Row],[Declines]]/Table1[[#This Row],[Advances]]+Table1[[#This Row],[Declines]])</f>
        <v>1834.9183673469388</v>
      </c>
    </row>
    <row r="9" spans="1:7" x14ac:dyDescent="0.25">
      <c r="A9" s="1">
        <v>43782</v>
      </c>
      <c r="B9">
        <v>679</v>
      </c>
      <c r="C9">
        <v>1175</v>
      </c>
      <c r="D9">
        <f>(Table1[[#This Row],[Advances]]-Table1[[#This Row],[Declines]]/Table1[[#This Row],[Advances]]+Table1[[#This Row],[Declines]])</f>
        <v>1852.2695139911634</v>
      </c>
    </row>
    <row r="10" spans="1:7" x14ac:dyDescent="0.25">
      <c r="A10" s="1">
        <v>43783</v>
      </c>
      <c r="B10">
        <v>711</v>
      </c>
      <c r="C10">
        <v>1133</v>
      </c>
      <c r="D10">
        <f>(Table1[[#This Row],[Advances]]-Table1[[#This Row],[Declines]]/Table1[[#This Row],[Advances]]+Table1[[#This Row],[Declines]])</f>
        <v>1842.4064697609001</v>
      </c>
    </row>
    <row r="11" spans="1:7" x14ac:dyDescent="0.25">
      <c r="A11" s="1">
        <v>43784</v>
      </c>
      <c r="B11">
        <v>844</v>
      </c>
      <c r="C11">
        <v>1042</v>
      </c>
      <c r="D11">
        <f>(Table1[[#This Row],[Advances]]-Table1[[#This Row],[Declines]]/Table1[[#This Row],[Advances]]+Table1[[#This Row],[Declines]])</f>
        <v>1884.7654028436018</v>
      </c>
    </row>
    <row r="12" spans="1:7" x14ac:dyDescent="0.25">
      <c r="A12" s="1">
        <v>43787</v>
      </c>
      <c r="B12">
        <v>847</v>
      </c>
      <c r="C12">
        <v>1019</v>
      </c>
      <c r="D12">
        <f>(Table1[[#This Row],[Advances]]-Table1[[#This Row],[Declines]]/Table1[[#This Row],[Advances]]+Table1[[#This Row],[Declines]])</f>
        <v>1864.7969303423849</v>
      </c>
    </row>
    <row r="13" spans="1:7" x14ac:dyDescent="0.25">
      <c r="A13" s="1">
        <v>43788</v>
      </c>
      <c r="B13">
        <v>855</v>
      </c>
      <c r="C13">
        <v>987</v>
      </c>
      <c r="D13">
        <f>(Table1[[#This Row],[Advances]]-Table1[[#This Row],[Declines]]/Table1[[#This Row],[Advances]]+Table1[[#This Row],[Declines]])</f>
        <v>1840.8456140350877</v>
      </c>
    </row>
    <row r="14" spans="1:7" x14ac:dyDescent="0.25">
      <c r="A14" s="1">
        <v>43789</v>
      </c>
      <c r="B14">
        <v>886</v>
      </c>
      <c r="C14">
        <v>967</v>
      </c>
      <c r="D14">
        <f>(Table1[[#This Row],[Advances]]-Table1[[#This Row],[Declines]]/Table1[[#This Row],[Advances]]+Table1[[#This Row],[Declines]])</f>
        <v>1851.9085778781039</v>
      </c>
    </row>
    <row r="15" spans="1:7" x14ac:dyDescent="0.25">
      <c r="A15" s="1">
        <v>43790</v>
      </c>
      <c r="B15">
        <v>730</v>
      </c>
      <c r="C15">
        <v>1099</v>
      </c>
      <c r="D15">
        <f>(Table1[[#This Row],[Advances]]-Table1[[#This Row],[Declines]]/Table1[[#This Row],[Advances]]+Table1[[#This Row],[Declines]])</f>
        <v>1827.4945205479453</v>
      </c>
    </row>
    <row r="16" spans="1:7" x14ac:dyDescent="0.25">
      <c r="A16" s="1">
        <v>43791</v>
      </c>
      <c r="B16">
        <v>846</v>
      </c>
      <c r="C16">
        <v>961</v>
      </c>
      <c r="D16">
        <f>(Table1[[#This Row],[Advances]]-Table1[[#This Row],[Declines]]/Table1[[#This Row],[Advances]]+Table1[[#This Row],[Declines]])</f>
        <v>1805.8640661938534</v>
      </c>
    </row>
    <row r="17" spans="1:5" x14ac:dyDescent="0.25">
      <c r="A17" s="1">
        <v>43794</v>
      </c>
      <c r="B17">
        <v>1105</v>
      </c>
      <c r="C17">
        <v>768</v>
      </c>
      <c r="D17">
        <f>(Table1[[#This Row],[Advances]]-Table1[[#This Row],[Declines]]/Table1[[#This Row],[Advances]]+Table1[[#This Row],[Declines]])</f>
        <v>1872.3049773755656</v>
      </c>
    </row>
    <row r="18" spans="1:5" x14ac:dyDescent="0.25">
      <c r="A18" s="1">
        <v>43795</v>
      </c>
      <c r="B18">
        <v>753</v>
      </c>
      <c r="C18">
        <v>1098</v>
      </c>
      <c r="D18">
        <f>(Table1[[#This Row],[Advances]]-Table1[[#This Row],[Declines]]/Table1[[#This Row],[Advances]]+Table1[[#This Row],[Declines]])</f>
        <v>1849.5418326693227</v>
      </c>
    </row>
    <row r="19" spans="1:5" x14ac:dyDescent="0.25">
      <c r="A19" s="1">
        <v>43796</v>
      </c>
      <c r="B19">
        <v>932</v>
      </c>
      <c r="C19">
        <v>894</v>
      </c>
      <c r="D19">
        <f>(Table1[[#This Row],[Advances]]-Table1[[#This Row],[Declines]]/Table1[[#This Row],[Advances]]+Table1[[#This Row],[Declines]])</f>
        <v>1825.0407725321888</v>
      </c>
    </row>
    <row r="20" spans="1:5" x14ac:dyDescent="0.25">
      <c r="A20" s="1">
        <v>43797</v>
      </c>
      <c r="B20">
        <v>971</v>
      </c>
      <c r="C20">
        <v>869</v>
      </c>
      <c r="D20">
        <f>(Table1[[#This Row],[Advances]]-Table1[[#This Row],[Declines]]/Table1[[#This Row],[Advances]]+Table1[[#This Row],[Declines]])</f>
        <v>1839.1050463439751</v>
      </c>
      <c r="E20">
        <f>AVERAGE(D2:D20)</f>
        <v>1842.8155228995222</v>
      </c>
    </row>
    <row r="21" spans="1:5" x14ac:dyDescent="0.25">
      <c r="A21" s="1">
        <v>43798</v>
      </c>
      <c r="B21">
        <v>876</v>
      </c>
      <c r="C21">
        <v>934</v>
      </c>
      <c r="D21">
        <f>(Table1[[#This Row],[Advances]]-Table1[[#This Row],[Declines]]/Table1[[#This Row],[Advances]]+Table1[[#This Row],[Declines]])</f>
        <v>1808.933789954338</v>
      </c>
      <c r="E21">
        <f t="shared" ref="E21:E84" si="0">AVERAGE(D3:D21)</f>
        <v>1839.9034328481139</v>
      </c>
    </row>
    <row r="22" spans="1:5" x14ac:dyDescent="0.25">
      <c r="A22" s="1">
        <v>43801</v>
      </c>
      <c r="B22">
        <v>711</v>
      </c>
      <c r="C22">
        <v>1134</v>
      </c>
      <c r="D22">
        <f>(Table1[[#This Row],[Advances]]-Table1[[#This Row],[Declines]]/Table1[[#This Row],[Advances]]+Table1[[#This Row],[Declines]])</f>
        <v>1843.4050632911392</v>
      </c>
      <c r="E22">
        <f t="shared" si="0"/>
        <v>1839.6468572318581</v>
      </c>
    </row>
    <row r="23" spans="1:5" x14ac:dyDescent="0.25">
      <c r="A23" s="1">
        <v>43802</v>
      </c>
      <c r="B23">
        <v>573</v>
      </c>
      <c r="C23">
        <v>1264</v>
      </c>
      <c r="D23">
        <f>(Table1[[#This Row],[Advances]]-Table1[[#This Row],[Declines]]/Table1[[#This Row],[Advances]]+Table1[[#This Row],[Declines]])</f>
        <v>1834.7940663176264</v>
      </c>
      <c r="E23">
        <f t="shared" si="0"/>
        <v>1839.6182459243955</v>
      </c>
    </row>
    <row r="24" spans="1:5" x14ac:dyDescent="0.25">
      <c r="A24" s="1">
        <v>43803</v>
      </c>
      <c r="B24">
        <v>992</v>
      </c>
      <c r="C24">
        <v>839</v>
      </c>
      <c r="D24">
        <f>(Table1[[#This Row],[Advances]]-Table1[[#This Row],[Declines]]/Table1[[#This Row],[Advances]]+Table1[[#This Row],[Declines]])</f>
        <v>1830.1542338709678</v>
      </c>
      <c r="E24">
        <f t="shared" si="0"/>
        <v>1839.6292579380427</v>
      </c>
    </row>
    <row r="25" spans="1:5" x14ac:dyDescent="0.25">
      <c r="A25" s="1">
        <v>43804</v>
      </c>
      <c r="B25">
        <v>791</v>
      </c>
      <c r="C25">
        <v>1033</v>
      </c>
      <c r="D25">
        <f>(Table1[[#This Row],[Advances]]-Table1[[#This Row],[Declines]]/Table1[[#This Row],[Advances]]+Table1[[#This Row],[Declines]])</f>
        <v>1822.6940581542351</v>
      </c>
      <c r="E25">
        <f t="shared" si="0"/>
        <v>1839.3466004585525</v>
      </c>
    </row>
    <row r="26" spans="1:5" x14ac:dyDescent="0.25">
      <c r="A26" s="1">
        <v>43805</v>
      </c>
      <c r="B26">
        <v>527</v>
      </c>
      <c r="C26">
        <v>1316</v>
      </c>
      <c r="D26">
        <f>(Table1[[#This Row],[Advances]]-Table1[[#This Row],[Declines]]/Table1[[#This Row],[Advances]]+Table1[[#This Row],[Declines]])</f>
        <v>1840.5028462998102</v>
      </c>
      <c r="E26">
        <f t="shared" si="0"/>
        <v>1840.6182184078498</v>
      </c>
    </row>
    <row r="27" spans="1:5" x14ac:dyDescent="0.25">
      <c r="A27" s="1">
        <v>43808</v>
      </c>
      <c r="B27">
        <v>735</v>
      </c>
      <c r="C27">
        <v>1116</v>
      </c>
      <c r="D27">
        <f>(Table1[[#This Row],[Advances]]-Table1[[#This Row],[Declines]]/Table1[[#This Row],[Advances]]+Table1[[#This Row],[Declines]])</f>
        <v>1849.4816326530613</v>
      </c>
      <c r="E27">
        <f t="shared" si="0"/>
        <v>1841.3847060555406</v>
      </c>
    </row>
    <row r="28" spans="1:5" x14ac:dyDescent="0.25">
      <c r="A28" s="1">
        <v>43809</v>
      </c>
      <c r="B28">
        <v>500</v>
      </c>
      <c r="C28">
        <v>1357</v>
      </c>
      <c r="D28">
        <f>(Table1[[#This Row],[Advances]]-Table1[[#This Row],[Declines]]/Table1[[#This Row],[Advances]]+Table1[[#This Row],[Declines]])</f>
        <v>1854.2860000000001</v>
      </c>
      <c r="E28">
        <f t="shared" si="0"/>
        <v>1841.4908368981112</v>
      </c>
    </row>
    <row r="29" spans="1:5" x14ac:dyDescent="0.25">
      <c r="A29" s="1">
        <v>43810</v>
      </c>
      <c r="B29">
        <v>696</v>
      </c>
      <c r="C29">
        <v>1123</v>
      </c>
      <c r="D29">
        <f>(Table1[[#This Row],[Advances]]-Table1[[#This Row],[Declines]]/Table1[[#This Row],[Advances]]+Table1[[#This Row],[Declines]])</f>
        <v>1817.3864942528735</v>
      </c>
      <c r="E29">
        <f t="shared" si="0"/>
        <v>1840.1739960818988</v>
      </c>
    </row>
    <row r="30" spans="1:5" x14ac:dyDescent="0.25">
      <c r="A30" s="1">
        <v>43811</v>
      </c>
      <c r="B30">
        <v>1081</v>
      </c>
      <c r="C30">
        <v>744</v>
      </c>
      <c r="D30">
        <f>(Table1[[#This Row],[Advances]]-Table1[[#This Row],[Declines]]/Table1[[#This Row],[Advances]]+Table1[[#This Row],[Declines]])</f>
        <v>1824.3117483811286</v>
      </c>
      <c r="E30">
        <f t="shared" si="0"/>
        <v>1836.9922247944005</v>
      </c>
    </row>
    <row r="31" spans="1:5" x14ac:dyDescent="0.25">
      <c r="A31" s="1">
        <v>43812</v>
      </c>
      <c r="B31">
        <v>1197</v>
      </c>
      <c r="C31">
        <v>629</v>
      </c>
      <c r="D31">
        <f>(Table1[[#This Row],[Advances]]-Table1[[#This Row],[Declines]]/Table1[[#This Row],[Advances]]+Table1[[#This Row],[Declines]])</f>
        <v>1825.4745196324143</v>
      </c>
      <c r="E31">
        <f t="shared" si="0"/>
        <v>1834.9226242307177</v>
      </c>
    </row>
    <row r="32" spans="1:5" x14ac:dyDescent="0.25">
      <c r="A32" s="1">
        <v>43815</v>
      </c>
      <c r="B32">
        <v>831</v>
      </c>
      <c r="C32">
        <v>1035</v>
      </c>
      <c r="D32">
        <f>(Table1[[#This Row],[Advances]]-Table1[[#This Row],[Declines]]/Table1[[#This Row],[Advances]]+Table1[[#This Row],[Declines]])</f>
        <v>1864.7545126353791</v>
      </c>
      <c r="E32">
        <f t="shared" si="0"/>
        <v>1836.1809873149434</v>
      </c>
    </row>
    <row r="33" spans="1:7" x14ac:dyDescent="0.25">
      <c r="A33" s="1">
        <v>43816</v>
      </c>
      <c r="B33">
        <v>1073</v>
      </c>
      <c r="C33">
        <v>755</v>
      </c>
      <c r="D33">
        <f>(Table1[[#This Row],[Advances]]-Table1[[#This Row],[Declines]]/Table1[[#This Row],[Advances]]+Table1[[#This Row],[Declines]])</f>
        <v>1827.2963653308482</v>
      </c>
      <c r="E33">
        <f t="shared" si="0"/>
        <v>1834.8856077071932</v>
      </c>
    </row>
    <row r="34" spans="1:7" x14ac:dyDescent="0.25">
      <c r="A34" s="1">
        <v>43817</v>
      </c>
      <c r="B34">
        <v>856</v>
      </c>
      <c r="C34">
        <v>966</v>
      </c>
      <c r="D34">
        <f>(Table1[[#This Row],[Advances]]-Table1[[#This Row],[Declines]]/Table1[[#This Row],[Advances]]+Table1[[#This Row],[Declines]])</f>
        <v>1820.8714953271028</v>
      </c>
      <c r="E34">
        <f t="shared" si="0"/>
        <v>1834.5370274324125</v>
      </c>
    </row>
    <row r="35" spans="1:7" x14ac:dyDescent="0.25">
      <c r="A35" s="1">
        <v>43818</v>
      </c>
      <c r="B35">
        <v>930</v>
      </c>
      <c r="C35">
        <v>863</v>
      </c>
      <c r="D35">
        <f>(Table1[[#This Row],[Advances]]-Table1[[#This Row],[Declines]]/Table1[[#This Row],[Advances]]+Table1[[#This Row],[Declines]])</f>
        <v>1792.0720430107526</v>
      </c>
      <c r="E35">
        <f t="shared" si="0"/>
        <v>1833.8111314754067</v>
      </c>
    </row>
    <row r="36" spans="1:7" x14ac:dyDescent="0.25">
      <c r="A36" s="1">
        <v>43819</v>
      </c>
      <c r="B36">
        <v>888</v>
      </c>
      <c r="C36">
        <v>938</v>
      </c>
      <c r="D36">
        <f>(Table1[[#This Row],[Advances]]-Table1[[#This Row],[Declines]]/Table1[[#This Row],[Advances]]+Table1[[#This Row],[Declines]])</f>
        <v>1824.9436936936936</v>
      </c>
      <c r="E36">
        <f t="shared" si="0"/>
        <v>1831.3184323342557</v>
      </c>
    </row>
    <row r="37" spans="1:7" x14ac:dyDescent="0.25">
      <c r="A37" s="1">
        <v>43822</v>
      </c>
      <c r="B37">
        <v>826</v>
      </c>
      <c r="C37">
        <v>1020</v>
      </c>
      <c r="D37">
        <f>(Table1[[#This Row],[Advances]]-Table1[[#This Row],[Declines]]/Table1[[#This Row],[Advances]]+Table1[[#This Row],[Declines]])</f>
        <v>1844.7651331719128</v>
      </c>
      <c r="E37">
        <f t="shared" si="0"/>
        <v>1831.0670270975495</v>
      </c>
    </row>
    <row r="38" spans="1:7" x14ac:dyDescent="0.25">
      <c r="A38" s="1">
        <v>43823</v>
      </c>
      <c r="B38">
        <v>828</v>
      </c>
      <c r="C38">
        <v>999</v>
      </c>
      <c r="D38">
        <f>(Table1[[#This Row],[Advances]]-Table1[[#This Row],[Declines]]/Table1[[#This Row],[Advances]]+Table1[[#This Row],[Declines]])</f>
        <v>1825.7934782608695</v>
      </c>
      <c r="E38">
        <f t="shared" si="0"/>
        <v>1831.1066431885333</v>
      </c>
    </row>
    <row r="39" spans="1:7" x14ac:dyDescent="0.25">
      <c r="A39" s="1">
        <v>43825</v>
      </c>
      <c r="B39">
        <v>987</v>
      </c>
      <c r="C39">
        <v>852</v>
      </c>
      <c r="D39">
        <f>(Table1[[#This Row],[Advances]]-Table1[[#This Row],[Declines]]/Table1[[#This Row],[Advances]]+Table1[[#This Row],[Declines]])</f>
        <v>1838.1367781155016</v>
      </c>
      <c r="E39">
        <f t="shared" si="0"/>
        <v>1831.0556817028241</v>
      </c>
    </row>
    <row r="40" spans="1:7" x14ac:dyDescent="0.25">
      <c r="A40" s="1">
        <v>43826</v>
      </c>
      <c r="B40">
        <v>1137</v>
      </c>
      <c r="C40">
        <v>703</v>
      </c>
      <c r="D40">
        <f>(Table1[[#This Row],[Advances]]-Table1[[#This Row],[Declines]]/Table1[[#This Row],[Advances]]+Table1[[#This Row],[Declines]])</f>
        <v>1839.381706244503</v>
      </c>
      <c r="E40">
        <f t="shared" si="0"/>
        <v>1832.6582036128327</v>
      </c>
      <c r="F40">
        <f>AVERAGE(D2:D40)</f>
        <v>1836.9983229151044</v>
      </c>
      <c r="G40">
        <f>(Table1[[#This Row],[39-Day-EMA]]-Table1[[#This Row],[19-Day-EMA]])*10</f>
        <v>43.401193022716598</v>
      </c>
    </row>
    <row r="41" spans="1:7" x14ac:dyDescent="0.25">
      <c r="A41" s="1">
        <v>43829</v>
      </c>
      <c r="B41">
        <v>1089</v>
      </c>
      <c r="C41">
        <v>778</v>
      </c>
      <c r="D41">
        <f>(Table1[[#This Row],[Advances]]-Table1[[#This Row],[Declines]]/Table1[[#This Row],[Advances]]+Table1[[#This Row],[Declines]])</f>
        <v>1866.285583103765</v>
      </c>
      <c r="E41">
        <f t="shared" si="0"/>
        <v>1833.8624414977078</v>
      </c>
      <c r="F41">
        <f t="shared" ref="F41:F42" si="1">AVERAGE(D3:D41)</f>
        <v>1837.0501711759421</v>
      </c>
      <c r="G41">
        <f>(Table1[[#This Row],[39-Day-EMA]]-Table1[[#This Row],[19-Day-EMA]])*10</f>
        <v>31.87729678234291</v>
      </c>
    </row>
    <row r="42" spans="1:7" x14ac:dyDescent="0.25">
      <c r="A42" s="1">
        <v>43830</v>
      </c>
      <c r="B42">
        <v>962</v>
      </c>
      <c r="C42">
        <v>854</v>
      </c>
      <c r="D42">
        <f>(Table1[[#This Row],[Advances]]-Table1[[#This Row],[Declines]]/Table1[[#This Row],[Advances]]+Table1[[#This Row],[Declines]])</f>
        <v>1815.1122661122661</v>
      </c>
      <c r="E42">
        <f t="shared" si="0"/>
        <v>1832.826557276373</v>
      </c>
      <c r="F42">
        <f t="shared" si="1"/>
        <v>1836.199716460872</v>
      </c>
      <c r="G42">
        <f>(Table1[[#This Row],[39-Day-EMA]]-Table1[[#This Row],[19-Day-EMA]])*10</f>
        <v>33.731591844989453</v>
      </c>
    </row>
    <row r="43" spans="1:7" x14ac:dyDescent="0.25">
      <c r="A43" s="1">
        <v>44166</v>
      </c>
    </row>
    <row r="44" spans="1:7" x14ac:dyDescent="0.25">
      <c r="A44" s="1">
        <v>44167</v>
      </c>
    </row>
    <row r="45" spans="1:7" x14ac:dyDescent="0.25">
      <c r="A45" s="1">
        <v>44168</v>
      </c>
    </row>
    <row r="46" spans="1:7" x14ac:dyDescent="0.25">
      <c r="A46" s="1">
        <v>44169</v>
      </c>
    </row>
    <row r="47" spans="1:7" x14ac:dyDescent="0.25">
      <c r="A47" s="1">
        <v>44172</v>
      </c>
    </row>
    <row r="48" spans="1:7" x14ac:dyDescent="0.25">
      <c r="A48" s="1">
        <v>44173</v>
      </c>
    </row>
    <row r="49" spans="1:1" x14ac:dyDescent="0.25">
      <c r="A49" s="1">
        <v>44174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 Neelakantan</dc:creator>
  <cp:lastModifiedBy>Subramanian Neelakantan</cp:lastModifiedBy>
  <dcterms:created xsi:type="dcterms:W3CDTF">2020-01-10T10:50:09Z</dcterms:created>
  <dcterms:modified xsi:type="dcterms:W3CDTF">2020-01-10T16:04:44Z</dcterms:modified>
</cp:coreProperties>
</file>