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marco\master_thesis_implementation\assets\question_taxonomy\4_validation\metric_calculations\taxonomy_iteration_1\"/>
    </mc:Choice>
  </mc:AlternateContent>
  <xr:revisionPtr revIDLastSave="0" documentId="13_ncr:1_{6A3509B5-A5CE-437C-B700-0BB5D1CB815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rthogonality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9" i="1" l="1"/>
  <c r="S61" i="1"/>
  <c r="B68" i="1"/>
  <c r="B69" i="1" s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61" i="1" l="1"/>
  <c r="B70" i="1"/>
  <c r="B71" i="1" s="1"/>
</calcChain>
</file>

<file path=xl/sharedStrings.xml><?xml version="1.0" encoding="utf-8"?>
<sst xmlns="http://schemas.openxmlformats.org/spreadsheetml/2006/main" count="139" uniqueCount="76">
  <si>
    <t>Knowledge Organization</t>
  </si>
  <si>
    <t>Answer Type</t>
  </si>
  <si>
    <t>Question Type</t>
  </si>
  <si>
    <t>Research Focus</t>
  </si>
  <si>
    <t>Answer Credibility</t>
  </si>
  <si>
    <t>Question Goal</t>
  </si>
  <si>
    <t>Single Fact</t>
  </si>
  <si>
    <t>Multi Fact</t>
  </si>
  <si>
    <t>Undefined</t>
  </si>
  <si>
    <t>Other</t>
  </si>
  <si>
    <t>Date</t>
  </si>
  <si>
    <t>Distance Measurement</t>
  </si>
  <si>
    <t>Actor</t>
  </si>
  <si>
    <t>Technology</t>
  </si>
  <si>
    <t>Definition</t>
  </si>
  <si>
    <t>Time</t>
  </si>
  <si>
    <t>Name</t>
  </si>
  <si>
    <t>Title</t>
  </si>
  <si>
    <t>Bibliometric Numbers</t>
  </si>
  <si>
    <t>Software System</t>
  </si>
  <si>
    <t>Monetary</t>
  </si>
  <si>
    <t>Abbreviation</t>
  </si>
  <si>
    <t>Organization</t>
  </si>
  <si>
    <t>Duration</t>
  </si>
  <si>
    <t>Boolean</t>
  </si>
  <si>
    <t>Entity</t>
  </si>
  <si>
    <t>Description</t>
  </si>
  <si>
    <t>Properties</t>
  </si>
  <si>
    <t>Human/Person</t>
  </si>
  <si>
    <t>Location</t>
  </si>
  <si>
    <t>Quantitative</t>
  </si>
  <si>
    <t>Tool/Notation</t>
  </si>
  <si>
    <t>Solution</t>
  </si>
  <si>
    <t>Theoretical Framework</t>
  </si>
  <si>
    <t>Negation</t>
  </si>
  <si>
    <t>Dependency</t>
  </si>
  <si>
    <t>Contingency</t>
  </si>
  <si>
    <t>Counting</t>
  </si>
  <si>
    <t>Superlative</t>
  </si>
  <si>
    <t>Comparative</t>
  </si>
  <si>
    <t>Listing</t>
  </si>
  <si>
    <t>Multiple Intentions</t>
  </si>
  <si>
    <t>Ranking</t>
  </si>
  <si>
    <t>Temporal</t>
  </si>
  <si>
    <t>Aggregation</t>
  </si>
  <si>
    <t>Relationship</t>
  </si>
  <si>
    <t>Development Methods</t>
  </si>
  <si>
    <t>Analytical Methods</t>
  </si>
  <si>
    <t>Generalization</t>
  </si>
  <si>
    <t>Qualitative Modeling</t>
  </si>
  <si>
    <t>Empicial Modeling</t>
  </si>
  <si>
    <t>Analytic Modeling</t>
  </si>
  <si>
    <t>Factual</t>
  </si>
  <si>
    <t>Opinion</t>
  </si>
  <si>
    <t>Debate</t>
  </si>
  <si>
    <t>Rhetorical</t>
  </si>
  <si>
    <t>Predictive</t>
  </si>
  <si>
    <t>Exploratory</t>
  </si>
  <si>
    <t>Reasoning</t>
  </si>
  <si>
    <t>Problem Solving</t>
  </si>
  <si>
    <t>Gap Spotting</t>
  </si>
  <si>
    <t>Problematization</t>
  </si>
  <si>
    <t>Method Improvement</t>
  </si>
  <si>
    <t>Row Metric</t>
  </si>
  <si>
    <t>Column Metric</t>
  </si>
  <si>
    <t>Leaf count</t>
  </si>
  <si>
    <t>Total fields</t>
  </si>
  <si>
    <t>Relevant fields</t>
  </si>
  <si>
    <t>Disable field</t>
  </si>
  <si>
    <t>Overlaps</t>
  </si>
  <si>
    <t>Orthogonal</t>
  </si>
  <si>
    <t>Score</t>
  </si>
  <si>
    <t>Percentage</t>
  </si>
  <si>
    <t>Empirical Modeling</t>
  </si>
  <si>
    <t>Instructional</t>
  </si>
  <si>
    <t>Procedure/Technique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</si>
</sst>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3"/>
  <sheetViews>
    <sheetView tabSelected="1" zoomScale="175" zoomScaleNormal="175" workbookViewId="0">
      <pane xSplit="2" ySplit="2" topLeftCell="C53" activePane="bottomRight" state="frozen"/>
      <selection pane="topRight" activeCell="C1" sqref="C1"/>
      <selection pane="bottomLeft" activeCell="A3" sqref="A3"/>
      <selection pane="bottomRight" activeCell="Y19" sqref="Y19"/>
    </sheetView>
  </sheetViews>
  <sheetFormatPr defaultRowHeight="15" x14ac:dyDescent="0.25"/>
  <cols>
    <col min="1" max="1" width="15.7109375" customWidth="1"/>
    <col min="2" max="2" width="22.42578125" customWidth="1"/>
    <col min="3" max="62" width="12.7109375" customWidth="1"/>
  </cols>
  <sheetData>
    <row r="1" spans="1:62" x14ac:dyDescent="0.25">
      <c r="C1" s="7" t="s">
        <v>0</v>
      </c>
      <c r="D1" s="7"/>
      <c r="E1" s="7" t="s">
        <v>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 t="s">
        <v>2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 t="s">
        <v>3</v>
      </c>
      <c r="AT1" s="7"/>
      <c r="AU1" s="7"/>
      <c r="AV1" s="7"/>
      <c r="AW1" s="7"/>
      <c r="AX1" s="7"/>
      <c r="AY1" s="7" t="s">
        <v>4</v>
      </c>
      <c r="AZ1" s="7"/>
      <c r="BA1" s="7"/>
      <c r="BB1" s="7"/>
      <c r="BC1" s="7"/>
      <c r="BD1" s="7" t="s">
        <v>5</v>
      </c>
      <c r="BE1" s="7"/>
      <c r="BF1" s="7"/>
      <c r="BG1" s="7"/>
      <c r="BH1" s="7"/>
      <c r="BI1" s="7"/>
      <c r="BJ1" s="7" t="s">
        <v>63</v>
      </c>
    </row>
    <row r="2" spans="1:62" x14ac:dyDescent="0.2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75</v>
      </c>
      <c r="T2" s="1" t="s">
        <v>74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1" t="s">
        <v>60</v>
      </c>
      <c r="BH2" s="1" t="s">
        <v>61</v>
      </c>
      <c r="BI2" s="1" t="s">
        <v>62</v>
      </c>
      <c r="BJ2" s="7"/>
    </row>
    <row r="3" spans="1:62" x14ac:dyDescent="0.25">
      <c r="A3" s="7" t="s">
        <v>0</v>
      </c>
      <c r="B3" s="1" t="s">
        <v>6</v>
      </c>
      <c r="C3" s="2"/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3">
        <f t="shared" ref="BJ3:BJ35" si="0">SUM(C3:BI3)</f>
        <v>0</v>
      </c>
    </row>
    <row r="4" spans="1:62" x14ac:dyDescent="0.25">
      <c r="A4" s="7"/>
      <c r="B4" s="1" t="s">
        <v>7</v>
      </c>
      <c r="C4" s="2">
        <v>0</v>
      </c>
      <c r="D4" s="2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3">
        <f t="shared" si="0"/>
        <v>0</v>
      </c>
    </row>
    <row r="5" spans="1:62" x14ac:dyDescent="0.25">
      <c r="A5" s="7" t="s">
        <v>1</v>
      </c>
      <c r="B5" s="1" t="s">
        <v>8</v>
      </c>
      <c r="C5" s="2">
        <v>0</v>
      </c>
      <c r="D5" s="2">
        <v>0</v>
      </c>
      <c r="E5" s="2"/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3">
        <f t="shared" si="0"/>
        <v>1</v>
      </c>
    </row>
    <row r="6" spans="1:62" x14ac:dyDescent="0.25">
      <c r="A6" s="7"/>
      <c r="B6" s="1" t="s">
        <v>9</v>
      </c>
      <c r="C6" s="2">
        <v>0</v>
      </c>
      <c r="D6" s="2">
        <v>0</v>
      </c>
      <c r="E6" s="2">
        <v>0</v>
      </c>
      <c r="F6" s="2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3">
        <f t="shared" si="0"/>
        <v>0</v>
      </c>
    </row>
    <row r="7" spans="1:62" x14ac:dyDescent="0.25">
      <c r="A7" s="7"/>
      <c r="B7" s="1" t="s">
        <v>10</v>
      </c>
      <c r="C7" s="2">
        <v>0</v>
      </c>
      <c r="D7" s="2">
        <v>0</v>
      </c>
      <c r="E7" s="2">
        <v>0</v>
      </c>
      <c r="F7" s="2">
        <v>0</v>
      </c>
      <c r="G7" s="2"/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1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3">
        <f t="shared" si="0"/>
        <v>2</v>
      </c>
    </row>
    <row r="8" spans="1:62" x14ac:dyDescent="0.25">
      <c r="A8" s="7"/>
      <c r="B8" s="1" t="s">
        <v>11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1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3">
        <f t="shared" si="0"/>
        <v>2</v>
      </c>
    </row>
    <row r="9" spans="1:62" x14ac:dyDescent="0.25">
      <c r="A9" s="7"/>
      <c r="B9" s="1" t="s">
        <v>12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1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3">
        <f t="shared" si="0"/>
        <v>3</v>
      </c>
    </row>
    <row r="10" spans="1:62" x14ac:dyDescent="0.25">
      <c r="A10" s="7"/>
      <c r="B10" s="1" t="s">
        <v>13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1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3">
        <f t="shared" si="0"/>
        <v>3</v>
      </c>
    </row>
    <row r="11" spans="1:62" x14ac:dyDescent="0.25">
      <c r="A11" s="7"/>
      <c r="B11" s="1" t="s">
        <v>14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1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3">
        <f t="shared" si="0"/>
        <v>1</v>
      </c>
    </row>
    <row r="12" spans="1:62" x14ac:dyDescent="0.25">
      <c r="A12" s="7"/>
      <c r="B12" s="1" t="s">
        <v>15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/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1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3">
        <f t="shared" si="0"/>
        <v>3</v>
      </c>
    </row>
    <row r="13" spans="1:62" x14ac:dyDescent="0.25">
      <c r="A13" s="7"/>
      <c r="B13" s="1" t="s">
        <v>16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1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3">
        <f t="shared" si="0"/>
        <v>2</v>
      </c>
    </row>
    <row r="14" spans="1:62" x14ac:dyDescent="0.25">
      <c r="A14" s="7"/>
      <c r="B14" s="1" t="s">
        <v>17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/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3">
        <f t="shared" si="0"/>
        <v>1</v>
      </c>
    </row>
    <row r="15" spans="1:62" x14ac:dyDescent="0.25">
      <c r="A15" s="7"/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3">
        <f t="shared" si="0"/>
        <v>2</v>
      </c>
    </row>
    <row r="16" spans="1:62" x14ac:dyDescent="0.25">
      <c r="A16" s="7"/>
      <c r="B16" s="1" t="s">
        <v>19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/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1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3">
        <f t="shared" si="0"/>
        <v>4</v>
      </c>
    </row>
    <row r="17" spans="1:62" x14ac:dyDescent="0.25">
      <c r="A17" s="7"/>
      <c r="B17" s="1" t="s">
        <v>20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/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1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3">
        <f t="shared" si="0"/>
        <v>2</v>
      </c>
    </row>
    <row r="18" spans="1:62" x14ac:dyDescent="0.25">
      <c r="A18" s="7"/>
      <c r="B18" s="1" t="s">
        <v>21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1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3">
        <f t="shared" si="0"/>
        <v>2</v>
      </c>
    </row>
    <row r="19" spans="1:62" x14ac:dyDescent="0.25">
      <c r="A19" s="7"/>
      <c r="B19" s="1" t="s">
        <v>75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/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3">
        <f t="shared" si="0"/>
        <v>2</v>
      </c>
    </row>
    <row r="20" spans="1:62" x14ac:dyDescent="0.25">
      <c r="A20" s="7"/>
      <c r="B20" s="1" t="s">
        <v>74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/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1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3">
        <f t="shared" si="0"/>
        <v>1</v>
      </c>
    </row>
    <row r="21" spans="1:62" x14ac:dyDescent="0.25">
      <c r="A21" s="7"/>
      <c r="B21" s="1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0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1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3">
        <f t="shared" si="0"/>
        <v>3</v>
      </c>
    </row>
    <row r="22" spans="1:62" x14ac:dyDescent="0.25">
      <c r="A22" s="7"/>
      <c r="B22" s="1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/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1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3">
        <f t="shared" si="0"/>
        <v>2</v>
      </c>
    </row>
    <row r="23" spans="1:62" x14ac:dyDescent="0.25">
      <c r="A23" s="7"/>
      <c r="B23" s="1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/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3">
        <f t="shared" si="0"/>
        <v>1</v>
      </c>
    </row>
    <row r="24" spans="1:62" x14ac:dyDescent="0.25">
      <c r="A24" s="7"/>
      <c r="B24" s="1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1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3">
        <f t="shared" si="0"/>
        <v>2</v>
      </c>
    </row>
    <row r="25" spans="1:62" x14ac:dyDescent="0.25">
      <c r="A25" s="7"/>
      <c r="B25" s="1" t="s">
        <v>26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/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1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3">
        <f t="shared" si="0"/>
        <v>1</v>
      </c>
    </row>
    <row r="26" spans="1:62" x14ac:dyDescent="0.25">
      <c r="A26" s="7"/>
      <c r="B26" s="1" t="s">
        <v>27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/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1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3">
        <f t="shared" si="0"/>
        <v>1</v>
      </c>
    </row>
    <row r="27" spans="1:62" x14ac:dyDescent="0.25">
      <c r="A27" s="7"/>
      <c r="B27" s="1" t="s">
        <v>28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0</v>
      </c>
      <c r="AA27" s="2"/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1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3">
        <f t="shared" si="0"/>
        <v>3</v>
      </c>
    </row>
    <row r="28" spans="1:62" x14ac:dyDescent="0.25">
      <c r="A28" s="7"/>
      <c r="B28" s="1" t="s">
        <v>29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/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1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3">
        <f t="shared" si="0"/>
        <v>3</v>
      </c>
    </row>
    <row r="29" spans="1:62" x14ac:dyDescent="0.25">
      <c r="A29" s="7"/>
      <c r="B29" s="1" t="s">
        <v>30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1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3">
        <f t="shared" si="0"/>
        <v>1</v>
      </c>
    </row>
    <row r="30" spans="1:62" x14ac:dyDescent="0.25">
      <c r="A30" s="7"/>
      <c r="B30" s="1" t="s">
        <v>31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1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/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1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3">
        <f t="shared" si="0"/>
        <v>5</v>
      </c>
    </row>
    <row r="31" spans="1:62" x14ac:dyDescent="0.25">
      <c r="A31" s="7"/>
      <c r="B31" s="1" t="s">
        <v>32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/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1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3">
        <f t="shared" si="0"/>
        <v>3</v>
      </c>
    </row>
    <row r="32" spans="1:62" x14ac:dyDescent="0.25">
      <c r="A32" s="7"/>
      <c r="B32" s="1" t="s">
        <v>33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/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3">
        <f t="shared" si="0"/>
        <v>4</v>
      </c>
    </row>
    <row r="33" spans="1:62" x14ac:dyDescent="0.25">
      <c r="A33" s="7" t="s">
        <v>2</v>
      </c>
      <c r="B33" s="1" t="s">
        <v>34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/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3">
        <f t="shared" si="0"/>
        <v>0</v>
      </c>
    </row>
    <row r="34" spans="1:62" x14ac:dyDescent="0.25">
      <c r="A34" s="7"/>
      <c r="B34" s="1" t="s">
        <v>35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/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3">
        <f t="shared" si="0"/>
        <v>2</v>
      </c>
    </row>
    <row r="35" spans="1:62" x14ac:dyDescent="0.25">
      <c r="A35" s="7"/>
      <c r="B35" s="1" t="s">
        <v>36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/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3">
        <f t="shared" si="0"/>
        <v>3</v>
      </c>
    </row>
    <row r="36" spans="1:62" x14ac:dyDescent="0.25">
      <c r="A36" s="7"/>
      <c r="B36" s="1" t="s">
        <v>37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/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1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3">
        <f t="shared" ref="BJ36:BJ61" si="1">SUM(C36:BI36)</f>
        <v>2</v>
      </c>
    </row>
    <row r="37" spans="1:62" x14ac:dyDescent="0.25">
      <c r="A37" s="7"/>
      <c r="B37" s="1" t="s">
        <v>38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/>
      <c r="AL37" s="2">
        <v>0</v>
      </c>
      <c r="AM37" s="2">
        <v>0</v>
      </c>
      <c r="AN37" s="2">
        <v>0</v>
      </c>
      <c r="AO37" s="2">
        <v>1</v>
      </c>
      <c r="AP37" s="2">
        <v>0</v>
      </c>
      <c r="AQ37" s="2">
        <v>1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3">
        <f t="shared" si="1"/>
        <v>4</v>
      </c>
    </row>
    <row r="38" spans="1:62" x14ac:dyDescent="0.25">
      <c r="A38" s="7"/>
      <c r="B38" s="1" t="s">
        <v>39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/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3">
        <f t="shared" si="1"/>
        <v>1</v>
      </c>
    </row>
    <row r="39" spans="1:62" x14ac:dyDescent="0.25">
      <c r="A39" s="7"/>
      <c r="B39" s="1" t="s">
        <v>40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/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3">
        <f t="shared" si="1"/>
        <v>1</v>
      </c>
    </row>
    <row r="40" spans="1:62" x14ac:dyDescent="0.25">
      <c r="A40" s="7"/>
      <c r="B40" s="1" t="s">
        <v>41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/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3">
        <f t="shared" si="1"/>
        <v>1</v>
      </c>
    </row>
    <row r="41" spans="1:62" x14ac:dyDescent="0.25">
      <c r="A41" s="7"/>
      <c r="B41" s="1" t="s">
        <v>42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 s="2">
        <v>0</v>
      </c>
      <c r="AL41" s="2">
        <v>0</v>
      </c>
      <c r="AM41" s="2">
        <v>0</v>
      </c>
      <c r="AN41" s="2">
        <v>0</v>
      </c>
      <c r="AO41" s="2"/>
      <c r="AP41" s="2">
        <v>0</v>
      </c>
      <c r="AQ41" s="2">
        <v>1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3">
        <f t="shared" si="1"/>
        <v>3</v>
      </c>
    </row>
    <row r="42" spans="1:62" x14ac:dyDescent="0.25">
      <c r="A42" s="7"/>
      <c r="B42" s="1" t="s">
        <v>43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/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3">
        <f t="shared" si="1"/>
        <v>0</v>
      </c>
    </row>
    <row r="43" spans="1:62" x14ac:dyDescent="0.25">
      <c r="A43" s="7"/>
      <c r="B43" s="1" t="s">
        <v>44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/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3">
        <f t="shared" si="1"/>
        <v>1</v>
      </c>
    </row>
    <row r="44" spans="1:62" x14ac:dyDescent="0.25">
      <c r="A44" s="7"/>
      <c r="B44" s="1" t="s">
        <v>45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1</v>
      </c>
      <c r="AJ44" s="2">
        <v>0</v>
      </c>
      <c r="AK44" s="2">
        <v>0</v>
      </c>
      <c r="AL44" s="2"/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/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3">
        <f t="shared" si="1"/>
        <v>3</v>
      </c>
    </row>
    <row r="45" spans="1:62" x14ac:dyDescent="0.25">
      <c r="A45" s="7" t="s">
        <v>3</v>
      </c>
      <c r="B45" s="1" t="s">
        <v>46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1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/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1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3">
        <f t="shared" si="1"/>
        <v>4</v>
      </c>
    </row>
    <row r="46" spans="1:62" x14ac:dyDescent="0.25">
      <c r="A46" s="7"/>
      <c r="B46" s="1" t="s">
        <v>47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1</v>
      </c>
      <c r="AF46" s="2"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/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3">
        <f t="shared" si="1"/>
        <v>5</v>
      </c>
    </row>
    <row r="47" spans="1:62" x14ac:dyDescent="0.25">
      <c r="A47" s="7"/>
      <c r="B47" s="1" t="s">
        <v>48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/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1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3">
        <f t="shared" si="1"/>
        <v>5</v>
      </c>
    </row>
    <row r="48" spans="1:62" x14ac:dyDescent="0.25">
      <c r="A48" s="7"/>
      <c r="B48" s="1" t="s">
        <v>49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1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/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1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3">
        <f t="shared" si="1"/>
        <v>5</v>
      </c>
    </row>
    <row r="49" spans="1:62" x14ac:dyDescent="0.25">
      <c r="A49" s="7"/>
      <c r="B49" s="1" t="s">
        <v>73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1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1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/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1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3">
        <f t="shared" si="1"/>
        <v>5</v>
      </c>
    </row>
    <row r="50" spans="1:62" x14ac:dyDescent="0.25">
      <c r="A50" s="7"/>
      <c r="B50" s="1" t="s">
        <v>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1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/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1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3">
        <f t="shared" si="1"/>
        <v>5</v>
      </c>
    </row>
    <row r="51" spans="1:62" x14ac:dyDescent="0.25">
      <c r="A51" s="8" t="s">
        <v>4</v>
      </c>
      <c r="B51" s="1" t="s">
        <v>52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/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3">
        <f t="shared" si="1"/>
        <v>0</v>
      </c>
    </row>
    <row r="52" spans="1:62" x14ac:dyDescent="0.25">
      <c r="A52" s="9"/>
      <c r="B52" s="1" t="s">
        <v>53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/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3">
        <f t="shared" si="1"/>
        <v>0</v>
      </c>
    </row>
    <row r="53" spans="1:62" x14ac:dyDescent="0.25">
      <c r="A53" s="9"/>
      <c r="B53" s="1" t="s">
        <v>54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1</v>
      </c>
      <c r="BA53" s="2"/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3">
        <f t="shared" si="1"/>
        <v>1</v>
      </c>
    </row>
    <row r="54" spans="1:62" x14ac:dyDescent="0.25">
      <c r="A54" s="10"/>
      <c r="B54" s="1" t="s">
        <v>56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</v>
      </c>
      <c r="AZ54" s="2">
        <v>1</v>
      </c>
      <c r="BA54" s="2">
        <v>0</v>
      </c>
      <c r="BB54" s="2">
        <v>0</v>
      </c>
      <c r="BC54" s="2"/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3">
        <f t="shared" si="1"/>
        <v>2</v>
      </c>
    </row>
    <row r="55" spans="1:62" x14ac:dyDescent="0.25">
      <c r="A55" s="7" t="s">
        <v>5</v>
      </c>
      <c r="B55" s="1" t="s">
        <v>57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/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3">
        <f t="shared" si="1"/>
        <v>0</v>
      </c>
    </row>
    <row r="56" spans="1:62" x14ac:dyDescent="0.25">
      <c r="A56" s="7"/>
      <c r="B56" s="1" t="s">
        <v>58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1</v>
      </c>
      <c r="AZ56" s="2">
        <v>1</v>
      </c>
      <c r="BA56" s="2">
        <v>0</v>
      </c>
      <c r="BB56" s="2">
        <v>0</v>
      </c>
      <c r="BC56" s="2">
        <v>0</v>
      </c>
      <c r="BD56" s="2">
        <v>1</v>
      </c>
      <c r="BE56" s="2"/>
      <c r="BF56" s="2">
        <v>0</v>
      </c>
      <c r="BG56" s="2">
        <v>0</v>
      </c>
      <c r="BH56" s="2">
        <v>0</v>
      </c>
      <c r="BI56" s="2">
        <v>0</v>
      </c>
      <c r="BJ56" s="3">
        <f t="shared" si="1"/>
        <v>3</v>
      </c>
    </row>
    <row r="57" spans="1:62" x14ac:dyDescent="0.25">
      <c r="A57" s="7"/>
      <c r="B57" s="1" t="s">
        <v>59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1</v>
      </c>
      <c r="AZ57" s="2">
        <v>1</v>
      </c>
      <c r="BA57" s="2">
        <v>0</v>
      </c>
      <c r="BB57" s="2">
        <v>0</v>
      </c>
      <c r="BC57" s="2">
        <v>0</v>
      </c>
      <c r="BD57" s="2">
        <v>1</v>
      </c>
      <c r="BE57" s="2">
        <v>0</v>
      </c>
      <c r="BF57" s="2"/>
      <c r="BG57" s="2">
        <v>0</v>
      </c>
      <c r="BH57" s="2">
        <v>0</v>
      </c>
      <c r="BI57" s="2">
        <v>0</v>
      </c>
      <c r="BJ57" s="3">
        <f t="shared" si="1"/>
        <v>3</v>
      </c>
    </row>
    <row r="58" spans="1:62" x14ac:dyDescent="0.25">
      <c r="A58" s="7"/>
      <c r="B58" s="1" t="s">
        <v>60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1</v>
      </c>
      <c r="AZ58" s="2">
        <v>1</v>
      </c>
      <c r="BA58" s="2">
        <v>0</v>
      </c>
      <c r="BB58" s="2">
        <v>0</v>
      </c>
      <c r="BC58" s="2">
        <v>0</v>
      </c>
      <c r="BD58" s="2">
        <v>1</v>
      </c>
      <c r="BE58" s="2">
        <v>0</v>
      </c>
      <c r="BF58" s="2">
        <v>0</v>
      </c>
      <c r="BG58" s="2"/>
      <c r="BH58" s="2">
        <v>1</v>
      </c>
      <c r="BI58" s="2">
        <v>0</v>
      </c>
      <c r="BJ58" s="3">
        <f t="shared" si="1"/>
        <v>4</v>
      </c>
    </row>
    <row r="59" spans="1:62" x14ac:dyDescent="0.25">
      <c r="A59" s="7"/>
      <c r="B59" s="1" t="s">
        <v>61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1</v>
      </c>
      <c r="AZ59" s="2">
        <v>1</v>
      </c>
      <c r="BA59" s="2">
        <v>0</v>
      </c>
      <c r="BB59" s="2">
        <v>0</v>
      </c>
      <c r="BC59" s="2">
        <v>0</v>
      </c>
      <c r="BD59" s="2">
        <v>1</v>
      </c>
      <c r="BE59" s="2">
        <v>0</v>
      </c>
      <c r="BF59" s="2">
        <v>0</v>
      </c>
      <c r="BG59" s="2">
        <v>1</v>
      </c>
      <c r="BH59" s="2"/>
      <c r="BI59" s="2">
        <v>0</v>
      </c>
      <c r="BJ59" s="3">
        <f t="shared" si="1"/>
        <v>4</v>
      </c>
    </row>
    <row r="60" spans="1:62" x14ac:dyDescent="0.25">
      <c r="A60" s="7"/>
      <c r="B60" s="1" t="s">
        <v>62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1</v>
      </c>
      <c r="AZ60" s="2">
        <v>1</v>
      </c>
      <c r="BA60" s="2">
        <v>0</v>
      </c>
      <c r="BB60" s="2">
        <v>0</v>
      </c>
      <c r="BC60" s="2">
        <v>0</v>
      </c>
      <c r="BD60" s="2">
        <v>1</v>
      </c>
      <c r="BE60" s="2">
        <v>0</v>
      </c>
      <c r="BF60" s="2">
        <v>0</v>
      </c>
      <c r="BG60" s="2">
        <v>0</v>
      </c>
      <c r="BH60" s="2">
        <v>0</v>
      </c>
      <c r="BI60" s="2"/>
      <c r="BJ60" s="3">
        <f t="shared" si="1"/>
        <v>3</v>
      </c>
    </row>
    <row r="61" spans="1:62" x14ac:dyDescent="0.25">
      <c r="A61" s="7" t="s">
        <v>64</v>
      </c>
      <c r="B61" s="7"/>
      <c r="C61" s="3">
        <f t="shared" ref="C61:AI61" si="2">SUM(C3:C60)</f>
        <v>0</v>
      </c>
      <c r="D61" s="3">
        <f t="shared" si="2"/>
        <v>10</v>
      </c>
      <c r="E61" s="3">
        <f t="shared" si="2"/>
        <v>0</v>
      </c>
      <c r="F61" s="3">
        <f t="shared" si="2"/>
        <v>1</v>
      </c>
      <c r="G61" s="3">
        <f t="shared" si="2"/>
        <v>1</v>
      </c>
      <c r="H61" s="3">
        <f t="shared" si="2"/>
        <v>0</v>
      </c>
      <c r="I61" s="3">
        <f t="shared" si="2"/>
        <v>0</v>
      </c>
      <c r="J61" s="3">
        <f t="shared" si="2"/>
        <v>2</v>
      </c>
      <c r="K61" s="3">
        <f t="shared" si="2"/>
        <v>2</v>
      </c>
      <c r="L61" s="3">
        <f t="shared" si="2"/>
        <v>0</v>
      </c>
      <c r="M61" s="3">
        <f t="shared" si="2"/>
        <v>18</v>
      </c>
      <c r="N61" s="3">
        <f t="shared" si="2"/>
        <v>0</v>
      </c>
      <c r="O61" s="3">
        <f t="shared" si="2"/>
        <v>0</v>
      </c>
      <c r="P61" s="3">
        <f t="shared" si="2"/>
        <v>0</v>
      </c>
      <c r="Q61" s="3">
        <f t="shared" si="2"/>
        <v>0</v>
      </c>
      <c r="R61" s="3">
        <f t="shared" si="2"/>
        <v>0</v>
      </c>
      <c r="S61" s="3">
        <f t="shared" si="2"/>
        <v>0</v>
      </c>
      <c r="T61" s="3">
        <f t="shared" si="2"/>
        <v>0</v>
      </c>
      <c r="U61" s="3">
        <f t="shared" si="2"/>
        <v>0</v>
      </c>
      <c r="V61" s="3">
        <f t="shared" si="2"/>
        <v>0</v>
      </c>
      <c r="W61" s="3">
        <f t="shared" si="2"/>
        <v>0</v>
      </c>
      <c r="X61" s="3">
        <f t="shared" si="2"/>
        <v>17</v>
      </c>
      <c r="Y61" s="3">
        <f t="shared" si="2"/>
        <v>0</v>
      </c>
      <c r="Z61" s="3">
        <f t="shared" si="2"/>
        <v>0</v>
      </c>
      <c r="AA61" s="3">
        <f t="shared" si="2"/>
        <v>0</v>
      </c>
      <c r="AB61" s="3">
        <f t="shared" si="2"/>
        <v>0</v>
      </c>
      <c r="AC61" s="3">
        <f t="shared" si="2"/>
        <v>6</v>
      </c>
      <c r="AD61" s="3">
        <f t="shared" si="2"/>
        <v>1</v>
      </c>
      <c r="AE61" s="3">
        <f t="shared" si="2"/>
        <v>5</v>
      </c>
      <c r="AF61" s="3">
        <f t="shared" si="2"/>
        <v>5</v>
      </c>
      <c r="AG61" s="3">
        <f t="shared" si="2"/>
        <v>0</v>
      </c>
      <c r="AH61" s="3">
        <f t="shared" si="2"/>
        <v>2</v>
      </c>
      <c r="AI61" s="3">
        <f t="shared" si="2"/>
        <v>1</v>
      </c>
      <c r="AJ61" s="3">
        <f t="shared" ref="AJ61:BI61" si="3">SUM(AJ3:AJ60)</f>
        <v>2</v>
      </c>
      <c r="AK61" s="3">
        <f t="shared" si="3"/>
        <v>0</v>
      </c>
      <c r="AL61" s="3">
        <f t="shared" si="3"/>
        <v>0</v>
      </c>
      <c r="AM61" s="3">
        <f t="shared" si="3"/>
        <v>0</v>
      </c>
      <c r="AN61" s="3">
        <f t="shared" si="3"/>
        <v>0</v>
      </c>
      <c r="AO61" s="3">
        <f t="shared" si="3"/>
        <v>1</v>
      </c>
      <c r="AP61" s="3">
        <f t="shared" si="3"/>
        <v>0</v>
      </c>
      <c r="AQ61" s="3">
        <f t="shared" si="3"/>
        <v>3</v>
      </c>
      <c r="AR61" s="3">
        <f t="shared" si="3"/>
        <v>2</v>
      </c>
      <c r="AS61" s="3">
        <f t="shared" si="3"/>
        <v>0</v>
      </c>
      <c r="AT61" s="3">
        <f t="shared" si="3"/>
        <v>0</v>
      </c>
      <c r="AU61" s="3">
        <f t="shared" si="3"/>
        <v>0</v>
      </c>
      <c r="AV61" s="3">
        <f t="shared" si="3"/>
        <v>0</v>
      </c>
      <c r="AW61" s="3">
        <f t="shared" si="3"/>
        <v>0</v>
      </c>
      <c r="AX61" s="3">
        <f t="shared" si="3"/>
        <v>0</v>
      </c>
      <c r="AY61" s="3">
        <f t="shared" si="3"/>
        <v>6</v>
      </c>
      <c r="AZ61" s="3">
        <f t="shared" si="3"/>
        <v>7</v>
      </c>
      <c r="BA61" s="3">
        <f t="shared" si="3"/>
        <v>0</v>
      </c>
      <c r="BB61" s="3">
        <f t="shared" si="3"/>
        <v>0</v>
      </c>
      <c r="BC61" s="3">
        <f t="shared" si="3"/>
        <v>0</v>
      </c>
      <c r="BD61" s="3">
        <f t="shared" si="3"/>
        <v>36</v>
      </c>
      <c r="BE61" s="3">
        <f t="shared" si="3"/>
        <v>0</v>
      </c>
      <c r="BF61" s="3">
        <f t="shared" si="3"/>
        <v>0</v>
      </c>
      <c r="BG61" s="3">
        <f t="shared" si="3"/>
        <v>1</v>
      </c>
      <c r="BH61" s="3">
        <f t="shared" si="3"/>
        <v>1</v>
      </c>
      <c r="BI61" s="3">
        <f t="shared" si="3"/>
        <v>0</v>
      </c>
      <c r="BJ61" s="3">
        <f t="shared" si="1"/>
        <v>130</v>
      </c>
    </row>
    <row r="64" spans="1:62" x14ac:dyDescent="0.25">
      <c r="A64" s="4" t="s">
        <v>65</v>
      </c>
      <c r="B64" s="5">
        <v>58</v>
      </c>
    </row>
    <row r="65" spans="1:57" x14ac:dyDescent="0.25">
      <c r="A65" s="4" t="s">
        <v>66</v>
      </c>
      <c r="B65" s="5">
        <v>3364</v>
      </c>
    </row>
    <row r="66" spans="1:57" x14ac:dyDescent="0.25">
      <c r="A66" s="4" t="s">
        <v>67</v>
      </c>
      <c r="B66" s="5">
        <v>3306</v>
      </c>
    </row>
    <row r="67" spans="1:57" x14ac:dyDescent="0.25">
      <c r="A67" s="4" t="s">
        <v>68</v>
      </c>
      <c r="B67" s="5">
        <v>58</v>
      </c>
    </row>
    <row r="68" spans="1:57" x14ac:dyDescent="0.25">
      <c r="A68" s="4" t="s">
        <v>69</v>
      </c>
      <c r="B68" s="5">
        <f>SUM(C3:BI60)</f>
        <v>130</v>
      </c>
    </row>
    <row r="69" spans="1:57" x14ac:dyDescent="0.25">
      <c r="A69" s="4" t="s">
        <v>70</v>
      </c>
      <c r="B69" s="5">
        <f>B65-B67-$B$68</f>
        <v>3176</v>
      </c>
    </row>
    <row r="70" spans="1:57" x14ac:dyDescent="0.25">
      <c r="A70" s="4" t="s">
        <v>71</v>
      </c>
      <c r="B70" s="5">
        <f>$B$68/(3364-58)</f>
        <v>3.9322444041137328E-2</v>
      </c>
    </row>
    <row r="71" spans="1:57" x14ac:dyDescent="0.25">
      <c r="A71" s="4" t="s">
        <v>72</v>
      </c>
      <c r="B71" s="6">
        <f>1-$B$70</f>
        <v>0.96067755595886273</v>
      </c>
    </row>
    <row r="73" spans="1:57" x14ac:dyDescent="0.25">
      <c r="BE73">
        <v>1</v>
      </c>
    </row>
  </sheetData>
  <mergeCells count="14">
    <mergeCell ref="BJ1:BJ2"/>
    <mergeCell ref="A3:A4"/>
    <mergeCell ref="A5:A32"/>
    <mergeCell ref="A33:A44"/>
    <mergeCell ref="C1:D1"/>
    <mergeCell ref="E1:AF1"/>
    <mergeCell ref="AG1:AR1"/>
    <mergeCell ref="AS1:AX1"/>
    <mergeCell ref="AY1:BC1"/>
    <mergeCell ref="A45:A50"/>
    <mergeCell ref="A55:A60"/>
    <mergeCell ref="A61:B61"/>
    <mergeCell ref="BD1:BI1"/>
    <mergeCell ref="A51:A54"/>
  </mergeCells>
  <conditionalFormatting sqref="C3:BI60">
    <cfRule type="cellIs" dxfId="2" priority="1" operator="equal">
      <formula>0</formula>
    </cfRule>
    <cfRule type="cellIs" dxfId="1" priority="2" operator="equal">
      <formula>1</formula>
    </cfRule>
    <cfRule type="containsBlanks" dxfId="0" priority="3">
      <formula>LEN(TRIM(C3))=0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Orthogonality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Schneider</cp:lastModifiedBy>
  <dcterms:created xsi:type="dcterms:W3CDTF">2025-04-04T11:17:07Z</dcterms:created>
  <dcterms:modified xsi:type="dcterms:W3CDTF">2025-04-25T09:55:41Z</dcterms:modified>
</cp:coreProperties>
</file>