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https://d.docs.live.net/1df113beeb9a2bb3/Desktop/CDSP/"/>
    </mc:Choice>
  </mc:AlternateContent>
  <xr:revisionPtr revIDLastSave="0" documentId="8_{7642A9C1-60AB-4ABA-AA8E-CAB03E2A97E0}"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sheet'!$M$1:$M$1027</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 r="P6" i="4"/>
  <c r="O6" i="1"/>
</calcChain>
</file>

<file path=xl/sharedStrings.xml><?xml version="1.0" encoding="utf-8"?>
<sst xmlns="http://schemas.openxmlformats.org/spreadsheetml/2006/main" count="16277" uniqueCount="52">
  <si>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</si>
  <si>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</si>
  <si>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</si>
  <si>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</si>
  <si>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</si>
  <si>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</si>
  <si>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</si>
  <si>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</si>
  <si>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</si>
  <si>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</si>
  <si>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</si>
  <si>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</si>
  <si>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</si>
  <si>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</si>
  <si>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</si>
  <si>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</si>
  <si>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</si>
  <si>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</si>
  <si>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</si>
  <si>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</si>
  <si>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</si>
  <si>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</si>
  <si>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</si>
  <si>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</si>
  <si>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</si>
  <si>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</si>
  <si>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</si>
  <si>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</si>
  <si>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</si>
  <si>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</si>
  <si>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</si>
  <si>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</si>
  <si>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</si>
  <si>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</si>
  <si>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</si>
  <si>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</si>
  <si>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</si>
  <si>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</si>
  <si>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</si>
  <si>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</si>
  <si>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 </t>
  </si>
  <si>
    <t>Age Brackets</t>
  </si>
  <si>
    <t>Row Labels</t>
  </si>
  <si>
    <t>Grand Total</t>
  </si>
  <si>
    <t>Average of Income</t>
  </si>
  <si>
    <t>Column Labels</t>
  </si>
  <si>
    <t>Count of Purchased Bike</t>
  </si>
  <si>
    <t xml:space="preserve">10 Miles + </t>
  </si>
  <si>
    <t>Adolescents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</si>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</sst>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9" formatCode="_ [$€-2]\ * #,##0_ ;_ [$€-2]\ * \-#,##0_ ;_ [$€-2]\ * &quot;-&quot;??_ ;_ @_ "/>
    <numFmt numFmtId="172"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1"/>
      <name val="Algerian"/>
      <family val="5"/>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169"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.xlsx]Pivot table!PivotTable1</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gradFill>
              <a:gsLst>
                <a:gs pos="100000">
                  <a:schemeClr val="accent1">
                    <a:alpha val="0"/>
                  </a:schemeClr>
                </a:gs>
                <a:gs pos="50000">
                  <a:schemeClr val="accent1"/>
                </a:gs>
              </a:gsLst>
              <a:lin ang="5400000" scaled="0"/>
            </a:gradFill>
            <a:ln>
              <a:noFill/>
            </a:ln>
            <a:effectLst/>
            <a:sp3d/>
          </c:spPr>
          <c:invertIfNegative val="0"/>
          <c:cat>
            <c:strRef>
              <c:f>'Pivot table'!$A$3:$A$5</c:f>
              <c:strCache>
                <c:ptCount val="2"/>
                <c:pt idx="0">
                  <c:v>Female</c:v>
                </c:pt>
                <c:pt idx="1">
                  <c:v>Male</c:v>
                </c:pt>
              </c:strCache>
            </c:strRef>
          </c:cat>
          <c:val>
            <c:numRef>
              <c:f>'Pivot table'!$B$3:$B$5</c:f>
              <c:numCache>
                <c:formatCode>_ * #,##0_ ;_ * \-#,##0_ ;_ * "-"??_ ;_ @_ </c:formatCode>
                <c:ptCount val="2"/>
                <c:pt idx="0">
                  <c:v>48641.304347826088</c:v>
                </c:pt>
                <c:pt idx="1">
                  <c:v>52828.282828282827</c:v>
                </c:pt>
              </c:numCache>
            </c:numRef>
          </c:val>
          <c:extLst>
            <c:ext xmlns:c16="http://schemas.microsoft.com/office/drawing/2014/chart" uri="{C3380CC4-5D6E-409C-BE32-E72D297353CC}">
              <c16:uniqueId val="{00000000-05D6-4E07-8C3F-A4F67491447F}"/>
            </c:ext>
          </c:extLst>
        </c:ser>
        <c:ser>
          <c:idx val="1"/>
          <c:order val="1"/>
          <c:tx>
            <c:strRef>
              <c:f>'Pivot table'!$C$1:$C$2</c:f>
              <c:strCache>
                <c:ptCount val="1"/>
                <c:pt idx="0">
                  <c:v>Yes</c:v>
                </c:pt>
              </c:strCache>
            </c:strRef>
          </c:tx>
          <c:spPr>
            <a:gradFill>
              <a:gsLst>
                <a:gs pos="100000">
                  <a:schemeClr val="accent2">
                    <a:alpha val="0"/>
                  </a:schemeClr>
                </a:gs>
                <a:gs pos="50000">
                  <a:schemeClr val="accent2"/>
                </a:gs>
              </a:gsLst>
              <a:lin ang="5400000" scaled="0"/>
            </a:gradFill>
            <a:ln>
              <a:noFill/>
            </a:ln>
            <a:effectLst/>
            <a:sp3d/>
          </c:spPr>
          <c:invertIfNegative val="0"/>
          <c:cat>
            <c:strRef>
              <c:f>'Pivot table'!$A$3:$A$5</c:f>
              <c:strCache>
                <c:ptCount val="2"/>
                <c:pt idx="0">
                  <c:v>Female</c:v>
                </c:pt>
                <c:pt idx="1">
                  <c:v>Male</c:v>
                </c:pt>
              </c:strCache>
            </c:strRef>
          </c:cat>
          <c:val>
            <c:numRef>
              <c:f>'Pivot table'!$C$3:$C$5</c:f>
              <c:numCache>
                <c:formatCode>_ * #,##0_ ;_ * \-#,##0_ ;_ * "-"??_ ;_ @_ </c:formatCode>
                <c:ptCount val="2"/>
                <c:pt idx="0">
                  <c:v>52830.188679245286</c:v>
                </c:pt>
                <c:pt idx="1">
                  <c:v>60588.23529411765</c:v>
                </c:pt>
              </c:numCache>
            </c:numRef>
          </c:val>
          <c:extLst>
            <c:ext xmlns:c16="http://schemas.microsoft.com/office/drawing/2014/chart" uri="{C3380CC4-5D6E-409C-BE32-E72D297353CC}">
              <c16:uniqueId val="{00000001-05D6-4E07-8C3F-A4F67491447F}"/>
            </c:ext>
          </c:extLst>
        </c:ser>
        <c:dLbls>
          <c:showLegendKey val="0"/>
          <c:showVal val="0"/>
          <c:showCatName val="0"/>
          <c:showSerName val="0"/>
          <c:showPercent val="0"/>
          <c:showBubbleSize val="0"/>
        </c:dLbls>
        <c:gapWidth val="150"/>
        <c:gapDepth val="0"/>
        <c:shape val="box"/>
        <c:axId val="1594563567"/>
        <c:axId val="1594561071"/>
        <c:axId val="0"/>
      </c:bar3DChart>
      <c:catAx>
        <c:axId val="159456356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561071"/>
        <c:crosses val="autoZero"/>
        <c:auto val="1"/>
        <c:lblAlgn val="ctr"/>
        <c:lblOffset val="100"/>
        <c:noMultiLvlLbl val="0"/>
      </c:catAx>
      <c:valAx>
        <c:axId val="1594561071"/>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563567"/>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800" b="1"/>
              <a:t>CUSTOMER</a:t>
            </a:r>
            <a:r>
              <a:rPr lang="en-IN" sz="1800" b="1" baseline="0"/>
              <a:t> COMMUTE</a:t>
            </a:r>
            <a:endParaRPr lang="en-IN" sz="1800" b="1"/>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10 Miles + </c:v>
                </c:pt>
              </c:strCache>
            </c:strRef>
          </c:cat>
          <c:val>
            <c:numRef>
              <c:f>'Pivot table'!$B$22:$B$27</c:f>
              <c:numCache>
                <c:formatCode>General</c:formatCode>
                <c:ptCount val="5"/>
                <c:pt idx="0">
                  <c:v>121</c:v>
                </c:pt>
                <c:pt idx="1">
                  <c:v>77</c:v>
                </c:pt>
                <c:pt idx="2">
                  <c:v>41</c:v>
                </c:pt>
                <c:pt idx="3">
                  <c:v>103</c:v>
                </c:pt>
                <c:pt idx="4">
                  <c:v>40</c:v>
                </c:pt>
              </c:numCache>
            </c:numRef>
          </c:val>
          <c:smooth val="0"/>
          <c:extLst>
            <c:ext xmlns:c16="http://schemas.microsoft.com/office/drawing/2014/chart" uri="{C3380CC4-5D6E-409C-BE32-E72D297353CC}">
              <c16:uniqueId val="{00000000-18FD-4B1A-BB8A-FE9804E008D9}"/>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10 Miles + </c:v>
                </c:pt>
              </c:strCache>
            </c:strRef>
          </c:cat>
          <c:val>
            <c:numRef>
              <c:f>'Pivot table'!$C$22:$C$27</c:f>
              <c:numCache>
                <c:formatCode>General</c:formatCode>
                <c:ptCount val="5"/>
                <c:pt idx="0">
                  <c:v>114</c:v>
                </c:pt>
                <c:pt idx="1">
                  <c:v>60</c:v>
                </c:pt>
                <c:pt idx="2">
                  <c:v>59</c:v>
                </c:pt>
                <c:pt idx="3">
                  <c:v>58</c:v>
                </c:pt>
                <c:pt idx="4">
                  <c:v>21</c:v>
                </c:pt>
              </c:numCache>
            </c:numRef>
          </c:val>
          <c:smooth val="0"/>
          <c:extLst>
            <c:ext xmlns:c16="http://schemas.microsoft.com/office/drawing/2014/chart" uri="{C3380CC4-5D6E-409C-BE32-E72D297353CC}">
              <c16:uniqueId val="{00000001-18FD-4B1A-BB8A-FE9804E008D9}"/>
            </c:ext>
          </c:extLst>
        </c:ser>
        <c:dLbls>
          <c:showLegendKey val="0"/>
          <c:showVal val="0"/>
          <c:showCatName val="0"/>
          <c:showSerName val="0"/>
          <c:showPercent val="0"/>
          <c:showBubbleSize val="0"/>
        </c:dLbls>
        <c:marker val="1"/>
        <c:smooth val="0"/>
        <c:axId val="1623913599"/>
        <c:axId val="1623909855"/>
      </c:lineChart>
      <c:catAx>
        <c:axId val="162391359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909855"/>
        <c:crosses val="autoZero"/>
        <c:auto val="1"/>
        <c:lblAlgn val="ctr"/>
        <c:lblOffset val="100"/>
        <c:noMultiLvlLbl val="0"/>
      </c:catAx>
      <c:valAx>
        <c:axId val="162390985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913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.xlsx]Pivot table!PivotTable3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Adolescents</c:v>
                </c:pt>
                <c:pt idx="1">
                  <c:v>Middle Age</c:v>
                </c:pt>
                <c:pt idx="2">
                  <c:v>Old</c:v>
                </c:pt>
              </c:strCache>
            </c:strRef>
          </c:cat>
          <c:val>
            <c:numRef>
              <c:f>'Pivot table'!$B$42:$B$45</c:f>
              <c:numCache>
                <c:formatCode>General</c:formatCode>
                <c:ptCount val="3"/>
                <c:pt idx="0">
                  <c:v>69</c:v>
                </c:pt>
                <c:pt idx="1">
                  <c:v>242</c:v>
                </c:pt>
                <c:pt idx="2">
                  <c:v>71</c:v>
                </c:pt>
              </c:numCache>
            </c:numRef>
          </c:val>
          <c:smooth val="0"/>
          <c:extLst>
            <c:ext xmlns:c16="http://schemas.microsoft.com/office/drawing/2014/chart" uri="{C3380CC4-5D6E-409C-BE32-E72D297353CC}">
              <c16:uniqueId val="{00000000-5755-41F1-928E-764674E58F20}"/>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Adolescents</c:v>
                </c:pt>
                <c:pt idx="1">
                  <c:v>Middle Age</c:v>
                </c:pt>
                <c:pt idx="2">
                  <c:v>Old</c:v>
                </c:pt>
              </c:strCache>
            </c:strRef>
          </c:cat>
          <c:val>
            <c:numRef>
              <c:f>'Pivot table'!$C$42:$C$45</c:f>
              <c:numCache>
                <c:formatCode>General</c:formatCode>
                <c:ptCount val="3"/>
                <c:pt idx="0">
                  <c:v>32</c:v>
                </c:pt>
                <c:pt idx="1">
                  <c:v>247</c:v>
                </c:pt>
                <c:pt idx="2">
                  <c:v>33</c:v>
                </c:pt>
              </c:numCache>
            </c:numRef>
          </c:val>
          <c:smooth val="0"/>
          <c:extLst>
            <c:ext xmlns:c16="http://schemas.microsoft.com/office/drawing/2014/chart" uri="{C3380CC4-5D6E-409C-BE32-E72D297353CC}">
              <c16:uniqueId val="{00000001-5755-41F1-928E-764674E58F20}"/>
            </c:ext>
          </c:extLst>
        </c:ser>
        <c:dLbls>
          <c:showLegendKey val="0"/>
          <c:showVal val="0"/>
          <c:showCatName val="0"/>
          <c:showSerName val="0"/>
          <c:showPercent val="0"/>
          <c:showBubbleSize val="0"/>
        </c:dLbls>
        <c:marker val="1"/>
        <c:smooth val="0"/>
        <c:axId val="1285411471"/>
        <c:axId val="1260545887"/>
      </c:lineChart>
      <c:catAx>
        <c:axId val="1285411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545887"/>
        <c:crosses val="autoZero"/>
        <c:auto val="1"/>
        <c:lblAlgn val="ctr"/>
        <c:lblOffset val="100"/>
        <c:noMultiLvlLbl val="0"/>
      </c:catAx>
      <c:valAx>
        <c:axId val="1260545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41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.xlsx]Pivot table!PivotTable4</c:name>
    <c:fmtId val="28"/>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none"/>
          </c:marker>
          <c:cat>
            <c:strRef>
              <c:f>'Pivot table'!$A$60:$A$111</c:f>
              <c:strCache>
                <c:ptCount val="5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strCache>
            </c:strRef>
          </c:cat>
          <c:val>
            <c:numRef>
              <c:f>'Pivot table'!$B$60:$B$111</c:f>
              <c:numCache>
                <c:formatCode>General</c:formatCode>
                <c:ptCount val="51"/>
                <c:pt idx="0">
                  <c:v>2</c:v>
                </c:pt>
                <c:pt idx="1">
                  <c:v>8</c:v>
                </c:pt>
                <c:pt idx="2">
                  <c:v>15</c:v>
                </c:pt>
                <c:pt idx="3">
                  <c:v>12</c:v>
                </c:pt>
                <c:pt idx="4">
                  <c:v>11</c:v>
                </c:pt>
                <c:pt idx="5">
                  <c:v>21</c:v>
                </c:pt>
                <c:pt idx="6">
                  <c:v>14</c:v>
                </c:pt>
                <c:pt idx="7">
                  <c:v>16</c:v>
                </c:pt>
                <c:pt idx="8">
                  <c:v>7</c:v>
                </c:pt>
                <c:pt idx="9">
                  <c:v>12</c:v>
                </c:pt>
                <c:pt idx="10">
                  <c:v>11</c:v>
                </c:pt>
                <c:pt idx="11">
                  <c:v>4</c:v>
                </c:pt>
                <c:pt idx="12">
                  <c:v>3</c:v>
                </c:pt>
                <c:pt idx="13">
                  <c:v>1</c:v>
                </c:pt>
                <c:pt idx="14">
                  <c:v>5</c:v>
                </c:pt>
                <c:pt idx="15">
                  <c:v>14</c:v>
                </c:pt>
                <c:pt idx="16">
                  <c:v>4</c:v>
                </c:pt>
                <c:pt idx="17">
                  <c:v>7</c:v>
                </c:pt>
                <c:pt idx="18">
                  <c:v>13</c:v>
                </c:pt>
                <c:pt idx="19">
                  <c:v>12</c:v>
                </c:pt>
                <c:pt idx="20">
                  <c:v>14</c:v>
                </c:pt>
                <c:pt idx="21">
                  <c:v>9</c:v>
                </c:pt>
                <c:pt idx="22">
                  <c:v>11</c:v>
                </c:pt>
                <c:pt idx="23">
                  <c:v>11</c:v>
                </c:pt>
                <c:pt idx="24">
                  <c:v>15</c:v>
                </c:pt>
                <c:pt idx="25">
                  <c:v>12</c:v>
                </c:pt>
                <c:pt idx="26">
                  <c:v>9</c:v>
                </c:pt>
                <c:pt idx="27">
                  <c:v>10</c:v>
                </c:pt>
                <c:pt idx="28">
                  <c:v>10</c:v>
                </c:pt>
                <c:pt idx="29">
                  <c:v>5</c:v>
                </c:pt>
                <c:pt idx="30">
                  <c:v>13</c:v>
                </c:pt>
                <c:pt idx="31">
                  <c:v>11</c:v>
                </c:pt>
                <c:pt idx="32">
                  <c:v>3</c:v>
                </c:pt>
                <c:pt idx="33">
                  <c:v>6</c:v>
                </c:pt>
                <c:pt idx="34">
                  <c:v>6</c:v>
                </c:pt>
                <c:pt idx="35">
                  <c:v>5</c:v>
                </c:pt>
                <c:pt idx="36">
                  <c:v>2</c:v>
                </c:pt>
                <c:pt idx="37">
                  <c:v>5</c:v>
                </c:pt>
                <c:pt idx="38">
                  <c:v>2</c:v>
                </c:pt>
                <c:pt idx="39">
                  <c:v>3</c:v>
                </c:pt>
                <c:pt idx="40">
                  <c:v>3</c:v>
                </c:pt>
                <c:pt idx="41">
                  <c:v>2</c:v>
                </c:pt>
                <c:pt idx="42">
                  <c:v>6</c:v>
                </c:pt>
                <c:pt idx="43">
                  <c:v>2</c:v>
                </c:pt>
                <c:pt idx="44">
                  <c:v>8</c:v>
                </c:pt>
                <c:pt idx="45">
                  <c:v>3</c:v>
                </c:pt>
                <c:pt idx="46">
                  <c:v>1</c:v>
                </c:pt>
                <c:pt idx="48">
                  <c:v>2</c:v>
                </c:pt>
                <c:pt idx="50">
                  <c:v>1</c:v>
                </c:pt>
              </c:numCache>
            </c:numRef>
          </c:val>
          <c:smooth val="0"/>
          <c:extLst>
            <c:ext xmlns:c16="http://schemas.microsoft.com/office/drawing/2014/chart" uri="{C3380CC4-5D6E-409C-BE32-E72D297353CC}">
              <c16:uniqueId val="{00000000-1005-42F0-BB06-005E2BBD0DFF}"/>
            </c:ext>
          </c:extLst>
        </c:ser>
        <c:ser>
          <c:idx val="1"/>
          <c:order val="1"/>
          <c:tx>
            <c:strRef>
              <c:f>'Pivot table'!$C$58:$C$59</c:f>
              <c:strCache>
                <c:ptCount val="1"/>
                <c:pt idx="0">
                  <c:v>Yes</c:v>
                </c:pt>
              </c:strCache>
            </c:strRef>
          </c:tx>
          <c:spPr>
            <a:ln w="28575" cap="rnd">
              <a:solidFill>
                <a:schemeClr val="accent2"/>
              </a:solidFill>
              <a:round/>
            </a:ln>
            <a:effectLst/>
          </c:spPr>
          <c:marker>
            <c:symbol val="none"/>
          </c:marker>
          <c:cat>
            <c:strRef>
              <c:f>'Pivot table'!$A$60:$A$111</c:f>
              <c:strCache>
                <c:ptCount val="5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strCache>
            </c:strRef>
          </c:cat>
          <c:val>
            <c:numRef>
              <c:f>'Pivot table'!$C$60:$C$111</c:f>
              <c:numCache>
                <c:formatCode>General</c:formatCode>
                <c:ptCount val="51"/>
                <c:pt idx="0">
                  <c:v>3</c:v>
                </c:pt>
                <c:pt idx="1">
                  <c:v>6</c:v>
                </c:pt>
                <c:pt idx="2">
                  <c:v>7</c:v>
                </c:pt>
                <c:pt idx="3">
                  <c:v>9</c:v>
                </c:pt>
                <c:pt idx="4">
                  <c:v>4</c:v>
                </c:pt>
                <c:pt idx="5">
                  <c:v>3</c:v>
                </c:pt>
                <c:pt idx="6">
                  <c:v>7</c:v>
                </c:pt>
                <c:pt idx="7">
                  <c:v>10</c:v>
                </c:pt>
                <c:pt idx="8">
                  <c:v>10</c:v>
                </c:pt>
                <c:pt idx="9">
                  <c:v>12</c:v>
                </c:pt>
                <c:pt idx="10">
                  <c:v>19</c:v>
                </c:pt>
                <c:pt idx="11">
                  <c:v>23</c:v>
                </c:pt>
                <c:pt idx="12">
                  <c:v>15</c:v>
                </c:pt>
                <c:pt idx="13">
                  <c:v>6</c:v>
                </c:pt>
                <c:pt idx="14">
                  <c:v>4</c:v>
                </c:pt>
                <c:pt idx="15">
                  <c:v>10</c:v>
                </c:pt>
                <c:pt idx="16">
                  <c:v>4</c:v>
                </c:pt>
                <c:pt idx="17">
                  <c:v>4</c:v>
                </c:pt>
                <c:pt idx="18">
                  <c:v>6</c:v>
                </c:pt>
                <c:pt idx="19">
                  <c:v>7</c:v>
                </c:pt>
                <c:pt idx="20">
                  <c:v>10</c:v>
                </c:pt>
                <c:pt idx="21">
                  <c:v>12</c:v>
                </c:pt>
                <c:pt idx="22">
                  <c:v>10</c:v>
                </c:pt>
                <c:pt idx="23">
                  <c:v>8</c:v>
                </c:pt>
                <c:pt idx="24">
                  <c:v>8</c:v>
                </c:pt>
                <c:pt idx="25">
                  <c:v>11</c:v>
                </c:pt>
                <c:pt idx="26">
                  <c:v>12</c:v>
                </c:pt>
                <c:pt idx="27">
                  <c:v>12</c:v>
                </c:pt>
                <c:pt idx="28">
                  <c:v>11</c:v>
                </c:pt>
                <c:pt idx="29">
                  <c:v>11</c:v>
                </c:pt>
                <c:pt idx="30">
                  <c:v>5</c:v>
                </c:pt>
                <c:pt idx="31">
                  <c:v>3</c:v>
                </c:pt>
                <c:pt idx="32">
                  <c:v>4</c:v>
                </c:pt>
                <c:pt idx="33">
                  <c:v>3</c:v>
                </c:pt>
                <c:pt idx="34">
                  <c:v>3</c:v>
                </c:pt>
                <c:pt idx="35">
                  <c:v>5</c:v>
                </c:pt>
                <c:pt idx="36">
                  <c:v>4</c:v>
                </c:pt>
                <c:pt idx="37">
                  <c:v>2</c:v>
                </c:pt>
                <c:pt idx="39">
                  <c:v>1</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005-42F0-BB06-005E2BBD0DFF}"/>
            </c:ext>
          </c:extLst>
        </c:ser>
        <c:dLbls>
          <c:showLegendKey val="0"/>
          <c:showVal val="0"/>
          <c:showCatName val="0"/>
          <c:showSerName val="0"/>
          <c:showPercent val="0"/>
          <c:showBubbleSize val="0"/>
        </c:dLbls>
        <c:smooth val="0"/>
        <c:axId val="1290686463"/>
        <c:axId val="1290673151"/>
      </c:lineChart>
      <c:catAx>
        <c:axId val="1290686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673151"/>
        <c:crosses val="autoZero"/>
        <c:auto val="1"/>
        <c:lblAlgn val="ctr"/>
        <c:lblOffset val="100"/>
        <c:noMultiLvlLbl val="0"/>
      </c:catAx>
      <c:valAx>
        <c:axId val="1290673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68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.xlsx]Pivot table!PivotTable1</c:name>
    <c:fmtId val="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gradFill>
              <a:gsLst>
                <a:gs pos="100000">
                  <a:schemeClr val="accent1">
                    <a:alpha val="0"/>
                  </a:schemeClr>
                </a:gs>
                <a:gs pos="50000">
                  <a:schemeClr val="accent1"/>
                </a:gs>
              </a:gsLst>
              <a:lin ang="5400000" scaled="0"/>
            </a:gradFill>
            <a:ln>
              <a:noFill/>
            </a:ln>
            <a:effectLst/>
            <a:sp3d/>
          </c:spPr>
          <c:invertIfNegative val="0"/>
          <c:cat>
            <c:strRef>
              <c:f>'Pivot table'!$A$3:$A$5</c:f>
              <c:strCache>
                <c:ptCount val="2"/>
                <c:pt idx="0">
                  <c:v>Female</c:v>
                </c:pt>
                <c:pt idx="1">
                  <c:v>Male</c:v>
                </c:pt>
              </c:strCache>
            </c:strRef>
          </c:cat>
          <c:val>
            <c:numRef>
              <c:f>'Pivot table'!$B$3:$B$5</c:f>
              <c:numCache>
                <c:formatCode>_ * #,##0_ ;_ * \-#,##0_ ;_ * "-"??_ ;_ @_ </c:formatCode>
                <c:ptCount val="2"/>
                <c:pt idx="0">
                  <c:v>48641.304347826088</c:v>
                </c:pt>
                <c:pt idx="1">
                  <c:v>52828.282828282827</c:v>
                </c:pt>
              </c:numCache>
            </c:numRef>
          </c:val>
          <c:extLst>
            <c:ext xmlns:c16="http://schemas.microsoft.com/office/drawing/2014/chart" uri="{C3380CC4-5D6E-409C-BE32-E72D297353CC}">
              <c16:uniqueId val="{00000000-C40A-452D-B0B7-C33B12EFEE8A}"/>
            </c:ext>
          </c:extLst>
        </c:ser>
        <c:ser>
          <c:idx val="1"/>
          <c:order val="1"/>
          <c:tx>
            <c:strRef>
              <c:f>'Pivot table'!$C$1:$C$2</c:f>
              <c:strCache>
                <c:ptCount val="1"/>
                <c:pt idx="0">
                  <c:v>Yes</c:v>
                </c:pt>
              </c:strCache>
            </c:strRef>
          </c:tx>
          <c:spPr>
            <a:gradFill>
              <a:gsLst>
                <a:gs pos="100000">
                  <a:schemeClr val="accent2">
                    <a:alpha val="0"/>
                  </a:schemeClr>
                </a:gs>
                <a:gs pos="50000">
                  <a:schemeClr val="accent2"/>
                </a:gs>
              </a:gsLst>
              <a:lin ang="5400000" scaled="0"/>
            </a:gradFill>
            <a:ln>
              <a:noFill/>
            </a:ln>
            <a:effectLst/>
            <a:sp3d/>
          </c:spPr>
          <c:invertIfNegative val="0"/>
          <c:cat>
            <c:strRef>
              <c:f>'Pivot table'!$A$3:$A$5</c:f>
              <c:strCache>
                <c:ptCount val="2"/>
                <c:pt idx="0">
                  <c:v>Female</c:v>
                </c:pt>
                <c:pt idx="1">
                  <c:v>Male</c:v>
                </c:pt>
              </c:strCache>
            </c:strRef>
          </c:cat>
          <c:val>
            <c:numRef>
              <c:f>'Pivot table'!$C$3:$C$5</c:f>
              <c:numCache>
                <c:formatCode>_ * #,##0_ ;_ * \-#,##0_ ;_ * "-"??_ ;_ @_ </c:formatCode>
                <c:ptCount val="2"/>
                <c:pt idx="0">
                  <c:v>52830.188679245286</c:v>
                </c:pt>
                <c:pt idx="1">
                  <c:v>60588.23529411765</c:v>
                </c:pt>
              </c:numCache>
            </c:numRef>
          </c:val>
          <c:extLst>
            <c:ext xmlns:c16="http://schemas.microsoft.com/office/drawing/2014/chart" uri="{C3380CC4-5D6E-409C-BE32-E72D297353CC}">
              <c16:uniqueId val="{00000001-C40A-452D-B0B7-C33B12EFEE8A}"/>
            </c:ext>
          </c:extLst>
        </c:ser>
        <c:dLbls>
          <c:showLegendKey val="0"/>
          <c:showVal val="0"/>
          <c:showCatName val="0"/>
          <c:showSerName val="0"/>
          <c:showPercent val="0"/>
          <c:showBubbleSize val="0"/>
        </c:dLbls>
        <c:gapWidth val="150"/>
        <c:gapDepth val="0"/>
        <c:shape val="box"/>
        <c:axId val="1594563567"/>
        <c:axId val="1594561071"/>
        <c:axId val="0"/>
      </c:bar3DChart>
      <c:catAx>
        <c:axId val="159456356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561071"/>
        <c:crosses val="autoZero"/>
        <c:auto val="1"/>
        <c:lblAlgn val="ctr"/>
        <c:lblOffset val="100"/>
        <c:noMultiLvlLbl val="0"/>
      </c:catAx>
      <c:valAx>
        <c:axId val="1594561071"/>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563567"/>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800" b="1"/>
              <a:t>CUSTOMER</a:t>
            </a:r>
            <a:r>
              <a:rPr lang="en-IN" sz="1800" b="1" baseline="0"/>
              <a:t> COMMUTE</a:t>
            </a:r>
            <a:endParaRPr lang="en-IN" sz="1800" b="1"/>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10 Miles + </c:v>
                </c:pt>
              </c:strCache>
            </c:strRef>
          </c:cat>
          <c:val>
            <c:numRef>
              <c:f>'Pivot table'!$B$22:$B$27</c:f>
              <c:numCache>
                <c:formatCode>General</c:formatCode>
                <c:ptCount val="5"/>
                <c:pt idx="0">
                  <c:v>121</c:v>
                </c:pt>
                <c:pt idx="1">
                  <c:v>77</c:v>
                </c:pt>
                <c:pt idx="2">
                  <c:v>41</c:v>
                </c:pt>
                <c:pt idx="3">
                  <c:v>103</c:v>
                </c:pt>
                <c:pt idx="4">
                  <c:v>40</c:v>
                </c:pt>
              </c:numCache>
            </c:numRef>
          </c:val>
          <c:smooth val="0"/>
          <c:extLst>
            <c:ext xmlns:c16="http://schemas.microsoft.com/office/drawing/2014/chart" uri="{C3380CC4-5D6E-409C-BE32-E72D297353CC}">
              <c16:uniqueId val="{00000000-2CF4-4F79-BBAB-6D0F18C5A919}"/>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10 Miles + </c:v>
                </c:pt>
              </c:strCache>
            </c:strRef>
          </c:cat>
          <c:val>
            <c:numRef>
              <c:f>'Pivot table'!$C$22:$C$27</c:f>
              <c:numCache>
                <c:formatCode>General</c:formatCode>
                <c:ptCount val="5"/>
                <c:pt idx="0">
                  <c:v>114</c:v>
                </c:pt>
                <c:pt idx="1">
                  <c:v>60</c:v>
                </c:pt>
                <c:pt idx="2">
                  <c:v>59</c:v>
                </c:pt>
                <c:pt idx="3">
                  <c:v>58</c:v>
                </c:pt>
                <c:pt idx="4">
                  <c:v>21</c:v>
                </c:pt>
              </c:numCache>
            </c:numRef>
          </c:val>
          <c:smooth val="0"/>
          <c:extLst>
            <c:ext xmlns:c16="http://schemas.microsoft.com/office/drawing/2014/chart" uri="{C3380CC4-5D6E-409C-BE32-E72D297353CC}">
              <c16:uniqueId val="{00000001-2CF4-4F79-BBAB-6D0F18C5A919}"/>
            </c:ext>
          </c:extLst>
        </c:ser>
        <c:dLbls>
          <c:showLegendKey val="0"/>
          <c:showVal val="0"/>
          <c:showCatName val="0"/>
          <c:showSerName val="0"/>
          <c:showPercent val="0"/>
          <c:showBubbleSize val="0"/>
        </c:dLbls>
        <c:marker val="1"/>
        <c:smooth val="0"/>
        <c:axId val="1623913599"/>
        <c:axId val="1623909855"/>
      </c:lineChart>
      <c:catAx>
        <c:axId val="162391359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909855"/>
        <c:crosses val="autoZero"/>
        <c:auto val="1"/>
        <c:lblAlgn val="ctr"/>
        <c:lblOffset val="100"/>
        <c:noMultiLvlLbl val="0"/>
      </c:catAx>
      <c:valAx>
        <c:axId val="162390985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913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.xlsx]Pivot table!PivotTable3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Adolescents</c:v>
                </c:pt>
                <c:pt idx="1">
                  <c:v>Middle Age</c:v>
                </c:pt>
                <c:pt idx="2">
                  <c:v>Old</c:v>
                </c:pt>
              </c:strCache>
            </c:strRef>
          </c:cat>
          <c:val>
            <c:numRef>
              <c:f>'Pivot table'!$B$42:$B$45</c:f>
              <c:numCache>
                <c:formatCode>General</c:formatCode>
                <c:ptCount val="3"/>
                <c:pt idx="0">
                  <c:v>69</c:v>
                </c:pt>
                <c:pt idx="1">
                  <c:v>242</c:v>
                </c:pt>
                <c:pt idx="2">
                  <c:v>71</c:v>
                </c:pt>
              </c:numCache>
            </c:numRef>
          </c:val>
          <c:smooth val="0"/>
          <c:extLst>
            <c:ext xmlns:c16="http://schemas.microsoft.com/office/drawing/2014/chart" uri="{C3380CC4-5D6E-409C-BE32-E72D297353CC}">
              <c16:uniqueId val="{00000000-55F6-4001-ADE0-B787BB80E404}"/>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Adolescents</c:v>
                </c:pt>
                <c:pt idx="1">
                  <c:v>Middle Age</c:v>
                </c:pt>
                <c:pt idx="2">
                  <c:v>Old</c:v>
                </c:pt>
              </c:strCache>
            </c:strRef>
          </c:cat>
          <c:val>
            <c:numRef>
              <c:f>'Pivot table'!$C$42:$C$45</c:f>
              <c:numCache>
                <c:formatCode>General</c:formatCode>
                <c:ptCount val="3"/>
                <c:pt idx="0">
                  <c:v>32</c:v>
                </c:pt>
                <c:pt idx="1">
                  <c:v>247</c:v>
                </c:pt>
                <c:pt idx="2">
                  <c:v>33</c:v>
                </c:pt>
              </c:numCache>
            </c:numRef>
          </c:val>
          <c:smooth val="0"/>
          <c:extLst>
            <c:ext xmlns:c16="http://schemas.microsoft.com/office/drawing/2014/chart" uri="{C3380CC4-5D6E-409C-BE32-E72D297353CC}">
              <c16:uniqueId val="{00000001-55F6-4001-ADE0-B787BB80E404}"/>
            </c:ext>
          </c:extLst>
        </c:ser>
        <c:dLbls>
          <c:showLegendKey val="0"/>
          <c:showVal val="0"/>
          <c:showCatName val="0"/>
          <c:showSerName val="0"/>
          <c:showPercent val="0"/>
          <c:showBubbleSize val="0"/>
        </c:dLbls>
        <c:marker val="1"/>
        <c:smooth val="0"/>
        <c:axId val="1285411471"/>
        <c:axId val="1260545887"/>
      </c:lineChart>
      <c:catAx>
        <c:axId val="1285411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545887"/>
        <c:crosses val="autoZero"/>
        <c:auto val="1"/>
        <c:lblAlgn val="ctr"/>
        <c:lblOffset val="100"/>
        <c:noMultiLvlLbl val="0"/>
      </c:catAx>
      <c:valAx>
        <c:axId val="1260545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41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464689</xdr:colOff>
      <xdr:row>0</xdr:row>
      <xdr:rowOff>16608</xdr:rowOff>
    </xdr:from>
    <xdr:to>
      <xdr:col>13</xdr:col>
      <xdr:colOff>158912</xdr:colOff>
      <xdr:row>14</xdr:row>
      <xdr:rowOff>184802</xdr:rowOff>
    </xdr:to>
    <xdr:graphicFrame macro="">
      <xdr:nvGraphicFramePr>
        <xdr:cNvPr id="2" name="Chart 1">
          <a:extLst>
            <a:ext uri="{FF2B5EF4-FFF2-40B4-BE49-F238E27FC236}">
              <a16:creationId xmlns:a16="http://schemas.microsoft.com/office/drawing/2014/main" id="{A522DC5D-C0C4-605C-0F8A-B53DBDD8D8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533400</xdr:colOff>
      <xdr:row>19</xdr:row>
      <xdr:rowOff>25400</xdr:rowOff>
    </xdr:from>
    <xdr:to>
      <xdr:col>12</xdr:col>
      <xdr:colOff>228600</xdr:colOff>
      <xdr:row>34</xdr:row>
      <xdr:rowOff>6350</xdr:rowOff>
    </xdr:to>
    <xdr:graphicFrame macro="">
      <xdr:nvGraphicFramePr>
        <xdr:cNvPr id="3" name="Chart 2">
          <a:extLst>
            <a:ext uri="{FF2B5EF4-FFF2-40B4-BE49-F238E27FC236}">
              <a16:creationId xmlns:a16="http://schemas.microsoft.com/office/drawing/2014/main" id="{6E08CE6F-ECCF-FF7F-177A-8F5F61CC32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212725</xdr:colOff>
      <xdr:row>39</xdr:row>
      <xdr:rowOff>25400</xdr:rowOff>
    </xdr:from>
    <xdr:to>
      <xdr:col>11</xdr:col>
      <xdr:colOff>517525</xdr:colOff>
      <xdr:row>54</xdr:row>
      <xdr:rowOff>6350</xdr:rowOff>
    </xdr:to>
    <xdr:graphicFrame macro="">
      <xdr:nvGraphicFramePr>
        <xdr:cNvPr id="6" name="Chart 5">
          <a:extLst>
            <a:ext uri="{FF2B5EF4-FFF2-40B4-BE49-F238E27FC236}">
              <a16:creationId xmlns:a16="http://schemas.microsoft.com/office/drawing/2014/main" id="{8CD66365-11A7-B72E-B651-2D0B855AE9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604064</xdr:colOff>
      <xdr:row>57</xdr:row>
      <xdr:rowOff>85642</xdr:rowOff>
    </xdr:from>
    <xdr:to>
      <xdr:col>12</xdr:col>
      <xdr:colOff>291449</xdr:colOff>
      <xdr:row>72</xdr:row>
      <xdr:rowOff>20189</xdr:rowOff>
    </xdr:to>
    <xdr:graphicFrame macro="">
      <xdr:nvGraphicFramePr>
        <xdr:cNvPr id="7" name="Chart 6">
          <a:extLst>
            <a:ext uri="{FF2B5EF4-FFF2-40B4-BE49-F238E27FC236}">
              <a16:creationId xmlns:a16="http://schemas.microsoft.com/office/drawing/2014/main" id="{6975A1E8-2F44-3B4B-DD51-C73279650B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603683</xdr:colOff>
      <xdr:row>3</xdr:row>
      <xdr:rowOff>0</xdr:rowOff>
    </xdr:from>
    <xdr:to>
      <xdr:col>10</xdr:col>
      <xdr:colOff>14303</xdr:colOff>
      <xdr:row>16</xdr:row>
      <xdr:rowOff>1196</xdr:rowOff>
    </xdr:to>
    <xdr:graphicFrame macro="">
      <xdr:nvGraphicFramePr>
        <xdr:cNvPr id="2" name="Chart 1">
          <a:extLst>
            <a:ext uri="{FF2B5EF4-FFF2-40B4-BE49-F238E27FC236}">
              <a16:creationId xmlns:a16="http://schemas.microsoft.com/office/drawing/2014/main" id="{2DB3CFC7-270D-4725-B3B4-D5145F83F2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603683</xdr:colOff>
      <xdr:row>16</xdr:row>
      <xdr:rowOff>7020</xdr:rowOff>
    </xdr:from>
    <xdr:to>
      <xdr:col>16</xdr:col>
      <xdr:colOff>595543</xdr:colOff>
      <xdr:row>29</xdr:row>
      <xdr:rowOff>135648</xdr:rowOff>
    </xdr:to>
    <xdr:graphicFrame macro="">
      <xdr:nvGraphicFramePr>
        <xdr:cNvPr id="3" name="Chart 2">
          <a:extLst>
            <a:ext uri="{FF2B5EF4-FFF2-40B4-BE49-F238E27FC236}">
              <a16:creationId xmlns:a16="http://schemas.microsoft.com/office/drawing/2014/main" id="{3F4CE28C-C783-4E3F-8B39-37CB9E9A2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18406</xdr:colOff>
      <xdr:row>3</xdr:row>
      <xdr:rowOff>0</xdr:rowOff>
    </xdr:from>
    <xdr:to>
      <xdr:col>17</xdr:col>
      <xdr:colOff>19858</xdr:colOff>
      <xdr:row>16</xdr:row>
      <xdr:rowOff>7020</xdr:rowOff>
    </xdr:to>
    <xdr:graphicFrame macro="">
      <xdr:nvGraphicFramePr>
        <xdr:cNvPr id="4" name="Chart 3">
          <a:extLst>
            <a:ext uri="{FF2B5EF4-FFF2-40B4-BE49-F238E27FC236}">
              <a16:creationId xmlns:a16="http://schemas.microsoft.com/office/drawing/2014/main" id="{B3F25A31-78F4-4517-9AB8-289A3E8714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25111</xdr:colOff>
      <xdr:row>3</xdr:row>
      <xdr:rowOff>11546</xdr:rowOff>
    </xdr:from>
    <xdr:to>
      <xdr:col>3</xdr:col>
      <xdr:colOff>0</xdr:colOff>
      <xdr:row>8</xdr:row>
      <xdr:rowOff>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0B60E108-1C9A-B0BA-0A87-0FD426AB0DF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111" y="619332"/>
              <a:ext cx="1798246" cy="8955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33338</xdr:colOff>
      <xdr:row>15</xdr:row>
      <xdr:rowOff>0</xdr:rowOff>
    </xdr:from>
    <xdr:to>
      <xdr:col>2</xdr:col>
      <xdr:colOff>603683</xdr:colOff>
      <xdr:row>24</xdr:row>
      <xdr:rowOff>122669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8490ACE-1093-05B5-C127-4FA15E8CFAD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3338" y="2784929"/>
              <a:ext cx="1785916" cy="17555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32183</xdr:colOff>
      <xdr:row>7</xdr:row>
      <xdr:rowOff>184726</xdr:rowOff>
    </xdr:from>
    <xdr:to>
      <xdr:col>2</xdr:col>
      <xdr:colOff>604838</xdr:colOff>
      <xdr:row>15</xdr:row>
      <xdr:rowOff>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34F30F4-6B35-1138-0E55-AA88513B460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2183" y="1518226"/>
              <a:ext cx="1788226" cy="12667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hant Jaiswal" refreshedDate="44943.644314930556" createdVersion="8" refreshedVersion="8" minRefreshableVersion="3" recordCount="1000" xr:uid="{8A85E76B-6B85-435B-9AA8-E82AF159C82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12535055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 "/>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427567-E3CD-4FCA-ACC2-12A3DA052890}"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58:D111" firstHeaderRow="1" firstDataRow="2" firstDataCol="1"/>
  <pivotFields count="14">
    <pivotField showAll="0"/>
    <pivotField showAll="0">
      <items count="3">
        <item x="0"/>
        <item x="1"/>
        <item t="default"/>
      </items>
    </pivotField>
    <pivotField showAll="0"/>
    <pivotField numFmtId="169" showAll="0"/>
    <pivotField showAll="0"/>
    <pivotField showAll="0">
      <items count="6">
        <item h="1"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6" format="0" series="1">
      <pivotArea type="data" outline="0" fieldPosition="0">
        <references count="2">
          <reference field="4294967294" count="1" selected="0">
            <x v="0"/>
          </reference>
          <reference field="13" count="1" selected="0">
            <x v="0"/>
          </reference>
        </references>
      </pivotArea>
    </chartFormat>
    <chartFormat chart="16" format="1" series="1">
      <pivotArea type="data" outline="0" fieldPosition="0">
        <references count="2">
          <reference field="4294967294" count="1" selected="0">
            <x v="0"/>
          </reference>
          <reference field="13" count="1" selected="0">
            <x v="1"/>
          </reference>
        </references>
      </pivotArea>
    </chartFormat>
    <chartFormat chart="28" format="0" series="1">
      <pivotArea type="data" outline="0" fieldPosition="0">
        <references count="2">
          <reference field="4294967294" count="1" selected="0">
            <x v="0"/>
          </reference>
          <reference field="13" count="1" selected="0">
            <x v="0"/>
          </reference>
        </references>
      </pivotArea>
    </chartFormat>
    <chartFormat chart="28"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E343C6-7CC8-48D3-B512-45A2CC3DB7C0}"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40:D45" firstHeaderRow="1" firstDataRow="2" firstDataCol="1"/>
  <pivotFields count="14">
    <pivotField showAll="0"/>
    <pivotField showAll="0">
      <items count="3">
        <item x="0"/>
        <item x="1"/>
        <item t="default"/>
      </items>
    </pivotField>
    <pivotField showAll="0"/>
    <pivotField numFmtId="169" showAll="0"/>
    <pivotField showAll="0"/>
    <pivotField showAll="0">
      <items count="6">
        <item h="1"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6" format="0" series="1">
      <pivotArea type="data" outline="0" fieldPosition="0">
        <references count="2">
          <reference field="4294967294" count="1" selected="0">
            <x v="0"/>
          </reference>
          <reference field="13" count="1" selected="0">
            <x v="0"/>
          </reference>
        </references>
      </pivotArea>
    </chartFormat>
    <chartFormat chart="16" format="1" series="1">
      <pivotArea type="data" outline="0" fieldPosition="0">
        <references count="2">
          <reference field="4294967294" count="1" selected="0">
            <x v="0"/>
          </reference>
          <reference field="13" count="1" selected="0">
            <x v="1"/>
          </reference>
        </references>
      </pivotArea>
    </chartFormat>
    <chartFormat chart="18" format="4" series="1">
      <pivotArea type="data" outline="0" fieldPosition="0">
        <references count="2">
          <reference field="4294967294" count="1" selected="0">
            <x v="0"/>
          </reference>
          <reference field="13" count="1" selected="0">
            <x v="0"/>
          </reference>
        </references>
      </pivotArea>
    </chartFormat>
    <chartFormat chart="1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D1D840-5F08-4D82-8D38-28C5E41BF8CC}"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9" showAll="0"/>
    <pivotField showAll="0"/>
    <pivotField showAll="0">
      <items count="6">
        <item h="1"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A65385-5285-4978-8648-B7CC3AEA61E1}"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h="1"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4333E3A-7B6D-48F1-B5B3-2219A3BEB1ED}" sourceName="Marital Status">
  <pivotTables>
    <pivotTable tabId="3" name="PivotTable1"/>
    <pivotTable tabId="3" name="PivotTable2"/>
    <pivotTable tabId="3" name="PivotTable3"/>
    <pivotTable tabId="3" name="PivotTable4"/>
  </pivotTables>
  <data>
    <tabular pivotCacheId="12535055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E155D1-56F6-45E1-BE1B-C5F383CC9666}" sourceName="Education">
  <pivotTables>
    <pivotTable tabId="3" name="PivotTable1"/>
    <pivotTable tabId="3" name="PivotTable2"/>
    <pivotTable tabId="3" name="PivotTable3"/>
    <pivotTable tabId="3" name="PivotTable4"/>
  </pivotTables>
  <data>
    <tabular pivotCacheId="1253505540">
      <items count="5">
        <i x="0"/>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8F85E18-D295-422D-BD44-1A374CFCF931}" sourceName="Region">
  <pivotTables>
    <pivotTable tabId="3" name="PivotTable1"/>
    <pivotTable tabId="3" name="PivotTable2"/>
    <pivotTable tabId="3" name="PivotTable3"/>
    <pivotTable tabId="3" name="PivotTable4"/>
  </pivotTables>
  <data>
    <tabular pivotCacheId="125350554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3CC8ACC-48C2-45AD-AD12-C0883A4E34FC}" cache="Slicer_Marital_Status" caption="Marital Status" rowHeight="241300"/>
  <slicer name="Education" xr10:uid="{71757235-1B90-4FAD-96D0-C6C8C5DE512B}" cache="Slicer_Education" caption="Education" rowHeight="241300"/>
  <slicer name="Region" xr10:uid="{51BEF9E7-603A-4914-9752-55F216D9E61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27"/>
  <sheetViews>
    <sheetView workbookViewId="0">
      <selection sqref="A1:XFD1048576"/>
    </sheetView>
  </sheetViews>
  <sheetFormatPr defaultColWidth="11.90625" defaultRowHeight="14.5" x14ac:dyDescent="0.35"/>
  <cols>
    <col min="13" max="13" width="15.453125" customWidth="1"/>
  </cols>
  <sheetData>
    <row r="1" spans="1:15" x14ac:dyDescent="0.35">
      <c r="A1" t="s">
        <v>0</v>
      </c>
      <c r="B1" t="s">
        <v>1</v>
      </c>
      <c r="C1" t="s">
        <v>2</v>
      </c>
      <c r="D1" t="s">
        <v>3</v>
      </c>
      <c r="E1" t="s">
        <v>4</v>
      </c>
      <c r="F1" t="s">
        <v>5</v>
      </c>
      <c r="G1" t="s">
        <v>6</v>
      </c>
      <c r="H1" t="s">
        <v>7</v>
      </c>
      <c r="I1" t="s">
        <v>8</v>
      </c>
      <c r="J1" t="s">
        <v>9</v>
      </c>
      <c r="K1" t="s">
        <v>10</v>
      </c>
      <c r="L1" t="s">
        <v>11</v>
      </c>
      <c r="M1" t="s">
        <v>12</v>
      </c>
    </row>
    <row r="2" spans="1:15" x14ac:dyDescent="0.35">
      <c r="A2">
        <v>12496</v>
      </c>
      <c r="B2" t="s">
        <v>34</v>
      </c>
      <c r="C2" t="s">
        <v>33</v>
      </c>
      <c r="D2" s="1">
        <v>40000</v>
      </c>
      <c r="E2">
        <v>1</v>
      </c>
      <c r="F2" t="s">
        <v>13</v>
      </c>
      <c r="G2" t="s">
        <v>14</v>
      </c>
      <c r="H2" t="s">
        <v>15</v>
      </c>
      <c r="I2">
        <v>0</v>
      </c>
      <c r="J2" t="s">
        <v>16</v>
      </c>
      <c r="K2" t="s">
        <v>17</v>
      </c>
      <c r="L2">
        <v>42</v>
      </c>
      <c r="M2" t="s">
        <v>18</v>
      </c>
    </row>
    <row r="3" spans="1:15" x14ac:dyDescent="0.35">
      <c r="A3">
        <v>24107</v>
      </c>
      <c r="B3" t="s">
        <v>34</v>
      </c>
      <c r="C3" t="s">
        <v>34</v>
      </c>
      <c r="D3" s="1">
        <v>30000</v>
      </c>
      <c r="E3">
        <v>3</v>
      </c>
      <c r="F3" t="s">
        <v>19</v>
      </c>
      <c r="G3" t="s">
        <v>20</v>
      </c>
      <c r="H3" t="s">
        <v>15</v>
      </c>
      <c r="I3">
        <v>1</v>
      </c>
      <c r="J3" t="s">
        <v>16</v>
      </c>
      <c r="K3" t="s">
        <v>17</v>
      </c>
      <c r="L3">
        <v>43</v>
      </c>
      <c r="M3" t="s">
        <v>18</v>
      </c>
    </row>
    <row r="4" spans="1:15" x14ac:dyDescent="0.35">
      <c r="A4">
        <v>14177</v>
      </c>
      <c r="B4" t="s">
        <v>34</v>
      </c>
      <c r="C4" t="s">
        <v>34</v>
      </c>
      <c r="D4" s="1">
        <v>80000</v>
      </c>
      <c r="E4">
        <v>5</v>
      </c>
      <c r="F4" t="s">
        <v>19</v>
      </c>
      <c r="G4" t="s">
        <v>21</v>
      </c>
      <c r="H4" t="s">
        <v>18</v>
      </c>
      <c r="I4">
        <v>2</v>
      </c>
      <c r="J4" t="s">
        <v>22</v>
      </c>
      <c r="K4" t="s">
        <v>17</v>
      </c>
      <c r="L4">
        <v>60</v>
      </c>
      <c r="M4" t="s">
        <v>18</v>
      </c>
    </row>
    <row r="5" spans="1:15" x14ac:dyDescent="0.35">
      <c r="A5">
        <v>24381</v>
      </c>
      <c r="B5" t="s">
        <v>35</v>
      </c>
      <c r="C5" t="s">
        <v>34</v>
      </c>
      <c r="D5" s="1">
        <v>70000</v>
      </c>
      <c r="E5">
        <v>0</v>
      </c>
      <c r="F5" t="s">
        <v>13</v>
      </c>
      <c r="G5" t="s">
        <v>21</v>
      </c>
      <c r="H5" t="s">
        <v>15</v>
      </c>
      <c r="I5">
        <v>1</v>
      </c>
      <c r="J5" t="s">
        <v>23</v>
      </c>
      <c r="K5" t="s">
        <v>24</v>
      </c>
      <c r="L5">
        <v>41</v>
      </c>
      <c r="M5" t="s">
        <v>15</v>
      </c>
    </row>
    <row r="6" spans="1:15" x14ac:dyDescent="0.35">
      <c r="A6">
        <v>25597</v>
      </c>
      <c r="B6" t="s">
        <v>35</v>
      </c>
      <c r="C6" t="s">
        <v>34</v>
      </c>
      <c r="D6" s="1">
        <v>30000</v>
      </c>
      <c r="E6">
        <v>0</v>
      </c>
      <c r="F6" t="s">
        <v>13</v>
      </c>
      <c r="G6" t="s">
        <v>20</v>
      </c>
      <c r="H6" t="s">
        <v>18</v>
      </c>
      <c r="I6">
        <v>0</v>
      </c>
      <c r="J6" t="s">
        <v>16</v>
      </c>
      <c r="K6" t="s">
        <v>17</v>
      </c>
      <c r="L6">
        <v>36</v>
      </c>
      <c r="M6" t="s">
        <v>15</v>
      </c>
      <c r="O6">
        <f>P6</f>
        <v>0</v>
      </c>
    </row>
    <row r="7" spans="1:15" x14ac:dyDescent="0.35">
      <c r="A7">
        <v>13507</v>
      </c>
      <c r="B7" t="s">
        <v>34</v>
      </c>
      <c r="C7" t="s">
        <v>33</v>
      </c>
      <c r="D7" s="1">
        <v>10000</v>
      </c>
      <c r="E7">
        <v>2</v>
      </c>
      <c r="F7" t="s">
        <v>19</v>
      </c>
      <c r="G7" t="s">
        <v>25</v>
      </c>
      <c r="H7" t="s">
        <v>15</v>
      </c>
      <c r="I7">
        <v>0</v>
      </c>
      <c r="J7" t="s">
        <v>26</v>
      </c>
      <c r="K7" t="s">
        <v>17</v>
      </c>
      <c r="L7">
        <v>50</v>
      </c>
      <c r="M7" t="s">
        <v>18</v>
      </c>
    </row>
    <row r="8" spans="1:15" x14ac:dyDescent="0.35">
      <c r="A8">
        <v>27974</v>
      </c>
      <c r="B8" t="s">
        <v>35</v>
      </c>
      <c r="C8" t="s">
        <v>34</v>
      </c>
      <c r="D8" s="1">
        <v>160000</v>
      </c>
      <c r="E8">
        <v>2</v>
      </c>
      <c r="F8" t="s">
        <v>27</v>
      </c>
      <c r="G8" t="s">
        <v>28</v>
      </c>
      <c r="H8" t="s">
        <v>15</v>
      </c>
      <c r="I8">
        <v>4</v>
      </c>
      <c r="J8" t="s">
        <v>16</v>
      </c>
      <c r="K8" t="s">
        <v>24</v>
      </c>
      <c r="L8">
        <v>33</v>
      </c>
      <c r="M8" t="s">
        <v>15</v>
      </c>
    </row>
    <row r="9" spans="1:15" x14ac:dyDescent="0.35">
      <c r="A9">
        <v>19364</v>
      </c>
      <c r="B9" t="s">
        <v>34</v>
      </c>
      <c r="C9" t="s">
        <v>34</v>
      </c>
      <c r="D9" s="1">
        <v>40000</v>
      </c>
      <c r="E9">
        <v>1</v>
      </c>
      <c r="F9" t="s">
        <v>13</v>
      </c>
      <c r="G9" t="s">
        <v>14</v>
      </c>
      <c r="H9" t="s">
        <v>15</v>
      </c>
      <c r="I9">
        <v>0</v>
      </c>
      <c r="J9" t="s">
        <v>16</v>
      </c>
      <c r="K9" t="s">
        <v>17</v>
      </c>
      <c r="L9">
        <v>43</v>
      </c>
      <c r="M9" t="s">
        <v>15</v>
      </c>
    </row>
    <row r="10" spans="1:15" x14ac:dyDescent="0.35">
      <c r="A10">
        <v>22155</v>
      </c>
      <c r="B10" t="s">
        <v>34</v>
      </c>
      <c r="C10" t="s">
        <v>34</v>
      </c>
      <c r="D10" s="1">
        <v>20000</v>
      </c>
      <c r="E10">
        <v>2</v>
      </c>
      <c r="F10" t="s">
        <v>29</v>
      </c>
      <c r="G10" t="s">
        <v>20</v>
      </c>
      <c r="H10" t="s">
        <v>15</v>
      </c>
      <c r="I10">
        <v>2</v>
      </c>
      <c r="J10" t="s">
        <v>23</v>
      </c>
      <c r="K10" t="s">
        <v>24</v>
      </c>
      <c r="L10">
        <v>58</v>
      </c>
      <c r="M10" t="s">
        <v>18</v>
      </c>
    </row>
    <row r="11" spans="1:15" x14ac:dyDescent="0.35">
      <c r="A11">
        <v>19280</v>
      </c>
      <c r="B11" t="s">
        <v>34</v>
      </c>
      <c r="C11" t="s">
        <v>34</v>
      </c>
      <c r="D11" s="1">
        <v>120000</v>
      </c>
      <c r="E11">
        <v>2</v>
      </c>
      <c r="F11" t="s">
        <v>19</v>
      </c>
      <c r="G11" t="s">
        <v>25</v>
      </c>
      <c r="H11" t="s">
        <v>15</v>
      </c>
      <c r="I11">
        <v>1</v>
      </c>
      <c r="J11" t="s">
        <v>16</v>
      </c>
      <c r="K11" t="s">
        <v>17</v>
      </c>
      <c r="L11">
        <v>40</v>
      </c>
      <c r="M11" t="s">
        <v>15</v>
      </c>
    </row>
    <row r="12" spans="1:15" x14ac:dyDescent="0.35">
      <c r="A12">
        <v>22173</v>
      </c>
      <c r="B12" t="s">
        <v>34</v>
      </c>
      <c r="C12" t="s">
        <v>33</v>
      </c>
      <c r="D12" s="1">
        <v>30000</v>
      </c>
      <c r="E12">
        <v>3</v>
      </c>
      <c r="F12" t="s">
        <v>27</v>
      </c>
      <c r="G12" t="s">
        <v>14</v>
      </c>
      <c r="H12" t="s">
        <v>18</v>
      </c>
      <c r="I12">
        <v>2</v>
      </c>
      <c r="J12" t="s">
        <v>26</v>
      </c>
      <c r="K12" t="s">
        <v>24</v>
      </c>
      <c r="L12">
        <v>54</v>
      </c>
      <c r="M12" t="s">
        <v>15</v>
      </c>
    </row>
    <row r="13" spans="1:15" x14ac:dyDescent="0.35">
      <c r="A13">
        <v>12697</v>
      </c>
      <c r="B13" t="s">
        <v>35</v>
      </c>
      <c r="C13" t="s">
        <v>33</v>
      </c>
      <c r="D13" s="1">
        <v>90000</v>
      </c>
      <c r="E13">
        <v>0</v>
      </c>
      <c r="F13" t="s">
        <v>13</v>
      </c>
      <c r="G13" t="s">
        <v>21</v>
      </c>
      <c r="H13" t="s">
        <v>18</v>
      </c>
      <c r="I13">
        <v>4</v>
      </c>
      <c r="J13" t="s">
        <v>30</v>
      </c>
      <c r="K13" t="s">
        <v>24</v>
      </c>
      <c r="L13">
        <v>36</v>
      </c>
      <c r="M13" t="s">
        <v>18</v>
      </c>
    </row>
    <row r="14" spans="1:15" x14ac:dyDescent="0.35">
      <c r="A14">
        <v>11434</v>
      </c>
      <c r="B14" t="s">
        <v>34</v>
      </c>
      <c r="C14" t="s">
        <v>34</v>
      </c>
      <c r="D14" s="1">
        <v>170000</v>
      </c>
      <c r="E14">
        <v>5</v>
      </c>
      <c r="F14" t="s">
        <v>19</v>
      </c>
      <c r="G14" t="s">
        <v>21</v>
      </c>
      <c r="H14" t="s">
        <v>15</v>
      </c>
      <c r="I14">
        <v>0</v>
      </c>
      <c r="J14" t="s">
        <v>16</v>
      </c>
      <c r="K14" t="s">
        <v>17</v>
      </c>
      <c r="L14">
        <v>55</v>
      </c>
      <c r="M14" t="s">
        <v>18</v>
      </c>
    </row>
    <row r="15" spans="1:15" x14ac:dyDescent="0.35">
      <c r="A15">
        <v>25323</v>
      </c>
      <c r="B15" t="s">
        <v>34</v>
      </c>
      <c r="C15" t="s">
        <v>34</v>
      </c>
      <c r="D15" s="1">
        <v>40000</v>
      </c>
      <c r="E15">
        <v>2</v>
      </c>
      <c r="F15" t="s">
        <v>19</v>
      </c>
      <c r="G15" t="s">
        <v>20</v>
      </c>
      <c r="H15" t="s">
        <v>15</v>
      </c>
      <c r="I15">
        <v>1</v>
      </c>
      <c r="J15" t="s">
        <v>26</v>
      </c>
      <c r="K15" t="s">
        <v>17</v>
      </c>
      <c r="L15">
        <v>35</v>
      </c>
      <c r="M15" t="s">
        <v>15</v>
      </c>
    </row>
    <row r="16" spans="1:15"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0B943-9411-47AB-9E23-66F7B99D7793}">
  <dimension ref="A1:P1001"/>
  <sheetViews>
    <sheetView topLeftCell="E981" zoomScale="92" zoomScaleNormal="100" workbookViewId="0">
      <selection activeCell="L13" sqref="L13"/>
    </sheetView>
  </sheetViews>
  <sheetFormatPr defaultColWidth="11.90625" defaultRowHeight="14.5" x14ac:dyDescent="0.35"/>
  <cols>
    <col min="1" max="1" width="9.1796875" customWidth="1"/>
    <col min="2" max="2" width="16.36328125" customWidth="1"/>
    <col min="3" max="3" width="15.26953125" customWidth="1"/>
    <col min="4" max="4" width="19.6328125" style="4" customWidth="1"/>
    <col min="5" max="5" width="8.54296875" customWidth="1"/>
    <col min="10" max="10" width="15.08984375" customWidth="1"/>
    <col min="14" max="14" width="15.453125" customWidth="1"/>
  </cols>
  <sheetData>
    <row r="1" spans="1:16" x14ac:dyDescent="0.35">
      <c r="A1" t="s">
        <v>0</v>
      </c>
      <c r="B1" t="s">
        <v>1</v>
      </c>
      <c r="C1" t="s">
        <v>2</v>
      </c>
      <c r="D1" s="4" t="s">
        <v>3</v>
      </c>
      <c r="E1" t="s">
        <v>4</v>
      </c>
      <c r="F1" t="s">
        <v>5</v>
      </c>
      <c r="G1" t="s">
        <v>6</v>
      </c>
      <c r="H1" t="s">
        <v>7</v>
      </c>
      <c r="I1" t="s">
        <v>8</v>
      </c>
      <c r="J1" t="s">
        <v>9</v>
      </c>
      <c r="K1" t="s">
        <v>10</v>
      </c>
      <c r="L1" t="s">
        <v>11</v>
      </c>
      <c r="M1" t="s">
        <v>41</v>
      </c>
      <c r="N1" t="s">
        <v>12</v>
      </c>
    </row>
    <row r="2" spans="1:16" x14ac:dyDescent="0.35">
      <c r="A2">
        <v>12496</v>
      </c>
      <c r="B2" t="s">
        <v>36</v>
      </c>
      <c r="C2" t="s">
        <v>38</v>
      </c>
      <c r="D2" s="4">
        <v>40000</v>
      </c>
      <c r="E2">
        <v>1</v>
      </c>
      <c r="F2" t="s">
        <v>13</v>
      </c>
      <c r="G2" t="s">
        <v>14</v>
      </c>
      <c r="H2" t="s">
        <v>15</v>
      </c>
      <c r="I2">
        <v>0</v>
      </c>
      <c r="J2" t="s">
        <v>16</v>
      </c>
      <c r="K2" t="s">
        <v>17</v>
      </c>
      <c r="L2">
        <v>42</v>
      </c>
      <c r="M2" t="str">
        <f>IF(L2&gt;55,"Old",IF(L2&gt;=31,"Middle Age",IF(L2&lt;31,"Adolescents","Invalid")))</f>
        <v>Middle Age</v>
      </c>
      <c r="N2" t="s">
        <v>18</v>
      </c>
    </row>
    <row r="3" spans="1:16" x14ac:dyDescent="0.35">
      <c r="A3">
        <v>24107</v>
      </c>
      <c r="B3" t="s">
        <v>36</v>
      </c>
      <c r="C3" t="s">
        <v>39</v>
      </c>
      <c r="D3" s="4">
        <v>30000</v>
      </c>
      <c r="E3">
        <v>3</v>
      </c>
      <c r="F3" t="s">
        <v>19</v>
      </c>
      <c r="G3" t="s">
        <v>20</v>
      </c>
      <c r="H3" t="s">
        <v>15</v>
      </c>
      <c r="I3">
        <v>1</v>
      </c>
      <c r="J3" t="s">
        <v>16</v>
      </c>
      <c r="K3" t="s">
        <v>17</v>
      </c>
      <c r="L3">
        <v>43</v>
      </c>
      <c r="M3" t="str">
        <f t="shared" ref="M3:M66" si="0">IF(L3&gt;55,"Old",IF(L3&gt;=31,"Middle Age",IF(L3&lt;31,"Adolescents","Invalid")))</f>
        <v>Middle Age</v>
      </c>
      <c r="N3" t="s">
        <v>18</v>
      </c>
    </row>
    <row r="4" spans="1:16" x14ac:dyDescent="0.35">
      <c r="A4">
        <v>14177</v>
      </c>
      <c r="B4" t="s">
        <v>36</v>
      </c>
      <c r="C4" t="s">
        <v>39</v>
      </c>
      <c r="D4" s="4">
        <v>80000</v>
      </c>
      <c r="E4">
        <v>5</v>
      </c>
      <c r="F4" t="s">
        <v>19</v>
      </c>
      <c r="G4" t="s">
        <v>21</v>
      </c>
      <c r="H4" t="s">
        <v>18</v>
      </c>
      <c r="I4">
        <v>2</v>
      </c>
      <c r="J4" t="s">
        <v>22</v>
      </c>
      <c r="K4" t="s">
        <v>17</v>
      </c>
      <c r="L4">
        <v>60</v>
      </c>
      <c r="M4" t="str">
        <f t="shared" si="0"/>
        <v>Old</v>
      </c>
      <c r="N4" t="s">
        <v>18</v>
      </c>
    </row>
    <row r="5" spans="1:16" x14ac:dyDescent="0.35">
      <c r="A5">
        <v>24381</v>
      </c>
      <c r="B5" t="s">
        <v>37</v>
      </c>
      <c r="C5" t="s">
        <v>39</v>
      </c>
      <c r="D5" s="4">
        <v>70000</v>
      </c>
      <c r="E5">
        <v>0</v>
      </c>
      <c r="F5" t="s">
        <v>13</v>
      </c>
      <c r="G5" t="s">
        <v>21</v>
      </c>
      <c r="H5" t="s">
        <v>40</v>
      </c>
      <c r="I5">
        <v>1</v>
      </c>
      <c r="J5" t="s">
        <v>23</v>
      </c>
      <c r="K5" t="s">
        <v>24</v>
      </c>
      <c r="L5">
        <v>41</v>
      </c>
      <c r="M5" t="str">
        <f t="shared" si="0"/>
        <v>Middle Age</v>
      </c>
      <c r="N5" t="s">
        <v>15</v>
      </c>
    </row>
    <row r="6" spans="1:16" x14ac:dyDescent="0.35">
      <c r="A6">
        <v>25597</v>
      </c>
      <c r="B6" t="s">
        <v>37</v>
      </c>
      <c r="C6" t="s">
        <v>39</v>
      </c>
      <c r="D6" s="4">
        <v>30000</v>
      </c>
      <c r="E6">
        <v>0</v>
      </c>
      <c r="F6" t="s">
        <v>13</v>
      </c>
      <c r="G6" t="s">
        <v>20</v>
      </c>
      <c r="H6" t="s">
        <v>18</v>
      </c>
      <c r="I6">
        <v>0</v>
      </c>
      <c r="J6" t="s">
        <v>16</v>
      </c>
      <c r="K6" t="s">
        <v>17</v>
      </c>
      <c r="L6">
        <v>36</v>
      </c>
      <c r="M6" t="str">
        <f t="shared" si="0"/>
        <v>Middle Age</v>
      </c>
      <c r="N6" t="s">
        <v>15</v>
      </c>
      <c r="P6">
        <f>Q6</f>
        <v>0</v>
      </c>
    </row>
    <row r="7" spans="1:16" x14ac:dyDescent="0.35">
      <c r="A7">
        <v>13507</v>
      </c>
      <c r="B7" t="s">
        <v>36</v>
      </c>
      <c r="C7" t="s">
        <v>38</v>
      </c>
      <c r="D7" s="4">
        <v>10000</v>
      </c>
      <c r="E7">
        <v>2</v>
      </c>
      <c r="F7" t="s">
        <v>19</v>
      </c>
      <c r="G7" t="s">
        <v>25</v>
      </c>
      <c r="H7" t="s">
        <v>15</v>
      </c>
      <c r="I7">
        <v>0</v>
      </c>
      <c r="J7" t="s">
        <v>26</v>
      </c>
      <c r="K7" t="s">
        <v>17</v>
      </c>
      <c r="L7">
        <v>50</v>
      </c>
      <c r="M7" t="str">
        <f t="shared" si="0"/>
        <v>Middle Age</v>
      </c>
      <c r="N7" t="s">
        <v>18</v>
      </c>
    </row>
    <row r="8" spans="1:16" x14ac:dyDescent="0.35">
      <c r="A8">
        <v>27974</v>
      </c>
      <c r="B8" t="s">
        <v>37</v>
      </c>
      <c r="C8" t="s">
        <v>39</v>
      </c>
      <c r="D8" s="4">
        <v>160000</v>
      </c>
      <c r="E8">
        <v>2</v>
      </c>
      <c r="F8" t="s">
        <v>27</v>
      </c>
      <c r="G8" t="s">
        <v>28</v>
      </c>
      <c r="H8" t="s">
        <v>15</v>
      </c>
      <c r="I8">
        <v>4</v>
      </c>
      <c r="J8" t="s">
        <v>16</v>
      </c>
      <c r="K8" t="s">
        <v>24</v>
      </c>
      <c r="L8">
        <v>33</v>
      </c>
      <c r="M8" t="str">
        <f t="shared" si="0"/>
        <v>Middle Age</v>
      </c>
      <c r="N8" t="s">
        <v>15</v>
      </c>
    </row>
    <row r="9" spans="1:16" x14ac:dyDescent="0.35">
      <c r="A9">
        <v>19364</v>
      </c>
      <c r="B9" t="s">
        <v>36</v>
      </c>
      <c r="C9" t="s">
        <v>39</v>
      </c>
      <c r="D9" s="4">
        <v>40000</v>
      </c>
      <c r="E9">
        <v>1</v>
      </c>
      <c r="F9" t="s">
        <v>13</v>
      </c>
      <c r="G9" t="s">
        <v>14</v>
      </c>
      <c r="H9" t="s">
        <v>15</v>
      </c>
      <c r="I9">
        <v>0</v>
      </c>
      <c r="J9" t="s">
        <v>16</v>
      </c>
      <c r="K9" t="s">
        <v>17</v>
      </c>
      <c r="L9">
        <v>43</v>
      </c>
      <c r="M9" t="str">
        <f t="shared" si="0"/>
        <v>Middle Age</v>
      </c>
      <c r="N9" t="s">
        <v>15</v>
      </c>
    </row>
    <row r="10" spans="1:16" x14ac:dyDescent="0.35">
      <c r="A10">
        <v>22155</v>
      </c>
      <c r="B10" t="s">
        <v>36</v>
      </c>
      <c r="C10" t="s">
        <v>39</v>
      </c>
      <c r="D10" s="4">
        <v>20000</v>
      </c>
      <c r="E10">
        <v>2</v>
      </c>
      <c r="F10" t="s">
        <v>29</v>
      </c>
      <c r="G10" t="s">
        <v>20</v>
      </c>
      <c r="H10" t="s">
        <v>15</v>
      </c>
      <c r="I10">
        <v>2</v>
      </c>
      <c r="J10" t="s">
        <v>23</v>
      </c>
      <c r="K10" t="s">
        <v>24</v>
      </c>
      <c r="L10">
        <v>58</v>
      </c>
      <c r="M10" t="str">
        <f t="shared" si="0"/>
        <v>Old</v>
      </c>
      <c r="N10" t="s">
        <v>18</v>
      </c>
    </row>
    <row r="11" spans="1:16" x14ac:dyDescent="0.35">
      <c r="A11">
        <v>19280</v>
      </c>
      <c r="B11" t="s">
        <v>36</v>
      </c>
      <c r="C11" t="s">
        <v>39</v>
      </c>
      <c r="D11" s="4">
        <v>120000</v>
      </c>
      <c r="E11">
        <v>2</v>
      </c>
      <c r="F11" t="s">
        <v>19</v>
      </c>
      <c r="G11" t="s">
        <v>25</v>
      </c>
      <c r="H11" t="s">
        <v>15</v>
      </c>
      <c r="I11">
        <v>1</v>
      </c>
      <c r="J11" t="s">
        <v>16</v>
      </c>
      <c r="K11" t="s">
        <v>17</v>
      </c>
      <c r="L11">
        <v>40</v>
      </c>
      <c r="M11" t="str">
        <f t="shared" si="0"/>
        <v>Middle Age</v>
      </c>
      <c r="N11" t="s">
        <v>15</v>
      </c>
    </row>
    <row r="12" spans="1:16" x14ac:dyDescent="0.35">
      <c r="A12">
        <v>22173</v>
      </c>
      <c r="B12" t="s">
        <v>36</v>
      </c>
      <c r="C12" t="s">
        <v>38</v>
      </c>
      <c r="D12" s="4">
        <v>30000</v>
      </c>
      <c r="E12">
        <v>3</v>
      </c>
      <c r="F12" t="s">
        <v>27</v>
      </c>
      <c r="G12" t="s">
        <v>14</v>
      </c>
      <c r="H12" t="s">
        <v>18</v>
      </c>
      <c r="I12">
        <v>2</v>
      </c>
      <c r="J12" t="s">
        <v>26</v>
      </c>
      <c r="K12" t="s">
        <v>24</v>
      </c>
      <c r="L12">
        <v>54</v>
      </c>
      <c r="M12" t="str">
        <f t="shared" si="0"/>
        <v>Middle Age</v>
      </c>
      <c r="N12" t="s">
        <v>15</v>
      </c>
    </row>
    <row r="13" spans="1:16" x14ac:dyDescent="0.35">
      <c r="A13">
        <v>12697</v>
      </c>
      <c r="B13" t="s">
        <v>37</v>
      </c>
      <c r="C13" t="s">
        <v>38</v>
      </c>
      <c r="D13" s="4">
        <v>90000</v>
      </c>
      <c r="E13">
        <v>0</v>
      </c>
      <c r="F13" t="s">
        <v>13</v>
      </c>
      <c r="G13" t="s">
        <v>21</v>
      </c>
      <c r="H13" t="s">
        <v>18</v>
      </c>
      <c r="I13">
        <v>4</v>
      </c>
      <c r="J13" t="s">
        <v>47</v>
      </c>
      <c r="K13" t="s">
        <v>24</v>
      </c>
      <c r="L13">
        <v>36</v>
      </c>
      <c r="M13" t="str">
        <f t="shared" si="0"/>
        <v>Middle Age</v>
      </c>
      <c r="N13" t="s">
        <v>18</v>
      </c>
    </row>
    <row r="14" spans="1:16" x14ac:dyDescent="0.35">
      <c r="A14">
        <v>11434</v>
      </c>
      <c r="B14" t="s">
        <v>36</v>
      </c>
      <c r="C14" t="s">
        <v>39</v>
      </c>
      <c r="D14" s="4">
        <v>170000</v>
      </c>
      <c r="E14">
        <v>5</v>
      </c>
      <c r="F14" t="s">
        <v>19</v>
      </c>
      <c r="G14" t="s">
        <v>21</v>
      </c>
      <c r="H14" t="s">
        <v>15</v>
      </c>
      <c r="I14">
        <v>0</v>
      </c>
      <c r="J14" t="s">
        <v>16</v>
      </c>
      <c r="K14" t="s">
        <v>17</v>
      </c>
      <c r="L14">
        <v>55</v>
      </c>
      <c r="M14" t="str">
        <f t="shared" si="0"/>
        <v>Middle Age</v>
      </c>
      <c r="N14" t="s">
        <v>18</v>
      </c>
    </row>
    <row r="15" spans="1:16" x14ac:dyDescent="0.35">
      <c r="A15">
        <v>25323</v>
      </c>
      <c r="B15" t="s">
        <v>36</v>
      </c>
      <c r="C15" t="s">
        <v>39</v>
      </c>
      <c r="D15" s="4">
        <v>40000</v>
      </c>
      <c r="E15">
        <v>2</v>
      </c>
      <c r="F15" t="s">
        <v>19</v>
      </c>
      <c r="G15" t="s">
        <v>20</v>
      </c>
      <c r="H15" t="s">
        <v>15</v>
      </c>
      <c r="I15">
        <v>1</v>
      </c>
      <c r="J15" t="s">
        <v>26</v>
      </c>
      <c r="K15" t="s">
        <v>17</v>
      </c>
      <c r="L15">
        <v>35</v>
      </c>
      <c r="M15" t="str">
        <f t="shared" si="0"/>
        <v>Middle Age</v>
      </c>
      <c r="N15" t="s">
        <v>15</v>
      </c>
    </row>
    <row r="16" spans="1:16" x14ac:dyDescent="0.35">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4">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4">
        <v>80000</v>
      </c>
      <c r="E23">
        <v>0</v>
      </c>
      <c r="F23" t="s">
        <v>13</v>
      </c>
      <c r="G23" t="s">
        <v>21</v>
      </c>
      <c r="H23" t="s">
        <v>15</v>
      </c>
      <c r="I23">
        <v>4</v>
      </c>
      <c r="J23" t="s">
        <v>47</v>
      </c>
      <c r="K23" t="s">
        <v>24</v>
      </c>
      <c r="L23">
        <v>35</v>
      </c>
      <c r="M23" t="str">
        <f t="shared" si="0"/>
        <v>Middle Age</v>
      </c>
      <c r="N23" t="s">
        <v>18</v>
      </c>
    </row>
    <row r="24" spans="1:14" x14ac:dyDescent="0.35">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4">
        <v>30000</v>
      </c>
      <c r="E28">
        <v>0</v>
      </c>
      <c r="F28" t="s">
        <v>19</v>
      </c>
      <c r="G28" t="s">
        <v>20</v>
      </c>
      <c r="H28" t="s">
        <v>18</v>
      </c>
      <c r="I28">
        <v>1</v>
      </c>
      <c r="J28" t="s">
        <v>16</v>
      </c>
      <c r="K28" t="s">
        <v>17</v>
      </c>
      <c r="L28">
        <v>29</v>
      </c>
      <c r="M28" t="str">
        <f t="shared" si="0"/>
        <v>Adolescents</v>
      </c>
      <c r="N28" t="s">
        <v>15</v>
      </c>
    </row>
    <row r="29" spans="1:14" x14ac:dyDescent="0.35">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4">
        <v>10000</v>
      </c>
      <c r="E33">
        <v>0</v>
      </c>
      <c r="F33" t="s">
        <v>19</v>
      </c>
      <c r="G33" t="s">
        <v>25</v>
      </c>
      <c r="H33" t="s">
        <v>18</v>
      </c>
      <c r="I33">
        <v>1</v>
      </c>
      <c r="J33" t="s">
        <v>16</v>
      </c>
      <c r="K33" t="s">
        <v>24</v>
      </c>
      <c r="L33">
        <v>26</v>
      </c>
      <c r="M33" t="str">
        <f t="shared" si="0"/>
        <v>Adolescents</v>
      </c>
      <c r="N33" t="s">
        <v>15</v>
      </c>
    </row>
    <row r="34" spans="1:14" x14ac:dyDescent="0.35">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4">
        <v>30000</v>
      </c>
      <c r="E39">
        <v>0</v>
      </c>
      <c r="F39" t="s">
        <v>19</v>
      </c>
      <c r="G39" t="s">
        <v>20</v>
      </c>
      <c r="H39" t="s">
        <v>18</v>
      </c>
      <c r="I39">
        <v>1</v>
      </c>
      <c r="J39" t="s">
        <v>22</v>
      </c>
      <c r="K39" t="s">
        <v>17</v>
      </c>
      <c r="L39">
        <v>30</v>
      </c>
      <c r="M39" t="str">
        <f t="shared" si="0"/>
        <v>Adolescents</v>
      </c>
      <c r="N39" t="s">
        <v>18</v>
      </c>
    </row>
    <row r="40" spans="1:14" x14ac:dyDescent="0.35">
      <c r="A40">
        <v>26863</v>
      </c>
      <c r="B40" t="s">
        <v>37</v>
      </c>
      <c r="C40" t="s">
        <v>39</v>
      </c>
      <c r="D40" s="4">
        <v>20000</v>
      </c>
      <c r="E40">
        <v>0</v>
      </c>
      <c r="F40" t="s">
        <v>27</v>
      </c>
      <c r="G40" t="s">
        <v>25</v>
      </c>
      <c r="H40" t="s">
        <v>18</v>
      </c>
      <c r="I40">
        <v>1</v>
      </c>
      <c r="J40" t="s">
        <v>22</v>
      </c>
      <c r="K40" t="s">
        <v>17</v>
      </c>
      <c r="L40">
        <v>28</v>
      </c>
      <c r="M40" t="str">
        <f t="shared" si="0"/>
        <v>Adolescents</v>
      </c>
      <c r="N40" t="s">
        <v>18</v>
      </c>
    </row>
    <row r="41" spans="1:14" x14ac:dyDescent="0.35">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4">
        <v>30000</v>
      </c>
      <c r="E52">
        <v>0</v>
      </c>
      <c r="F52" t="s">
        <v>19</v>
      </c>
      <c r="G52" t="s">
        <v>20</v>
      </c>
      <c r="H52" t="s">
        <v>18</v>
      </c>
      <c r="I52">
        <v>1</v>
      </c>
      <c r="J52" t="s">
        <v>16</v>
      </c>
      <c r="K52" t="s">
        <v>17</v>
      </c>
      <c r="L52">
        <v>28</v>
      </c>
      <c r="M52" t="str">
        <f t="shared" si="0"/>
        <v>Adolescents</v>
      </c>
      <c r="N52" t="s">
        <v>18</v>
      </c>
    </row>
    <row r="53" spans="1:14" x14ac:dyDescent="0.35">
      <c r="A53">
        <v>20619</v>
      </c>
      <c r="B53" t="s">
        <v>37</v>
      </c>
      <c r="C53" t="s">
        <v>39</v>
      </c>
      <c r="D53" s="4">
        <v>80000</v>
      </c>
      <c r="E53">
        <v>0</v>
      </c>
      <c r="F53" t="s">
        <v>13</v>
      </c>
      <c r="G53" t="s">
        <v>21</v>
      </c>
      <c r="H53" t="s">
        <v>18</v>
      </c>
      <c r="I53">
        <v>4</v>
      </c>
      <c r="J53" t="s">
        <v>47</v>
      </c>
      <c r="K53" t="s">
        <v>24</v>
      </c>
      <c r="L53">
        <v>35</v>
      </c>
      <c r="M53" t="str">
        <f t="shared" si="0"/>
        <v>Middle Age</v>
      </c>
      <c r="N53" t="s">
        <v>18</v>
      </c>
    </row>
    <row r="54" spans="1:14" x14ac:dyDescent="0.35">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4">
        <v>80000</v>
      </c>
      <c r="E57">
        <v>4</v>
      </c>
      <c r="F57" t="s">
        <v>27</v>
      </c>
      <c r="G57" t="s">
        <v>21</v>
      </c>
      <c r="H57" t="s">
        <v>15</v>
      </c>
      <c r="I57">
        <v>2</v>
      </c>
      <c r="J57" t="s">
        <v>47</v>
      </c>
      <c r="K57" t="s">
        <v>17</v>
      </c>
      <c r="L57">
        <v>54</v>
      </c>
      <c r="M57" t="str">
        <f t="shared" si="0"/>
        <v>Middle Age</v>
      </c>
      <c r="N57" t="s">
        <v>18</v>
      </c>
    </row>
    <row r="58" spans="1:14" x14ac:dyDescent="0.35">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4">
        <v>60000</v>
      </c>
      <c r="E65">
        <v>4</v>
      </c>
      <c r="F65" t="s">
        <v>13</v>
      </c>
      <c r="G65" t="s">
        <v>21</v>
      </c>
      <c r="H65" t="s">
        <v>15</v>
      </c>
      <c r="I65">
        <v>3</v>
      </c>
      <c r="J65" t="s">
        <v>47</v>
      </c>
      <c r="K65" t="s">
        <v>24</v>
      </c>
      <c r="L65">
        <v>41</v>
      </c>
      <c r="M65" t="str">
        <f t="shared" si="0"/>
        <v>Middle Age</v>
      </c>
      <c r="N65" t="s">
        <v>18</v>
      </c>
    </row>
    <row r="66" spans="1:14" x14ac:dyDescent="0.35">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4">
        <v>30000</v>
      </c>
      <c r="E67">
        <v>2</v>
      </c>
      <c r="F67" t="s">
        <v>19</v>
      </c>
      <c r="G67" t="s">
        <v>20</v>
      </c>
      <c r="H67" t="s">
        <v>15</v>
      </c>
      <c r="I67">
        <v>2</v>
      </c>
      <c r="J67" t="s">
        <v>23</v>
      </c>
      <c r="K67" t="s">
        <v>24</v>
      </c>
      <c r="L67">
        <v>68</v>
      </c>
      <c r="M67" t="str">
        <f t="shared" ref="M67:M130" si="1">IF(L67&gt;55,"Old",IF(L67&gt;=31,"Middle Age",IF(L67&lt;31,"Adolescents","Invalid")))</f>
        <v>Old</v>
      </c>
      <c r="N67" t="s">
        <v>18</v>
      </c>
    </row>
    <row r="68" spans="1:14" x14ac:dyDescent="0.35">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4">
        <v>10000</v>
      </c>
      <c r="E71">
        <v>0</v>
      </c>
      <c r="F71" t="s">
        <v>29</v>
      </c>
      <c r="G71" t="s">
        <v>25</v>
      </c>
      <c r="H71" t="s">
        <v>18</v>
      </c>
      <c r="I71">
        <v>2</v>
      </c>
      <c r="J71" t="s">
        <v>16</v>
      </c>
      <c r="K71" t="s">
        <v>17</v>
      </c>
      <c r="L71">
        <v>30</v>
      </c>
      <c r="M71" t="str">
        <f t="shared" si="1"/>
        <v>Adolescents</v>
      </c>
      <c r="N71" t="s">
        <v>18</v>
      </c>
    </row>
    <row r="72" spans="1:14" x14ac:dyDescent="0.35">
      <c r="A72">
        <v>14238</v>
      </c>
      <c r="B72" t="s">
        <v>36</v>
      </c>
      <c r="C72" t="s">
        <v>39</v>
      </c>
      <c r="D72" s="4">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4">
        <v>20000</v>
      </c>
      <c r="E78">
        <v>0</v>
      </c>
      <c r="F78" t="s">
        <v>29</v>
      </c>
      <c r="G78" t="s">
        <v>25</v>
      </c>
      <c r="H78" t="s">
        <v>18</v>
      </c>
      <c r="I78">
        <v>2</v>
      </c>
      <c r="J78" t="s">
        <v>26</v>
      </c>
      <c r="K78" t="s">
        <v>17</v>
      </c>
      <c r="L78">
        <v>26</v>
      </c>
      <c r="M78" t="str">
        <f t="shared" si="1"/>
        <v>Adolescents</v>
      </c>
      <c r="N78" t="s">
        <v>18</v>
      </c>
    </row>
    <row r="79" spans="1:14" x14ac:dyDescent="0.35">
      <c r="A79">
        <v>27969</v>
      </c>
      <c r="B79" t="s">
        <v>36</v>
      </c>
      <c r="C79" t="s">
        <v>39</v>
      </c>
      <c r="D79" s="4">
        <v>80000</v>
      </c>
      <c r="E79">
        <v>0</v>
      </c>
      <c r="F79" t="s">
        <v>13</v>
      </c>
      <c r="G79" t="s">
        <v>21</v>
      </c>
      <c r="H79" t="s">
        <v>15</v>
      </c>
      <c r="I79">
        <v>2</v>
      </c>
      <c r="J79" t="s">
        <v>47</v>
      </c>
      <c r="K79" t="s">
        <v>24</v>
      </c>
      <c r="L79">
        <v>29</v>
      </c>
      <c r="M79" t="str">
        <f t="shared" si="1"/>
        <v>Adolescents</v>
      </c>
      <c r="N79" t="s">
        <v>15</v>
      </c>
    </row>
    <row r="80" spans="1:14" x14ac:dyDescent="0.35">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4">
        <v>20000</v>
      </c>
      <c r="E85">
        <v>0</v>
      </c>
      <c r="F85" t="s">
        <v>27</v>
      </c>
      <c r="G85" t="s">
        <v>25</v>
      </c>
      <c r="H85" t="s">
        <v>18</v>
      </c>
      <c r="I85">
        <v>1</v>
      </c>
      <c r="J85" t="s">
        <v>22</v>
      </c>
      <c r="K85" t="s">
        <v>17</v>
      </c>
      <c r="L85">
        <v>29</v>
      </c>
      <c r="M85" t="str">
        <f t="shared" si="1"/>
        <v>Adolescents</v>
      </c>
      <c r="N85" t="s">
        <v>18</v>
      </c>
    </row>
    <row r="86" spans="1:14" x14ac:dyDescent="0.35">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4">
        <v>10000</v>
      </c>
      <c r="E87">
        <v>0</v>
      </c>
      <c r="F87" t="s">
        <v>19</v>
      </c>
      <c r="G87" t="s">
        <v>25</v>
      </c>
      <c r="H87" t="s">
        <v>15</v>
      </c>
      <c r="I87">
        <v>1</v>
      </c>
      <c r="J87" t="s">
        <v>26</v>
      </c>
      <c r="K87" t="s">
        <v>24</v>
      </c>
      <c r="L87">
        <v>26</v>
      </c>
      <c r="M87" t="str">
        <f t="shared" si="1"/>
        <v>Adolescents</v>
      </c>
      <c r="N87" t="s">
        <v>15</v>
      </c>
    </row>
    <row r="88" spans="1:14" x14ac:dyDescent="0.35">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4">
        <v>30000</v>
      </c>
      <c r="E90">
        <v>0</v>
      </c>
      <c r="F90" t="s">
        <v>19</v>
      </c>
      <c r="G90" t="s">
        <v>20</v>
      </c>
      <c r="H90" t="s">
        <v>18</v>
      </c>
      <c r="I90">
        <v>1</v>
      </c>
      <c r="J90" t="s">
        <v>22</v>
      </c>
      <c r="K90" t="s">
        <v>17</v>
      </c>
      <c r="L90">
        <v>29</v>
      </c>
      <c r="M90" t="str">
        <f t="shared" si="1"/>
        <v>Adolescents</v>
      </c>
      <c r="N90" t="s">
        <v>18</v>
      </c>
    </row>
    <row r="91" spans="1:14" x14ac:dyDescent="0.35">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4">
        <v>30000</v>
      </c>
      <c r="E92">
        <v>0</v>
      </c>
      <c r="F92" t="s">
        <v>19</v>
      </c>
      <c r="G92" t="s">
        <v>20</v>
      </c>
      <c r="H92" t="s">
        <v>18</v>
      </c>
      <c r="I92">
        <v>1</v>
      </c>
      <c r="J92" t="s">
        <v>16</v>
      </c>
      <c r="K92" t="s">
        <v>17</v>
      </c>
      <c r="L92">
        <v>29</v>
      </c>
      <c r="M92" t="str">
        <f t="shared" si="1"/>
        <v>Adolescents</v>
      </c>
      <c r="N92" t="s">
        <v>15</v>
      </c>
    </row>
    <row r="93" spans="1:14" x14ac:dyDescent="0.35">
      <c r="A93">
        <v>28436</v>
      </c>
      <c r="B93" t="s">
        <v>37</v>
      </c>
      <c r="C93" t="s">
        <v>39</v>
      </c>
      <c r="D93" s="4">
        <v>30000</v>
      </c>
      <c r="E93">
        <v>0</v>
      </c>
      <c r="F93" t="s">
        <v>19</v>
      </c>
      <c r="G93" t="s">
        <v>20</v>
      </c>
      <c r="H93" t="s">
        <v>18</v>
      </c>
      <c r="I93">
        <v>1</v>
      </c>
      <c r="J93" t="s">
        <v>16</v>
      </c>
      <c r="K93" t="s">
        <v>17</v>
      </c>
      <c r="L93">
        <v>30</v>
      </c>
      <c r="M93" t="str">
        <f t="shared" si="1"/>
        <v>Adolescents</v>
      </c>
      <c r="N93" t="s">
        <v>15</v>
      </c>
    </row>
    <row r="94" spans="1:14" x14ac:dyDescent="0.35">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4">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4">
        <v>90000</v>
      </c>
      <c r="E97">
        <v>5</v>
      </c>
      <c r="F97" t="s">
        <v>19</v>
      </c>
      <c r="G97" t="s">
        <v>21</v>
      </c>
      <c r="H97" t="s">
        <v>15</v>
      </c>
      <c r="I97">
        <v>2</v>
      </c>
      <c r="J97" t="s">
        <v>47</v>
      </c>
      <c r="K97" t="s">
        <v>17</v>
      </c>
      <c r="L97">
        <v>62</v>
      </c>
      <c r="M97" t="str">
        <f t="shared" si="1"/>
        <v>Old</v>
      </c>
      <c r="N97" t="s">
        <v>18</v>
      </c>
    </row>
    <row r="98" spans="1:14" x14ac:dyDescent="0.35">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4">
        <v>40000</v>
      </c>
      <c r="E100">
        <v>0</v>
      </c>
      <c r="F100" t="s">
        <v>31</v>
      </c>
      <c r="G100" t="s">
        <v>20</v>
      </c>
      <c r="H100" t="s">
        <v>15</v>
      </c>
      <c r="I100">
        <v>0</v>
      </c>
      <c r="J100" t="s">
        <v>16</v>
      </c>
      <c r="K100" t="s">
        <v>17</v>
      </c>
      <c r="L100">
        <v>25</v>
      </c>
      <c r="M100" t="str">
        <f t="shared" si="1"/>
        <v>Adolescents</v>
      </c>
      <c r="N100" t="s">
        <v>15</v>
      </c>
    </row>
    <row r="101" spans="1:14" x14ac:dyDescent="0.35">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4">
        <v>30000</v>
      </c>
      <c r="E107">
        <v>0</v>
      </c>
      <c r="F107" t="s">
        <v>19</v>
      </c>
      <c r="G107" t="s">
        <v>20</v>
      </c>
      <c r="H107" t="s">
        <v>18</v>
      </c>
      <c r="I107">
        <v>1</v>
      </c>
      <c r="J107" t="s">
        <v>22</v>
      </c>
      <c r="K107" t="s">
        <v>17</v>
      </c>
      <c r="L107">
        <v>30</v>
      </c>
      <c r="M107" t="str">
        <f t="shared" si="1"/>
        <v>Adolescents</v>
      </c>
      <c r="N107" t="s">
        <v>18</v>
      </c>
    </row>
    <row r="108" spans="1:14" x14ac:dyDescent="0.35">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4">
        <v>20000</v>
      </c>
      <c r="E116">
        <v>0</v>
      </c>
      <c r="F116" t="s">
        <v>13</v>
      </c>
      <c r="G116" t="s">
        <v>20</v>
      </c>
      <c r="H116" t="s">
        <v>15</v>
      </c>
      <c r="I116">
        <v>0</v>
      </c>
      <c r="J116" t="s">
        <v>16</v>
      </c>
      <c r="K116" t="s">
        <v>24</v>
      </c>
      <c r="L116">
        <v>26</v>
      </c>
      <c r="M116" t="str">
        <f t="shared" si="1"/>
        <v>Adolescents</v>
      </c>
      <c r="N116" t="s">
        <v>15</v>
      </c>
    </row>
    <row r="117" spans="1:14" x14ac:dyDescent="0.35">
      <c r="A117">
        <v>24140</v>
      </c>
      <c r="B117" t="s">
        <v>37</v>
      </c>
      <c r="C117" t="s">
        <v>39</v>
      </c>
      <c r="D117" s="4">
        <v>10000</v>
      </c>
      <c r="E117">
        <v>0</v>
      </c>
      <c r="F117" t="s">
        <v>31</v>
      </c>
      <c r="G117" t="s">
        <v>25</v>
      </c>
      <c r="H117" t="s">
        <v>18</v>
      </c>
      <c r="I117">
        <v>0</v>
      </c>
      <c r="J117" t="s">
        <v>16</v>
      </c>
      <c r="K117" t="s">
        <v>17</v>
      </c>
      <c r="L117">
        <v>30</v>
      </c>
      <c r="M117" t="str">
        <f t="shared" si="1"/>
        <v>Adolescents</v>
      </c>
      <c r="N117" t="s">
        <v>15</v>
      </c>
    </row>
    <row r="118" spans="1:14" x14ac:dyDescent="0.35">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4">
        <v>30000</v>
      </c>
      <c r="E121">
        <v>0</v>
      </c>
      <c r="F121" t="s">
        <v>19</v>
      </c>
      <c r="G121" t="s">
        <v>20</v>
      </c>
      <c r="H121" t="s">
        <v>18</v>
      </c>
      <c r="I121">
        <v>1</v>
      </c>
      <c r="J121" t="s">
        <v>22</v>
      </c>
      <c r="K121" t="s">
        <v>17</v>
      </c>
      <c r="L121">
        <v>29</v>
      </c>
      <c r="M121" t="str">
        <f t="shared" si="1"/>
        <v>Adolescents</v>
      </c>
      <c r="N121" t="s">
        <v>18</v>
      </c>
    </row>
    <row r="122" spans="1:14" x14ac:dyDescent="0.35">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4">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4">
        <v>10000</v>
      </c>
      <c r="E131">
        <v>3</v>
      </c>
      <c r="F131" t="s">
        <v>27</v>
      </c>
      <c r="G131" t="s">
        <v>25</v>
      </c>
      <c r="H131" t="s">
        <v>15</v>
      </c>
      <c r="I131">
        <v>1</v>
      </c>
      <c r="J131" t="s">
        <v>16</v>
      </c>
      <c r="K131" t="s">
        <v>17</v>
      </c>
      <c r="L131">
        <v>39</v>
      </c>
      <c r="M131" t="str">
        <f t="shared" ref="M131:M194" si="2">IF(L131&gt;55,"Old",IF(L131&gt;=31,"Middle Age",IF(L131&lt;31,"Adolescents","Invalid")))</f>
        <v>Middle Age</v>
      </c>
      <c r="N131" t="s">
        <v>15</v>
      </c>
    </row>
    <row r="132" spans="1:14" x14ac:dyDescent="0.35">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4">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4">
        <v>10000</v>
      </c>
      <c r="E143">
        <v>0</v>
      </c>
      <c r="F143" t="s">
        <v>19</v>
      </c>
      <c r="G143" t="s">
        <v>25</v>
      </c>
      <c r="H143" t="s">
        <v>18</v>
      </c>
      <c r="I143">
        <v>1</v>
      </c>
      <c r="J143" t="s">
        <v>16</v>
      </c>
      <c r="K143" t="s">
        <v>24</v>
      </c>
      <c r="L143">
        <v>26</v>
      </c>
      <c r="M143" t="str">
        <f t="shared" si="2"/>
        <v>Adolescents</v>
      </c>
      <c r="N143" t="s">
        <v>15</v>
      </c>
    </row>
    <row r="144" spans="1:14" x14ac:dyDescent="0.35">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4">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4">
        <v>30000</v>
      </c>
      <c r="E151">
        <v>0</v>
      </c>
      <c r="F151" t="s">
        <v>19</v>
      </c>
      <c r="G151" t="s">
        <v>20</v>
      </c>
      <c r="H151" t="s">
        <v>18</v>
      </c>
      <c r="I151">
        <v>1</v>
      </c>
      <c r="J151" t="s">
        <v>26</v>
      </c>
      <c r="K151" t="s">
        <v>17</v>
      </c>
      <c r="L151">
        <v>27</v>
      </c>
      <c r="M151" t="str">
        <f t="shared" si="2"/>
        <v>Adolescents</v>
      </c>
      <c r="N151" t="s">
        <v>18</v>
      </c>
    </row>
    <row r="152" spans="1:14" x14ac:dyDescent="0.35">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4">
        <v>10000</v>
      </c>
      <c r="E166">
        <v>0</v>
      </c>
      <c r="F166" t="s">
        <v>19</v>
      </c>
      <c r="G166" t="s">
        <v>25</v>
      </c>
      <c r="H166" t="s">
        <v>15</v>
      </c>
      <c r="I166">
        <v>1</v>
      </c>
      <c r="J166" t="s">
        <v>22</v>
      </c>
      <c r="K166" t="s">
        <v>24</v>
      </c>
      <c r="L166">
        <v>25</v>
      </c>
      <c r="M166" t="str">
        <f t="shared" si="2"/>
        <v>Adolescents</v>
      </c>
      <c r="N166" t="s">
        <v>15</v>
      </c>
    </row>
    <row r="167" spans="1:14" x14ac:dyDescent="0.35">
      <c r="A167">
        <v>15465</v>
      </c>
      <c r="B167" t="s">
        <v>36</v>
      </c>
      <c r="C167" t="s">
        <v>38</v>
      </c>
      <c r="D167" s="4">
        <v>10000</v>
      </c>
      <c r="E167">
        <v>0</v>
      </c>
      <c r="F167" t="s">
        <v>19</v>
      </c>
      <c r="G167" t="s">
        <v>25</v>
      </c>
      <c r="H167" t="s">
        <v>18</v>
      </c>
      <c r="I167">
        <v>1</v>
      </c>
      <c r="J167" t="s">
        <v>16</v>
      </c>
      <c r="K167" t="s">
        <v>24</v>
      </c>
      <c r="L167">
        <v>25</v>
      </c>
      <c r="M167" t="str">
        <f t="shared" si="2"/>
        <v>Adolescents</v>
      </c>
      <c r="N167" t="s">
        <v>18</v>
      </c>
    </row>
    <row r="168" spans="1:14" x14ac:dyDescent="0.35">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4">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4">
        <v>10000</v>
      </c>
      <c r="E175">
        <v>0</v>
      </c>
      <c r="F175" t="s">
        <v>19</v>
      </c>
      <c r="G175" t="s">
        <v>25</v>
      </c>
      <c r="H175" t="s">
        <v>15</v>
      </c>
      <c r="I175">
        <v>1</v>
      </c>
      <c r="J175" t="s">
        <v>22</v>
      </c>
      <c r="K175" t="s">
        <v>24</v>
      </c>
      <c r="L175">
        <v>27</v>
      </c>
      <c r="M175" t="str">
        <f t="shared" si="2"/>
        <v>Adolescents</v>
      </c>
      <c r="N175" t="s">
        <v>18</v>
      </c>
    </row>
    <row r="176" spans="1:14" x14ac:dyDescent="0.35">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4">
        <v>20000</v>
      </c>
      <c r="E178">
        <v>0</v>
      </c>
      <c r="F178" t="s">
        <v>19</v>
      </c>
      <c r="G178" t="s">
        <v>25</v>
      </c>
      <c r="H178" t="s">
        <v>15</v>
      </c>
      <c r="I178">
        <v>0</v>
      </c>
      <c r="J178" t="s">
        <v>16</v>
      </c>
      <c r="K178" t="s">
        <v>24</v>
      </c>
      <c r="L178">
        <v>29</v>
      </c>
      <c r="M178" t="str">
        <f t="shared" si="2"/>
        <v>Adolescents</v>
      </c>
      <c r="N178" t="s">
        <v>15</v>
      </c>
    </row>
    <row r="179" spans="1:14" x14ac:dyDescent="0.35">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4">
        <v>160000</v>
      </c>
      <c r="E180">
        <v>4</v>
      </c>
      <c r="F180" t="s">
        <v>19</v>
      </c>
      <c r="G180" t="s">
        <v>21</v>
      </c>
      <c r="H180" t="s">
        <v>18</v>
      </c>
      <c r="I180">
        <v>2</v>
      </c>
      <c r="J180" t="s">
        <v>47</v>
      </c>
      <c r="K180" t="s">
        <v>17</v>
      </c>
      <c r="L180">
        <v>55</v>
      </c>
      <c r="M180" t="str">
        <f t="shared" si="2"/>
        <v>Middle Age</v>
      </c>
      <c r="N180" t="s">
        <v>15</v>
      </c>
    </row>
    <row r="181" spans="1:14" x14ac:dyDescent="0.35">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4">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4">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4">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38</v>
      </c>
      <c r="D190" s="4">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4">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4">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38</v>
      </c>
      <c r="D195" s="4">
        <v>70000</v>
      </c>
      <c r="E195">
        <v>5</v>
      </c>
      <c r="F195" t="s">
        <v>13</v>
      </c>
      <c r="G195" t="s">
        <v>21</v>
      </c>
      <c r="H195" t="s">
        <v>15</v>
      </c>
      <c r="I195">
        <v>4</v>
      </c>
      <c r="J195" t="s">
        <v>47</v>
      </c>
      <c r="K195" t="s">
        <v>24</v>
      </c>
      <c r="L195">
        <v>41</v>
      </c>
      <c r="M195" t="str">
        <f t="shared" ref="M195:M258" si="3">IF(L195&gt;55,"Old",IF(L195&gt;=31,"Middle Age",IF(L195&lt;31,"Adolescents","Invalid")))</f>
        <v>Middle Age</v>
      </c>
      <c r="N195" t="s">
        <v>18</v>
      </c>
    </row>
    <row r="196" spans="1:14" x14ac:dyDescent="0.35">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4">
        <v>20000</v>
      </c>
      <c r="E197">
        <v>0</v>
      </c>
      <c r="F197" t="s">
        <v>13</v>
      </c>
      <c r="G197" t="s">
        <v>20</v>
      </c>
      <c r="H197" t="s">
        <v>15</v>
      </c>
      <c r="I197">
        <v>0</v>
      </c>
      <c r="J197" t="s">
        <v>16</v>
      </c>
      <c r="K197" t="s">
        <v>24</v>
      </c>
      <c r="L197">
        <v>25</v>
      </c>
      <c r="M197" t="str">
        <f t="shared" si="3"/>
        <v>Adolescents</v>
      </c>
      <c r="N197" t="s">
        <v>15</v>
      </c>
    </row>
    <row r="198" spans="1:14" x14ac:dyDescent="0.35">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4">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4">
        <v>10000</v>
      </c>
      <c r="E203">
        <v>1</v>
      </c>
      <c r="F203" t="s">
        <v>27</v>
      </c>
      <c r="G203" t="s">
        <v>25</v>
      </c>
      <c r="H203" t="s">
        <v>15</v>
      </c>
      <c r="I203">
        <v>0</v>
      </c>
      <c r="J203" t="s">
        <v>22</v>
      </c>
      <c r="K203" t="s">
        <v>24</v>
      </c>
      <c r="L203">
        <v>27</v>
      </c>
      <c r="M203" t="str">
        <f t="shared" si="3"/>
        <v>Adolescents</v>
      </c>
      <c r="N203" t="s">
        <v>15</v>
      </c>
    </row>
    <row r="204" spans="1:14" x14ac:dyDescent="0.35">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4">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38</v>
      </c>
      <c r="D209" s="4">
        <v>20000</v>
      </c>
      <c r="E209">
        <v>0</v>
      </c>
      <c r="F209" t="s">
        <v>29</v>
      </c>
      <c r="G209" t="s">
        <v>25</v>
      </c>
      <c r="H209" t="s">
        <v>15</v>
      </c>
      <c r="I209">
        <v>2</v>
      </c>
      <c r="J209" t="s">
        <v>26</v>
      </c>
      <c r="K209" t="s">
        <v>17</v>
      </c>
      <c r="L209">
        <v>26</v>
      </c>
      <c r="M209" t="str">
        <f t="shared" si="3"/>
        <v>Adolescents</v>
      </c>
      <c r="N209" t="s">
        <v>15</v>
      </c>
    </row>
    <row r="210" spans="1:14" x14ac:dyDescent="0.35">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4">
        <v>30000</v>
      </c>
      <c r="E214">
        <v>0</v>
      </c>
      <c r="F214" t="s">
        <v>19</v>
      </c>
      <c r="G214" t="s">
        <v>20</v>
      </c>
      <c r="H214" t="s">
        <v>18</v>
      </c>
      <c r="I214">
        <v>1</v>
      </c>
      <c r="J214" t="s">
        <v>22</v>
      </c>
      <c r="K214" t="s">
        <v>17</v>
      </c>
      <c r="L214">
        <v>30</v>
      </c>
      <c r="M214" t="str">
        <f t="shared" si="3"/>
        <v>Adolescents</v>
      </c>
      <c r="N214" t="s">
        <v>18</v>
      </c>
    </row>
    <row r="215" spans="1:14" x14ac:dyDescent="0.35">
      <c r="A215">
        <v>11451</v>
      </c>
      <c r="B215" t="s">
        <v>37</v>
      </c>
      <c r="C215" t="s">
        <v>39</v>
      </c>
      <c r="D215" s="4">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4">
        <v>20000</v>
      </c>
      <c r="E219">
        <v>0</v>
      </c>
      <c r="F219" t="s">
        <v>29</v>
      </c>
      <c r="G219" t="s">
        <v>25</v>
      </c>
      <c r="H219" t="s">
        <v>18</v>
      </c>
      <c r="I219">
        <v>2</v>
      </c>
      <c r="J219" t="s">
        <v>16</v>
      </c>
      <c r="K219" t="s">
        <v>17</v>
      </c>
      <c r="L219">
        <v>25</v>
      </c>
      <c r="M219" t="str">
        <f t="shared" si="3"/>
        <v>Adolescents</v>
      </c>
      <c r="N219" t="s">
        <v>18</v>
      </c>
    </row>
    <row r="220" spans="1:14" x14ac:dyDescent="0.35">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4">
        <v>10000</v>
      </c>
      <c r="E221">
        <v>0</v>
      </c>
      <c r="F221" t="s">
        <v>19</v>
      </c>
      <c r="G221" t="s">
        <v>25</v>
      </c>
      <c r="H221" t="s">
        <v>15</v>
      </c>
      <c r="I221">
        <v>1</v>
      </c>
      <c r="J221" t="s">
        <v>26</v>
      </c>
      <c r="K221" t="s">
        <v>24</v>
      </c>
      <c r="L221">
        <v>26</v>
      </c>
      <c r="M221" t="str">
        <f t="shared" si="3"/>
        <v>Adolescents</v>
      </c>
      <c r="N221" t="s">
        <v>15</v>
      </c>
    </row>
    <row r="222" spans="1:14" x14ac:dyDescent="0.35">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4">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4">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39</v>
      </c>
      <c r="D232" s="4">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4">
        <v>20000</v>
      </c>
      <c r="E235">
        <v>0</v>
      </c>
      <c r="F235" t="s">
        <v>13</v>
      </c>
      <c r="G235" t="s">
        <v>20</v>
      </c>
      <c r="H235" t="s">
        <v>15</v>
      </c>
      <c r="I235">
        <v>0</v>
      </c>
      <c r="J235" t="s">
        <v>16</v>
      </c>
      <c r="K235" t="s">
        <v>24</v>
      </c>
      <c r="L235">
        <v>27</v>
      </c>
      <c r="M235" t="str">
        <f t="shared" si="3"/>
        <v>Adolescents</v>
      </c>
      <c r="N235" t="s">
        <v>15</v>
      </c>
    </row>
    <row r="236" spans="1:14" x14ac:dyDescent="0.35">
      <c r="A236">
        <v>24611</v>
      </c>
      <c r="B236" t="s">
        <v>37</v>
      </c>
      <c r="C236" t="s">
        <v>39</v>
      </c>
      <c r="D236" s="4">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4">
        <v>10000</v>
      </c>
      <c r="E239">
        <v>0</v>
      </c>
      <c r="F239" t="s">
        <v>19</v>
      </c>
      <c r="G239" t="s">
        <v>25</v>
      </c>
      <c r="H239" t="s">
        <v>18</v>
      </c>
      <c r="I239">
        <v>1</v>
      </c>
      <c r="J239" t="s">
        <v>16</v>
      </c>
      <c r="K239" t="s">
        <v>24</v>
      </c>
      <c r="L239">
        <v>26</v>
      </c>
      <c r="M239" t="str">
        <f t="shared" si="3"/>
        <v>Adolescents</v>
      </c>
      <c r="N239" t="s">
        <v>15</v>
      </c>
    </row>
    <row r="240" spans="1:14" x14ac:dyDescent="0.35">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4">
        <v>30000</v>
      </c>
      <c r="E243">
        <v>3</v>
      </c>
      <c r="F243" t="s">
        <v>19</v>
      </c>
      <c r="G243" t="s">
        <v>20</v>
      </c>
      <c r="H243" t="s">
        <v>15</v>
      </c>
      <c r="I243">
        <v>2</v>
      </c>
      <c r="J243" t="s">
        <v>16</v>
      </c>
      <c r="K243" t="s">
        <v>17</v>
      </c>
      <c r="L243">
        <v>27</v>
      </c>
      <c r="M243" t="str">
        <f t="shared" si="3"/>
        <v>Adolescents</v>
      </c>
      <c r="N243" t="s">
        <v>18</v>
      </c>
    </row>
    <row r="244" spans="1:14" x14ac:dyDescent="0.35">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4">
        <v>20000</v>
      </c>
      <c r="E245">
        <v>0</v>
      </c>
      <c r="F245" t="s">
        <v>27</v>
      </c>
      <c r="G245" t="s">
        <v>25</v>
      </c>
      <c r="H245" t="s">
        <v>18</v>
      </c>
      <c r="I245">
        <v>1</v>
      </c>
      <c r="J245" t="s">
        <v>22</v>
      </c>
      <c r="K245" t="s">
        <v>17</v>
      </c>
      <c r="L245">
        <v>29</v>
      </c>
      <c r="M245" t="str">
        <f t="shared" si="3"/>
        <v>Adolescents</v>
      </c>
      <c r="N245" t="s">
        <v>18</v>
      </c>
    </row>
    <row r="246" spans="1:14" x14ac:dyDescent="0.35">
      <c r="A246">
        <v>19057</v>
      </c>
      <c r="B246" t="s">
        <v>36</v>
      </c>
      <c r="C246" t="s">
        <v>38</v>
      </c>
      <c r="D246" s="4">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4">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4">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4">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4">
        <v>50000</v>
      </c>
      <c r="E259">
        <v>0</v>
      </c>
      <c r="F259" t="s">
        <v>31</v>
      </c>
      <c r="G259" t="s">
        <v>14</v>
      </c>
      <c r="H259" t="s">
        <v>15</v>
      </c>
      <c r="I259">
        <v>0</v>
      </c>
      <c r="J259" t="s">
        <v>16</v>
      </c>
      <c r="K259" t="s">
        <v>17</v>
      </c>
      <c r="L259">
        <v>36</v>
      </c>
      <c r="M259" t="str">
        <f t="shared" ref="M259:M322" si="4">IF(L259&gt;55,"Old",IF(L259&gt;=31,"Middle Age",IF(L259&lt;31,"Adolescents","Invalid")))</f>
        <v>Middle Age</v>
      </c>
      <c r="N259" t="s">
        <v>15</v>
      </c>
    </row>
    <row r="260" spans="1:14" x14ac:dyDescent="0.35">
      <c r="A260">
        <v>14193</v>
      </c>
      <c r="B260" t="s">
        <v>37</v>
      </c>
      <c r="C260" t="s">
        <v>38</v>
      </c>
      <c r="D260" s="4">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4">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4">
        <v>20000</v>
      </c>
      <c r="E268">
        <v>5</v>
      </c>
      <c r="F268" t="s">
        <v>27</v>
      </c>
      <c r="G268" t="s">
        <v>25</v>
      </c>
      <c r="H268" t="s">
        <v>15</v>
      </c>
      <c r="I268">
        <v>2</v>
      </c>
      <c r="J268" t="s">
        <v>16</v>
      </c>
      <c r="K268" t="s">
        <v>17</v>
      </c>
      <c r="L268">
        <v>27</v>
      </c>
      <c r="M268" t="str">
        <f t="shared" si="4"/>
        <v>Adolescents</v>
      </c>
      <c r="N268" t="s">
        <v>18</v>
      </c>
    </row>
    <row r="269" spans="1:14" x14ac:dyDescent="0.35">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4">
        <v>20000</v>
      </c>
      <c r="E273">
        <v>0</v>
      </c>
      <c r="F273" t="s">
        <v>27</v>
      </c>
      <c r="G273" t="s">
        <v>25</v>
      </c>
      <c r="H273" t="s">
        <v>18</v>
      </c>
      <c r="I273">
        <v>1</v>
      </c>
      <c r="J273" t="s">
        <v>26</v>
      </c>
      <c r="K273" t="s">
        <v>17</v>
      </c>
      <c r="L273">
        <v>28</v>
      </c>
      <c r="M273" t="str">
        <f t="shared" si="4"/>
        <v>Adolescents</v>
      </c>
      <c r="N273" t="s">
        <v>18</v>
      </c>
    </row>
    <row r="274" spans="1:14" x14ac:dyDescent="0.35">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4">
        <v>20000</v>
      </c>
      <c r="E275">
        <v>0</v>
      </c>
      <c r="F275" t="s">
        <v>27</v>
      </c>
      <c r="G275" t="s">
        <v>25</v>
      </c>
      <c r="H275" t="s">
        <v>18</v>
      </c>
      <c r="I275">
        <v>1</v>
      </c>
      <c r="J275" t="s">
        <v>22</v>
      </c>
      <c r="K275" t="s">
        <v>17</v>
      </c>
      <c r="L275">
        <v>30</v>
      </c>
      <c r="M275" t="str">
        <f t="shared" si="4"/>
        <v>Adolescents</v>
      </c>
      <c r="N275" t="s">
        <v>18</v>
      </c>
    </row>
    <row r="276" spans="1:14" x14ac:dyDescent="0.35">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4">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4">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4">
        <v>40000</v>
      </c>
      <c r="E303">
        <v>0</v>
      </c>
      <c r="F303" t="s">
        <v>13</v>
      </c>
      <c r="G303" t="s">
        <v>20</v>
      </c>
      <c r="H303" t="s">
        <v>18</v>
      </c>
      <c r="I303">
        <v>0</v>
      </c>
      <c r="J303" t="s">
        <v>16</v>
      </c>
      <c r="K303" t="s">
        <v>24</v>
      </c>
      <c r="L303">
        <v>28</v>
      </c>
      <c r="M303" t="str">
        <f t="shared" si="4"/>
        <v>Adolescents</v>
      </c>
      <c r="N303" t="s">
        <v>15</v>
      </c>
    </row>
    <row r="304" spans="1:14" x14ac:dyDescent="0.35">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4">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4">
        <v>160000</v>
      </c>
      <c r="E323">
        <v>0</v>
      </c>
      <c r="F323" t="s">
        <v>31</v>
      </c>
      <c r="G323" t="s">
        <v>28</v>
      </c>
      <c r="H323" t="s">
        <v>18</v>
      </c>
      <c r="I323">
        <v>3</v>
      </c>
      <c r="J323" t="s">
        <v>16</v>
      </c>
      <c r="K323" t="s">
        <v>24</v>
      </c>
      <c r="L323">
        <v>47</v>
      </c>
      <c r="M323" t="str">
        <f t="shared" ref="M323:M386" si="5">IF(L323&gt;55,"Old",IF(L323&gt;=31,"Middle Age",IF(L323&lt;31,"Adolescents","Invalid")))</f>
        <v>Middle Age</v>
      </c>
      <c r="N323" t="s">
        <v>15</v>
      </c>
    </row>
    <row r="324" spans="1:14" x14ac:dyDescent="0.35">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4">
        <v>20000</v>
      </c>
      <c r="E328">
        <v>0</v>
      </c>
      <c r="F328" t="s">
        <v>13</v>
      </c>
      <c r="G328" t="s">
        <v>20</v>
      </c>
      <c r="H328" t="s">
        <v>18</v>
      </c>
      <c r="I328">
        <v>0</v>
      </c>
      <c r="J328" t="s">
        <v>16</v>
      </c>
      <c r="K328" t="s">
        <v>24</v>
      </c>
      <c r="L328">
        <v>26</v>
      </c>
      <c r="M328" t="str">
        <f t="shared" si="5"/>
        <v>Adolescents</v>
      </c>
      <c r="N328" t="s">
        <v>15</v>
      </c>
    </row>
    <row r="329" spans="1:14" x14ac:dyDescent="0.35">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4">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38</v>
      </c>
      <c r="D332" s="4">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39</v>
      </c>
      <c r="D333" s="4">
        <v>10000</v>
      </c>
      <c r="E333">
        <v>0</v>
      </c>
      <c r="F333" t="s">
        <v>29</v>
      </c>
      <c r="G333" t="s">
        <v>25</v>
      </c>
      <c r="H333" t="s">
        <v>18</v>
      </c>
      <c r="I333">
        <v>2</v>
      </c>
      <c r="J333" t="s">
        <v>16</v>
      </c>
      <c r="K333" t="s">
        <v>17</v>
      </c>
      <c r="L333">
        <v>30</v>
      </c>
      <c r="M333" t="str">
        <f t="shared" si="5"/>
        <v>Adolescents</v>
      </c>
      <c r="N333" t="s">
        <v>18</v>
      </c>
    </row>
    <row r="334" spans="1:14" x14ac:dyDescent="0.35">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4">
        <v>30000</v>
      </c>
      <c r="E342">
        <v>0</v>
      </c>
      <c r="F342" t="s">
        <v>19</v>
      </c>
      <c r="G342" t="s">
        <v>20</v>
      </c>
      <c r="H342" t="s">
        <v>15</v>
      </c>
      <c r="I342">
        <v>1</v>
      </c>
      <c r="J342" t="s">
        <v>22</v>
      </c>
      <c r="K342" t="s">
        <v>17</v>
      </c>
      <c r="L342">
        <v>30</v>
      </c>
      <c r="M342" t="str">
        <f t="shared" si="5"/>
        <v>Adolescents</v>
      </c>
      <c r="N342" t="s">
        <v>18</v>
      </c>
    </row>
    <row r="343" spans="1:14" x14ac:dyDescent="0.35">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4">
        <v>30000</v>
      </c>
      <c r="E351">
        <v>0</v>
      </c>
      <c r="F351" t="s">
        <v>19</v>
      </c>
      <c r="G351" t="s">
        <v>20</v>
      </c>
      <c r="H351" t="s">
        <v>18</v>
      </c>
      <c r="I351">
        <v>1</v>
      </c>
      <c r="J351" t="s">
        <v>16</v>
      </c>
      <c r="K351" t="s">
        <v>17</v>
      </c>
      <c r="L351">
        <v>29</v>
      </c>
      <c r="M351" t="str">
        <f t="shared" si="5"/>
        <v>Adolescents</v>
      </c>
      <c r="N351" t="s">
        <v>15</v>
      </c>
    </row>
    <row r="352" spans="1:14" x14ac:dyDescent="0.35">
      <c r="A352">
        <v>27878</v>
      </c>
      <c r="B352" t="s">
        <v>37</v>
      </c>
      <c r="C352" t="s">
        <v>39</v>
      </c>
      <c r="D352" s="4">
        <v>20000</v>
      </c>
      <c r="E352">
        <v>0</v>
      </c>
      <c r="F352" t="s">
        <v>19</v>
      </c>
      <c r="G352" t="s">
        <v>25</v>
      </c>
      <c r="H352" t="s">
        <v>18</v>
      </c>
      <c r="I352">
        <v>0</v>
      </c>
      <c r="J352" t="s">
        <v>16</v>
      </c>
      <c r="K352" t="s">
        <v>24</v>
      </c>
      <c r="L352">
        <v>28</v>
      </c>
      <c r="M352" t="str">
        <f t="shared" si="5"/>
        <v>Adolescents</v>
      </c>
      <c r="N352" t="s">
        <v>15</v>
      </c>
    </row>
    <row r="353" spans="1:14" x14ac:dyDescent="0.35">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4">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4">
        <v>80000</v>
      </c>
      <c r="E361">
        <v>0</v>
      </c>
      <c r="F361" t="s">
        <v>13</v>
      </c>
      <c r="G361" t="s">
        <v>21</v>
      </c>
      <c r="H361" t="s">
        <v>15</v>
      </c>
      <c r="I361">
        <v>3</v>
      </c>
      <c r="J361" t="s">
        <v>47</v>
      </c>
      <c r="K361" t="s">
        <v>24</v>
      </c>
      <c r="L361">
        <v>30</v>
      </c>
      <c r="M361" t="str">
        <f t="shared" si="5"/>
        <v>Adolescents</v>
      </c>
      <c r="N361" t="s">
        <v>18</v>
      </c>
    </row>
    <row r="362" spans="1:14" x14ac:dyDescent="0.35">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4">
        <v>30000</v>
      </c>
      <c r="E363">
        <v>3</v>
      </c>
      <c r="F363" t="s">
        <v>19</v>
      </c>
      <c r="G363" t="s">
        <v>20</v>
      </c>
      <c r="H363" t="s">
        <v>18</v>
      </c>
      <c r="I363">
        <v>2</v>
      </c>
      <c r="J363" t="s">
        <v>16</v>
      </c>
      <c r="K363" t="s">
        <v>17</v>
      </c>
      <c r="L363">
        <v>27</v>
      </c>
      <c r="M363" t="str">
        <f t="shared" si="5"/>
        <v>Adolescents</v>
      </c>
      <c r="N363" t="s">
        <v>15</v>
      </c>
    </row>
    <row r="364" spans="1:14" x14ac:dyDescent="0.35">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4">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4">
        <v>20000</v>
      </c>
      <c r="E375">
        <v>0</v>
      </c>
      <c r="F375" t="s">
        <v>27</v>
      </c>
      <c r="G375" t="s">
        <v>25</v>
      </c>
      <c r="H375" t="s">
        <v>18</v>
      </c>
      <c r="I375">
        <v>1</v>
      </c>
      <c r="J375" t="s">
        <v>22</v>
      </c>
      <c r="K375" t="s">
        <v>17</v>
      </c>
      <c r="L375">
        <v>30</v>
      </c>
      <c r="M375" t="str">
        <f t="shared" si="5"/>
        <v>Adolescents</v>
      </c>
      <c r="N375" t="s">
        <v>18</v>
      </c>
    </row>
    <row r="376" spans="1:14" x14ac:dyDescent="0.35">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4">
        <v>70000</v>
      </c>
      <c r="E382">
        <v>0</v>
      </c>
      <c r="F382" t="s">
        <v>13</v>
      </c>
      <c r="G382" t="s">
        <v>21</v>
      </c>
      <c r="H382" t="s">
        <v>18</v>
      </c>
      <c r="I382">
        <v>3</v>
      </c>
      <c r="J382" t="s">
        <v>47</v>
      </c>
      <c r="K382" t="s">
        <v>24</v>
      </c>
      <c r="L382">
        <v>30</v>
      </c>
      <c r="M382" t="str">
        <f t="shared" si="5"/>
        <v>Adolescents</v>
      </c>
      <c r="N382" t="s">
        <v>15</v>
      </c>
    </row>
    <row r="383" spans="1:14" x14ac:dyDescent="0.35">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4">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4">
        <v>10000</v>
      </c>
      <c r="E386">
        <v>0</v>
      </c>
      <c r="F386" t="s">
        <v>19</v>
      </c>
      <c r="G386" t="s">
        <v>25</v>
      </c>
      <c r="H386" t="s">
        <v>18</v>
      </c>
      <c r="I386">
        <v>1</v>
      </c>
      <c r="J386" t="s">
        <v>16</v>
      </c>
      <c r="K386" t="s">
        <v>24</v>
      </c>
      <c r="L386">
        <v>28</v>
      </c>
      <c r="M386" t="str">
        <f t="shared" si="5"/>
        <v>Adolescents</v>
      </c>
      <c r="N386" t="s">
        <v>15</v>
      </c>
    </row>
    <row r="387" spans="1:14" x14ac:dyDescent="0.35">
      <c r="A387">
        <v>18018</v>
      </c>
      <c r="B387" t="s">
        <v>37</v>
      </c>
      <c r="C387" t="s">
        <v>39</v>
      </c>
      <c r="D387" s="4">
        <v>30000</v>
      </c>
      <c r="E387">
        <v>3</v>
      </c>
      <c r="F387" t="s">
        <v>19</v>
      </c>
      <c r="G387" t="s">
        <v>20</v>
      </c>
      <c r="H387" t="s">
        <v>15</v>
      </c>
      <c r="I387">
        <v>0</v>
      </c>
      <c r="J387" t="s">
        <v>16</v>
      </c>
      <c r="K387" t="s">
        <v>17</v>
      </c>
      <c r="L387">
        <v>43</v>
      </c>
      <c r="M387" t="str">
        <f t="shared" ref="M387:M450" si="6">IF(L387&gt;55,"Old",IF(L387&gt;=31,"Middle Age",IF(L387&lt;31,"Adolescents","Invalid")))</f>
        <v>Middle Age</v>
      </c>
      <c r="N387" t="s">
        <v>18</v>
      </c>
    </row>
    <row r="388" spans="1:14" x14ac:dyDescent="0.35">
      <c r="A388">
        <v>28957</v>
      </c>
      <c r="B388" t="s">
        <v>37</v>
      </c>
      <c r="C388" t="s">
        <v>38</v>
      </c>
      <c r="D388" s="4">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4">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4">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4">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4">
        <v>30000</v>
      </c>
      <c r="E428">
        <v>0</v>
      </c>
      <c r="F428" t="s">
        <v>19</v>
      </c>
      <c r="G428" t="s">
        <v>20</v>
      </c>
      <c r="H428" t="s">
        <v>18</v>
      </c>
      <c r="I428">
        <v>1</v>
      </c>
      <c r="J428" t="s">
        <v>22</v>
      </c>
      <c r="K428" t="s">
        <v>17</v>
      </c>
      <c r="L428">
        <v>28</v>
      </c>
      <c r="M428" t="str">
        <f t="shared" si="6"/>
        <v>Adolescents</v>
      </c>
      <c r="N428" t="s">
        <v>18</v>
      </c>
    </row>
    <row r="429" spans="1:14" x14ac:dyDescent="0.35">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4">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4">
        <v>20000</v>
      </c>
      <c r="E433">
        <v>0</v>
      </c>
      <c r="F433" t="s">
        <v>19</v>
      </c>
      <c r="G433" t="s">
        <v>25</v>
      </c>
      <c r="H433" t="s">
        <v>15</v>
      </c>
      <c r="I433">
        <v>0</v>
      </c>
      <c r="J433" t="s">
        <v>16</v>
      </c>
      <c r="K433" t="s">
        <v>24</v>
      </c>
      <c r="L433">
        <v>28</v>
      </c>
      <c r="M433" t="str">
        <f t="shared" si="6"/>
        <v>Adolescents</v>
      </c>
      <c r="N433" t="s">
        <v>15</v>
      </c>
    </row>
    <row r="434" spans="1:14" x14ac:dyDescent="0.35">
      <c r="A434">
        <v>21891</v>
      </c>
      <c r="B434" t="s">
        <v>36</v>
      </c>
      <c r="C434" t="s">
        <v>38</v>
      </c>
      <c r="D434" s="4">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38</v>
      </c>
      <c r="D435" s="4">
        <v>30000</v>
      </c>
      <c r="E435">
        <v>3</v>
      </c>
      <c r="F435" t="s">
        <v>19</v>
      </c>
      <c r="G435" t="s">
        <v>20</v>
      </c>
      <c r="H435" t="s">
        <v>18</v>
      </c>
      <c r="I435">
        <v>1</v>
      </c>
      <c r="J435" t="s">
        <v>16</v>
      </c>
      <c r="K435" t="s">
        <v>17</v>
      </c>
      <c r="L435">
        <v>26</v>
      </c>
      <c r="M435" t="str">
        <f t="shared" si="6"/>
        <v>Adolescents</v>
      </c>
      <c r="N435" t="s">
        <v>18</v>
      </c>
    </row>
    <row r="436" spans="1:14" x14ac:dyDescent="0.35">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4">
        <v>30000</v>
      </c>
      <c r="E439">
        <v>3</v>
      </c>
      <c r="F439" t="s">
        <v>19</v>
      </c>
      <c r="G439" t="s">
        <v>20</v>
      </c>
      <c r="H439" t="s">
        <v>15</v>
      </c>
      <c r="I439">
        <v>2</v>
      </c>
      <c r="J439" t="s">
        <v>16</v>
      </c>
      <c r="K439" t="s">
        <v>17</v>
      </c>
      <c r="L439">
        <v>28</v>
      </c>
      <c r="M439" t="str">
        <f t="shared" si="6"/>
        <v>Adolescents</v>
      </c>
      <c r="N439" t="s">
        <v>15</v>
      </c>
    </row>
    <row r="440" spans="1:14" x14ac:dyDescent="0.35">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4">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4">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4">
        <v>40000</v>
      </c>
      <c r="E451">
        <v>1</v>
      </c>
      <c r="F451" t="s">
        <v>13</v>
      </c>
      <c r="G451" t="s">
        <v>14</v>
      </c>
      <c r="H451" t="s">
        <v>15</v>
      </c>
      <c r="I451">
        <v>0</v>
      </c>
      <c r="J451" t="s">
        <v>16</v>
      </c>
      <c r="K451" t="s">
        <v>17</v>
      </c>
      <c r="L451">
        <v>42</v>
      </c>
      <c r="M451" t="str">
        <f t="shared" ref="M451:M514" si="7">IF(L451&gt;55,"Old",IF(L451&gt;=31,"Middle Age",IF(L451&lt;31,"Adolescents","Invalid")))</f>
        <v>Middle Age</v>
      </c>
      <c r="N451" t="s">
        <v>18</v>
      </c>
    </row>
    <row r="452" spans="1:14" x14ac:dyDescent="0.35">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4">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38</v>
      </c>
      <c r="D461" s="4">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4">
        <v>30000</v>
      </c>
      <c r="E472">
        <v>0</v>
      </c>
      <c r="F472" t="s">
        <v>27</v>
      </c>
      <c r="G472" t="s">
        <v>25</v>
      </c>
      <c r="H472" t="s">
        <v>18</v>
      </c>
      <c r="I472">
        <v>1</v>
      </c>
      <c r="J472" t="s">
        <v>26</v>
      </c>
      <c r="K472" t="s">
        <v>17</v>
      </c>
      <c r="L472">
        <v>28</v>
      </c>
      <c r="M472" t="str">
        <f t="shared" si="7"/>
        <v>Adolescents</v>
      </c>
      <c r="N472" t="s">
        <v>18</v>
      </c>
    </row>
    <row r="473" spans="1:14" x14ac:dyDescent="0.35">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4">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4">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4">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4">
        <v>40000</v>
      </c>
      <c r="E504">
        <v>0</v>
      </c>
      <c r="F504" t="s">
        <v>19</v>
      </c>
      <c r="G504" t="s">
        <v>14</v>
      </c>
      <c r="H504" t="s">
        <v>15</v>
      </c>
      <c r="I504">
        <v>1</v>
      </c>
      <c r="J504" t="s">
        <v>23</v>
      </c>
      <c r="K504" t="s">
        <v>32</v>
      </c>
      <c r="L504">
        <v>29</v>
      </c>
      <c r="M504" t="str">
        <f t="shared" si="7"/>
        <v>Adolescents</v>
      </c>
      <c r="N504" t="s">
        <v>18</v>
      </c>
    </row>
    <row r="505" spans="1:14" x14ac:dyDescent="0.35">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4">
        <v>60000</v>
      </c>
      <c r="E510">
        <v>0</v>
      </c>
      <c r="F510" t="s">
        <v>19</v>
      </c>
      <c r="G510" t="s">
        <v>14</v>
      </c>
      <c r="H510" t="s">
        <v>18</v>
      </c>
      <c r="I510">
        <v>2</v>
      </c>
      <c r="J510" t="s">
        <v>26</v>
      </c>
      <c r="K510" t="s">
        <v>32</v>
      </c>
      <c r="L510">
        <v>29</v>
      </c>
      <c r="M510" t="str">
        <f t="shared" si="7"/>
        <v>Adolescents</v>
      </c>
      <c r="N510" t="s">
        <v>18</v>
      </c>
    </row>
    <row r="511" spans="1:14" x14ac:dyDescent="0.35">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4">
        <v>60000</v>
      </c>
      <c r="E515">
        <v>4</v>
      </c>
      <c r="F515" t="s">
        <v>31</v>
      </c>
      <c r="G515" t="s">
        <v>28</v>
      </c>
      <c r="H515" t="s">
        <v>15</v>
      </c>
      <c r="I515">
        <v>2</v>
      </c>
      <c r="J515" t="s">
        <v>47</v>
      </c>
      <c r="K515" t="s">
        <v>32</v>
      </c>
      <c r="L515">
        <v>61</v>
      </c>
      <c r="M515" t="str">
        <f t="shared" ref="M515:M578" si="8">IF(L515&gt;55,"Old",IF(L515&gt;=31,"Middle Age",IF(L515&lt;31,"Adolescents","Invalid")))</f>
        <v>Old</v>
      </c>
      <c r="N515" t="s">
        <v>15</v>
      </c>
    </row>
    <row r="516" spans="1:14" x14ac:dyDescent="0.35">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4">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4">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4">
        <v>30000</v>
      </c>
      <c r="E530">
        <v>0</v>
      </c>
      <c r="F530" t="s">
        <v>19</v>
      </c>
      <c r="G530" t="s">
        <v>14</v>
      </c>
      <c r="H530" t="s">
        <v>15</v>
      </c>
      <c r="I530">
        <v>1</v>
      </c>
      <c r="J530" t="s">
        <v>23</v>
      </c>
      <c r="K530" t="s">
        <v>32</v>
      </c>
      <c r="L530">
        <v>28</v>
      </c>
      <c r="M530" t="str">
        <f t="shared" si="8"/>
        <v>Adolescents</v>
      </c>
      <c r="N530" t="s">
        <v>18</v>
      </c>
    </row>
    <row r="531" spans="1:14" x14ac:dyDescent="0.35">
      <c r="A531">
        <v>13233</v>
      </c>
      <c r="B531" t="s">
        <v>36</v>
      </c>
      <c r="C531" t="s">
        <v>39</v>
      </c>
      <c r="D531" s="4">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39</v>
      </c>
      <c r="D532" s="4">
        <v>60000</v>
      </c>
      <c r="E532">
        <v>0</v>
      </c>
      <c r="F532" t="s">
        <v>19</v>
      </c>
      <c r="G532" t="s">
        <v>14</v>
      </c>
      <c r="H532" t="s">
        <v>15</v>
      </c>
      <c r="I532">
        <v>1</v>
      </c>
      <c r="J532" t="s">
        <v>23</v>
      </c>
      <c r="K532" t="s">
        <v>32</v>
      </c>
      <c r="L532">
        <v>27</v>
      </c>
      <c r="M532" t="str">
        <f t="shared" si="8"/>
        <v>Adolescents</v>
      </c>
      <c r="N532" t="s">
        <v>15</v>
      </c>
    </row>
    <row r="533" spans="1:14" x14ac:dyDescent="0.35">
      <c r="A533">
        <v>14092</v>
      </c>
      <c r="B533" t="s">
        <v>37</v>
      </c>
      <c r="C533" t="s">
        <v>39</v>
      </c>
      <c r="D533" s="4">
        <v>30000</v>
      </c>
      <c r="E533">
        <v>0</v>
      </c>
      <c r="F533" t="s">
        <v>29</v>
      </c>
      <c r="G533" t="s">
        <v>20</v>
      </c>
      <c r="H533" t="s">
        <v>15</v>
      </c>
      <c r="I533">
        <v>2</v>
      </c>
      <c r="J533" t="s">
        <v>23</v>
      </c>
      <c r="K533" t="s">
        <v>32</v>
      </c>
      <c r="L533">
        <v>28</v>
      </c>
      <c r="M533" t="str">
        <f t="shared" si="8"/>
        <v>Adolescents</v>
      </c>
      <c r="N533" t="s">
        <v>18</v>
      </c>
    </row>
    <row r="534" spans="1:14" x14ac:dyDescent="0.35">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4">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39</v>
      </c>
      <c r="D536" s="4">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39</v>
      </c>
      <c r="D537" s="4">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4">
        <v>40000</v>
      </c>
      <c r="E544">
        <v>0</v>
      </c>
      <c r="F544" t="s">
        <v>27</v>
      </c>
      <c r="G544" t="s">
        <v>14</v>
      </c>
      <c r="H544" t="s">
        <v>15</v>
      </c>
      <c r="I544">
        <v>2</v>
      </c>
      <c r="J544" t="s">
        <v>23</v>
      </c>
      <c r="K544" t="s">
        <v>32</v>
      </c>
      <c r="L544">
        <v>29</v>
      </c>
      <c r="M544" t="str">
        <f t="shared" si="8"/>
        <v>Adolescents</v>
      </c>
      <c r="N544" t="s">
        <v>18</v>
      </c>
    </row>
    <row r="545" spans="1:14" x14ac:dyDescent="0.35">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4">
        <v>60000</v>
      </c>
      <c r="E547">
        <v>0</v>
      </c>
      <c r="F547" t="s">
        <v>19</v>
      </c>
      <c r="G547" t="s">
        <v>14</v>
      </c>
      <c r="H547" t="s">
        <v>18</v>
      </c>
      <c r="I547">
        <v>2</v>
      </c>
      <c r="J547" t="s">
        <v>26</v>
      </c>
      <c r="K547" t="s">
        <v>32</v>
      </c>
      <c r="L547">
        <v>29</v>
      </c>
      <c r="M547" t="str">
        <f t="shared" si="8"/>
        <v>Adolescents</v>
      </c>
      <c r="N547" t="s">
        <v>18</v>
      </c>
    </row>
    <row r="548" spans="1:14" x14ac:dyDescent="0.35">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4">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4">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39</v>
      </c>
      <c r="D554" s="4">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4">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4">
        <v>30000</v>
      </c>
      <c r="E565">
        <v>0</v>
      </c>
      <c r="F565" t="s">
        <v>19</v>
      </c>
      <c r="G565" t="s">
        <v>14</v>
      </c>
      <c r="H565" t="s">
        <v>15</v>
      </c>
      <c r="I565">
        <v>1</v>
      </c>
      <c r="J565" t="s">
        <v>23</v>
      </c>
      <c r="K565" t="s">
        <v>32</v>
      </c>
      <c r="L565">
        <v>28</v>
      </c>
      <c r="M565" t="str">
        <f t="shared" si="8"/>
        <v>Adolescents</v>
      </c>
      <c r="N565" t="s">
        <v>18</v>
      </c>
    </row>
    <row r="566" spans="1:14" x14ac:dyDescent="0.35">
      <c r="A566">
        <v>17369</v>
      </c>
      <c r="B566" t="s">
        <v>37</v>
      </c>
      <c r="C566" t="s">
        <v>39</v>
      </c>
      <c r="D566" s="4">
        <v>30000</v>
      </c>
      <c r="E566">
        <v>0</v>
      </c>
      <c r="F566" t="s">
        <v>19</v>
      </c>
      <c r="G566" t="s">
        <v>14</v>
      </c>
      <c r="H566" t="s">
        <v>15</v>
      </c>
      <c r="I566">
        <v>1</v>
      </c>
      <c r="J566" t="s">
        <v>23</v>
      </c>
      <c r="K566" t="s">
        <v>32</v>
      </c>
      <c r="L566">
        <v>27</v>
      </c>
      <c r="M566" t="str">
        <f t="shared" si="8"/>
        <v>Adolescents</v>
      </c>
      <c r="N566" t="s">
        <v>18</v>
      </c>
    </row>
    <row r="567" spans="1:14" x14ac:dyDescent="0.35">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4">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4">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4">
        <v>30000</v>
      </c>
      <c r="E574">
        <v>0</v>
      </c>
      <c r="F574" t="s">
        <v>27</v>
      </c>
      <c r="G574" t="s">
        <v>14</v>
      </c>
      <c r="H574" t="s">
        <v>15</v>
      </c>
      <c r="I574">
        <v>2</v>
      </c>
      <c r="J574" t="s">
        <v>23</v>
      </c>
      <c r="K574" t="s">
        <v>32</v>
      </c>
      <c r="L574">
        <v>30</v>
      </c>
      <c r="M574" t="str">
        <f t="shared" si="8"/>
        <v>Adolescents</v>
      </c>
      <c r="N574" t="s">
        <v>18</v>
      </c>
    </row>
    <row r="575" spans="1:14" x14ac:dyDescent="0.35">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4">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4">
        <v>120000</v>
      </c>
      <c r="E579">
        <v>1</v>
      </c>
      <c r="F579" t="s">
        <v>13</v>
      </c>
      <c r="G579" t="s">
        <v>28</v>
      </c>
      <c r="H579" t="s">
        <v>15</v>
      </c>
      <c r="I579">
        <v>4</v>
      </c>
      <c r="J579" t="s">
        <v>16</v>
      </c>
      <c r="K579" t="s">
        <v>32</v>
      </c>
      <c r="L579">
        <v>38</v>
      </c>
      <c r="M579" t="str">
        <f t="shared" ref="M579:M642" si="9">IF(L579&gt;55,"Old",IF(L579&gt;=31,"Middle Age",IF(L579&lt;31,"Adolescents","Invalid")))</f>
        <v>Middle Age</v>
      </c>
      <c r="N579" t="s">
        <v>18</v>
      </c>
    </row>
    <row r="580" spans="1:14" x14ac:dyDescent="0.35">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4">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39</v>
      </c>
      <c r="D583" s="4">
        <v>40000</v>
      </c>
      <c r="E583">
        <v>0</v>
      </c>
      <c r="F583" t="s">
        <v>19</v>
      </c>
      <c r="G583" t="s">
        <v>14</v>
      </c>
      <c r="H583" t="s">
        <v>15</v>
      </c>
      <c r="I583">
        <v>1</v>
      </c>
      <c r="J583" t="s">
        <v>23</v>
      </c>
      <c r="K583" t="s">
        <v>32</v>
      </c>
      <c r="L583">
        <v>28</v>
      </c>
      <c r="M583" t="str">
        <f t="shared" si="9"/>
        <v>Adolescents</v>
      </c>
      <c r="N583" t="s">
        <v>18</v>
      </c>
    </row>
    <row r="584" spans="1:14" x14ac:dyDescent="0.35">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4">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4">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39</v>
      </c>
      <c r="D591" s="4">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4">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4">
        <v>40000</v>
      </c>
      <c r="E606">
        <v>0</v>
      </c>
      <c r="F606" t="s">
        <v>27</v>
      </c>
      <c r="G606" t="s">
        <v>14</v>
      </c>
      <c r="H606" t="s">
        <v>15</v>
      </c>
      <c r="I606">
        <v>2</v>
      </c>
      <c r="J606" t="s">
        <v>23</v>
      </c>
      <c r="K606" t="s">
        <v>32</v>
      </c>
      <c r="L606">
        <v>27</v>
      </c>
      <c r="M606" t="str">
        <f t="shared" si="9"/>
        <v>Adolescents</v>
      </c>
      <c r="N606" t="s">
        <v>18</v>
      </c>
    </row>
    <row r="607" spans="1:14" x14ac:dyDescent="0.35">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4">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4">
        <v>30000</v>
      </c>
      <c r="E614">
        <v>0</v>
      </c>
      <c r="F614" t="s">
        <v>29</v>
      </c>
      <c r="G614" t="s">
        <v>20</v>
      </c>
      <c r="H614" t="s">
        <v>15</v>
      </c>
      <c r="I614">
        <v>2</v>
      </c>
      <c r="J614" t="s">
        <v>23</v>
      </c>
      <c r="K614" t="s">
        <v>32</v>
      </c>
      <c r="L614">
        <v>27</v>
      </c>
      <c r="M614" t="str">
        <f t="shared" si="9"/>
        <v>Adolescents</v>
      </c>
      <c r="N614" t="s">
        <v>18</v>
      </c>
    </row>
    <row r="615" spans="1:14" x14ac:dyDescent="0.35">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4">
        <v>40000</v>
      </c>
      <c r="E621">
        <v>0</v>
      </c>
      <c r="F621" t="s">
        <v>27</v>
      </c>
      <c r="G621" t="s">
        <v>14</v>
      </c>
      <c r="H621" t="s">
        <v>15</v>
      </c>
      <c r="I621">
        <v>1</v>
      </c>
      <c r="J621" t="s">
        <v>23</v>
      </c>
      <c r="K621" t="s">
        <v>32</v>
      </c>
      <c r="L621">
        <v>30</v>
      </c>
      <c r="M621" t="str">
        <f t="shared" si="9"/>
        <v>Adolescents</v>
      </c>
      <c r="N621" t="s">
        <v>18</v>
      </c>
    </row>
    <row r="622" spans="1:14" x14ac:dyDescent="0.35">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4">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4">
        <v>70000</v>
      </c>
      <c r="E626">
        <v>0</v>
      </c>
      <c r="F626" t="s">
        <v>19</v>
      </c>
      <c r="G626" t="s">
        <v>14</v>
      </c>
      <c r="H626" t="s">
        <v>18</v>
      </c>
      <c r="I626">
        <v>2</v>
      </c>
      <c r="J626" t="s">
        <v>16</v>
      </c>
      <c r="K626" t="s">
        <v>32</v>
      </c>
      <c r="L626">
        <v>27</v>
      </c>
      <c r="M626" t="str">
        <f t="shared" si="9"/>
        <v>Adolescents</v>
      </c>
      <c r="N626" t="s">
        <v>15</v>
      </c>
    </row>
    <row r="627" spans="1:14" x14ac:dyDescent="0.35">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4">
        <v>60000</v>
      </c>
      <c r="E628">
        <v>0</v>
      </c>
      <c r="F628" t="s">
        <v>19</v>
      </c>
      <c r="G628" t="s">
        <v>14</v>
      </c>
      <c r="H628" t="s">
        <v>15</v>
      </c>
      <c r="I628">
        <v>2</v>
      </c>
      <c r="J628" t="s">
        <v>23</v>
      </c>
      <c r="K628" t="s">
        <v>32</v>
      </c>
      <c r="L628">
        <v>29</v>
      </c>
      <c r="M628" t="str">
        <f t="shared" si="9"/>
        <v>Adolescents</v>
      </c>
      <c r="N628" t="s">
        <v>18</v>
      </c>
    </row>
    <row r="629" spans="1:14" x14ac:dyDescent="0.35">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4">
        <v>40000</v>
      </c>
      <c r="E632">
        <v>0</v>
      </c>
      <c r="F632" t="s">
        <v>27</v>
      </c>
      <c r="G632" t="s">
        <v>14</v>
      </c>
      <c r="H632" t="s">
        <v>18</v>
      </c>
      <c r="I632">
        <v>2</v>
      </c>
      <c r="J632" t="s">
        <v>26</v>
      </c>
      <c r="K632" t="s">
        <v>32</v>
      </c>
      <c r="L632">
        <v>30</v>
      </c>
      <c r="M632" t="str">
        <f t="shared" si="9"/>
        <v>Adolescents</v>
      </c>
      <c r="N632" t="s">
        <v>18</v>
      </c>
    </row>
    <row r="633" spans="1:14" x14ac:dyDescent="0.35">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4">
        <v>40000</v>
      </c>
      <c r="E639">
        <v>0</v>
      </c>
      <c r="F639" t="s">
        <v>27</v>
      </c>
      <c r="G639" t="s">
        <v>14</v>
      </c>
      <c r="H639" t="s">
        <v>18</v>
      </c>
      <c r="I639">
        <v>2</v>
      </c>
      <c r="J639" t="s">
        <v>26</v>
      </c>
      <c r="K639" t="s">
        <v>32</v>
      </c>
      <c r="L639">
        <v>30</v>
      </c>
      <c r="M639" t="str">
        <f t="shared" si="9"/>
        <v>Adolescents</v>
      </c>
      <c r="N639" t="s">
        <v>18</v>
      </c>
    </row>
    <row r="640" spans="1:14" x14ac:dyDescent="0.35">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4">
        <v>50000</v>
      </c>
      <c r="E643">
        <v>4</v>
      </c>
      <c r="F643" t="s">
        <v>13</v>
      </c>
      <c r="G643" t="s">
        <v>28</v>
      </c>
      <c r="H643" t="s">
        <v>15</v>
      </c>
      <c r="I643">
        <v>2</v>
      </c>
      <c r="J643" t="s">
        <v>47</v>
      </c>
      <c r="K643" t="s">
        <v>32</v>
      </c>
      <c r="L643">
        <v>64</v>
      </c>
      <c r="M643" t="str">
        <f t="shared" ref="M643:M706" si="10">IF(L643&gt;55,"Old",IF(L643&gt;=31,"Middle Age",IF(L643&lt;31,"Adolescents","Invalid")))</f>
        <v>Old</v>
      </c>
      <c r="N643" t="s">
        <v>18</v>
      </c>
    </row>
    <row r="644" spans="1:14" x14ac:dyDescent="0.35">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4">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4">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4">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4">
        <v>40000</v>
      </c>
      <c r="E663">
        <v>0</v>
      </c>
      <c r="F663" t="s">
        <v>27</v>
      </c>
      <c r="G663" t="s">
        <v>14</v>
      </c>
      <c r="H663" t="s">
        <v>18</v>
      </c>
      <c r="I663">
        <v>2</v>
      </c>
      <c r="J663" t="s">
        <v>16</v>
      </c>
      <c r="K663" t="s">
        <v>32</v>
      </c>
      <c r="L663">
        <v>28</v>
      </c>
      <c r="M663" t="str">
        <f t="shared" si="10"/>
        <v>Adolescents</v>
      </c>
      <c r="N663" t="s">
        <v>15</v>
      </c>
    </row>
    <row r="664" spans="1:14" x14ac:dyDescent="0.35">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4">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4">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4">
        <v>40000</v>
      </c>
      <c r="E674">
        <v>0</v>
      </c>
      <c r="F674" t="s">
        <v>27</v>
      </c>
      <c r="G674" t="s">
        <v>14</v>
      </c>
      <c r="H674" t="s">
        <v>15</v>
      </c>
      <c r="I674">
        <v>2</v>
      </c>
      <c r="J674" t="s">
        <v>23</v>
      </c>
      <c r="K674" t="s">
        <v>32</v>
      </c>
      <c r="L674">
        <v>30</v>
      </c>
      <c r="M674" t="str">
        <f t="shared" si="10"/>
        <v>Adolescents</v>
      </c>
      <c r="N674" t="s">
        <v>18</v>
      </c>
    </row>
    <row r="675" spans="1:14" x14ac:dyDescent="0.35">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4">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4">
        <v>30000</v>
      </c>
      <c r="E689">
        <v>0</v>
      </c>
      <c r="F689" t="s">
        <v>19</v>
      </c>
      <c r="G689" t="s">
        <v>14</v>
      </c>
      <c r="H689" t="s">
        <v>15</v>
      </c>
      <c r="I689">
        <v>2</v>
      </c>
      <c r="J689" t="s">
        <v>23</v>
      </c>
      <c r="K689" t="s">
        <v>32</v>
      </c>
      <c r="L689">
        <v>30</v>
      </c>
      <c r="M689" t="str">
        <f t="shared" si="10"/>
        <v>Adolescents</v>
      </c>
      <c r="N689" t="s">
        <v>18</v>
      </c>
    </row>
    <row r="690" spans="1:14" x14ac:dyDescent="0.35">
      <c r="A690">
        <v>11699</v>
      </c>
      <c r="B690" t="s">
        <v>37</v>
      </c>
      <c r="C690" t="s">
        <v>39</v>
      </c>
      <c r="D690" s="4">
        <v>60000</v>
      </c>
      <c r="E690">
        <v>0</v>
      </c>
      <c r="F690" t="s">
        <v>13</v>
      </c>
      <c r="G690" t="s">
        <v>14</v>
      </c>
      <c r="H690" t="s">
        <v>18</v>
      </c>
      <c r="I690">
        <v>2</v>
      </c>
      <c r="J690" t="s">
        <v>16</v>
      </c>
      <c r="K690" t="s">
        <v>32</v>
      </c>
      <c r="L690">
        <v>30</v>
      </c>
      <c r="M690" t="str">
        <f t="shared" si="10"/>
        <v>Adolescents</v>
      </c>
      <c r="N690" t="s">
        <v>18</v>
      </c>
    </row>
    <row r="691" spans="1:14" x14ac:dyDescent="0.35">
      <c r="A691">
        <v>16725</v>
      </c>
      <c r="B691" t="s">
        <v>36</v>
      </c>
      <c r="C691" t="s">
        <v>39</v>
      </c>
      <c r="D691" s="4">
        <v>30000</v>
      </c>
      <c r="E691">
        <v>0</v>
      </c>
      <c r="F691" t="s">
        <v>27</v>
      </c>
      <c r="G691" t="s">
        <v>14</v>
      </c>
      <c r="H691" t="s">
        <v>15</v>
      </c>
      <c r="I691">
        <v>2</v>
      </c>
      <c r="J691" t="s">
        <v>23</v>
      </c>
      <c r="K691" t="s">
        <v>32</v>
      </c>
      <c r="L691">
        <v>26</v>
      </c>
      <c r="M691" t="str">
        <f t="shared" si="10"/>
        <v>Adolescents</v>
      </c>
      <c r="N691" t="s">
        <v>18</v>
      </c>
    </row>
    <row r="692" spans="1:14" x14ac:dyDescent="0.35">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4">
        <v>60000</v>
      </c>
      <c r="E698">
        <v>0</v>
      </c>
      <c r="F698" t="s">
        <v>19</v>
      </c>
      <c r="G698" t="s">
        <v>21</v>
      </c>
      <c r="H698" t="s">
        <v>18</v>
      </c>
      <c r="I698">
        <v>2</v>
      </c>
      <c r="J698" t="s">
        <v>26</v>
      </c>
      <c r="K698" t="s">
        <v>32</v>
      </c>
      <c r="L698">
        <v>30</v>
      </c>
      <c r="M698" t="str">
        <f t="shared" si="10"/>
        <v>Adolescents</v>
      </c>
      <c r="N698" t="s">
        <v>18</v>
      </c>
    </row>
    <row r="699" spans="1:14" x14ac:dyDescent="0.35">
      <c r="A699">
        <v>14090</v>
      </c>
      <c r="B699" t="s">
        <v>36</v>
      </c>
      <c r="C699" t="s">
        <v>38</v>
      </c>
      <c r="D699" s="4">
        <v>30000</v>
      </c>
      <c r="E699">
        <v>0</v>
      </c>
      <c r="F699" t="s">
        <v>29</v>
      </c>
      <c r="G699" t="s">
        <v>20</v>
      </c>
      <c r="H699" t="s">
        <v>18</v>
      </c>
      <c r="I699">
        <v>2</v>
      </c>
      <c r="J699" t="s">
        <v>16</v>
      </c>
      <c r="K699" t="s">
        <v>32</v>
      </c>
      <c r="L699">
        <v>28</v>
      </c>
      <c r="M699" t="str">
        <f t="shared" si="10"/>
        <v>Adolescents</v>
      </c>
      <c r="N699" t="s">
        <v>18</v>
      </c>
    </row>
    <row r="700" spans="1:14" x14ac:dyDescent="0.35">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4">
        <v>30000</v>
      </c>
      <c r="E703">
        <v>0</v>
      </c>
      <c r="F703" t="s">
        <v>27</v>
      </c>
      <c r="G703" t="s">
        <v>14</v>
      </c>
      <c r="H703" t="s">
        <v>15</v>
      </c>
      <c r="I703">
        <v>2</v>
      </c>
      <c r="J703" t="s">
        <v>23</v>
      </c>
      <c r="K703" t="s">
        <v>32</v>
      </c>
      <c r="L703">
        <v>26</v>
      </c>
      <c r="M703" t="str">
        <f t="shared" si="10"/>
        <v>Adolescents</v>
      </c>
      <c r="N703" t="s">
        <v>18</v>
      </c>
    </row>
    <row r="704" spans="1:14" x14ac:dyDescent="0.35">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4">
        <v>70000</v>
      </c>
      <c r="E707">
        <v>4</v>
      </c>
      <c r="F707" t="s">
        <v>13</v>
      </c>
      <c r="G707" t="s">
        <v>28</v>
      </c>
      <c r="H707" t="s">
        <v>15</v>
      </c>
      <c r="I707">
        <v>1</v>
      </c>
      <c r="J707" t="s">
        <v>47</v>
      </c>
      <c r="K707" t="s">
        <v>32</v>
      </c>
      <c r="L707">
        <v>59</v>
      </c>
      <c r="M707" t="str">
        <f t="shared" ref="M707:M770" si="11">IF(L707&gt;55,"Old",IF(L707&gt;=31,"Middle Age",IF(L707&lt;31,"Adolescents","Invalid")))</f>
        <v>Old</v>
      </c>
      <c r="N707" t="s">
        <v>18</v>
      </c>
    </row>
    <row r="708" spans="1:14" x14ac:dyDescent="0.35">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4">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38</v>
      </c>
      <c r="D711" s="4">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4">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4">
        <v>40000</v>
      </c>
      <c r="E716">
        <v>0</v>
      </c>
      <c r="F716" t="s">
        <v>27</v>
      </c>
      <c r="G716" t="s">
        <v>14</v>
      </c>
      <c r="H716" t="s">
        <v>15</v>
      </c>
      <c r="I716">
        <v>2</v>
      </c>
      <c r="J716" t="s">
        <v>23</v>
      </c>
      <c r="K716" t="s">
        <v>32</v>
      </c>
      <c r="L716">
        <v>28</v>
      </c>
      <c r="M716" t="str">
        <f t="shared" si="11"/>
        <v>Adolescents</v>
      </c>
      <c r="N716" t="s">
        <v>15</v>
      </c>
    </row>
    <row r="717" spans="1:14" x14ac:dyDescent="0.35">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4">
        <v>40000</v>
      </c>
      <c r="E730">
        <v>0</v>
      </c>
      <c r="F730" t="s">
        <v>27</v>
      </c>
      <c r="G730" t="s">
        <v>14</v>
      </c>
      <c r="H730" t="s">
        <v>15</v>
      </c>
      <c r="I730">
        <v>2</v>
      </c>
      <c r="J730" t="s">
        <v>23</v>
      </c>
      <c r="K730" t="s">
        <v>32</v>
      </c>
      <c r="L730">
        <v>27</v>
      </c>
      <c r="M730" t="str">
        <f t="shared" si="11"/>
        <v>Adolescents</v>
      </c>
      <c r="N730" t="s">
        <v>18</v>
      </c>
    </row>
    <row r="731" spans="1:14" x14ac:dyDescent="0.35">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4">
        <v>30000</v>
      </c>
      <c r="E737">
        <v>0</v>
      </c>
      <c r="F737" t="s">
        <v>19</v>
      </c>
      <c r="G737" t="s">
        <v>14</v>
      </c>
      <c r="H737" t="s">
        <v>15</v>
      </c>
      <c r="I737">
        <v>1</v>
      </c>
      <c r="J737" t="s">
        <v>23</v>
      </c>
      <c r="K737" t="s">
        <v>32</v>
      </c>
      <c r="L737">
        <v>26</v>
      </c>
      <c r="M737" t="str">
        <f t="shared" si="11"/>
        <v>Adolescents</v>
      </c>
      <c r="N737" t="s">
        <v>18</v>
      </c>
    </row>
    <row r="738" spans="1:14" x14ac:dyDescent="0.35">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4">
        <v>60000</v>
      </c>
      <c r="E741">
        <v>2</v>
      </c>
      <c r="F741" t="s">
        <v>19</v>
      </c>
      <c r="G741" t="s">
        <v>21</v>
      </c>
      <c r="H741" t="s">
        <v>15</v>
      </c>
      <c r="I741">
        <v>1</v>
      </c>
      <c r="J741" t="s">
        <v>47</v>
      </c>
      <c r="K741" t="s">
        <v>32</v>
      </c>
      <c r="L741">
        <v>55</v>
      </c>
      <c r="M741" t="str">
        <f t="shared" si="11"/>
        <v>Middle Age</v>
      </c>
      <c r="N741" t="s">
        <v>18</v>
      </c>
    </row>
    <row r="742" spans="1:14" x14ac:dyDescent="0.35">
      <c r="A742">
        <v>17657</v>
      </c>
      <c r="B742" t="s">
        <v>36</v>
      </c>
      <c r="C742" t="s">
        <v>39</v>
      </c>
      <c r="D742" s="4">
        <v>40000</v>
      </c>
      <c r="E742">
        <v>4</v>
      </c>
      <c r="F742" t="s">
        <v>19</v>
      </c>
      <c r="G742" t="s">
        <v>20</v>
      </c>
      <c r="H742" t="s">
        <v>18</v>
      </c>
      <c r="I742">
        <v>0</v>
      </c>
      <c r="J742" t="s">
        <v>16</v>
      </c>
      <c r="K742" t="s">
        <v>32</v>
      </c>
      <c r="L742">
        <v>30</v>
      </c>
      <c r="M742" t="str">
        <f t="shared" si="11"/>
        <v>Adolescents</v>
      </c>
      <c r="N742" t="s">
        <v>18</v>
      </c>
    </row>
    <row r="743" spans="1:14" x14ac:dyDescent="0.35">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4">
        <v>30000</v>
      </c>
      <c r="E744">
        <v>0</v>
      </c>
      <c r="F744" t="s">
        <v>27</v>
      </c>
      <c r="G744" t="s">
        <v>14</v>
      </c>
      <c r="H744" t="s">
        <v>15</v>
      </c>
      <c r="I744">
        <v>2</v>
      </c>
      <c r="J744" t="s">
        <v>23</v>
      </c>
      <c r="K744" t="s">
        <v>32</v>
      </c>
      <c r="L744">
        <v>30</v>
      </c>
      <c r="M744" t="str">
        <f t="shared" si="11"/>
        <v>Adolescents</v>
      </c>
      <c r="N744" t="s">
        <v>18</v>
      </c>
    </row>
    <row r="745" spans="1:14" x14ac:dyDescent="0.35">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4">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4">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4">
        <v>40000</v>
      </c>
      <c r="E755">
        <v>0</v>
      </c>
      <c r="F755" t="s">
        <v>19</v>
      </c>
      <c r="G755" t="s">
        <v>14</v>
      </c>
      <c r="H755" t="s">
        <v>18</v>
      </c>
      <c r="I755">
        <v>1</v>
      </c>
      <c r="J755" t="s">
        <v>26</v>
      </c>
      <c r="K755" t="s">
        <v>32</v>
      </c>
      <c r="L755">
        <v>27</v>
      </c>
      <c r="M755" t="str">
        <f t="shared" si="11"/>
        <v>Adolescents</v>
      </c>
      <c r="N755" t="s">
        <v>18</v>
      </c>
    </row>
    <row r="756" spans="1:14" x14ac:dyDescent="0.35">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4">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4">
        <v>60000</v>
      </c>
      <c r="E766">
        <v>0</v>
      </c>
      <c r="F766" t="s">
        <v>19</v>
      </c>
      <c r="G766" t="s">
        <v>14</v>
      </c>
      <c r="H766" t="s">
        <v>18</v>
      </c>
      <c r="I766">
        <v>1</v>
      </c>
      <c r="J766" t="s">
        <v>26</v>
      </c>
      <c r="K766" t="s">
        <v>32</v>
      </c>
      <c r="L766">
        <v>27</v>
      </c>
      <c r="M766" t="str">
        <f t="shared" si="11"/>
        <v>Adolescents</v>
      </c>
      <c r="N766" t="s">
        <v>18</v>
      </c>
    </row>
    <row r="767" spans="1:14" x14ac:dyDescent="0.35">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4">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4">
        <v>100000</v>
      </c>
      <c r="E771">
        <v>4</v>
      </c>
      <c r="F771" t="s">
        <v>13</v>
      </c>
      <c r="G771" t="s">
        <v>28</v>
      </c>
      <c r="H771" t="s">
        <v>15</v>
      </c>
      <c r="I771">
        <v>4</v>
      </c>
      <c r="J771" t="s">
        <v>16</v>
      </c>
      <c r="K771" t="s">
        <v>32</v>
      </c>
      <c r="L771">
        <v>40</v>
      </c>
      <c r="M771" t="str">
        <f t="shared" ref="M771:M834" si="12">IF(L771&gt;55,"Old",IF(L771&gt;=31,"Middle Age",IF(L771&lt;31,"Adolescents","Invalid")))</f>
        <v>Middle Age</v>
      </c>
      <c r="N771" t="s">
        <v>18</v>
      </c>
    </row>
    <row r="772" spans="1:14" x14ac:dyDescent="0.35">
      <c r="A772">
        <v>17699</v>
      </c>
      <c r="B772" t="s">
        <v>36</v>
      </c>
      <c r="C772" t="s">
        <v>39</v>
      </c>
      <c r="D772" s="4">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4">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4">
        <v>40000</v>
      </c>
      <c r="E779">
        <v>0</v>
      </c>
      <c r="F779" t="s">
        <v>27</v>
      </c>
      <c r="G779" t="s">
        <v>14</v>
      </c>
      <c r="H779" t="s">
        <v>15</v>
      </c>
      <c r="I779">
        <v>2</v>
      </c>
      <c r="J779" t="s">
        <v>23</v>
      </c>
      <c r="K779" t="s">
        <v>32</v>
      </c>
      <c r="L779">
        <v>27</v>
      </c>
      <c r="M779" t="str">
        <f t="shared" si="12"/>
        <v>Adolescents</v>
      </c>
      <c r="N779" t="s">
        <v>18</v>
      </c>
    </row>
    <row r="780" spans="1:14" x14ac:dyDescent="0.35">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4">
        <v>60000</v>
      </c>
      <c r="E782">
        <v>2</v>
      </c>
      <c r="F782" t="s">
        <v>19</v>
      </c>
      <c r="G782" t="s">
        <v>21</v>
      </c>
      <c r="H782" t="s">
        <v>15</v>
      </c>
      <c r="I782">
        <v>1</v>
      </c>
      <c r="J782" t="s">
        <v>47</v>
      </c>
      <c r="K782" t="s">
        <v>32</v>
      </c>
      <c r="L782">
        <v>55</v>
      </c>
      <c r="M782" t="str">
        <f t="shared" si="12"/>
        <v>Middle Age</v>
      </c>
      <c r="N782" t="s">
        <v>18</v>
      </c>
    </row>
    <row r="783" spans="1:14" x14ac:dyDescent="0.35">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4">
        <v>40000</v>
      </c>
      <c r="E787">
        <v>0</v>
      </c>
      <c r="F787" t="s">
        <v>27</v>
      </c>
      <c r="G787" t="s">
        <v>14</v>
      </c>
      <c r="H787" t="s">
        <v>18</v>
      </c>
      <c r="I787">
        <v>2</v>
      </c>
      <c r="J787" t="s">
        <v>16</v>
      </c>
      <c r="K787" t="s">
        <v>32</v>
      </c>
      <c r="L787">
        <v>28</v>
      </c>
      <c r="M787" t="str">
        <f t="shared" si="12"/>
        <v>Adolescents</v>
      </c>
      <c r="N787" t="s">
        <v>15</v>
      </c>
    </row>
    <row r="788" spans="1:14" x14ac:dyDescent="0.35">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4">
        <v>40000</v>
      </c>
      <c r="E793">
        <v>0</v>
      </c>
      <c r="F793" t="s">
        <v>27</v>
      </c>
      <c r="G793" t="s">
        <v>14</v>
      </c>
      <c r="H793" t="s">
        <v>15</v>
      </c>
      <c r="I793">
        <v>2</v>
      </c>
      <c r="J793" t="s">
        <v>23</v>
      </c>
      <c r="K793" t="s">
        <v>32</v>
      </c>
      <c r="L793">
        <v>28</v>
      </c>
      <c r="M793" t="str">
        <f t="shared" si="12"/>
        <v>Adolescents</v>
      </c>
      <c r="N793" t="s">
        <v>15</v>
      </c>
    </row>
    <row r="794" spans="1:14" x14ac:dyDescent="0.35">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4">
        <v>60000</v>
      </c>
      <c r="E799">
        <v>0</v>
      </c>
      <c r="F799" t="s">
        <v>19</v>
      </c>
      <c r="G799" t="s">
        <v>14</v>
      </c>
      <c r="H799" t="s">
        <v>15</v>
      </c>
      <c r="I799">
        <v>1</v>
      </c>
      <c r="J799" t="s">
        <v>23</v>
      </c>
      <c r="K799" t="s">
        <v>32</v>
      </c>
      <c r="L799">
        <v>27</v>
      </c>
      <c r="M799" t="str">
        <f t="shared" si="12"/>
        <v>Adolescents</v>
      </c>
      <c r="N799" t="s">
        <v>15</v>
      </c>
    </row>
    <row r="800" spans="1:14" x14ac:dyDescent="0.35">
      <c r="A800">
        <v>22971</v>
      </c>
      <c r="B800" t="s">
        <v>37</v>
      </c>
      <c r="C800" t="s">
        <v>38</v>
      </c>
      <c r="D800" s="4">
        <v>30000</v>
      </c>
      <c r="E800">
        <v>0</v>
      </c>
      <c r="F800" t="s">
        <v>27</v>
      </c>
      <c r="G800" t="s">
        <v>14</v>
      </c>
      <c r="H800" t="s">
        <v>18</v>
      </c>
      <c r="I800">
        <v>2</v>
      </c>
      <c r="J800" t="s">
        <v>16</v>
      </c>
      <c r="K800" t="s">
        <v>32</v>
      </c>
      <c r="L800">
        <v>25</v>
      </c>
      <c r="M800" t="str">
        <f t="shared" si="12"/>
        <v>Adolescents</v>
      </c>
      <c r="N800" t="s">
        <v>15</v>
      </c>
    </row>
    <row r="801" spans="1:14" x14ac:dyDescent="0.35">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4">
        <v>40000</v>
      </c>
      <c r="E804">
        <v>0</v>
      </c>
      <c r="F804" t="s">
        <v>19</v>
      </c>
      <c r="G804" t="s">
        <v>14</v>
      </c>
      <c r="H804" t="s">
        <v>15</v>
      </c>
      <c r="I804">
        <v>1</v>
      </c>
      <c r="J804" t="s">
        <v>23</v>
      </c>
      <c r="K804" t="s">
        <v>32</v>
      </c>
      <c r="L804">
        <v>27</v>
      </c>
      <c r="M804" t="str">
        <f t="shared" si="12"/>
        <v>Adolescents</v>
      </c>
      <c r="N804" t="s">
        <v>18</v>
      </c>
    </row>
    <row r="805" spans="1:14" x14ac:dyDescent="0.35">
      <c r="A805">
        <v>15255</v>
      </c>
      <c r="B805" t="s">
        <v>36</v>
      </c>
      <c r="C805" t="s">
        <v>39</v>
      </c>
      <c r="D805" s="4">
        <v>40000</v>
      </c>
      <c r="E805">
        <v>0</v>
      </c>
      <c r="F805" t="s">
        <v>27</v>
      </c>
      <c r="G805" t="s">
        <v>14</v>
      </c>
      <c r="H805" t="s">
        <v>15</v>
      </c>
      <c r="I805">
        <v>2</v>
      </c>
      <c r="J805" t="s">
        <v>23</v>
      </c>
      <c r="K805" t="s">
        <v>32</v>
      </c>
      <c r="L805">
        <v>28</v>
      </c>
      <c r="M805" t="str">
        <f t="shared" si="12"/>
        <v>Adolescents</v>
      </c>
      <c r="N805" t="s">
        <v>15</v>
      </c>
    </row>
    <row r="806" spans="1:14" x14ac:dyDescent="0.35">
      <c r="A806">
        <v>13154</v>
      </c>
      <c r="B806" t="s">
        <v>36</v>
      </c>
      <c r="C806" t="s">
        <v>39</v>
      </c>
      <c r="D806" s="4">
        <v>40000</v>
      </c>
      <c r="E806">
        <v>0</v>
      </c>
      <c r="F806" t="s">
        <v>27</v>
      </c>
      <c r="G806" t="s">
        <v>14</v>
      </c>
      <c r="H806" t="s">
        <v>18</v>
      </c>
      <c r="I806">
        <v>2</v>
      </c>
      <c r="J806" t="s">
        <v>16</v>
      </c>
      <c r="K806" t="s">
        <v>32</v>
      </c>
      <c r="L806">
        <v>27</v>
      </c>
      <c r="M806" t="str">
        <f t="shared" si="12"/>
        <v>Adolescents</v>
      </c>
      <c r="N806" t="s">
        <v>15</v>
      </c>
    </row>
    <row r="807" spans="1:14" x14ac:dyDescent="0.35">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4">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38</v>
      </c>
      <c r="D815" s="4">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4">
        <v>40000</v>
      </c>
      <c r="E817">
        <v>0</v>
      </c>
      <c r="F817" t="s">
        <v>19</v>
      </c>
      <c r="G817" t="s">
        <v>14</v>
      </c>
      <c r="H817" t="s">
        <v>18</v>
      </c>
      <c r="I817">
        <v>2</v>
      </c>
      <c r="J817" t="s">
        <v>26</v>
      </c>
      <c r="K817" t="s">
        <v>32</v>
      </c>
      <c r="L817">
        <v>30</v>
      </c>
      <c r="M817" t="str">
        <f t="shared" si="12"/>
        <v>Adolescents</v>
      </c>
      <c r="N817" t="s">
        <v>18</v>
      </c>
    </row>
    <row r="818" spans="1:14" x14ac:dyDescent="0.35">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4">
        <v>40000</v>
      </c>
      <c r="E820">
        <v>0</v>
      </c>
      <c r="F820" t="s">
        <v>19</v>
      </c>
      <c r="G820" t="s">
        <v>14</v>
      </c>
      <c r="H820" t="s">
        <v>15</v>
      </c>
      <c r="I820">
        <v>1</v>
      </c>
      <c r="J820" t="s">
        <v>23</v>
      </c>
      <c r="K820" t="s">
        <v>32</v>
      </c>
      <c r="L820">
        <v>30</v>
      </c>
      <c r="M820" t="str">
        <f t="shared" si="12"/>
        <v>Adolescents</v>
      </c>
      <c r="N820" t="s">
        <v>18</v>
      </c>
    </row>
    <row r="821" spans="1:14" x14ac:dyDescent="0.35">
      <c r="A821">
        <v>27505</v>
      </c>
      <c r="B821" t="s">
        <v>37</v>
      </c>
      <c r="C821" t="s">
        <v>38</v>
      </c>
      <c r="D821" s="4">
        <v>40000</v>
      </c>
      <c r="E821">
        <v>0</v>
      </c>
      <c r="F821" t="s">
        <v>27</v>
      </c>
      <c r="G821" t="s">
        <v>14</v>
      </c>
      <c r="H821" t="s">
        <v>15</v>
      </c>
      <c r="I821">
        <v>2</v>
      </c>
      <c r="J821" t="s">
        <v>23</v>
      </c>
      <c r="K821" t="s">
        <v>32</v>
      </c>
      <c r="L821">
        <v>30</v>
      </c>
      <c r="M821" t="str">
        <f t="shared" si="12"/>
        <v>Adolescents</v>
      </c>
      <c r="N821" t="s">
        <v>18</v>
      </c>
    </row>
    <row r="822" spans="1:14" x14ac:dyDescent="0.35">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4">
        <v>40000</v>
      </c>
      <c r="E830">
        <v>0</v>
      </c>
      <c r="F830" t="s">
        <v>29</v>
      </c>
      <c r="G830" t="s">
        <v>20</v>
      </c>
      <c r="H830" t="s">
        <v>15</v>
      </c>
      <c r="I830">
        <v>2</v>
      </c>
      <c r="J830" t="s">
        <v>23</v>
      </c>
      <c r="K830" t="s">
        <v>32</v>
      </c>
      <c r="L830">
        <v>26</v>
      </c>
      <c r="M830" t="str">
        <f t="shared" si="12"/>
        <v>Adolescents</v>
      </c>
      <c r="N830" t="s">
        <v>18</v>
      </c>
    </row>
    <row r="831" spans="1:14" x14ac:dyDescent="0.35">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4">
        <v>70000</v>
      </c>
      <c r="E835">
        <v>0</v>
      </c>
      <c r="F835" t="s">
        <v>13</v>
      </c>
      <c r="G835" t="s">
        <v>21</v>
      </c>
      <c r="H835" t="s">
        <v>18</v>
      </c>
      <c r="I835">
        <v>1</v>
      </c>
      <c r="J835" t="s">
        <v>16</v>
      </c>
      <c r="K835" t="s">
        <v>32</v>
      </c>
      <c r="L835">
        <v>37</v>
      </c>
      <c r="M835" t="str">
        <f t="shared" ref="M835:M898" si="13">IF(L835&gt;55,"Old",IF(L835&gt;=31,"Middle Age",IF(L835&lt;31,"Adolescents","Invalid")))</f>
        <v>Middle Age</v>
      </c>
      <c r="N835" t="s">
        <v>15</v>
      </c>
    </row>
    <row r="836" spans="1:14" x14ac:dyDescent="0.35">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4">
        <v>40000</v>
      </c>
      <c r="E838">
        <v>0</v>
      </c>
      <c r="F838" t="s">
        <v>19</v>
      </c>
      <c r="G838" t="s">
        <v>14</v>
      </c>
      <c r="H838" t="s">
        <v>15</v>
      </c>
      <c r="I838">
        <v>2</v>
      </c>
      <c r="J838" t="s">
        <v>23</v>
      </c>
      <c r="K838" t="s">
        <v>32</v>
      </c>
      <c r="L838">
        <v>28</v>
      </c>
      <c r="M838" t="str">
        <f t="shared" si="13"/>
        <v>Adolescents</v>
      </c>
      <c r="N838" t="s">
        <v>18</v>
      </c>
    </row>
    <row r="839" spans="1:14" x14ac:dyDescent="0.35">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4">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4">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4">
        <v>40000</v>
      </c>
      <c r="E849">
        <v>0</v>
      </c>
      <c r="F849" t="s">
        <v>29</v>
      </c>
      <c r="G849" t="s">
        <v>20</v>
      </c>
      <c r="H849" t="s">
        <v>15</v>
      </c>
      <c r="I849">
        <v>2</v>
      </c>
      <c r="J849" t="s">
        <v>23</v>
      </c>
      <c r="K849" t="s">
        <v>32</v>
      </c>
      <c r="L849">
        <v>29</v>
      </c>
      <c r="M849" t="str">
        <f t="shared" si="13"/>
        <v>Adolescents</v>
      </c>
      <c r="N849" t="s">
        <v>18</v>
      </c>
    </row>
    <row r="850" spans="1:14" x14ac:dyDescent="0.35">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4">
        <v>40000</v>
      </c>
      <c r="E858">
        <v>0</v>
      </c>
      <c r="F858" t="s">
        <v>19</v>
      </c>
      <c r="G858" t="s">
        <v>14</v>
      </c>
      <c r="H858" t="s">
        <v>15</v>
      </c>
      <c r="I858">
        <v>1</v>
      </c>
      <c r="J858" t="s">
        <v>23</v>
      </c>
      <c r="K858" t="s">
        <v>32</v>
      </c>
      <c r="L858">
        <v>27</v>
      </c>
      <c r="M858" t="str">
        <f t="shared" si="13"/>
        <v>Adolescents</v>
      </c>
      <c r="N858" t="s">
        <v>18</v>
      </c>
    </row>
    <row r="859" spans="1:14" x14ac:dyDescent="0.35">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4">
        <v>60000</v>
      </c>
      <c r="E868">
        <v>2</v>
      </c>
      <c r="F868" t="s">
        <v>27</v>
      </c>
      <c r="G868" t="s">
        <v>21</v>
      </c>
      <c r="H868" t="s">
        <v>15</v>
      </c>
      <c r="I868">
        <v>2</v>
      </c>
      <c r="J868" t="s">
        <v>47</v>
      </c>
      <c r="K868" t="s">
        <v>32</v>
      </c>
      <c r="L868">
        <v>55</v>
      </c>
      <c r="M868" t="str">
        <f t="shared" si="13"/>
        <v>Middle Age</v>
      </c>
      <c r="N868" t="s">
        <v>18</v>
      </c>
    </row>
    <row r="869" spans="1:14" x14ac:dyDescent="0.35">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4">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4">
        <v>60000</v>
      </c>
      <c r="E873">
        <v>2</v>
      </c>
      <c r="F873" t="s">
        <v>27</v>
      </c>
      <c r="G873" t="s">
        <v>21</v>
      </c>
      <c r="H873" t="s">
        <v>15</v>
      </c>
      <c r="I873">
        <v>2</v>
      </c>
      <c r="J873" t="s">
        <v>47</v>
      </c>
      <c r="K873" t="s">
        <v>32</v>
      </c>
      <c r="L873">
        <v>55</v>
      </c>
      <c r="M873" t="str">
        <f t="shared" si="13"/>
        <v>Middle Age</v>
      </c>
      <c r="N873" t="s">
        <v>18</v>
      </c>
    </row>
    <row r="874" spans="1:14" x14ac:dyDescent="0.35">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4">
        <v>30000</v>
      </c>
      <c r="E878">
        <v>0</v>
      </c>
      <c r="F878" t="s">
        <v>29</v>
      </c>
      <c r="G878" t="s">
        <v>20</v>
      </c>
      <c r="H878" t="s">
        <v>18</v>
      </c>
      <c r="I878">
        <v>2</v>
      </c>
      <c r="J878" t="s">
        <v>16</v>
      </c>
      <c r="K878" t="s">
        <v>32</v>
      </c>
      <c r="L878">
        <v>26</v>
      </c>
      <c r="M878" t="str">
        <f t="shared" si="13"/>
        <v>Adolescents</v>
      </c>
      <c r="N878" t="s">
        <v>18</v>
      </c>
    </row>
    <row r="879" spans="1:14" x14ac:dyDescent="0.35">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4">
        <v>30000</v>
      </c>
      <c r="E899">
        <v>0</v>
      </c>
      <c r="F899" t="s">
        <v>29</v>
      </c>
      <c r="G899" t="s">
        <v>20</v>
      </c>
      <c r="H899" t="s">
        <v>18</v>
      </c>
      <c r="I899">
        <v>2</v>
      </c>
      <c r="J899" t="s">
        <v>16</v>
      </c>
      <c r="K899" t="s">
        <v>32</v>
      </c>
      <c r="L899">
        <v>28</v>
      </c>
      <c r="M899" t="str">
        <f t="shared" ref="M899:M962" si="14">IF(L899&gt;55,"Old",IF(L899&gt;=31,"Middle Age",IF(L899&lt;31,"Adolescents","Invalid")))</f>
        <v>Adolescents</v>
      </c>
      <c r="N899" t="s">
        <v>18</v>
      </c>
    </row>
    <row r="900" spans="1:14" x14ac:dyDescent="0.35">
      <c r="A900">
        <v>18066</v>
      </c>
      <c r="B900" t="s">
        <v>37</v>
      </c>
      <c r="C900" t="s">
        <v>39</v>
      </c>
      <c r="D900" s="4">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38</v>
      </c>
      <c r="D901" s="4">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4">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4">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4">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4">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4">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4">
        <v>40000</v>
      </c>
      <c r="E934">
        <v>0</v>
      </c>
      <c r="F934" t="s">
        <v>27</v>
      </c>
      <c r="G934" t="s">
        <v>14</v>
      </c>
      <c r="H934" t="s">
        <v>18</v>
      </c>
      <c r="I934">
        <v>2</v>
      </c>
      <c r="J934" t="s">
        <v>16</v>
      </c>
      <c r="K934" t="s">
        <v>32</v>
      </c>
      <c r="L934">
        <v>27</v>
      </c>
      <c r="M934" t="str">
        <f t="shared" si="14"/>
        <v>Adolescents</v>
      </c>
      <c r="N934" t="s">
        <v>15</v>
      </c>
    </row>
    <row r="935" spans="1:14" x14ac:dyDescent="0.35">
      <c r="A935">
        <v>11941</v>
      </c>
      <c r="B935" t="s">
        <v>37</v>
      </c>
      <c r="C935" t="s">
        <v>39</v>
      </c>
      <c r="D935" s="4">
        <v>60000</v>
      </c>
      <c r="E935">
        <v>0</v>
      </c>
      <c r="F935" t="s">
        <v>19</v>
      </c>
      <c r="G935" t="s">
        <v>14</v>
      </c>
      <c r="H935" t="s">
        <v>15</v>
      </c>
      <c r="I935">
        <v>0</v>
      </c>
      <c r="J935" t="s">
        <v>23</v>
      </c>
      <c r="K935" t="s">
        <v>32</v>
      </c>
      <c r="L935">
        <v>29</v>
      </c>
      <c r="M935" t="str">
        <f t="shared" si="14"/>
        <v>Adolescents</v>
      </c>
      <c r="N935" t="s">
        <v>18</v>
      </c>
    </row>
    <row r="936" spans="1:14" x14ac:dyDescent="0.35">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4">
        <v>40000</v>
      </c>
      <c r="E940">
        <v>0</v>
      </c>
      <c r="F940" t="s">
        <v>27</v>
      </c>
      <c r="G940" t="s">
        <v>14</v>
      </c>
      <c r="H940" t="s">
        <v>15</v>
      </c>
      <c r="I940">
        <v>2</v>
      </c>
      <c r="J940" t="s">
        <v>23</v>
      </c>
      <c r="K940" t="s">
        <v>32</v>
      </c>
      <c r="L940">
        <v>27</v>
      </c>
      <c r="M940" t="str">
        <f t="shared" si="14"/>
        <v>Adolescents</v>
      </c>
      <c r="N940" t="s">
        <v>18</v>
      </c>
    </row>
    <row r="941" spans="1:14" x14ac:dyDescent="0.35">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4">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4">
        <v>40000</v>
      </c>
      <c r="E955">
        <v>3</v>
      </c>
      <c r="F955" t="s">
        <v>19</v>
      </c>
      <c r="G955" t="s">
        <v>20</v>
      </c>
      <c r="H955" t="s">
        <v>15</v>
      </c>
      <c r="I955">
        <v>1</v>
      </c>
      <c r="J955" t="s">
        <v>26</v>
      </c>
      <c r="K955" t="s">
        <v>32</v>
      </c>
      <c r="L955">
        <v>30</v>
      </c>
      <c r="M955" t="str">
        <f t="shared" si="14"/>
        <v>Adolescents</v>
      </c>
      <c r="N955" t="s">
        <v>15</v>
      </c>
    </row>
    <row r="956" spans="1:14" x14ac:dyDescent="0.35">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4">
        <v>60000</v>
      </c>
      <c r="E959">
        <v>0</v>
      </c>
      <c r="F959" t="s">
        <v>19</v>
      </c>
      <c r="G959" t="s">
        <v>21</v>
      </c>
      <c r="H959" t="s">
        <v>15</v>
      </c>
      <c r="I959">
        <v>2</v>
      </c>
      <c r="J959" t="s">
        <v>23</v>
      </c>
      <c r="K959" t="s">
        <v>32</v>
      </c>
      <c r="L959">
        <v>30</v>
      </c>
      <c r="M959" t="str">
        <f t="shared" si="14"/>
        <v>Adolescents</v>
      </c>
      <c r="N959" t="s">
        <v>18</v>
      </c>
    </row>
    <row r="960" spans="1:14" x14ac:dyDescent="0.35">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4">
        <v>120000</v>
      </c>
      <c r="E963">
        <v>2</v>
      </c>
      <c r="F963" t="s">
        <v>13</v>
      </c>
      <c r="G963" t="s">
        <v>28</v>
      </c>
      <c r="H963" t="s">
        <v>15</v>
      </c>
      <c r="I963">
        <v>3</v>
      </c>
      <c r="J963" t="s">
        <v>23</v>
      </c>
      <c r="K963" t="s">
        <v>32</v>
      </c>
      <c r="L963">
        <v>62</v>
      </c>
      <c r="M963" t="str">
        <f t="shared" ref="M963:M1001" si="15">IF(L963&gt;55,"Old",IF(L963&gt;=31,"Middle Age",IF(L963&lt;31,"Adolescents","Invalid")))</f>
        <v>Old</v>
      </c>
      <c r="N963" t="s">
        <v>18</v>
      </c>
    </row>
    <row r="964" spans="1:14" x14ac:dyDescent="0.35">
      <c r="A964">
        <v>16813</v>
      </c>
      <c r="B964" t="s">
        <v>36</v>
      </c>
      <c r="C964" t="s">
        <v>39</v>
      </c>
      <c r="D964" s="4">
        <v>60000</v>
      </c>
      <c r="E964">
        <v>2</v>
      </c>
      <c r="F964" t="s">
        <v>19</v>
      </c>
      <c r="G964" t="s">
        <v>21</v>
      </c>
      <c r="H964" t="s">
        <v>15</v>
      </c>
      <c r="I964">
        <v>2</v>
      </c>
      <c r="J964" t="s">
        <v>47</v>
      </c>
      <c r="K964" t="s">
        <v>32</v>
      </c>
      <c r="L964">
        <v>55</v>
      </c>
      <c r="M964" t="str">
        <f t="shared" si="15"/>
        <v>Middle Age</v>
      </c>
      <c r="N964" t="s">
        <v>18</v>
      </c>
    </row>
    <row r="965" spans="1:14" x14ac:dyDescent="0.35">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4">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4">
        <v>30000</v>
      </c>
      <c r="E970">
        <v>0</v>
      </c>
      <c r="F970" t="s">
        <v>29</v>
      </c>
      <c r="G970" t="s">
        <v>20</v>
      </c>
      <c r="H970" t="s">
        <v>18</v>
      </c>
      <c r="I970">
        <v>2</v>
      </c>
      <c r="J970" t="s">
        <v>23</v>
      </c>
      <c r="K970" t="s">
        <v>32</v>
      </c>
      <c r="L970">
        <v>27</v>
      </c>
      <c r="M970" t="str">
        <f t="shared" si="15"/>
        <v>Adolescents</v>
      </c>
      <c r="N970" t="s">
        <v>18</v>
      </c>
    </row>
    <row r="971" spans="1:14" x14ac:dyDescent="0.35">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4">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4">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4">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38</v>
      </c>
      <c r="D989" s="4">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39</v>
      </c>
      <c r="D990" s="4">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39</v>
      </c>
      <c r="D991" s="4">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38</v>
      </c>
      <c r="D992" s="4">
        <v>30000</v>
      </c>
      <c r="E992">
        <v>0</v>
      </c>
      <c r="F992" t="s">
        <v>27</v>
      </c>
      <c r="G992" t="s">
        <v>14</v>
      </c>
      <c r="H992" t="s">
        <v>18</v>
      </c>
      <c r="I992">
        <v>2</v>
      </c>
      <c r="J992" t="s">
        <v>23</v>
      </c>
      <c r="K992" t="s">
        <v>32</v>
      </c>
      <c r="L992">
        <v>26</v>
      </c>
      <c r="M992" t="str">
        <f t="shared" si="15"/>
        <v>Adolescents</v>
      </c>
      <c r="N992" t="s">
        <v>18</v>
      </c>
    </row>
    <row r="993" spans="1:14" x14ac:dyDescent="0.35">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4">
        <v>60000</v>
      </c>
      <c r="E1001">
        <v>3</v>
      </c>
      <c r="F1001" t="s">
        <v>27</v>
      </c>
      <c r="G1001" t="s">
        <v>21</v>
      </c>
      <c r="H1001" t="s">
        <v>15</v>
      </c>
      <c r="I1001">
        <v>2</v>
      </c>
      <c r="J1001" t="s">
        <v>47</v>
      </c>
      <c r="K1001" t="s">
        <v>32</v>
      </c>
      <c r="L1001">
        <v>53</v>
      </c>
      <c r="M1001" t="str">
        <f t="shared" si="15"/>
        <v>Middle Age</v>
      </c>
      <c r="N1001" t="s">
        <v>15</v>
      </c>
    </row>
  </sheetData>
  <autoFilter ref="M1:M1027" xr:uid="{89F0B943-9411-47AB-9E23-66F7B99D779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B72A8-5D32-4718-8CED-038E8E63A692}">
  <dimension ref="A1:O111"/>
  <sheetViews>
    <sheetView topLeftCell="A48" zoomScale="78" workbookViewId="0">
      <selection activeCell="N52" sqref="N52"/>
    </sheetView>
  </sheetViews>
  <sheetFormatPr defaultRowHeight="14.5" x14ac:dyDescent="0.35"/>
  <cols>
    <col min="1" max="1" width="21.54296875" bestFit="1" customWidth="1"/>
    <col min="2" max="2" width="15.81640625" bestFit="1" customWidth="1"/>
    <col min="3" max="3" width="4.1796875" bestFit="1" customWidth="1"/>
    <col min="4" max="4" width="10.7265625" bestFit="1" customWidth="1"/>
  </cols>
  <sheetData>
    <row r="1" spans="1:4" x14ac:dyDescent="0.35">
      <c r="A1" s="5" t="s">
        <v>44</v>
      </c>
      <c r="B1" s="5" t="s">
        <v>45</v>
      </c>
    </row>
    <row r="2" spans="1:4" x14ac:dyDescent="0.35">
      <c r="A2" s="5" t="s">
        <v>42</v>
      </c>
      <c r="B2" t="s">
        <v>18</v>
      </c>
      <c r="C2" t="s">
        <v>15</v>
      </c>
      <c r="D2" t="s">
        <v>43</v>
      </c>
    </row>
    <row r="3" spans="1:4" x14ac:dyDescent="0.35">
      <c r="A3" s="6" t="s">
        <v>38</v>
      </c>
      <c r="B3" s="7">
        <v>48641.304347826088</v>
      </c>
      <c r="C3" s="7">
        <v>52830.188679245286</v>
      </c>
      <c r="D3" s="7">
        <v>50583.090379008747</v>
      </c>
    </row>
    <row r="4" spans="1:4" x14ac:dyDescent="0.35">
      <c r="A4" s="6" t="s">
        <v>39</v>
      </c>
      <c r="B4" s="7">
        <v>52828.282828282827</v>
      </c>
      <c r="C4" s="7">
        <v>60588.23529411765</v>
      </c>
      <c r="D4" s="7">
        <v>56210.826210826213</v>
      </c>
    </row>
    <row r="5" spans="1:4" x14ac:dyDescent="0.35">
      <c r="A5" s="6" t="s">
        <v>43</v>
      </c>
      <c r="B5" s="7">
        <v>50811.518324607328</v>
      </c>
      <c r="C5" s="7">
        <v>56634.615384615383</v>
      </c>
      <c r="D5" s="7">
        <v>53429.394812680119</v>
      </c>
    </row>
    <row r="19" spans="1:11" x14ac:dyDescent="0.35">
      <c r="K19" t="s">
        <v>40</v>
      </c>
    </row>
    <row r="20" spans="1:11" x14ac:dyDescent="0.35">
      <c r="A20" s="5" t="s">
        <v>46</v>
      </c>
      <c r="B20" s="5" t="s">
        <v>45</v>
      </c>
    </row>
    <row r="21" spans="1:11" x14ac:dyDescent="0.35">
      <c r="A21" s="5" t="s">
        <v>42</v>
      </c>
      <c r="B21" t="s">
        <v>18</v>
      </c>
      <c r="C21" t="s">
        <v>15</v>
      </c>
      <c r="D21" t="s">
        <v>43</v>
      </c>
    </row>
    <row r="22" spans="1:11" x14ac:dyDescent="0.35">
      <c r="A22" s="6" t="s">
        <v>16</v>
      </c>
      <c r="B22" s="3">
        <v>121</v>
      </c>
      <c r="C22" s="3">
        <v>114</v>
      </c>
      <c r="D22" s="3">
        <v>235</v>
      </c>
    </row>
    <row r="23" spans="1:11" x14ac:dyDescent="0.35">
      <c r="A23" s="6" t="s">
        <v>26</v>
      </c>
      <c r="B23" s="3">
        <v>77</v>
      </c>
      <c r="C23" s="3">
        <v>60</v>
      </c>
      <c r="D23" s="3">
        <v>137</v>
      </c>
    </row>
    <row r="24" spans="1:11" x14ac:dyDescent="0.35">
      <c r="A24" s="6" t="s">
        <v>22</v>
      </c>
      <c r="B24" s="3">
        <v>41</v>
      </c>
      <c r="C24" s="3">
        <v>59</v>
      </c>
      <c r="D24" s="3">
        <v>100</v>
      </c>
    </row>
    <row r="25" spans="1:11" x14ac:dyDescent="0.35">
      <c r="A25" s="6" t="s">
        <v>23</v>
      </c>
      <c r="B25" s="3">
        <v>103</v>
      </c>
      <c r="C25" s="3">
        <v>58</v>
      </c>
      <c r="D25" s="3">
        <v>161</v>
      </c>
    </row>
    <row r="26" spans="1:11" x14ac:dyDescent="0.35">
      <c r="A26" s="6" t="s">
        <v>47</v>
      </c>
      <c r="B26" s="3">
        <v>40</v>
      </c>
      <c r="C26" s="3">
        <v>21</v>
      </c>
      <c r="D26" s="3">
        <v>61</v>
      </c>
    </row>
    <row r="27" spans="1:11" x14ac:dyDescent="0.35">
      <c r="A27" s="6" t="s">
        <v>43</v>
      </c>
      <c r="B27" s="3">
        <v>382</v>
      </c>
      <c r="C27" s="3">
        <v>312</v>
      </c>
      <c r="D27" s="3">
        <v>694</v>
      </c>
    </row>
    <row r="40" spans="1:4" x14ac:dyDescent="0.35">
      <c r="A40" s="5" t="s">
        <v>46</v>
      </c>
      <c r="B40" s="5" t="s">
        <v>45</v>
      </c>
    </row>
    <row r="41" spans="1:4" x14ac:dyDescent="0.35">
      <c r="A41" s="5" t="s">
        <v>42</v>
      </c>
      <c r="B41" t="s">
        <v>18</v>
      </c>
      <c r="C41" t="s">
        <v>15</v>
      </c>
      <c r="D41" t="s">
        <v>43</v>
      </c>
    </row>
    <row r="42" spans="1:4" x14ac:dyDescent="0.35">
      <c r="A42" s="6" t="s">
        <v>48</v>
      </c>
      <c r="B42" s="3">
        <v>69</v>
      </c>
      <c r="C42" s="3">
        <v>32</v>
      </c>
      <c r="D42" s="3">
        <v>101</v>
      </c>
    </row>
    <row r="43" spans="1:4" x14ac:dyDescent="0.35">
      <c r="A43" s="6" t="s">
        <v>49</v>
      </c>
      <c r="B43" s="3">
        <v>242</v>
      </c>
      <c r="C43" s="3">
        <v>247</v>
      </c>
      <c r="D43" s="3">
        <v>489</v>
      </c>
    </row>
    <row r="44" spans="1:4" x14ac:dyDescent="0.35">
      <c r="A44" s="6" t="s">
        <v>50</v>
      </c>
      <c r="B44" s="3">
        <v>71</v>
      </c>
      <c r="C44" s="3">
        <v>33</v>
      </c>
      <c r="D44" s="3">
        <v>104</v>
      </c>
    </row>
    <row r="45" spans="1:4" x14ac:dyDescent="0.35">
      <c r="A45" s="6" t="s">
        <v>43</v>
      </c>
      <c r="B45" s="3">
        <v>382</v>
      </c>
      <c r="C45" s="3">
        <v>312</v>
      </c>
      <c r="D45" s="3">
        <v>694</v>
      </c>
    </row>
    <row r="54" spans="1:15" x14ac:dyDescent="0.35">
      <c r="O54" t="s">
        <v>40</v>
      </c>
    </row>
    <row r="58" spans="1:15" x14ac:dyDescent="0.35">
      <c r="A58" s="5" t="s">
        <v>46</v>
      </c>
      <c r="B58" s="5" t="s">
        <v>45</v>
      </c>
    </row>
    <row r="59" spans="1:15" x14ac:dyDescent="0.35">
      <c r="A59" s="5" t="s">
        <v>42</v>
      </c>
      <c r="B59" t="s">
        <v>18</v>
      </c>
      <c r="C59" t="s">
        <v>15</v>
      </c>
      <c r="D59" t="s">
        <v>43</v>
      </c>
    </row>
    <row r="60" spans="1:15" x14ac:dyDescent="0.35">
      <c r="A60" s="6">
        <v>25</v>
      </c>
      <c r="B60" s="3">
        <v>2</v>
      </c>
      <c r="C60" s="3">
        <v>3</v>
      </c>
      <c r="D60" s="3">
        <v>5</v>
      </c>
    </row>
    <row r="61" spans="1:15" x14ac:dyDescent="0.35">
      <c r="A61" s="6">
        <v>26</v>
      </c>
      <c r="B61" s="3">
        <v>8</v>
      </c>
      <c r="C61" s="3">
        <v>6</v>
      </c>
      <c r="D61" s="3">
        <v>14</v>
      </c>
    </row>
    <row r="62" spans="1:15" x14ac:dyDescent="0.35">
      <c r="A62" s="6">
        <v>27</v>
      </c>
      <c r="B62" s="3">
        <v>15</v>
      </c>
      <c r="C62" s="3">
        <v>7</v>
      </c>
      <c r="D62" s="3">
        <v>22</v>
      </c>
    </row>
    <row r="63" spans="1:15" x14ac:dyDescent="0.35">
      <c r="A63" s="6">
        <v>28</v>
      </c>
      <c r="B63" s="3">
        <v>12</v>
      </c>
      <c r="C63" s="3">
        <v>9</v>
      </c>
      <c r="D63" s="3">
        <v>21</v>
      </c>
    </row>
    <row r="64" spans="1:15" x14ac:dyDescent="0.35">
      <c r="A64" s="6">
        <v>29</v>
      </c>
      <c r="B64" s="3">
        <v>11</v>
      </c>
      <c r="C64" s="3">
        <v>4</v>
      </c>
      <c r="D64" s="3">
        <v>15</v>
      </c>
    </row>
    <row r="65" spans="1:4" x14ac:dyDescent="0.35">
      <c r="A65" s="6">
        <v>30</v>
      </c>
      <c r="B65" s="3">
        <v>21</v>
      </c>
      <c r="C65" s="3">
        <v>3</v>
      </c>
      <c r="D65" s="3">
        <v>24</v>
      </c>
    </row>
    <row r="66" spans="1:4" x14ac:dyDescent="0.35">
      <c r="A66" s="6">
        <v>31</v>
      </c>
      <c r="B66" s="3">
        <v>14</v>
      </c>
      <c r="C66" s="3">
        <v>7</v>
      </c>
      <c r="D66" s="3">
        <v>21</v>
      </c>
    </row>
    <row r="67" spans="1:4" x14ac:dyDescent="0.35">
      <c r="A67" s="6">
        <v>32</v>
      </c>
      <c r="B67" s="3">
        <v>16</v>
      </c>
      <c r="C67" s="3">
        <v>10</v>
      </c>
      <c r="D67" s="3">
        <v>26</v>
      </c>
    </row>
    <row r="68" spans="1:4" x14ac:dyDescent="0.35">
      <c r="A68" s="6">
        <v>33</v>
      </c>
      <c r="B68" s="3">
        <v>7</v>
      </c>
      <c r="C68" s="3">
        <v>10</v>
      </c>
      <c r="D68" s="3">
        <v>17</v>
      </c>
    </row>
    <row r="69" spans="1:4" x14ac:dyDescent="0.35">
      <c r="A69" s="6">
        <v>34</v>
      </c>
      <c r="B69" s="3">
        <v>12</v>
      </c>
      <c r="C69" s="3">
        <v>12</v>
      </c>
      <c r="D69" s="3">
        <v>24</v>
      </c>
    </row>
    <row r="70" spans="1:4" x14ac:dyDescent="0.35">
      <c r="A70" s="6">
        <v>35</v>
      </c>
      <c r="B70" s="3">
        <v>11</v>
      </c>
      <c r="C70" s="3">
        <v>19</v>
      </c>
      <c r="D70" s="3">
        <v>30</v>
      </c>
    </row>
    <row r="71" spans="1:4" x14ac:dyDescent="0.35">
      <c r="A71" s="6">
        <v>36</v>
      </c>
      <c r="B71" s="3">
        <v>4</v>
      </c>
      <c r="C71" s="3">
        <v>23</v>
      </c>
      <c r="D71" s="3">
        <v>27</v>
      </c>
    </row>
    <row r="72" spans="1:4" x14ac:dyDescent="0.35">
      <c r="A72" s="6">
        <v>37</v>
      </c>
      <c r="B72" s="3">
        <v>3</v>
      </c>
      <c r="C72" s="3">
        <v>15</v>
      </c>
      <c r="D72" s="3">
        <v>18</v>
      </c>
    </row>
    <row r="73" spans="1:4" x14ac:dyDescent="0.35">
      <c r="A73" s="6">
        <v>38</v>
      </c>
      <c r="B73" s="3">
        <v>1</v>
      </c>
      <c r="C73" s="3">
        <v>6</v>
      </c>
      <c r="D73" s="3">
        <v>7</v>
      </c>
    </row>
    <row r="74" spans="1:4" x14ac:dyDescent="0.35">
      <c r="A74" s="6">
        <v>39</v>
      </c>
      <c r="B74" s="3">
        <v>5</v>
      </c>
      <c r="C74" s="3">
        <v>4</v>
      </c>
      <c r="D74" s="3">
        <v>9</v>
      </c>
    </row>
    <row r="75" spans="1:4" x14ac:dyDescent="0.35">
      <c r="A75" s="6">
        <v>40</v>
      </c>
      <c r="B75" s="3">
        <v>14</v>
      </c>
      <c r="C75" s="3">
        <v>10</v>
      </c>
      <c r="D75" s="3">
        <v>24</v>
      </c>
    </row>
    <row r="76" spans="1:4" x14ac:dyDescent="0.35">
      <c r="A76" s="6">
        <v>41</v>
      </c>
      <c r="B76" s="3">
        <v>4</v>
      </c>
      <c r="C76" s="3">
        <v>4</v>
      </c>
      <c r="D76" s="3">
        <v>8</v>
      </c>
    </row>
    <row r="77" spans="1:4" x14ac:dyDescent="0.35">
      <c r="A77" s="6">
        <v>42</v>
      </c>
      <c r="B77" s="3">
        <v>7</v>
      </c>
      <c r="C77" s="3">
        <v>4</v>
      </c>
      <c r="D77" s="3">
        <v>11</v>
      </c>
    </row>
    <row r="78" spans="1:4" x14ac:dyDescent="0.35">
      <c r="A78" s="6">
        <v>43</v>
      </c>
      <c r="B78" s="3">
        <v>13</v>
      </c>
      <c r="C78" s="3">
        <v>6</v>
      </c>
      <c r="D78" s="3">
        <v>19</v>
      </c>
    </row>
    <row r="79" spans="1:4" x14ac:dyDescent="0.35">
      <c r="A79" s="6">
        <v>44</v>
      </c>
      <c r="B79" s="3">
        <v>12</v>
      </c>
      <c r="C79" s="3">
        <v>7</v>
      </c>
      <c r="D79" s="3">
        <v>19</v>
      </c>
    </row>
    <row r="80" spans="1:4" x14ac:dyDescent="0.35">
      <c r="A80" s="6">
        <v>45</v>
      </c>
      <c r="B80" s="3">
        <v>14</v>
      </c>
      <c r="C80" s="3">
        <v>10</v>
      </c>
      <c r="D80" s="3">
        <v>24</v>
      </c>
    </row>
    <row r="81" spans="1:4" x14ac:dyDescent="0.35">
      <c r="A81" s="6">
        <v>46</v>
      </c>
      <c r="B81" s="3">
        <v>9</v>
      </c>
      <c r="C81" s="3">
        <v>12</v>
      </c>
      <c r="D81" s="3">
        <v>21</v>
      </c>
    </row>
    <row r="82" spans="1:4" x14ac:dyDescent="0.35">
      <c r="A82" s="6">
        <v>47</v>
      </c>
      <c r="B82" s="3">
        <v>11</v>
      </c>
      <c r="C82" s="3">
        <v>10</v>
      </c>
      <c r="D82" s="3">
        <v>21</v>
      </c>
    </row>
    <row r="83" spans="1:4" x14ac:dyDescent="0.35">
      <c r="A83" s="6">
        <v>48</v>
      </c>
      <c r="B83" s="3">
        <v>11</v>
      </c>
      <c r="C83" s="3">
        <v>8</v>
      </c>
      <c r="D83" s="3">
        <v>19</v>
      </c>
    </row>
    <row r="84" spans="1:4" x14ac:dyDescent="0.35">
      <c r="A84" s="6">
        <v>49</v>
      </c>
      <c r="B84" s="3">
        <v>15</v>
      </c>
      <c r="C84" s="3">
        <v>8</v>
      </c>
      <c r="D84" s="3">
        <v>23</v>
      </c>
    </row>
    <row r="85" spans="1:4" x14ac:dyDescent="0.35">
      <c r="A85" s="6">
        <v>50</v>
      </c>
      <c r="B85" s="3">
        <v>12</v>
      </c>
      <c r="C85" s="3">
        <v>11</v>
      </c>
      <c r="D85" s="3">
        <v>23</v>
      </c>
    </row>
    <row r="86" spans="1:4" x14ac:dyDescent="0.35">
      <c r="A86" s="6">
        <v>51</v>
      </c>
      <c r="B86" s="3">
        <v>9</v>
      </c>
      <c r="C86" s="3">
        <v>12</v>
      </c>
      <c r="D86" s="3">
        <v>21</v>
      </c>
    </row>
    <row r="87" spans="1:4" x14ac:dyDescent="0.35">
      <c r="A87" s="6">
        <v>52</v>
      </c>
      <c r="B87" s="3">
        <v>10</v>
      </c>
      <c r="C87" s="3">
        <v>12</v>
      </c>
      <c r="D87" s="3">
        <v>22</v>
      </c>
    </row>
    <row r="88" spans="1:4" x14ac:dyDescent="0.35">
      <c r="A88" s="6">
        <v>53</v>
      </c>
      <c r="B88" s="3">
        <v>10</v>
      </c>
      <c r="C88" s="3">
        <v>11</v>
      </c>
      <c r="D88" s="3">
        <v>21</v>
      </c>
    </row>
    <row r="89" spans="1:4" x14ac:dyDescent="0.35">
      <c r="A89" s="6">
        <v>54</v>
      </c>
      <c r="B89" s="3">
        <v>5</v>
      </c>
      <c r="C89" s="3">
        <v>11</v>
      </c>
      <c r="D89" s="3">
        <v>16</v>
      </c>
    </row>
    <row r="90" spans="1:4" x14ac:dyDescent="0.35">
      <c r="A90" s="6">
        <v>55</v>
      </c>
      <c r="B90" s="3">
        <v>13</v>
      </c>
      <c r="C90" s="3">
        <v>5</v>
      </c>
      <c r="D90" s="3">
        <v>18</v>
      </c>
    </row>
    <row r="91" spans="1:4" x14ac:dyDescent="0.35">
      <c r="A91" s="6">
        <v>56</v>
      </c>
      <c r="B91" s="3">
        <v>11</v>
      </c>
      <c r="C91" s="3">
        <v>3</v>
      </c>
      <c r="D91" s="3">
        <v>14</v>
      </c>
    </row>
    <row r="92" spans="1:4" x14ac:dyDescent="0.35">
      <c r="A92" s="6">
        <v>57</v>
      </c>
      <c r="B92" s="3">
        <v>3</v>
      </c>
      <c r="C92" s="3">
        <v>4</v>
      </c>
      <c r="D92" s="3">
        <v>7</v>
      </c>
    </row>
    <row r="93" spans="1:4" x14ac:dyDescent="0.35">
      <c r="A93" s="6">
        <v>58</v>
      </c>
      <c r="B93" s="3">
        <v>6</v>
      </c>
      <c r="C93" s="3">
        <v>3</v>
      </c>
      <c r="D93" s="3">
        <v>9</v>
      </c>
    </row>
    <row r="94" spans="1:4" x14ac:dyDescent="0.35">
      <c r="A94" s="6">
        <v>59</v>
      </c>
      <c r="B94" s="3">
        <v>6</v>
      </c>
      <c r="C94" s="3">
        <v>3</v>
      </c>
      <c r="D94" s="3">
        <v>9</v>
      </c>
    </row>
    <row r="95" spans="1:4" x14ac:dyDescent="0.35">
      <c r="A95" s="6">
        <v>60</v>
      </c>
      <c r="B95" s="3">
        <v>5</v>
      </c>
      <c r="C95" s="3">
        <v>5</v>
      </c>
      <c r="D95" s="3">
        <v>10</v>
      </c>
    </row>
    <row r="96" spans="1:4" x14ac:dyDescent="0.35">
      <c r="A96" s="6">
        <v>61</v>
      </c>
      <c r="B96" s="3">
        <v>2</v>
      </c>
      <c r="C96" s="3">
        <v>4</v>
      </c>
      <c r="D96" s="3">
        <v>6</v>
      </c>
    </row>
    <row r="97" spans="1:4" x14ac:dyDescent="0.35">
      <c r="A97" s="6">
        <v>62</v>
      </c>
      <c r="B97" s="3">
        <v>5</v>
      </c>
      <c r="C97" s="3">
        <v>2</v>
      </c>
      <c r="D97" s="3">
        <v>7</v>
      </c>
    </row>
    <row r="98" spans="1:4" x14ac:dyDescent="0.35">
      <c r="A98" s="6">
        <v>63</v>
      </c>
      <c r="B98" s="3">
        <v>2</v>
      </c>
      <c r="C98" s="3"/>
      <c r="D98" s="3">
        <v>2</v>
      </c>
    </row>
    <row r="99" spans="1:4" x14ac:dyDescent="0.35">
      <c r="A99" s="6">
        <v>64</v>
      </c>
      <c r="B99" s="3">
        <v>3</v>
      </c>
      <c r="C99" s="3">
        <v>1</v>
      </c>
      <c r="D99" s="3">
        <v>4</v>
      </c>
    </row>
    <row r="100" spans="1:4" x14ac:dyDescent="0.35">
      <c r="A100" s="6">
        <v>65</v>
      </c>
      <c r="B100" s="3">
        <v>3</v>
      </c>
      <c r="C100" s="3"/>
      <c r="D100" s="3">
        <v>3</v>
      </c>
    </row>
    <row r="101" spans="1:4" x14ac:dyDescent="0.35">
      <c r="A101" s="6">
        <v>66</v>
      </c>
      <c r="B101" s="3">
        <v>2</v>
      </c>
      <c r="C101" s="3"/>
      <c r="D101" s="3">
        <v>2</v>
      </c>
    </row>
    <row r="102" spans="1:4" x14ac:dyDescent="0.35">
      <c r="A102" s="6">
        <v>67</v>
      </c>
      <c r="B102" s="3">
        <v>6</v>
      </c>
      <c r="C102" s="3">
        <v>2</v>
      </c>
      <c r="D102" s="3">
        <v>8</v>
      </c>
    </row>
    <row r="103" spans="1:4" x14ac:dyDescent="0.35">
      <c r="A103" s="6">
        <v>68</v>
      </c>
      <c r="B103" s="3">
        <v>2</v>
      </c>
      <c r="C103" s="3"/>
      <c r="D103" s="3">
        <v>2</v>
      </c>
    </row>
    <row r="104" spans="1:4" x14ac:dyDescent="0.35">
      <c r="A104" s="6">
        <v>69</v>
      </c>
      <c r="B104" s="3">
        <v>8</v>
      </c>
      <c r="C104" s="3"/>
      <c r="D104" s="3">
        <v>8</v>
      </c>
    </row>
    <row r="105" spans="1:4" x14ac:dyDescent="0.35">
      <c r="A105" s="6">
        <v>70</v>
      </c>
      <c r="B105" s="3">
        <v>3</v>
      </c>
      <c r="C105" s="3">
        <v>1</v>
      </c>
      <c r="D105" s="3">
        <v>4</v>
      </c>
    </row>
    <row r="106" spans="1:4" x14ac:dyDescent="0.35">
      <c r="A106" s="6">
        <v>71</v>
      </c>
      <c r="B106" s="3">
        <v>1</v>
      </c>
      <c r="C106" s="3"/>
      <c r="D106" s="3">
        <v>1</v>
      </c>
    </row>
    <row r="107" spans="1:4" x14ac:dyDescent="0.35">
      <c r="A107" s="6">
        <v>72</v>
      </c>
      <c r="B107" s="3"/>
      <c r="C107" s="3">
        <v>1</v>
      </c>
      <c r="D107" s="3">
        <v>1</v>
      </c>
    </row>
    <row r="108" spans="1:4" x14ac:dyDescent="0.35">
      <c r="A108" s="6">
        <v>73</v>
      </c>
      <c r="B108" s="3">
        <v>2</v>
      </c>
      <c r="C108" s="3">
        <v>2</v>
      </c>
      <c r="D108" s="3">
        <v>4</v>
      </c>
    </row>
    <row r="109" spans="1:4" x14ac:dyDescent="0.35">
      <c r="A109" s="6">
        <v>74</v>
      </c>
      <c r="B109" s="3"/>
      <c r="C109" s="3">
        <v>1</v>
      </c>
      <c r="D109" s="3">
        <v>1</v>
      </c>
    </row>
    <row r="110" spans="1:4" x14ac:dyDescent="0.35">
      <c r="A110" s="6">
        <v>78</v>
      </c>
      <c r="B110" s="3">
        <v>1</v>
      </c>
      <c r="C110" s="3">
        <v>1</v>
      </c>
      <c r="D110" s="3">
        <v>2</v>
      </c>
    </row>
    <row r="111" spans="1:4" x14ac:dyDescent="0.35">
      <c r="A111" s="6" t="s">
        <v>43</v>
      </c>
      <c r="B111" s="3">
        <v>382</v>
      </c>
      <c r="C111" s="3">
        <v>312</v>
      </c>
      <c r="D111" s="3">
        <v>694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6A311-49F0-4119-AC2D-B569CA52B4ED}">
  <dimension ref="A1:R7"/>
  <sheetViews>
    <sheetView showGridLines="0" tabSelected="1" topLeftCell="A2" zoomScale="70" zoomScaleNormal="70" workbookViewId="0">
      <selection activeCell="U11" sqref="U11"/>
    </sheetView>
  </sheetViews>
  <sheetFormatPr defaultRowHeight="14.5" x14ac:dyDescent="0.35"/>
  <cols>
    <col min="17" max="17" width="8.7265625" customWidth="1"/>
  </cols>
  <sheetData>
    <row r="1" spans="1:18" ht="14.5" customHeight="1" x14ac:dyDescent="0.35">
      <c r="A1" s="8" t="s">
        <v>51</v>
      </c>
      <c r="B1" s="8"/>
      <c r="C1" s="8"/>
      <c r="D1" s="8"/>
      <c r="E1" s="8"/>
      <c r="F1" s="8"/>
      <c r="G1" s="8"/>
      <c r="H1" s="8"/>
      <c r="I1" s="8"/>
      <c r="J1" s="8"/>
      <c r="K1" s="8"/>
      <c r="L1" s="8"/>
      <c r="M1" s="8"/>
      <c r="N1" s="8"/>
      <c r="O1" s="8"/>
      <c r="P1" s="8"/>
      <c r="Q1" s="8"/>
      <c r="R1" s="9"/>
    </row>
    <row r="2" spans="1:18" ht="19.5" customHeight="1" x14ac:dyDescent="0.35">
      <c r="A2" s="8"/>
      <c r="B2" s="8"/>
      <c r="C2" s="8"/>
      <c r="D2" s="8"/>
      <c r="E2" s="8"/>
      <c r="F2" s="8"/>
      <c r="G2" s="8"/>
      <c r="H2" s="8"/>
      <c r="I2" s="8"/>
      <c r="J2" s="8"/>
      <c r="K2" s="8"/>
      <c r="L2" s="8"/>
      <c r="M2" s="8"/>
      <c r="N2" s="8"/>
      <c r="O2" s="8"/>
      <c r="P2" s="8"/>
      <c r="Q2" s="8"/>
      <c r="R2" s="9"/>
    </row>
    <row r="3" spans="1:18" ht="14.5" customHeight="1" x14ac:dyDescent="0.35">
      <c r="A3" s="8"/>
      <c r="B3" s="8"/>
      <c r="C3" s="8"/>
      <c r="D3" s="8"/>
      <c r="E3" s="8"/>
      <c r="F3" s="8"/>
      <c r="G3" s="8"/>
      <c r="H3" s="8"/>
      <c r="I3" s="8"/>
      <c r="J3" s="8"/>
      <c r="K3" s="8"/>
      <c r="L3" s="8"/>
      <c r="M3" s="8"/>
      <c r="N3" s="8"/>
      <c r="O3" s="8"/>
      <c r="P3" s="8"/>
      <c r="Q3" s="8"/>
      <c r="R3" s="9"/>
    </row>
    <row r="4" spans="1:18" x14ac:dyDescent="0.35">
      <c r="R4" s="9"/>
    </row>
    <row r="5" spans="1:18" x14ac:dyDescent="0.35">
      <c r="R5" s="9"/>
    </row>
    <row r="7" spans="1:18" x14ac:dyDescent="0.35">
      <c r="D7" t="s">
        <v>40</v>
      </c>
    </row>
  </sheetData>
  <mergeCells count="1">
    <mergeCell ref="A1:Q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Sidhant Jaiswal</cp:lastModifiedBy>
  <dcterms:created xsi:type="dcterms:W3CDTF">2022-03-18T02:50:57Z</dcterms:created>
  <dcterms:modified xsi:type="dcterms:W3CDTF">2023-01-17T10:56:41Z</dcterms:modified>
</cp:coreProperties>
</file>